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255" windowHeight="8190"/>
  </bookViews>
  <sheets>
    <sheet name="2018" sheetId="1" r:id="rId1"/>
  </sheets>
  <definedNames>
    <definedName name="_xlnm._FilterDatabase" localSheetId="0" hidden="1">'2018'!$A$10:$BV$1545</definedName>
    <definedName name="_xlnm.Print_Titles" localSheetId="0">'2018'!$10:$12</definedName>
    <definedName name="_xlnm.Print_Area" localSheetId="0">'2018'!$A$1:$BV$1545</definedName>
  </definedNames>
  <calcPr calcId="145621"/>
</workbook>
</file>

<file path=xl/calcChain.xml><?xml version="1.0" encoding="utf-8"?>
<calcChain xmlns="http://schemas.openxmlformats.org/spreadsheetml/2006/main">
  <c r="BV530" i="1" l="1"/>
  <c r="BU530" i="1"/>
  <c r="BU529" i="1" s="1"/>
  <c r="BU528" i="1" s="1"/>
  <c r="BR529" i="1"/>
  <c r="BR528" i="1" s="1"/>
  <c r="BS529" i="1"/>
  <c r="BS528" i="1" s="1"/>
  <c r="BT529" i="1"/>
  <c r="BT528" i="1" s="1"/>
  <c r="BV529" i="1"/>
  <c r="BV528" i="1" s="1"/>
  <c r="BQ529" i="1"/>
  <c r="BQ528" i="1" s="1"/>
  <c r="BR853" i="1"/>
  <c r="BR852" i="1" s="1"/>
  <c r="BR851" i="1" s="1"/>
  <c r="BS853" i="1"/>
  <c r="BS852" i="1" s="1"/>
  <c r="BS851" i="1" s="1"/>
  <c r="BT853" i="1"/>
  <c r="BT852" i="1" s="1"/>
  <c r="BT851" i="1" s="1"/>
  <c r="BQ853" i="1"/>
  <c r="BQ852" i="1"/>
  <c r="BQ851" i="1" s="1"/>
  <c r="BV854" i="1"/>
  <c r="BV853" i="1" s="1"/>
  <c r="BV852" i="1" s="1"/>
  <c r="BV851" i="1" s="1"/>
  <c r="BU854" i="1"/>
  <c r="BU853" i="1" s="1"/>
  <c r="BU852" i="1" s="1"/>
  <c r="BU851" i="1" s="1"/>
  <c r="BV893" i="1"/>
  <c r="BU893" i="1"/>
  <c r="BU892" i="1" s="1"/>
  <c r="BU891" i="1" s="1"/>
  <c r="BU890" i="1" s="1"/>
  <c r="BV896" i="1"/>
  <c r="BV895" i="1" s="1"/>
  <c r="BV894" i="1" s="1"/>
  <c r="BU896" i="1"/>
  <c r="BU895" i="1" s="1"/>
  <c r="BU894" i="1" s="1"/>
  <c r="BR895" i="1"/>
  <c r="BR894" i="1" s="1"/>
  <c r="BS895" i="1"/>
  <c r="BS894" i="1" s="1"/>
  <c r="BT895" i="1"/>
  <c r="BT894" i="1" s="1"/>
  <c r="BQ895" i="1"/>
  <c r="BQ894" i="1" s="1"/>
  <c r="BR892" i="1"/>
  <c r="BR891" i="1" s="1"/>
  <c r="BR890" i="1" s="1"/>
  <c r="BS892" i="1"/>
  <c r="BS891" i="1" s="1"/>
  <c r="BS890" i="1" s="1"/>
  <c r="BT892" i="1"/>
  <c r="BT891" i="1" s="1"/>
  <c r="BT890" i="1" s="1"/>
  <c r="BV892" i="1"/>
  <c r="BV891" i="1" s="1"/>
  <c r="BV890" i="1" s="1"/>
  <c r="BQ892" i="1"/>
  <c r="BQ891" i="1" s="1"/>
  <c r="BQ890" i="1" s="1"/>
  <c r="BR889" i="1" l="1"/>
  <c r="BR888" i="1" s="1"/>
  <c r="BV889" i="1"/>
  <c r="BV888" i="1" s="1"/>
  <c r="BU889" i="1"/>
  <c r="BU888" i="1" s="1"/>
  <c r="BS889" i="1"/>
  <c r="BS888" i="1" s="1"/>
  <c r="BT889" i="1"/>
  <c r="BT888" i="1" s="1"/>
  <c r="BQ889" i="1"/>
  <c r="BQ888" i="1" s="1"/>
  <c r="BR338" i="1" l="1"/>
  <c r="BR337" i="1" s="1"/>
  <c r="BR336" i="1" s="1"/>
  <c r="BR335" i="1" s="1"/>
  <c r="BR334" i="1" s="1"/>
  <c r="BS338" i="1"/>
  <c r="BS337" i="1" s="1"/>
  <c r="BS336" i="1" s="1"/>
  <c r="BS335" i="1" s="1"/>
  <c r="BS334" i="1" s="1"/>
  <c r="BT338" i="1"/>
  <c r="BT337" i="1" s="1"/>
  <c r="BT336" i="1" s="1"/>
  <c r="BT335" i="1" s="1"/>
  <c r="BT334" i="1" s="1"/>
  <c r="BV339" i="1"/>
  <c r="BV338" i="1" s="1"/>
  <c r="BV337" i="1" s="1"/>
  <c r="BV336" i="1" s="1"/>
  <c r="BV335" i="1" s="1"/>
  <c r="BV334" i="1" s="1"/>
  <c r="BU339" i="1"/>
  <c r="BU338" i="1" s="1"/>
  <c r="BU337" i="1" s="1"/>
  <c r="BU336" i="1" s="1"/>
  <c r="BU335" i="1" s="1"/>
  <c r="BU334" i="1" s="1"/>
  <c r="BQ338" i="1"/>
  <c r="BQ337" i="1" s="1"/>
  <c r="BQ336" i="1" s="1"/>
  <c r="BQ335" i="1" s="1"/>
  <c r="BQ334" i="1" s="1"/>
  <c r="B334" i="1"/>
  <c r="BV1543" i="1"/>
  <c r="BU1543" i="1"/>
  <c r="BU1542" i="1" s="1"/>
  <c r="BU1541" i="1" s="1"/>
  <c r="BU1540" i="1" s="1"/>
  <c r="BU1539" i="1" s="1"/>
  <c r="BU1538" i="1" s="1"/>
  <c r="BR1542" i="1"/>
  <c r="BR1541" i="1" s="1"/>
  <c r="BR1540" i="1" s="1"/>
  <c r="BR1539" i="1" s="1"/>
  <c r="BR1538" i="1" s="1"/>
  <c r="BS1542" i="1"/>
  <c r="BS1541" i="1" s="1"/>
  <c r="BS1540" i="1" s="1"/>
  <c r="BS1539" i="1" s="1"/>
  <c r="BS1538" i="1" s="1"/>
  <c r="BT1542" i="1"/>
  <c r="BT1541" i="1" s="1"/>
  <c r="BT1540" i="1" s="1"/>
  <c r="BT1539" i="1" s="1"/>
  <c r="BT1538" i="1" s="1"/>
  <c r="BV1542" i="1"/>
  <c r="BV1541" i="1" s="1"/>
  <c r="BV1540" i="1" s="1"/>
  <c r="BV1539" i="1" s="1"/>
  <c r="BV1538" i="1" s="1"/>
  <c r="BQ1542" i="1"/>
  <c r="BQ1541" i="1" s="1"/>
  <c r="BQ1540" i="1" s="1"/>
  <c r="BQ1539" i="1" s="1"/>
  <c r="BQ1538" i="1" s="1"/>
  <c r="B1538" i="1"/>
  <c r="BV405" i="1"/>
  <c r="BU405" i="1"/>
  <c r="BR404" i="1"/>
  <c r="BS404" i="1"/>
  <c r="BT404" i="1"/>
  <c r="BQ404" i="1"/>
  <c r="BV691" i="1" l="1"/>
  <c r="BV690" i="1" s="1"/>
  <c r="BV689" i="1" s="1"/>
  <c r="BU691" i="1"/>
  <c r="BU690" i="1" s="1"/>
  <c r="BU689" i="1" s="1"/>
  <c r="BR690" i="1"/>
  <c r="BR689" i="1" s="1"/>
  <c r="BS690" i="1"/>
  <c r="BS689" i="1" s="1"/>
  <c r="BT690" i="1"/>
  <c r="BT689" i="1" s="1"/>
  <c r="BQ690" i="1"/>
  <c r="BQ689" i="1" s="1"/>
  <c r="BT1535" i="1" l="1"/>
  <c r="BS1535" i="1"/>
  <c r="BR1535" i="1"/>
  <c r="BQ1535" i="1"/>
  <c r="BQ1534" i="1" s="1"/>
  <c r="BQ1533" i="1" s="1"/>
  <c r="BQ1532" i="1" s="1"/>
  <c r="BT1534" i="1"/>
  <c r="BT1533" i="1" s="1"/>
  <c r="BT1532" i="1" s="1"/>
  <c r="BS1534" i="1"/>
  <c r="BS1533" i="1" s="1"/>
  <c r="BS1532" i="1" s="1"/>
  <c r="BR1534" i="1"/>
  <c r="BR1533" i="1" s="1"/>
  <c r="BR1532" i="1" s="1"/>
  <c r="BT1530" i="1"/>
  <c r="BT1529" i="1" s="1"/>
  <c r="BT1528" i="1" s="1"/>
  <c r="BT1527" i="1" s="1"/>
  <c r="BS1530" i="1"/>
  <c r="BS1529" i="1" s="1"/>
  <c r="BS1528" i="1" s="1"/>
  <c r="BS1527" i="1" s="1"/>
  <c r="BR1530" i="1"/>
  <c r="BR1529" i="1" s="1"/>
  <c r="BR1528" i="1" s="1"/>
  <c r="BR1527" i="1" s="1"/>
  <c r="BQ1530" i="1"/>
  <c r="BQ1529" i="1" s="1"/>
  <c r="BQ1528" i="1" s="1"/>
  <c r="BQ1527" i="1" s="1"/>
  <c r="BS1521" i="1"/>
  <c r="BS1520" i="1" s="1"/>
  <c r="BQ1521" i="1"/>
  <c r="BQ1520" i="1" s="1"/>
  <c r="BT1518" i="1"/>
  <c r="BS1518" i="1"/>
  <c r="BR1518" i="1"/>
  <c r="BR1517" i="1" s="1"/>
  <c r="BQ1518" i="1"/>
  <c r="BQ1517" i="1" s="1"/>
  <c r="BT1517" i="1"/>
  <c r="BS1517" i="1"/>
  <c r="BT1515" i="1"/>
  <c r="BT1514" i="1" s="1"/>
  <c r="BS1515" i="1"/>
  <c r="BS1514" i="1" s="1"/>
  <c r="BR1515" i="1"/>
  <c r="BR1514" i="1" s="1"/>
  <c r="BQ1515" i="1"/>
  <c r="BQ1514" i="1" s="1"/>
  <c r="BT1512" i="1"/>
  <c r="BS1512" i="1"/>
  <c r="BR1512" i="1"/>
  <c r="BQ1512" i="1"/>
  <c r="BQ1511" i="1" s="1"/>
  <c r="BT1511" i="1"/>
  <c r="BS1511" i="1"/>
  <c r="BR1511" i="1"/>
  <c r="BT1508" i="1"/>
  <c r="BS1508" i="1"/>
  <c r="BS1507" i="1" s="1"/>
  <c r="BS1506" i="1" s="1"/>
  <c r="BR1508" i="1"/>
  <c r="BR1507" i="1" s="1"/>
  <c r="BR1506" i="1" s="1"/>
  <c r="BQ1508" i="1"/>
  <c r="BQ1507" i="1" s="1"/>
  <c r="BQ1506" i="1" s="1"/>
  <c r="BT1507" i="1"/>
  <c r="BT1506" i="1" s="1"/>
  <c r="BT1503" i="1"/>
  <c r="BS1503" i="1"/>
  <c r="BS1502" i="1" s="1"/>
  <c r="BS1501" i="1" s="1"/>
  <c r="BS1500" i="1" s="1"/>
  <c r="BR1503" i="1"/>
  <c r="BR1502" i="1" s="1"/>
  <c r="BR1501" i="1" s="1"/>
  <c r="BR1500" i="1" s="1"/>
  <c r="BQ1503" i="1"/>
  <c r="BQ1502" i="1" s="1"/>
  <c r="BQ1501" i="1" s="1"/>
  <c r="BQ1500" i="1" s="1"/>
  <c r="BT1502" i="1"/>
  <c r="BT1501" i="1" s="1"/>
  <c r="BT1500" i="1" s="1"/>
  <c r="BT1496" i="1"/>
  <c r="BS1496" i="1"/>
  <c r="BR1496" i="1"/>
  <c r="BQ1496" i="1"/>
  <c r="BT1494" i="1"/>
  <c r="BS1494" i="1"/>
  <c r="BR1494" i="1"/>
  <c r="BQ1494" i="1"/>
  <c r="BT1492" i="1"/>
  <c r="BS1492" i="1"/>
  <c r="BS1491" i="1" s="1"/>
  <c r="BS1490" i="1" s="1"/>
  <c r="BS1489" i="1" s="1"/>
  <c r="BS1488" i="1" s="1"/>
  <c r="BR1492" i="1"/>
  <c r="BR1491" i="1" s="1"/>
  <c r="BR1490" i="1" s="1"/>
  <c r="BR1489" i="1" s="1"/>
  <c r="BR1488" i="1" s="1"/>
  <c r="BQ1492" i="1"/>
  <c r="BQ1491" i="1" s="1"/>
  <c r="BQ1490" i="1" s="1"/>
  <c r="BQ1489" i="1" s="1"/>
  <c r="BQ1488" i="1" s="1"/>
  <c r="BT1483" i="1"/>
  <c r="BS1483" i="1"/>
  <c r="BR1483" i="1"/>
  <c r="BR1482" i="1" s="1"/>
  <c r="BR1481" i="1" s="1"/>
  <c r="BR1480" i="1" s="1"/>
  <c r="BR1479" i="1" s="1"/>
  <c r="BQ1483" i="1"/>
  <c r="BQ1482" i="1" s="1"/>
  <c r="BQ1481" i="1" s="1"/>
  <c r="BQ1480" i="1" s="1"/>
  <c r="BQ1479" i="1" s="1"/>
  <c r="BT1482" i="1"/>
  <c r="BT1481" i="1" s="1"/>
  <c r="BT1480" i="1" s="1"/>
  <c r="BT1479" i="1" s="1"/>
  <c r="BS1482" i="1"/>
  <c r="BS1481" i="1" s="1"/>
  <c r="BS1480" i="1" s="1"/>
  <c r="BS1479" i="1" s="1"/>
  <c r="BT1476" i="1"/>
  <c r="BS1476" i="1"/>
  <c r="BR1476" i="1"/>
  <c r="BQ1476" i="1"/>
  <c r="BQ1475" i="1" s="1"/>
  <c r="BQ1474" i="1" s="1"/>
  <c r="BQ1473" i="1" s="1"/>
  <c r="BQ1472" i="1" s="1"/>
  <c r="BT1475" i="1"/>
  <c r="BT1474" i="1" s="1"/>
  <c r="BT1473" i="1" s="1"/>
  <c r="BT1472" i="1" s="1"/>
  <c r="BS1475" i="1"/>
  <c r="BS1474" i="1" s="1"/>
  <c r="BS1473" i="1" s="1"/>
  <c r="BS1472" i="1" s="1"/>
  <c r="BR1475" i="1"/>
  <c r="BR1474" i="1" s="1"/>
  <c r="BR1473" i="1" s="1"/>
  <c r="BR1472" i="1" s="1"/>
  <c r="BT1469" i="1"/>
  <c r="BS1469" i="1"/>
  <c r="BR1469" i="1"/>
  <c r="BQ1469" i="1"/>
  <c r="BQ1468" i="1" s="1"/>
  <c r="BQ1467" i="1" s="1"/>
  <c r="BT1468" i="1"/>
  <c r="BT1467" i="1" s="1"/>
  <c r="BS1468" i="1"/>
  <c r="BS1467" i="1" s="1"/>
  <c r="BR1468" i="1"/>
  <c r="BR1467" i="1" s="1"/>
  <c r="BT1465" i="1"/>
  <c r="BT1464" i="1" s="1"/>
  <c r="BT1463" i="1" s="1"/>
  <c r="BS1465" i="1"/>
  <c r="BS1464" i="1" s="1"/>
  <c r="BS1463" i="1" s="1"/>
  <c r="BR1465" i="1"/>
  <c r="BQ1465" i="1"/>
  <c r="BQ1464" i="1" s="1"/>
  <c r="BQ1463" i="1" s="1"/>
  <c r="BR1464" i="1"/>
  <c r="BR1463" i="1" s="1"/>
  <c r="BT1461" i="1"/>
  <c r="BT1460" i="1" s="1"/>
  <c r="BT1459" i="1" s="1"/>
  <c r="BS1461" i="1"/>
  <c r="BS1460" i="1" s="1"/>
  <c r="BS1459" i="1" s="1"/>
  <c r="BR1461" i="1"/>
  <c r="BR1460" i="1" s="1"/>
  <c r="BR1459" i="1" s="1"/>
  <c r="BQ1461" i="1"/>
  <c r="BQ1460" i="1" s="1"/>
  <c r="BQ1459" i="1" s="1"/>
  <c r="BT1456" i="1"/>
  <c r="BS1456" i="1"/>
  <c r="BR1456" i="1"/>
  <c r="BQ1456" i="1"/>
  <c r="BT1454" i="1"/>
  <c r="BT1453" i="1" s="1"/>
  <c r="BS1454" i="1"/>
  <c r="BR1454" i="1"/>
  <c r="BQ1454" i="1"/>
  <c r="BQ1453" i="1" s="1"/>
  <c r="BT1451" i="1"/>
  <c r="BS1451" i="1"/>
  <c r="BR1451" i="1"/>
  <c r="BQ1451" i="1"/>
  <c r="BT1449" i="1"/>
  <c r="BS1449" i="1"/>
  <c r="BR1449" i="1"/>
  <c r="BQ1449" i="1"/>
  <c r="BT1447" i="1"/>
  <c r="BS1447" i="1"/>
  <c r="BR1447" i="1"/>
  <c r="BR1446" i="1" s="1"/>
  <c r="BQ1447" i="1"/>
  <c r="BT1444" i="1"/>
  <c r="BS1444" i="1"/>
  <c r="BR1444" i="1"/>
  <c r="BQ1444" i="1"/>
  <c r="BT1442" i="1"/>
  <c r="BS1442" i="1"/>
  <c r="BR1442" i="1"/>
  <c r="BQ1442" i="1"/>
  <c r="BT1440" i="1"/>
  <c r="BS1440" i="1"/>
  <c r="BS1439" i="1" s="1"/>
  <c r="BR1440" i="1"/>
  <c r="BR1439" i="1" s="1"/>
  <c r="BQ1440" i="1"/>
  <c r="BT1439" i="1"/>
  <c r="BT1437" i="1"/>
  <c r="BS1437" i="1"/>
  <c r="BR1437" i="1"/>
  <c r="BQ1437" i="1"/>
  <c r="BQ1436" i="1" s="1"/>
  <c r="BT1436" i="1"/>
  <c r="BS1436" i="1"/>
  <c r="BR1436" i="1"/>
  <c r="BT1434" i="1"/>
  <c r="BS1434" i="1"/>
  <c r="BR1434" i="1"/>
  <c r="BQ1434" i="1"/>
  <c r="BT1432" i="1"/>
  <c r="BS1432" i="1"/>
  <c r="BR1432" i="1"/>
  <c r="BQ1432" i="1"/>
  <c r="BQ1431" i="1" s="1"/>
  <c r="BT1431" i="1"/>
  <c r="BT1429" i="1"/>
  <c r="BS1429" i="1"/>
  <c r="BR1429" i="1"/>
  <c r="BQ1429" i="1"/>
  <c r="BT1427" i="1"/>
  <c r="BS1427" i="1"/>
  <c r="BR1427" i="1"/>
  <c r="BQ1427" i="1"/>
  <c r="BQ1426" i="1" s="1"/>
  <c r="BR1426" i="1"/>
  <c r="BT1424" i="1"/>
  <c r="BS1424" i="1"/>
  <c r="BR1424" i="1"/>
  <c r="BQ1424" i="1"/>
  <c r="BQ1423" i="1" s="1"/>
  <c r="BT1423" i="1"/>
  <c r="BS1423" i="1"/>
  <c r="BR1423" i="1"/>
  <c r="BT1420" i="1"/>
  <c r="BS1420" i="1"/>
  <c r="BR1420" i="1"/>
  <c r="BQ1420" i="1"/>
  <c r="BT1418" i="1"/>
  <c r="BS1418" i="1"/>
  <c r="BR1418" i="1"/>
  <c r="BQ1418" i="1"/>
  <c r="BT1416" i="1"/>
  <c r="BS1416" i="1"/>
  <c r="BS1415" i="1" s="1"/>
  <c r="BR1416" i="1"/>
  <c r="BR1415" i="1" s="1"/>
  <c r="BQ1416" i="1"/>
  <c r="BT1413" i="1"/>
  <c r="BS1413" i="1"/>
  <c r="BR1413" i="1"/>
  <c r="BQ1413" i="1"/>
  <c r="BT1411" i="1"/>
  <c r="BS1411" i="1"/>
  <c r="BR1411" i="1"/>
  <c r="BQ1411" i="1"/>
  <c r="BT1409" i="1"/>
  <c r="BT1408" i="1" s="1"/>
  <c r="BS1409" i="1"/>
  <c r="BR1409" i="1"/>
  <c r="BR1408" i="1" s="1"/>
  <c r="BQ1409" i="1"/>
  <c r="BQ1408" i="1" s="1"/>
  <c r="BS1408" i="1"/>
  <c r="BT1405" i="1"/>
  <c r="BS1405" i="1"/>
  <c r="BR1405" i="1"/>
  <c r="BQ1405" i="1"/>
  <c r="BT1403" i="1"/>
  <c r="BS1403" i="1"/>
  <c r="BR1403" i="1"/>
  <c r="BQ1403" i="1"/>
  <c r="BT1401" i="1"/>
  <c r="BS1401" i="1"/>
  <c r="BS1400" i="1" s="1"/>
  <c r="BS1399" i="1" s="1"/>
  <c r="BR1401" i="1"/>
  <c r="BR1400" i="1" s="1"/>
  <c r="BR1399" i="1" s="1"/>
  <c r="BQ1401" i="1"/>
  <c r="BT1396" i="1"/>
  <c r="BS1396" i="1"/>
  <c r="BR1396" i="1"/>
  <c r="BQ1396" i="1"/>
  <c r="BT1395" i="1"/>
  <c r="BS1395" i="1"/>
  <c r="BR1395" i="1"/>
  <c r="BQ1395" i="1"/>
  <c r="BQ1394" i="1" s="1"/>
  <c r="BQ1393" i="1" s="1"/>
  <c r="BT1394" i="1"/>
  <c r="BS1394" i="1"/>
  <c r="BS1393" i="1" s="1"/>
  <c r="BR1394" i="1"/>
  <c r="BR1393" i="1" s="1"/>
  <c r="BT1393" i="1"/>
  <c r="BT1391" i="1"/>
  <c r="BS1391" i="1"/>
  <c r="BR1391" i="1"/>
  <c r="BQ1391" i="1"/>
  <c r="BT1390" i="1"/>
  <c r="BS1390" i="1"/>
  <c r="BR1390" i="1"/>
  <c r="BQ1390" i="1"/>
  <c r="BT1389" i="1"/>
  <c r="BS1389" i="1"/>
  <c r="BR1389" i="1"/>
  <c r="BQ1389" i="1"/>
  <c r="BT1388" i="1"/>
  <c r="BS1388" i="1"/>
  <c r="BR1388" i="1"/>
  <c r="BQ1388" i="1"/>
  <c r="BT1384" i="1"/>
  <c r="BS1384" i="1"/>
  <c r="BR1384" i="1"/>
  <c r="BQ1384" i="1"/>
  <c r="BT1383" i="1"/>
  <c r="BS1383" i="1"/>
  <c r="BR1383" i="1"/>
  <c r="BQ1383" i="1"/>
  <c r="BT1382" i="1"/>
  <c r="BS1382" i="1"/>
  <c r="BR1382" i="1"/>
  <c r="BQ1382" i="1"/>
  <c r="BT1381" i="1"/>
  <c r="BS1381" i="1"/>
  <c r="BR1381" i="1"/>
  <c r="BQ1381" i="1"/>
  <c r="BT1380" i="1"/>
  <c r="BS1380" i="1"/>
  <c r="BR1380" i="1"/>
  <c r="BQ1380" i="1"/>
  <c r="BT1377" i="1"/>
  <c r="BS1377" i="1"/>
  <c r="BR1377" i="1"/>
  <c r="BQ1377" i="1"/>
  <c r="BT1376" i="1"/>
  <c r="BS1376" i="1"/>
  <c r="BR1376" i="1"/>
  <c r="BQ1376" i="1"/>
  <c r="BT1374" i="1"/>
  <c r="BS1374" i="1"/>
  <c r="BS1373" i="1" s="1"/>
  <c r="BR1374" i="1"/>
  <c r="BR1373" i="1" s="1"/>
  <c r="BQ1374" i="1"/>
  <c r="BT1373" i="1"/>
  <c r="BQ1373" i="1"/>
  <c r="BT1371" i="1"/>
  <c r="BT1370" i="1" s="1"/>
  <c r="BS1371" i="1"/>
  <c r="BS1370" i="1" s="1"/>
  <c r="BR1371" i="1"/>
  <c r="BR1370" i="1" s="1"/>
  <c r="BQ1371" i="1"/>
  <c r="BQ1370" i="1" s="1"/>
  <c r="BT1368" i="1"/>
  <c r="BT1367" i="1" s="1"/>
  <c r="BS1368" i="1"/>
  <c r="BS1367" i="1" s="1"/>
  <c r="BR1368" i="1"/>
  <c r="BR1367" i="1" s="1"/>
  <c r="BQ1368" i="1"/>
  <c r="BQ1367" i="1" s="1"/>
  <c r="BT1365" i="1"/>
  <c r="BT1364" i="1" s="1"/>
  <c r="BT1363" i="1" s="1"/>
  <c r="BS1365" i="1"/>
  <c r="BR1365" i="1"/>
  <c r="BR1364" i="1" s="1"/>
  <c r="BQ1365" i="1"/>
  <c r="BQ1364" i="1" s="1"/>
  <c r="BS1364" i="1"/>
  <c r="BT1361" i="1"/>
  <c r="BS1361" i="1"/>
  <c r="BR1361" i="1"/>
  <c r="BQ1361" i="1"/>
  <c r="BQ1360" i="1" s="1"/>
  <c r="BQ1359" i="1" s="1"/>
  <c r="BT1360" i="1"/>
  <c r="BS1360" i="1"/>
  <c r="BS1359" i="1" s="1"/>
  <c r="BR1360" i="1"/>
  <c r="BR1359" i="1" s="1"/>
  <c r="BT1359" i="1"/>
  <c r="BT1352" i="1"/>
  <c r="BT1351" i="1" s="1"/>
  <c r="BT1350" i="1" s="1"/>
  <c r="BT1349" i="1" s="1"/>
  <c r="BT1348" i="1" s="1"/>
  <c r="BS1352" i="1"/>
  <c r="BS1351" i="1" s="1"/>
  <c r="BS1350" i="1" s="1"/>
  <c r="BS1349" i="1" s="1"/>
  <c r="BS1348" i="1" s="1"/>
  <c r="BR1352" i="1"/>
  <c r="BR1351" i="1" s="1"/>
  <c r="BR1350" i="1" s="1"/>
  <c r="BR1349" i="1" s="1"/>
  <c r="BR1348" i="1" s="1"/>
  <c r="BQ1352" i="1"/>
  <c r="BQ1351" i="1" s="1"/>
  <c r="BQ1350" i="1" s="1"/>
  <c r="BQ1349" i="1" s="1"/>
  <c r="BQ1348" i="1" s="1"/>
  <c r="BT1345" i="1"/>
  <c r="BT1344" i="1" s="1"/>
  <c r="BS1345" i="1"/>
  <c r="BS1344" i="1" s="1"/>
  <c r="BR1345" i="1"/>
  <c r="BR1344" i="1" s="1"/>
  <c r="BQ1345" i="1"/>
  <c r="BQ1344" i="1" s="1"/>
  <c r="BT1342" i="1"/>
  <c r="BS1342" i="1"/>
  <c r="BS1341" i="1" s="1"/>
  <c r="BR1342" i="1"/>
  <c r="BR1341" i="1" s="1"/>
  <c r="BQ1342" i="1"/>
  <c r="BQ1341" i="1" s="1"/>
  <c r="BT1341" i="1"/>
  <c r="BT1339" i="1"/>
  <c r="BS1339" i="1"/>
  <c r="BS1338" i="1" s="1"/>
  <c r="BR1339" i="1"/>
  <c r="BR1338" i="1" s="1"/>
  <c r="BQ1339" i="1"/>
  <c r="BQ1338" i="1" s="1"/>
  <c r="BT1338" i="1"/>
  <c r="BT1336" i="1"/>
  <c r="BT1335" i="1" s="1"/>
  <c r="BS1336" i="1"/>
  <c r="BS1335" i="1" s="1"/>
  <c r="BR1336" i="1"/>
  <c r="BQ1336" i="1"/>
  <c r="BQ1335" i="1" s="1"/>
  <c r="BR1335" i="1"/>
  <c r="BT1333" i="1"/>
  <c r="BS1333" i="1"/>
  <c r="BS1332" i="1" s="1"/>
  <c r="BR1333" i="1"/>
  <c r="BR1332" i="1" s="1"/>
  <c r="BQ1333" i="1"/>
  <c r="BQ1332" i="1" s="1"/>
  <c r="BT1332" i="1"/>
  <c r="BT1330" i="1"/>
  <c r="BT1329" i="1" s="1"/>
  <c r="BS1330" i="1"/>
  <c r="BS1329" i="1" s="1"/>
  <c r="BR1330" i="1"/>
  <c r="BQ1330" i="1"/>
  <c r="BQ1329" i="1" s="1"/>
  <c r="BR1329" i="1"/>
  <c r="BT1327" i="1"/>
  <c r="BS1327" i="1"/>
  <c r="BS1326" i="1" s="1"/>
  <c r="BR1327" i="1"/>
  <c r="BR1326" i="1" s="1"/>
  <c r="BQ1327" i="1"/>
  <c r="BQ1326" i="1" s="1"/>
  <c r="BT1326" i="1"/>
  <c r="BT1324" i="1"/>
  <c r="BT1323" i="1" s="1"/>
  <c r="BS1324" i="1"/>
  <c r="BR1324" i="1"/>
  <c r="BR1323" i="1" s="1"/>
  <c r="BQ1324" i="1"/>
  <c r="BS1323" i="1"/>
  <c r="BQ1323" i="1"/>
  <c r="BT1321" i="1"/>
  <c r="BS1321" i="1"/>
  <c r="BR1321" i="1"/>
  <c r="BR1320" i="1" s="1"/>
  <c r="BQ1321" i="1"/>
  <c r="BQ1320" i="1" s="1"/>
  <c r="BT1320" i="1"/>
  <c r="BS1320" i="1"/>
  <c r="BT1318" i="1"/>
  <c r="BT1317" i="1" s="1"/>
  <c r="BS1318" i="1"/>
  <c r="BS1317" i="1" s="1"/>
  <c r="BR1318" i="1"/>
  <c r="BR1317" i="1" s="1"/>
  <c r="BQ1318" i="1"/>
  <c r="BQ1317" i="1"/>
  <c r="BT1315" i="1"/>
  <c r="BS1315" i="1"/>
  <c r="BR1315" i="1"/>
  <c r="BR1314" i="1" s="1"/>
  <c r="BQ1315" i="1"/>
  <c r="BQ1314" i="1" s="1"/>
  <c r="BT1314" i="1"/>
  <c r="BS1314" i="1"/>
  <c r="BT1312" i="1"/>
  <c r="BT1311" i="1" s="1"/>
  <c r="BS1312" i="1"/>
  <c r="BS1311" i="1" s="1"/>
  <c r="BR1312" i="1"/>
  <c r="BQ1312" i="1"/>
  <c r="BQ1311" i="1" s="1"/>
  <c r="BR1311" i="1"/>
  <c r="BT1309" i="1"/>
  <c r="BS1309" i="1"/>
  <c r="BR1309" i="1"/>
  <c r="BR1308" i="1" s="1"/>
  <c r="BQ1309" i="1"/>
  <c r="BT1308" i="1"/>
  <c r="BS1308" i="1"/>
  <c r="BQ1308" i="1"/>
  <c r="BT1306" i="1"/>
  <c r="BT1305" i="1" s="1"/>
  <c r="BS1306" i="1"/>
  <c r="BS1305" i="1" s="1"/>
  <c r="BR1306" i="1"/>
  <c r="BR1305" i="1" s="1"/>
  <c r="BQ1306" i="1"/>
  <c r="BQ1305" i="1" s="1"/>
  <c r="BT1303" i="1"/>
  <c r="BS1303" i="1"/>
  <c r="BR1303" i="1"/>
  <c r="BR1302" i="1" s="1"/>
  <c r="BQ1303" i="1"/>
  <c r="BQ1302" i="1" s="1"/>
  <c r="BT1302" i="1"/>
  <c r="BS1302" i="1"/>
  <c r="BT1300" i="1"/>
  <c r="BT1299" i="1" s="1"/>
  <c r="BS1300" i="1"/>
  <c r="BS1299" i="1" s="1"/>
  <c r="BR1300" i="1"/>
  <c r="BQ1300" i="1"/>
  <c r="BQ1299" i="1" s="1"/>
  <c r="BR1299" i="1"/>
  <c r="BT1297" i="1"/>
  <c r="BS1297" i="1"/>
  <c r="BR1297" i="1"/>
  <c r="BR1296" i="1" s="1"/>
  <c r="BQ1297" i="1"/>
  <c r="BQ1296" i="1" s="1"/>
  <c r="BT1296" i="1"/>
  <c r="BS1296" i="1"/>
  <c r="BT1294" i="1"/>
  <c r="BT1293" i="1" s="1"/>
  <c r="BS1294" i="1"/>
  <c r="BR1294" i="1"/>
  <c r="BR1293" i="1" s="1"/>
  <c r="BQ1294" i="1"/>
  <c r="BQ1293" i="1" s="1"/>
  <c r="BS1293" i="1"/>
  <c r="BT1291" i="1"/>
  <c r="BS1291" i="1"/>
  <c r="BS1290" i="1" s="1"/>
  <c r="BR1291" i="1"/>
  <c r="BR1290" i="1" s="1"/>
  <c r="BQ1291" i="1"/>
  <c r="BQ1290" i="1" s="1"/>
  <c r="BT1290" i="1"/>
  <c r="BT1288" i="1"/>
  <c r="BT1287" i="1" s="1"/>
  <c r="BS1288" i="1"/>
  <c r="BR1288" i="1"/>
  <c r="BR1287" i="1" s="1"/>
  <c r="BQ1288" i="1"/>
  <c r="BQ1287" i="1" s="1"/>
  <c r="BS1287" i="1"/>
  <c r="BT1285" i="1"/>
  <c r="BS1285" i="1"/>
  <c r="BR1285" i="1"/>
  <c r="BR1284" i="1" s="1"/>
  <c r="BQ1285" i="1"/>
  <c r="BT1284" i="1"/>
  <c r="BS1284" i="1"/>
  <c r="BQ1284" i="1"/>
  <c r="BT1282" i="1"/>
  <c r="BT1281" i="1" s="1"/>
  <c r="BS1282" i="1"/>
  <c r="BS1281" i="1" s="1"/>
  <c r="BR1282" i="1"/>
  <c r="BQ1282" i="1"/>
  <c r="BQ1281" i="1" s="1"/>
  <c r="BR1281" i="1"/>
  <c r="BT1279" i="1"/>
  <c r="BS1279" i="1"/>
  <c r="BR1279" i="1"/>
  <c r="BR1278" i="1" s="1"/>
  <c r="BQ1279" i="1"/>
  <c r="BQ1278" i="1" s="1"/>
  <c r="BT1278" i="1"/>
  <c r="BS1278" i="1"/>
  <c r="BT1276" i="1"/>
  <c r="BT1275" i="1" s="1"/>
  <c r="BS1276" i="1"/>
  <c r="BS1275" i="1" s="1"/>
  <c r="BR1276" i="1"/>
  <c r="BR1275" i="1" s="1"/>
  <c r="BQ1276" i="1"/>
  <c r="BQ1275" i="1" s="1"/>
  <c r="BT1273" i="1"/>
  <c r="BS1273" i="1"/>
  <c r="BR1273" i="1"/>
  <c r="BR1272" i="1" s="1"/>
  <c r="BQ1273" i="1"/>
  <c r="BT1272" i="1"/>
  <c r="BS1272" i="1"/>
  <c r="BQ1272" i="1"/>
  <c r="BT1270" i="1"/>
  <c r="BT1269" i="1" s="1"/>
  <c r="BS1270" i="1"/>
  <c r="BS1269" i="1" s="1"/>
  <c r="BR1270" i="1"/>
  <c r="BR1269" i="1" s="1"/>
  <c r="BQ1270" i="1"/>
  <c r="BQ1269" i="1" s="1"/>
  <c r="BT1267" i="1"/>
  <c r="BS1267" i="1"/>
  <c r="BR1267" i="1"/>
  <c r="BR1266" i="1" s="1"/>
  <c r="BQ1267" i="1"/>
  <c r="BQ1266" i="1" s="1"/>
  <c r="BT1266" i="1"/>
  <c r="BS1266" i="1"/>
  <c r="BT1260" i="1"/>
  <c r="BS1260" i="1"/>
  <c r="BR1260" i="1"/>
  <c r="BQ1260" i="1"/>
  <c r="BT1258" i="1"/>
  <c r="BS1258" i="1"/>
  <c r="BR1258" i="1"/>
  <c r="BR1257" i="1" s="1"/>
  <c r="BR1256" i="1" s="1"/>
  <c r="BR1255" i="1" s="1"/>
  <c r="BR1254" i="1" s="1"/>
  <c r="BQ1258" i="1"/>
  <c r="BQ1257" i="1" s="1"/>
  <c r="BQ1256" i="1" s="1"/>
  <c r="BQ1255" i="1" s="1"/>
  <c r="BQ1254" i="1" s="1"/>
  <c r="BT1257" i="1"/>
  <c r="BT1256" i="1" s="1"/>
  <c r="BT1255" i="1" s="1"/>
  <c r="BT1254" i="1" s="1"/>
  <c r="BS1257" i="1"/>
  <c r="BS1256" i="1" s="1"/>
  <c r="BS1255" i="1" s="1"/>
  <c r="BS1254" i="1" s="1"/>
  <c r="BT1251" i="1"/>
  <c r="BS1251" i="1"/>
  <c r="BS1250" i="1" s="1"/>
  <c r="BS1249" i="1" s="1"/>
  <c r="BR1251" i="1"/>
  <c r="BR1250" i="1" s="1"/>
  <c r="BR1249" i="1" s="1"/>
  <c r="BQ1251" i="1"/>
  <c r="BT1250" i="1"/>
  <c r="BT1249" i="1" s="1"/>
  <c r="BQ1250" i="1"/>
  <c r="BQ1249" i="1" s="1"/>
  <c r="BT1247" i="1"/>
  <c r="BS1247" i="1"/>
  <c r="BS1246" i="1" s="1"/>
  <c r="BS1245" i="1" s="1"/>
  <c r="BR1247" i="1"/>
  <c r="BR1246" i="1" s="1"/>
  <c r="BR1245" i="1" s="1"/>
  <c r="BR1244" i="1" s="1"/>
  <c r="BR1243" i="1" s="1"/>
  <c r="BQ1247" i="1"/>
  <c r="BQ1246" i="1" s="1"/>
  <c r="BQ1245" i="1" s="1"/>
  <c r="BT1246" i="1"/>
  <c r="BT1245" i="1" s="1"/>
  <c r="BT1240" i="1"/>
  <c r="BS1240" i="1"/>
  <c r="BS1239" i="1" s="1"/>
  <c r="BS1238" i="1" s="1"/>
  <c r="BR1240" i="1"/>
  <c r="BR1239" i="1" s="1"/>
  <c r="BR1238" i="1" s="1"/>
  <c r="BQ1240" i="1"/>
  <c r="BT1239" i="1"/>
  <c r="BT1238" i="1" s="1"/>
  <c r="BQ1239" i="1"/>
  <c r="BQ1238" i="1" s="1"/>
  <c r="BT1236" i="1"/>
  <c r="BS1236" i="1"/>
  <c r="BR1236" i="1"/>
  <c r="BR1235" i="1" s="1"/>
  <c r="BQ1236" i="1"/>
  <c r="BQ1235" i="1" s="1"/>
  <c r="BT1235" i="1"/>
  <c r="BS1235" i="1"/>
  <c r="BT1233" i="1"/>
  <c r="BT1232" i="1" s="1"/>
  <c r="BS1233" i="1"/>
  <c r="BS1232" i="1" s="1"/>
  <c r="BR1233" i="1"/>
  <c r="BR1232" i="1" s="1"/>
  <c r="BQ1233" i="1"/>
  <c r="BQ1232" i="1" s="1"/>
  <c r="BT1230" i="1"/>
  <c r="BS1230" i="1"/>
  <c r="BR1230" i="1"/>
  <c r="BR1229" i="1" s="1"/>
  <c r="BQ1230" i="1"/>
  <c r="BQ1229" i="1" s="1"/>
  <c r="BT1229" i="1"/>
  <c r="BT1228" i="1" s="1"/>
  <c r="BS1229" i="1"/>
  <c r="BT1226" i="1"/>
  <c r="BS1226" i="1"/>
  <c r="BS1225" i="1" s="1"/>
  <c r="BR1226" i="1"/>
  <c r="BR1225" i="1" s="1"/>
  <c r="BQ1226" i="1"/>
  <c r="BT1225" i="1"/>
  <c r="BQ1225" i="1"/>
  <c r="BT1223" i="1"/>
  <c r="BS1223" i="1"/>
  <c r="BR1223" i="1"/>
  <c r="BQ1223" i="1"/>
  <c r="BT1221" i="1"/>
  <c r="BT1220" i="1" s="1"/>
  <c r="BT1219" i="1" s="1"/>
  <c r="BS1221" i="1"/>
  <c r="BS1220" i="1" s="1"/>
  <c r="BR1221" i="1"/>
  <c r="BQ1221" i="1"/>
  <c r="BQ1220" i="1" s="1"/>
  <c r="BQ1219" i="1" s="1"/>
  <c r="BR1220" i="1"/>
  <c r="BR1219" i="1" s="1"/>
  <c r="BT1217" i="1"/>
  <c r="BT1216" i="1" s="1"/>
  <c r="BT1215" i="1" s="1"/>
  <c r="BS1217" i="1"/>
  <c r="BS1216" i="1" s="1"/>
  <c r="BS1215" i="1" s="1"/>
  <c r="BR1217" i="1"/>
  <c r="BR1216" i="1" s="1"/>
  <c r="BR1215" i="1" s="1"/>
  <c r="BQ1217" i="1"/>
  <c r="BQ1216" i="1" s="1"/>
  <c r="BQ1215" i="1" s="1"/>
  <c r="BT1210" i="1"/>
  <c r="BT1209" i="1" s="1"/>
  <c r="BT1208" i="1" s="1"/>
  <c r="BT1207" i="1" s="1"/>
  <c r="BT1206" i="1" s="1"/>
  <c r="BS1210" i="1"/>
  <c r="BS1209" i="1" s="1"/>
  <c r="BS1208" i="1" s="1"/>
  <c r="BS1207" i="1" s="1"/>
  <c r="BS1206" i="1" s="1"/>
  <c r="BR1210" i="1"/>
  <c r="BQ1210" i="1"/>
  <c r="BR1209" i="1"/>
  <c r="BR1208" i="1" s="1"/>
  <c r="BR1207" i="1" s="1"/>
  <c r="BR1206" i="1" s="1"/>
  <c r="BQ1209" i="1"/>
  <c r="BQ1208" i="1" s="1"/>
  <c r="BQ1207" i="1" s="1"/>
  <c r="BQ1206" i="1" s="1"/>
  <c r="BT1201" i="1"/>
  <c r="BS1201" i="1"/>
  <c r="BS1200" i="1" s="1"/>
  <c r="BS1199" i="1" s="1"/>
  <c r="BS1198" i="1" s="1"/>
  <c r="BS1197" i="1" s="1"/>
  <c r="BR1201" i="1"/>
  <c r="BR1200" i="1" s="1"/>
  <c r="BR1199" i="1" s="1"/>
  <c r="BR1198" i="1" s="1"/>
  <c r="BR1197" i="1" s="1"/>
  <c r="BQ1201" i="1"/>
  <c r="BQ1200" i="1" s="1"/>
  <c r="BQ1199" i="1" s="1"/>
  <c r="BQ1198" i="1" s="1"/>
  <c r="BQ1197" i="1" s="1"/>
  <c r="BT1200" i="1"/>
  <c r="BT1199" i="1" s="1"/>
  <c r="BT1198" i="1" s="1"/>
  <c r="BT1197" i="1" s="1"/>
  <c r="BT1194" i="1"/>
  <c r="BS1194" i="1"/>
  <c r="BS1193" i="1" s="1"/>
  <c r="BS1192" i="1" s="1"/>
  <c r="BS1191" i="1" s="1"/>
  <c r="BS1190" i="1" s="1"/>
  <c r="BR1194" i="1"/>
  <c r="BR1193" i="1" s="1"/>
  <c r="BR1192" i="1" s="1"/>
  <c r="BR1191" i="1" s="1"/>
  <c r="BR1190" i="1" s="1"/>
  <c r="BQ1194" i="1"/>
  <c r="BQ1193" i="1" s="1"/>
  <c r="BQ1192" i="1" s="1"/>
  <c r="BQ1191" i="1" s="1"/>
  <c r="BQ1190" i="1" s="1"/>
  <c r="BT1193" i="1"/>
  <c r="BT1192" i="1" s="1"/>
  <c r="BT1191" i="1" s="1"/>
  <c r="BT1190" i="1" s="1"/>
  <c r="BT1187" i="1"/>
  <c r="BS1187" i="1"/>
  <c r="BS1186" i="1" s="1"/>
  <c r="BS1185" i="1" s="1"/>
  <c r="BS1184" i="1" s="1"/>
  <c r="BR1187" i="1"/>
  <c r="BR1186" i="1" s="1"/>
  <c r="BR1185" i="1" s="1"/>
  <c r="BR1184" i="1" s="1"/>
  <c r="BQ1187" i="1"/>
  <c r="BT1186" i="1"/>
  <c r="BT1185" i="1" s="1"/>
  <c r="BT1184" i="1" s="1"/>
  <c r="BQ1186" i="1"/>
  <c r="BQ1185" i="1" s="1"/>
  <c r="BQ1184" i="1" s="1"/>
  <c r="BT1182" i="1"/>
  <c r="BT1181" i="1" s="1"/>
  <c r="BT1180" i="1" s="1"/>
  <c r="BT1179" i="1" s="1"/>
  <c r="BS1182" i="1"/>
  <c r="BS1181" i="1" s="1"/>
  <c r="BS1180" i="1" s="1"/>
  <c r="BS1179" i="1" s="1"/>
  <c r="BR1182" i="1"/>
  <c r="BQ1182" i="1"/>
  <c r="BQ1181" i="1" s="1"/>
  <c r="BQ1180" i="1" s="1"/>
  <c r="BQ1179" i="1" s="1"/>
  <c r="BR1181" i="1"/>
  <c r="BR1180" i="1" s="1"/>
  <c r="BR1179" i="1" s="1"/>
  <c r="BT1177" i="1"/>
  <c r="BS1177" i="1"/>
  <c r="BS1176" i="1" s="1"/>
  <c r="BS1175" i="1" s="1"/>
  <c r="BR1177" i="1"/>
  <c r="BR1176" i="1" s="1"/>
  <c r="BR1175" i="1" s="1"/>
  <c r="BQ1177" i="1"/>
  <c r="BQ1176" i="1" s="1"/>
  <c r="BQ1175" i="1" s="1"/>
  <c r="BT1176" i="1"/>
  <c r="BT1175" i="1" s="1"/>
  <c r="BT1173" i="1"/>
  <c r="BS1173" i="1"/>
  <c r="BS1172" i="1" s="1"/>
  <c r="BS1171" i="1" s="1"/>
  <c r="BR1173" i="1"/>
  <c r="BR1172" i="1" s="1"/>
  <c r="BR1171" i="1" s="1"/>
  <c r="BQ1173" i="1"/>
  <c r="BT1172" i="1"/>
  <c r="BT1171" i="1" s="1"/>
  <c r="BT1170" i="1" s="1"/>
  <c r="BQ1172" i="1"/>
  <c r="BQ1171" i="1" s="1"/>
  <c r="BT1168" i="1"/>
  <c r="BT1167" i="1" s="1"/>
  <c r="BT1166" i="1" s="1"/>
  <c r="BS1168" i="1"/>
  <c r="BR1168" i="1"/>
  <c r="BR1167" i="1" s="1"/>
  <c r="BR1166" i="1" s="1"/>
  <c r="BQ1168" i="1"/>
  <c r="BQ1167" i="1" s="1"/>
  <c r="BQ1166" i="1" s="1"/>
  <c r="BS1167" i="1"/>
  <c r="BS1166" i="1" s="1"/>
  <c r="BT1164" i="1"/>
  <c r="BT1163" i="1" s="1"/>
  <c r="BT1162" i="1" s="1"/>
  <c r="BS1164" i="1"/>
  <c r="BS1163" i="1" s="1"/>
  <c r="BS1162" i="1" s="1"/>
  <c r="BR1164" i="1"/>
  <c r="BR1163" i="1" s="1"/>
  <c r="BR1162" i="1" s="1"/>
  <c r="BQ1164" i="1"/>
  <c r="BQ1163" i="1" s="1"/>
  <c r="BQ1162" i="1" s="1"/>
  <c r="BT1157" i="1"/>
  <c r="BT1156" i="1" s="1"/>
  <c r="BT1155" i="1" s="1"/>
  <c r="BT1154" i="1" s="1"/>
  <c r="BS1157" i="1"/>
  <c r="BS1156" i="1" s="1"/>
  <c r="BS1155" i="1" s="1"/>
  <c r="BS1154" i="1" s="1"/>
  <c r="BR1157" i="1"/>
  <c r="BR1156" i="1" s="1"/>
  <c r="BR1155" i="1" s="1"/>
  <c r="BR1154" i="1" s="1"/>
  <c r="BQ1157" i="1"/>
  <c r="BQ1156" i="1" s="1"/>
  <c r="BQ1155" i="1" s="1"/>
  <c r="BQ1154" i="1" s="1"/>
  <c r="BT1152" i="1"/>
  <c r="BT1151" i="1" s="1"/>
  <c r="BS1152" i="1"/>
  <c r="BS1151" i="1" s="1"/>
  <c r="BR1152" i="1"/>
  <c r="BR1151" i="1" s="1"/>
  <c r="BQ1152" i="1"/>
  <c r="BQ1151" i="1" s="1"/>
  <c r="BT1149" i="1"/>
  <c r="BS1149" i="1"/>
  <c r="BR1149" i="1"/>
  <c r="BQ1149" i="1"/>
  <c r="BT1147" i="1"/>
  <c r="BS1147" i="1"/>
  <c r="BR1147" i="1"/>
  <c r="BQ1147" i="1"/>
  <c r="BT1146" i="1"/>
  <c r="BS1146" i="1"/>
  <c r="BR1146" i="1"/>
  <c r="BQ1146" i="1"/>
  <c r="BT1144" i="1"/>
  <c r="BS1144" i="1"/>
  <c r="BS1143" i="1" s="1"/>
  <c r="BS1142" i="1" s="1"/>
  <c r="BR1144" i="1"/>
  <c r="BQ1144" i="1"/>
  <c r="BQ1143" i="1" s="1"/>
  <c r="BQ1142" i="1" s="1"/>
  <c r="BT1143" i="1"/>
  <c r="BT1142" i="1" s="1"/>
  <c r="BR1143" i="1"/>
  <c r="BR1142" i="1" s="1"/>
  <c r="BT1139" i="1"/>
  <c r="BS1139" i="1"/>
  <c r="BR1139" i="1"/>
  <c r="BQ1139" i="1"/>
  <c r="BT1138" i="1"/>
  <c r="BS1138" i="1"/>
  <c r="BR1138" i="1"/>
  <c r="BQ1138" i="1"/>
  <c r="BT1136" i="1"/>
  <c r="BS1136" i="1"/>
  <c r="BR1136" i="1"/>
  <c r="BQ1136" i="1"/>
  <c r="BT1135" i="1"/>
  <c r="BS1135" i="1"/>
  <c r="BR1135" i="1"/>
  <c r="BQ1135" i="1"/>
  <c r="BS1133" i="1"/>
  <c r="BS1130" i="1" s="1"/>
  <c r="BQ1133" i="1"/>
  <c r="BT1131" i="1"/>
  <c r="BS1131" i="1"/>
  <c r="BR1131" i="1"/>
  <c r="BR1130" i="1" s="1"/>
  <c r="BQ1131" i="1"/>
  <c r="BT1130" i="1"/>
  <c r="BQ1130" i="1"/>
  <c r="BT1128" i="1"/>
  <c r="BS1128" i="1"/>
  <c r="BR1128" i="1"/>
  <c r="BQ1128" i="1"/>
  <c r="BT1126" i="1"/>
  <c r="BS1126" i="1"/>
  <c r="BS1125" i="1" s="1"/>
  <c r="BS1124" i="1" s="1"/>
  <c r="BR1126" i="1"/>
  <c r="BR1125" i="1" s="1"/>
  <c r="BR1124" i="1" s="1"/>
  <c r="BQ1126" i="1"/>
  <c r="BQ1125" i="1" s="1"/>
  <c r="BQ1124" i="1" s="1"/>
  <c r="BQ1123" i="1" s="1"/>
  <c r="BT1125" i="1"/>
  <c r="BT1124" i="1" s="1"/>
  <c r="BT1123" i="1" s="1"/>
  <c r="BT1121" i="1"/>
  <c r="BS1121" i="1"/>
  <c r="BR1121" i="1"/>
  <c r="BR1120" i="1" s="1"/>
  <c r="BR1119" i="1" s="1"/>
  <c r="BR1118" i="1" s="1"/>
  <c r="BQ1121" i="1"/>
  <c r="BT1120" i="1"/>
  <c r="BT1119" i="1" s="1"/>
  <c r="BT1118" i="1" s="1"/>
  <c r="BS1120" i="1"/>
  <c r="BS1119" i="1" s="1"/>
  <c r="BS1118" i="1" s="1"/>
  <c r="BQ1120" i="1"/>
  <c r="BQ1119" i="1" s="1"/>
  <c r="BQ1118" i="1" s="1"/>
  <c r="BT1116" i="1"/>
  <c r="BT1115" i="1" s="1"/>
  <c r="BT1114" i="1" s="1"/>
  <c r="BT1113" i="1" s="1"/>
  <c r="BS1116" i="1"/>
  <c r="BS1115" i="1" s="1"/>
  <c r="BS1114" i="1" s="1"/>
  <c r="BS1113" i="1" s="1"/>
  <c r="BR1116" i="1"/>
  <c r="BQ1116" i="1"/>
  <c r="BQ1115" i="1" s="1"/>
  <c r="BQ1114" i="1" s="1"/>
  <c r="BQ1113" i="1" s="1"/>
  <c r="BR1115" i="1"/>
  <c r="BR1114" i="1" s="1"/>
  <c r="BR1113" i="1" s="1"/>
  <c r="BT1111" i="1"/>
  <c r="BS1111" i="1"/>
  <c r="BR1111" i="1"/>
  <c r="BQ1111" i="1"/>
  <c r="BT1110" i="1"/>
  <c r="BS1110" i="1"/>
  <c r="BR1110" i="1"/>
  <c r="BQ1110" i="1"/>
  <c r="BT1109" i="1"/>
  <c r="BS1109" i="1"/>
  <c r="BR1109" i="1"/>
  <c r="BQ1109" i="1"/>
  <c r="BT1108" i="1"/>
  <c r="BS1108" i="1"/>
  <c r="BR1108" i="1"/>
  <c r="BQ1108" i="1"/>
  <c r="BT1104" i="1"/>
  <c r="BS1104" i="1"/>
  <c r="BS1103" i="1" s="1"/>
  <c r="BS1102" i="1" s="1"/>
  <c r="BS1101" i="1" s="1"/>
  <c r="BR1104" i="1"/>
  <c r="BR1103" i="1" s="1"/>
  <c r="BR1102" i="1" s="1"/>
  <c r="BR1101" i="1" s="1"/>
  <c r="BQ1104" i="1"/>
  <c r="BT1103" i="1"/>
  <c r="BT1102" i="1" s="1"/>
  <c r="BT1101" i="1" s="1"/>
  <c r="BQ1103" i="1"/>
  <c r="BQ1102" i="1" s="1"/>
  <c r="BQ1101" i="1" s="1"/>
  <c r="BT1099" i="1"/>
  <c r="BS1099" i="1"/>
  <c r="BS1098" i="1" s="1"/>
  <c r="BR1099" i="1"/>
  <c r="BR1098" i="1" s="1"/>
  <c r="BR1097" i="1" s="1"/>
  <c r="BR1096" i="1" s="1"/>
  <c r="BQ1099" i="1"/>
  <c r="BQ1098" i="1" s="1"/>
  <c r="BQ1097" i="1" s="1"/>
  <c r="BQ1096" i="1" s="1"/>
  <c r="BT1098" i="1"/>
  <c r="BT1097" i="1" s="1"/>
  <c r="BT1096" i="1" s="1"/>
  <c r="BS1097" i="1"/>
  <c r="BS1096" i="1" s="1"/>
  <c r="BT1094" i="1"/>
  <c r="BS1094" i="1"/>
  <c r="BR1094" i="1"/>
  <c r="BR1093" i="1" s="1"/>
  <c r="BR1092" i="1" s="1"/>
  <c r="BR1091" i="1" s="1"/>
  <c r="BQ1094" i="1"/>
  <c r="BQ1093" i="1" s="1"/>
  <c r="BQ1092" i="1" s="1"/>
  <c r="BQ1091" i="1" s="1"/>
  <c r="BT1093" i="1"/>
  <c r="BT1092" i="1" s="1"/>
  <c r="BT1091" i="1" s="1"/>
  <c r="BS1093" i="1"/>
  <c r="BS1092" i="1" s="1"/>
  <c r="BS1091" i="1" s="1"/>
  <c r="BT1089" i="1"/>
  <c r="BT1088" i="1" s="1"/>
  <c r="BT1087" i="1" s="1"/>
  <c r="BT1086" i="1" s="1"/>
  <c r="BS1089" i="1"/>
  <c r="BS1088" i="1" s="1"/>
  <c r="BS1087" i="1" s="1"/>
  <c r="BS1086" i="1" s="1"/>
  <c r="BS1085" i="1" s="1"/>
  <c r="BR1089" i="1"/>
  <c r="BQ1089" i="1"/>
  <c r="BQ1088" i="1" s="1"/>
  <c r="BQ1087" i="1" s="1"/>
  <c r="BQ1086" i="1" s="1"/>
  <c r="BR1088" i="1"/>
  <c r="BR1087" i="1" s="1"/>
  <c r="BR1086" i="1" s="1"/>
  <c r="BT1082" i="1"/>
  <c r="BT1081" i="1" s="1"/>
  <c r="BT1080" i="1" s="1"/>
  <c r="BT1079" i="1" s="1"/>
  <c r="BS1082" i="1"/>
  <c r="BS1081" i="1" s="1"/>
  <c r="BS1080" i="1" s="1"/>
  <c r="BS1079" i="1" s="1"/>
  <c r="BR1082" i="1"/>
  <c r="BR1081" i="1" s="1"/>
  <c r="BR1080" i="1" s="1"/>
  <c r="BR1079" i="1" s="1"/>
  <c r="BQ1082" i="1"/>
  <c r="BQ1081" i="1" s="1"/>
  <c r="BQ1080" i="1" s="1"/>
  <c r="BQ1079" i="1" s="1"/>
  <c r="BT1077" i="1"/>
  <c r="BS1077" i="1"/>
  <c r="BR1077" i="1"/>
  <c r="BR1076" i="1" s="1"/>
  <c r="BR1075" i="1" s="1"/>
  <c r="BR1074" i="1" s="1"/>
  <c r="BQ1077" i="1"/>
  <c r="BQ1076" i="1" s="1"/>
  <c r="BQ1075" i="1" s="1"/>
  <c r="BQ1074" i="1" s="1"/>
  <c r="BT1076" i="1"/>
  <c r="BT1075" i="1" s="1"/>
  <c r="BT1074" i="1" s="1"/>
  <c r="BS1076" i="1"/>
  <c r="BS1075" i="1" s="1"/>
  <c r="BS1074" i="1" s="1"/>
  <c r="BT1072" i="1"/>
  <c r="BT1071" i="1" s="1"/>
  <c r="BT1070" i="1" s="1"/>
  <c r="BT1069" i="1" s="1"/>
  <c r="BS1072" i="1"/>
  <c r="BS1071" i="1" s="1"/>
  <c r="BS1070" i="1" s="1"/>
  <c r="BS1069" i="1" s="1"/>
  <c r="BR1072" i="1"/>
  <c r="BR1071" i="1" s="1"/>
  <c r="BR1070" i="1" s="1"/>
  <c r="BR1069" i="1" s="1"/>
  <c r="BQ1072" i="1"/>
  <c r="BQ1071" i="1" s="1"/>
  <c r="BQ1070" i="1" s="1"/>
  <c r="BQ1069" i="1" s="1"/>
  <c r="BT1067" i="1"/>
  <c r="BS1067" i="1"/>
  <c r="BR1067" i="1"/>
  <c r="BR1066" i="1" s="1"/>
  <c r="BR1065" i="1" s="1"/>
  <c r="BR1064" i="1" s="1"/>
  <c r="BQ1067" i="1"/>
  <c r="BQ1066" i="1" s="1"/>
  <c r="BQ1065" i="1" s="1"/>
  <c r="BQ1064" i="1" s="1"/>
  <c r="BT1066" i="1"/>
  <c r="BT1065" i="1" s="1"/>
  <c r="BT1064" i="1" s="1"/>
  <c r="BT1063" i="1" s="1"/>
  <c r="BS1066" i="1"/>
  <c r="BS1065" i="1" s="1"/>
  <c r="BS1064" i="1" s="1"/>
  <c r="BS1063" i="1" s="1"/>
  <c r="BT1060" i="1"/>
  <c r="BS1060" i="1"/>
  <c r="BR1060" i="1"/>
  <c r="BR1059" i="1" s="1"/>
  <c r="BQ1060" i="1"/>
  <c r="BQ1059" i="1" s="1"/>
  <c r="BT1059" i="1"/>
  <c r="BS1059" i="1"/>
  <c r="BT1057" i="1"/>
  <c r="BT1056" i="1" s="1"/>
  <c r="BT1055" i="1" s="1"/>
  <c r="BT1054" i="1" s="1"/>
  <c r="BT1053" i="1" s="1"/>
  <c r="BS1057" i="1"/>
  <c r="BS1056" i="1" s="1"/>
  <c r="BS1055" i="1" s="1"/>
  <c r="BS1054" i="1" s="1"/>
  <c r="BS1053" i="1" s="1"/>
  <c r="BR1057" i="1"/>
  <c r="BQ1057" i="1"/>
  <c r="BR1056" i="1"/>
  <c r="BR1055" i="1" s="1"/>
  <c r="BQ1056" i="1"/>
  <c r="BQ1055" i="1" s="1"/>
  <c r="BT1050" i="1"/>
  <c r="BT1049" i="1" s="1"/>
  <c r="BS1050" i="1"/>
  <c r="BS1049" i="1" s="1"/>
  <c r="BR1050" i="1"/>
  <c r="BR1049" i="1" s="1"/>
  <c r="BQ1050" i="1"/>
  <c r="BQ1049" i="1" s="1"/>
  <c r="BT1047" i="1"/>
  <c r="BS1047" i="1"/>
  <c r="BR1047" i="1"/>
  <c r="BR1046" i="1" s="1"/>
  <c r="BQ1047" i="1"/>
  <c r="BQ1046" i="1" s="1"/>
  <c r="BT1046" i="1"/>
  <c r="BS1046" i="1"/>
  <c r="BT1044" i="1"/>
  <c r="BT1043" i="1" s="1"/>
  <c r="BS1044" i="1"/>
  <c r="BS1043" i="1" s="1"/>
  <c r="BR1044" i="1"/>
  <c r="BQ1044" i="1"/>
  <c r="BR1043" i="1"/>
  <c r="BQ1043" i="1"/>
  <c r="BT1041" i="1"/>
  <c r="BS1041" i="1"/>
  <c r="BR1041" i="1"/>
  <c r="BR1040" i="1" s="1"/>
  <c r="BR1039" i="1" s="1"/>
  <c r="BQ1041" i="1"/>
  <c r="BQ1040" i="1" s="1"/>
  <c r="BQ1039" i="1" s="1"/>
  <c r="BT1040" i="1"/>
  <c r="BT1039" i="1" s="1"/>
  <c r="BS1040" i="1"/>
  <c r="BS1039" i="1" s="1"/>
  <c r="BT1034" i="1"/>
  <c r="BS1034" i="1"/>
  <c r="BR1034" i="1"/>
  <c r="BR1033" i="1" s="1"/>
  <c r="BR1032" i="1" s="1"/>
  <c r="BR1031" i="1" s="1"/>
  <c r="BR1030" i="1" s="1"/>
  <c r="BQ1034" i="1"/>
  <c r="BQ1033" i="1" s="1"/>
  <c r="BQ1032" i="1" s="1"/>
  <c r="BQ1031" i="1" s="1"/>
  <c r="BQ1030" i="1" s="1"/>
  <c r="BT1033" i="1"/>
  <c r="BT1032" i="1" s="1"/>
  <c r="BT1031" i="1" s="1"/>
  <c r="BT1030" i="1" s="1"/>
  <c r="BS1033" i="1"/>
  <c r="BS1032" i="1" s="1"/>
  <c r="BS1031" i="1" s="1"/>
  <c r="BS1030" i="1" s="1"/>
  <c r="BT1025" i="1"/>
  <c r="BT1024" i="1" s="1"/>
  <c r="BS1025" i="1"/>
  <c r="BS1024" i="1" s="1"/>
  <c r="BR1025" i="1"/>
  <c r="BQ1025" i="1"/>
  <c r="BR1024" i="1"/>
  <c r="BQ1024" i="1"/>
  <c r="BT1023" i="1"/>
  <c r="BS1023" i="1"/>
  <c r="BR1023" i="1"/>
  <c r="BQ1023" i="1"/>
  <c r="BR1022" i="1"/>
  <c r="BR1021" i="1" s="1"/>
  <c r="BR1019" i="1" s="1"/>
  <c r="BQ1022" i="1"/>
  <c r="BQ1021" i="1" s="1"/>
  <c r="BQ1019" i="1" s="1"/>
  <c r="BT1016" i="1"/>
  <c r="BS1016" i="1"/>
  <c r="BR1016" i="1"/>
  <c r="BR1015" i="1" s="1"/>
  <c r="BR1014" i="1" s="1"/>
  <c r="BR1013" i="1" s="1"/>
  <c r="BR1012" i="1" s="1"/>
  <c r="BQ1016" i="1"/>
  <c r="BQ1015" i="1" s="1"/>
  <c r="BQ1014" i="1" s="1"/>
  <c r="BQ1013" i="1" s="1"/>
  <c r="BQ1012" i="1" s="1"/>
  <c r="BT1015" i="1"/>
  <c r="BT1014" i="1" s="1"/>
  <c r="BT1013" i="1" s="1"/>
  <c r="BT1012" i="1" s="1"/>
  <c r="BS1015" i="1"/>
  <c r="BS1014" i="1" s="1"/>
  <c r="BS1013" i="1" s="1"/>
  <c r="BS1012" i="1" s="1"/>
  <c r="BT1009" i="1"/>
  <c r="BS1009" i="1"/>
  <c r="BR1009" i="1"/>
  <c r="BR1008" i="1" s="1"/>
  <c r="BR1007" i="1" s="1"/>
  <c r="BR1006" i="1" s="1"/>
  <c r="BQ1009" i="1"/>
  <c r="BQ1008" i="1" s="1"/>
  <c r="BQ1007" i="1" s="1"/>
  <c r="BQ1006" i="1" s="1"/>
  <c r="BT1008" i="1"/>
  <c r="BT1007" i="1" s="1"/>
  <c r="BT1006" i="1" s="1"/>
  <c r="BS1008" i="1"/>
  <c r="BS1007" i="1" s="1"/>
  <c r="BS1006" i="1" s="1"/>
  <c r="BT1004" i="1"/>
  <c r="BT1003" i="1" s="1"/>
  <c r="BS1004" i="1"/>
  <c r="BS1003" i="1" s="1"/>
  <c r="BR1004" i="1"/>
  <c r="BQ1004" i="1"/>
  <c r="BR1003" i="1"/>
  <c r="BQ1003" i="1"/>
  <c r="BT1001" i="1"/>
  <c r="BS1001" i="1"/>
  <c r="BR1001" i="1"/>
  <c r="BR1000" i="1" s="1"/>
  <c r="BR999" i="1" s="1"/>
  <c r="BQ1001" i="1"/>
  <c r="BQ1000" i="1" s="1"/>
  <c r="BQ999" i="1" s="1"/>
  <c r="BT1000" i="1"/>
  <c r="BT999" i="1" s="1"/>
  <c r="BS1000" i="1"/>
  <c r="BS999" i="1" s="1"/>
  <c r="BT997" i="1"/>
  <c r="BS997" i="1"/>
  <c r="BR997" i="1"/>
  <c r="BR996" i="1" s="1"/>
  <c r="BR995" i="1" s="1"/>
  <c r="BR994" i="1" s="1"/>
  <c r="BR993" i="1" s="1"/>
  <c r="BQ997" i="1"/>
  <c r="BQ996" i="1" s="1"/>
  <c r="BQ995" i="1" s="1"/>
  <c r="BQ994" i="1" s="1"/>
  <c r="BQ993" i="1" s="1"/>
  <c r="BT996" i="1"/>
  <c r="BT995" i="1" s="1"/>
  <c r="BS996" i="1"/>
  <c r="BS995" i="1" s="1"/>
  <c r="BT990" i="1"/>
  <c r="BS990" i="1"/>
  <c r="BR990" i="1"/>
  <c r="BR989" i="1" s="1"/>
  <c r="BR987" i="1" s="1"/>
  <c r="BQ990" i="1"/>
  <c r="BQ989" i="1" s="1"/>
  <c r="BQ987" i="1" s="1"/>
  <c r="BT989" i="1"/>
  <c r="BT987" i="1" s="1"/>
  <c r="BS989" i="1"/>
  <c r="BS987" i="1" s="1"/>
  <c r="BT985" i="1"/>
  <c r="BS985" i="1"/>
  <c r="BS984" i="1" s="1"/>
  <c r="BS983" i="1" s="1"/>
  <c r="BR985" i="1"/>
  <c r="BR984" i="1" s="1"/>
  <c r="BR983" i="1" s="1"/>
  <c r="BQ985" i="1"/>
  <c r="BT984" i="1"/>
  <c r="BT983" i="1" s="1"/>
  <c r="BQ984" i="1"/>
  <c r="BQ983" i="1" s="1"/>
  <c r="BT981" i="1"/>
  <c r="BS981" i="1"/>
  <c r="BS980" i="1" s="1"/>
  <c r="BS979" i="1" s="1"/>
  <c r="BS978" i="1" s="1"/>
  <c r="BR981" i="1"/>
  <c r="BR980" i="1" s="1"/>
  <c r="BR979" i="1" s="1"/>
  <c r="BR978" i="1" s="1"/>
  <c r="BQ981" i="1"/>
  <c r="BT980" i="1"/>
  <c r="BT979" i="1" s="1"/>
  <c r="BT978" i="1" s="1"/>
  <c r="BQ980" i="1"/>
  <c r="BQ979" i="1" s="1"/>
  <c r="BQ978" i="1" s="1"/>
  <c r="BT976" i="1"/>
  <c r="BT975" i="1" s="1"/>
  <c r="BT974" i="1" s="1"/>
  <c r="BT973" i="1" s="1"/>
  <c r="BS976" i="1"/>
  <c r="BR976" i="1"/>
  <c r="BR975" i="1" s="1"/>
  <c r="BR974" i="1" s="1"/>
  <c r="BR973" i="1" s="1"/>
  <c r="BQ976" i="1"/>
  <c r="BQ975" i="1" s="1"/>
  <c r="BQ974" i="1" s="1"/>
  <c r="BQ973" i="1" s="1"/>
  <c r="BS975" i="1"/>
  <c r="BS974" i="1" s="1"/>
  <c r="BS973" i="1" s="1"/>
  <c r="BT971" i="1"/>
  <c r="BS971" i="1"/>
  <c r="BS970" i="1" s="1"/>
  <c r="BR971" i="1"/>
  <c r="BR970" i="1" s="1"/>
  <c r="BQ971" i="1"/>
  <c r="BQ970" i="1" s="1"/>
  <c r="BT970" i="1"/>
  <c r="BT968" i="1"/>
  <c r="BT967" i="1" s="1"/>
  <c r="BS968" i="1"/>
  <c r="BS967" i="1" s="1"/>
  <c r="BR968" i="1"/>
  <c r="BR967" i="1" s="1"/>
  <c r="BQ968" i="1"/>
  <c r="BQ967" i="1" s="1"/>
  <c r="BT965" i="1"/>
  <c r="BS965" i="1"/>
  <c r="BS964" i="1" s="1"/>
  <c r="BR965" i="1"/>
  <c r="BR964" i="1" s="1"/>
  <c r="BQ965" i="1"/>
  <c r="BT964" i="1"/>
  <c r="BQ964" i="1"/>
  <c r="BT962" i="1"/>
  <c r="BT961" i="1" s="1"/>
  <c r="BT960" i="1" s="1"/>
  <c r="BS962" i="1"/>
  <c r="BR962" i="1"/>
  <c r="BR961" i="1" s="1"/>
  <c r="BR960" i="1" s="1"/>
  <c r="BQ962" i="1"/>
  <c r="BQ961" i="1" s="1"/>
  <c r="BQ960" i="1" s="1"/>
  <c r="BS961" i="1"/>
  <c r="BS960" i="1" s="1"/>
  <c r="BT958" i="1"/>
  <c r="BT957" i="1" s="1"/>
  <c r="BT956" i="1" s="1"/>
  <c r="BS958" i="1"/>
  <c r="BS957" i="1" s="1"/>
  <c r="BS956" i="1" s="1"/>
  <c r="BR958" i="1"/>
  <c r="BR957" i="1" s="1"/>
  <c r="BR956" i="1" s="1"/>
  <c r="BQ958" i="1"/>
  <c r="BQ957" i="1" s="1"/>
  <c r="BQ956" i="1" s="1"/>
  <c r="BT954" i="1"/>
  <c r="BS954" i="1"/>
  <c r="BR954" i="1"/>
  <c r="BQ954" i="1"/>
  <c r="BT952" i="1"/>
  <c r="BS952" i="1"/>
  <c r="BS951" i="1" s="1"/>
  <c r="BS950" i="1" s="1"/>
  <c r="BR952" i="1"/>
  <c r="BR951" i="1" s="1"/>
  <c r="BR950" i="1" s="1"/>
  <c r="BQ952" i="1"/>
  <c r="BT948" i="1"/>
  <c r="BT947" i="1" s="1"/>
  <c r="BT946" i="1" s="1"/>
  <c r="BS948" i="1"/>
  <c r="BS947" i="1" s="1"/>
  <c r="BS946" i="1" s="1"/>
  <c r="BR948" i="1"/>
  <c r="BR947" i="1" s="1"/>
  <c r="BR946" i="1" s="1"/>
  <c r="BQ948" i="1"/>
  <c r="BQ947" i="1" s="1"/>
  <c r="BQ946" i="1" s="1"/>
  <c r="BT939" i="1"/>
  <c r="BS939" i="1"/>
  <c r="BS938" i="1" s="1"/>
  <c r="BR939" i="1"/>
  <c r="BR938" i="1" s="1"/>
  <c r="BQ939" i="1"/>
  <c r="BT938" i="1"/>
  <c r="BQ938" i="1"/>
  <c r="BT936" i="1"/>
  <c r="BT935" i="1" s="1"/>
  <c r="BT934" i="1" s="1"/>
  <c r="BT933" i="1" s="1"/>
  <c r="BT932" i="1" s="1"/>
  <c r="BS936" i="1"/>
  <c r="BS935" i="1" s="1"/>
  <c r="BR936" i="1"/>
  <c r="BR935" i="1" s="1"/>
  <c r="BQ936" i="1"/>
  <c r="BQ935" i="1" s="1"/>
  <c r="BQ934" i="1" s="1"/>
  <c r="BQ933" i="1" s="1"/>
  <c r="BQ932" i="1" s="1"/>
  <c r="BT929" i="1"/>
  <c r="BT928" i="1" s="1"/>
  <c r="BT927" i="1" s="1"/>
  <c r="BT926" i="1" s="1"/>
  <c r="BT925" i="1" s="1"/>
  <c r="BS929" i="1"/>
  <c r="BS928" i="1" s="1"/>
  <c r="BS927" i="1" s="1"/>
  <c r="BS926" i="1" s="1"/>
  <c r="BS925" i="1" s="1"/>
  <c r="BR929" i="1"/>
  <c r="BR928" i="1" s="1"/>
  <c r="BR927" i="1" s="1"/>
  <c r="BR926" i="1" s="1"/>
  <c r="BR925" i="1" s="1"/>
  <c r="BQ929" i="1"/>
  <c r="BQ928" i="1" s="1"/>
  <c r="BQ927" i="1" s="1"/>
  <c r="BQ926" i="1" s="1"/>
  <c r="BQ925" i="1" s="1"/>
  <c r="BT922" i="1"/>
  <c r="BT921" i="1" s="1"/>
  <c r="BS922" i="1"/>
  <c r="BS921" i="1" s="1"/>
  <c r="BR922" i="1"/>
  <c r="BR921" i="1" s="1"/>
  <c r="BQ922" i="1"/>
  <c r="BQ921" i="1" s="1"/>
  <c r="BT919" i="1"/>
  <c r="BS919" i="1"/>
  <c r="BS918" i="1" s="1"/>
  <c r="BR919" i="1"/>
  <c r="BR918" i="1" s="1"/>
  <c r="BQ919" i="1"/>
  <c r="BQ918" i="1" s="1"/>
  <c r="BT918" i="1"/>
  <c r="BT916" i="1"/>
  <c r="BT915" i="1" s="1"/>
  <c r="BS916" i="1"/>
  <c r="BS915" i="1" s="1"/>
  <c r="BR916" i="1"/>
  <c r="BQ916" i="1"/>
  <c r="BQ915" i="1" s="1"/>
  <c r="BR915" i="1"/>
  <c r="BT913" i="1"/>
  <c r="BS913" i="1"/>
  <c r="BS912" i="1" s="1"/>
  <c r="BR913" i="1"/>
  <c r="BR912" i="1" s="1"/>
  <c r="BQ913" i="1"/>
  <c r="BQ912" i="1" s="1"/>
  <c r="BT912" i="1"/>
  <c r="BT910" i="1"/>
  <c r="BT909" i="1" s="1"/>
  <c r="BS910" i="1"/>
  <c r="BS909" i="1" s="1"/>
  <c r="BR910" i="1"/>
  <c r="BR909" i="1" s="1"/>
  <c r="BQ910" i="1"/>
  <c r="BQ909" i="1" s="1"/>
  <c r="BT907" i="1"/>
  <c r="BS907" i="1"/>
  <c r="BS906" i="1" s="1"/>
  <c r="BR907" i="1"/>
  <c r="BR906" i="1" s="1"/>
  <c r="BQ907" i="1"/>
  <c r="BQ906" i="1" s="1"/>
  <c r="BT906" i="1"/>
  <c r="BT904" i="1"/>
  <c r="BT903" i="1" s="1"/>
  <c r="BS904" i="1"/>
  <c r="BR904" i="1"/>
  <c r="BR903" i="1" s="1"/>
  <c r="BQ904" i="1"/>
  <c r="BQ903" i="1" s="1"/>
  <c r="BS903" i="1"/>
  <c r="BT885" i="1"/>
  <c r="BS885" i="1"/>
  <c r="BS884" i="1" s="1"/>
  <c r="BS883" i="1" s="1"/>
  <c r="BS882" i="1" s="1"/>
  <c r="BS881" i="1" s="1"/>
  <c r="BR885" i="1"/>
  <c r="BR884" i="1" s="1"/>
  <c r="BR883" i="1" s="1"/>
  <c r="BR882" i="1" s="1"/>
  <c r="BR881" i="1" s="1"/>
  <c r="BQ885" i="1"/>
  <c r="BQ884" i="1" s="1"/>
  <c r="BQ883" i="1" s="1"/>
  <c r="BQ882" i="1" s="1"/>
  <c r="BQ881" i="1" s="1"/>
  <c r="BT884" i="1"/>
  <c r="BT883" i="1" s="1"/>
  <c r="BT882" i="1" s="1"/>
  <c r="BT881" i="1" s="1"/>
  <c r="BT878" i="1"/>
  <c r="BS878" i="1"/>
  <c r="BS877" i="1" s="1"/>
  <c r="BS876" i="1" s="1"/>
  <c r="BS875" i="1" s="1"/>
  <c r="BS874" i="1" s="1"/>
  <c r="BR878" i="1"/>
  <c r="BR877" i="1" s="1"/>
  <c r="BR876" i="1" s="1"/>
  <c r="BR875" i="1" s="1"/>
  <c r="BR874" i="1" s="1"/>
  <c r="BQ878" i="1"/>
  <c r="BQ877" i="1" s="1"/>
  <c r="BQ876" i="1" s="1"/>
  <c r="BQ875" i="1" s="1"/>
  <c r="BQ874" i="1" s="1"/>
  <c r="BT877" i="1"/>
  <c r="BT876" i="1" s="1"/>
  <c r="BT875" i="1" s="1"/>
  <c r="BT874" i="1" s="1"/>
  <c r="BT871" i="1"/>
  <c r="BS871" i="1"/>
  <c r="BS870" i="1" s="1"/>
  <c r="BR871" i="1"/>
  <c r="BR870" i="1" s="1"/>
  <c r="BQ871" i="1"/>
  <c r="BT870" i="1"/>
  <c r="BQ870" i="1"/>
  <c r="BT868" i="1"/>
  <c r="BT867" i="1" s="1"/>
  <c r="BS868" i="1"/>
  <c r="BR868" i="1"/>
  <c r="BR867" i="1" s="1"/>
  <c r="BQ868" i="1"/>
  <c r="BQ867" i="1" s="1"/>
  <c r="BS867" i="1"/>
  <c r="BT865" i="1"/>
  <c r="BS865" i="1"/>
  <c r="BS864" i="1" s="1"/>
  <c r="BS863" i="1" s="1"/>
  <c r="BR865" i="1"/>
  <c r="BR864" i="1" s="1"/>
  <c r="BR863" i="1" s="1"/>
  <c r="BQ865" i="1"/>
  <c r="BQ864" i="1" s="1"/>
  <c r="BQ863" i="1" s="1"/>
  <c r="BT864" i="1"/>
  <c r="BT863" i="1" s="1"/>
  <c r="BT858" i="1"/>
  <c r="BT857" i="1" s="1"/>
  <c r="BT856" i="1" s="1"/>
  <c r="BT855" i="1" s="1"/>
  <c r="BS858" i="1"/>
  <c r="BR858" i="1"/>
  <c r="BR857" i="1" s="1"/>
  <c r="BR856" i="1" s="1"/>
  <c r="BR855" i="1" s="1"/>
  <c r="BQ858" i="1"/>
  <c r="BQ857" i="1" s="1"/>
  <c r="BQ856" i="1" s="1"/>
  <c r="BQ855" i="1" s="1"/>
  <c r="BS857" i="1"/>
  <c r="BS856" i="1" s="1"/>
  <c r="BS855" i="1" s="1"/>
  <c r="BT849" i="1"/>
  <c r="BS849" i="1"/>
  <c r="BS848" i="1" s="1"/>
  <c r="BR849" i="1"/>
  <c r="BR848" i="1" s="1"/>
  <c r="BQ849" i="1"/>
  <c r="BQ848" i="1" s="1"/>
  <c r="BT848" i="1"/>
  <c r="BT846" i="1"/>
  <c r="BT845" i="1" s="1"/>
  <c r="BS846" i="1"/>
  <c r="BS845" i="1" s="1"/>
  <c r="BR846" i="1"/>
  <c r="BQ846" i="1"/>
  <c r="BQ845" i="1" s="1"/>
  <c r="BR845" i="1"/>
  <c r="BT843" i="1"/>
  <c r="BS843" i="1"/>
  <c r="BS842" i="1" s="1"/>
  <c r="BS841" i="1" s="1"/>
  <c r="BR843" i="1"/>
  <c r="BR842" i="1" s="1"/>
  <c r="BR841" i="1" s="1"/>
  <c r="BQ843" i="1"/>
  <c r="BT842" i="1"/>
  <c r="BT841" i="1" s="1"/>
  <c r="BQ842" i="1"/>
  <c r="BQ841" i="1" s="1"/>
  <c r="BQ840" i="1" s="1"/>
  <c r="BT836" i="1"/>
  <c r="BS836" i="1"/>
  <c r="BS835" i="1" s="1"/>
  <c r="BS834" i="1" s="1"/>
  <c r="BS833" i="1" s="1"/>
  <c r="BS832" i="1" s="1"/>
  <c r="BR836" i="1"/>
  <c r="BR835" i="1" s="1"/>
  <c r="BR834" i="1" s="1"/>
  <c r="BR833" i="1" s="1"/>
  <c r="BR832" i="1" s="1"/>
  <c r="BQ836" i="1"/>
  <c r="BQ835" i="1" s="1"/>
  <c r="BQ834" i="1" s="1"/>
  <c r="BQ833" i="1" s="1"/>
  <c r="BQ832" i="1" s="1"/>
  <c r="BT835" i="1"/>
  <c r="BT834" i="1" s="1"/>
  <c r="BT833" i="1" s="1"/>
  <c r="BT832" i="1" s="1"/>
  <c r="BT829" i="1"/>
  <c r="BS829" i="1"/>
  <c r="BS828" i="1" s="1"/>
  <c r="BS827" i="1" s="1"/>
  <c r="BS826" i="1" s="1"/>
  <c r="BR829" i="1"/>
  <c r="BR828" i="1" s="1"/>
  <c r="BR827" i="1" s="1"/>
  <c r="BR826" i="1" s="1"/>
  <c r="BQ829" i="1"/>
  <c r="BQ828" i="1" s="1"/>
  <c r="BQ827" i="1" s="1"/>
  <c r="BQ826" i="1" s="1"/>
  <c r="BT828" i="1"/>
  <c r="BT827" i="1" s="1"/>
  <c r="BT826" i="1" s="1"/>
  <c r="BT824" i="1"/>
  <c r="BT823" i="1" s="1"/>
  <c r="BS824" i="1"/>
  <c r="BR824" i="1"/>
  <c r="BR823" i="1" s="1"/>
  <c r="BQ824" i="1"/>
  <c r="BQ823" i="1" s="1"/>
  <c r="BS823" i="1"/>
  <c r="BQ821" i="1"/>
  <c r="BT821" i="1"/>
  <c r="BT820" i="1" s="1"/>
  <c r="BT819" i="1" s="1"/>
  <c r="BS821" i="1"/>
  <c r="BS820" i="1" s="1"/>
  <c r="BR821" i="1"/>
  <c r="BR820" i="1" s="1"/>
  <c r="BQ820" i="1"/>
  <c r="BS819" i="1"/>
  <c r="BT817" i="1"/>
  <c r="BT816" i="1" s="1"/>
  <c r="BS817" i="1"/>
  <c r="BS816" i="1" s="1"/>
  <c r="BR817" i="1"/>
  <c r="BR816" i="1" s="1"/>
  <c r="BR815" i="1" s="1"/>
  <c r="BQ817" i="1"/>
  <c r="BQ816" i="1" s="1"/>
  <c r="BQ815" i="1" s="1"/>
  <c r="BT815" i="1"/>
  <c r="BS815" i="1"/>
  <c r="BS813" i="1"/>
  <c r="BQ813" i="1"/>
  <c r="BS811" i="1"/>
  <c r="BQ811" i="1"/>
  <c r="BS809" i="1"/>
  <c r="BQ809" i="1"/>
  <c r="BT807" i="1"/>
  <c r="BS807" i="1"/>
  <c r="BR807" i="1"/>
  <c r="BR806" i="1" s="1"/>
  <c r="BR805" i="1" s="1"/>
  <c r="BQ807" i="1"/>
  <c r="BQ806" i="1" s="1"/>
  <c r="BQ805" i="1" s="1"/>
  <c r="BT806" i="1"/>
  <c r="BT805" i="1" s="1"/>
  <c r="BT798" i="1"/>
  <c r="BT797" i="1" s="1"/>
  <c r="BT796" i="1" s="1"/>
  <c r="BS798" i="1"/>
  <c r="BS797" i="1" s="1"/>
  <c r="BS796" i="1" s="1"/>
  <c r="BR798" i="1"/>
  <c r="BR797" i="1" s="1"/>
  <c r="BR796" i="1" s="1"/>
  <c r="BQ798" i="1"/>
  <c r="BQ797" i="1" s="1"/>
  <c r="BQ796" i="1" s="1"/>
  <c r="BT794" i="1"/>
  <c r="BT793" i="1" s="1"/>
  <c r="BS794" i="1"/>
  <c r="BS793" i="1" s="1"/>
  <c r="BR794" i="1"/>
  <c r="BQ794" i="1"/>
  <c r="BQ793" i="1" s="1"/>
  <c r="BR793" i="1"/>
  <c r="BT791" i="1"/>
  <c r="BS791" i="1"/>
  <c r="BS790" i="1" s="1"/>
  <c r="BS789" i="1" s="1"/>
  <c r="BS788" i="1" s="1"/>
  <c r="BS787" i="1" s="1"/>
  <c r="BR791" i="1"/>
  <c r="BR790" i="1" s="1"/>
  <c r="BQ791" i="1"/>
  <c r="BT790" i="1"/>
  <c r="BQ790" i="1"/>
  <c r="BT784" i="1"/>
  <c r="BS784" i="1"/>
  <c r="BS783" i="1" s="1"/>
  <c r="BR784" i="1"/>
  <c r="BR783" i="1" s="1"/>
  <c r="BQ784" i="1"/>
  <c r="BQ783" i="1" s="1"/>
  <c r="BT783" i="1"/>
  <c r="BT781" i="1"/>
  <c r="BT780" i="1" s="1"/>
  <c r="BS781" i="1"/>
  <c r="BS780" i="1" s="1"/>
  <c r="BR781" i="1"/>
  <c r="BR780" i="1" s="1"/>
  <c r="BQ781" i="1"/>
  <c r="BQ780" i="1" s="1"/>
  <c r="BT778" i="1"/>
  <c r="BS778" i="1"/>
  <c r="BR778" i="1"/>
  <c r="BQ778" i="1"/>
  <c r="BT776" i="1"/>
  <c r="BS776" i="1"/>
  <c r="BR776" i="1"/>
  <c r="BQ776" i="1"/>
  <c r="BT774" i="1"/>
  <c r="BS774" i="1"/>
  <c r="BR774" i="1"/>
  <c r="BQ774" i="1"/>
  <c r="BT772" i="1"/>
  <c r="BS772" i="1"/>
  <c r="BS771" i="1" s="1"/>
  <c r="BS770" i="1" s="1"/>
  <c r="BR772" i="1"/>
  <c r="BR771" i="1" s="1"/>
  <c r="BR770" i="1" s="1"/>
  <c r="BQ772" i="1"/>
  <c r="BT771" i="1"/>
  <c r="BT770" i="1" s="1"/>
  <c r="BQ771" i="1"/>
  <c r="BQ770" i="1" s="1"/>
  <c r="BT768" i="1"/>
  <c r="BS768" i="1"/>
  <c r="BS767" i="1" s="1"/>
  <c r="BS766" i="1" s="1"/>
  <c r="BR768" i="1"/>
  <c r="BR767" i="1" s="1"/>
  <c r="BR766" i="1" s="1"/>
  <c r="BQ768" i="1"/>
  <c r="BQ767" i="1" s="1"/>
  <c r="BQ766" i="1" s="1"/>
  <c r="BT767" i="1"/>
  <c r="BT766" i="1" s="1"/>
  <c r="BT764" i="1"/>
  <c r="BS764" i="1"/>
  <c r="BS763" i="1" s="1"/>
  <c r="BS762" i="1" s="1"/>
  <c r="BR764" i="1"/>
  <c r="BR763" i="1" s="1"/>
  <c r="BQ764" i="1"/>
  <c r="BT763" i="1"/>
  <c r="BT762" i="1" s="1"/>
  <c r="BT761" i="1" s="1"/>
  <c r="BT760" i="1" s="1"/>
  <c r="BQ763" i="1"/>
  <c r="BQ762" i="1" s="1"/>
  <c r="BR762" i="1"/>
  <c r="BT757" i="1"/>
  <c r="BS757" i="1"/>
  <c r="BS756" i="1" s="1"/>
  <c r="BR757" i="1"/>
  <c r="BR756" i="1" s="1"/>
  <c r="BQ757" i="1"/>
  <c r="BT756" i="1"/>
  <c r="BQ756" i="1"/>
  <c r="BT754" i="1"/>
  <c r="BT753" i="1" s="1"/>
  <c r="BT752" i="1" s="1"/>
  <c r="BS754" i="1"/>
  <c r="BS753" i="1" s="1"/>
  <c r="BS752" i="1" s="1"/>
  <c r="BR754" i="1"/>
  <c r="BQ754" i="1"/>
  <c r="BQ753" i="1" s="1"/>
  <c r="BQ752" i="1" s="1"/>
  <c r="BR753" i="1"/>
  <c r="BR752" i="1" s="1"/>
  <c r="BT750" i="1"/>
  <c r="BT749" i="1" s="1"/>
  <c r="BS750" i="1"/>
  <c r="BS749" i="1" s="1"/>
  <c r="BS748" i="1" s="1"/>
  <c r="BR750" i="1"/>
  <c r="BR749" i="1" s="1"/>
  <c r="BR748" i="1" s="1"/>
  <c r="BQ750" i="1"/>
  <c r="BQ749" i="1" s="1"/>
  <c r="BQ748" i="1" s="1"/>
  <c r="BT748" i="1"/>
  <c r="BT743" i="1"/>
  <c r="BT742" i="1" s="1"/>
  <c r="BT741" i="1" s="1"/>
  <c r="BT740" i="1" s="1"/>
  <c r="BS743" i="1"/>
  <c r="BS742" i="1" s="1"/>
  <c r="BS741" i="1" s="1"/>
  <c r="BS740" i="1" s="1"/>
  <c r="BR743" i="1"/>
  <c r="BR742" i="1" s="1"/>
  <c r="BR741" i="1" s="1"/>
  <c r="BR740" i="1" s="1"/>
  <c r="BQ743" i="1"/>
  <c r="BQ742" i="1" s="1"/>
  <c r="BQ741" i="1" s="1"/>
  <c r="BQ740" i="1" s="1"/>
  <c r="BT738" i="1"/>
  <c r="BS738" i="1"/>
  <c r="BS737" i="1" s="1"/>
  <c r="BS736" i="1" s="1"/>
  <c r="BS735" i="1" s="1"/>
  <c r="BR738" i="1"/>
  <c r="BR737" i="1" s="1"/>
  <c r="BR736" i="1" s="1"/>
  <c r="BR735" i="1" s="1"/>
  <c r="BQ738" i="1"/>
  <c r="BQ737" i="1" s="1"/>
  <c r="BQ736" i="1" s="1"/>
  <c r="BQ735" i="1" s="1"/>
  <c r="BT737" i="1"/>
  <c r="BT736" i="1" s="1"/>
  <c r="BT735" i="1" s="1"/>
  <c r="BT733" i="1"/>
  <c r="BT732" i="1" s="1"/>
  <c r="BS733" i="1"/>
  <c r="BS732" i="1" s="1"/>
  <c r="BR733" i="1"/>
  <c r="BR732" i="1" s="1"/>
  <c r="BQ733" i="1"/>
  <c r="BQ732" i="1" s="1"/>
  <c r="BT730" i="1"/>
  <c r="BS730" i="1"/>
  <c r="BR730" i="1"/>
  <c r="BR729" i="1" s="1"/>
  <c r="BQ730" i="1"/>
  <c r="BQ729" i="1" s="1"/>
  <c r="BT729" i="1"/>
  <c r="BS729" i="1"/>
  <c r="BT727" i="1"/>
  <c r="BT726" i="1" s="1"/>
  <c r="BT725" i="1" s="1"/>
  <c r="BS727" i="1"/>
  <c r="BS726" i="1" s="1"/>
  <c r="BS725" i="1" s="1"/>
  <c r="BR727" i="1"/>
  <c r="BR726" i="1" s="1"/>
  <c r="BR725" i="1" s="1"/>
  <c r="BQ727" i="1"/>
  <c r="BQ726" i="1" s="1"/>
  <c r="BQ725" i="1" s="1"/>
  <c r="BT723" i="1"/>
  <c r="BT722" i="1" s="1"/>
  <c r="BS723" i="1"/>
  <c r="BS722" i="1" s="1"/>
  <c r="BR723" i="1"/>
  <c r="BR722" i="1" s="1"/>
  <c r="BQ723" i="1"/>
  <c r="BQ722" i="1" s="1"/>
  <c r="BT720" i="1"/>
  <c r="BS720" i="1"/>
  <c r="BS719" i="1" s="1"/>
  <c r="BR720" i="1"/>
  <c r="BR719" i="1" s="1"/>
  <c r="BQ720" i="1"/>
  <c r="BT719" i="1"/>
  <c r="BT718" i="1" s="1"/>
  <c r="BQ719" i="1"/>
  <c r="BT716" i="1"/>
  <c r="BS716" i="1"/>
  <c r="BS715" i="1" s="1"/>
  <c r="BS714" i="1" s="1"/>
  <c r="BR716" i="1"/>
  <c r="BR715" i="1" s="1"/>
  <c r="BR714" i="1" s="1"/>
  <c r="BQ716" i="1"/>
  <c r="BQ715" i="1" s="1"/>
  <c r="BQ714" i="1" s="1"/>
  <c r="BT715" i="1"/>
  <c r="BT714" i="1" s="1"/>
  <c r="BT712" i="1"/>
  <c r="BS712" i="1"/>
  <c r="BS711" i="1" s="1"/>
  <c r="BS710" i="1" s="1"/>
  <c r="BR712" i="1"/>
  <c r="BR711" i="1" s="1"/>
  <c r="BR710" i="1" s="1"/>
  <c r="BQ712" i="1"/>
  <c r="BT711" i="1"/>
  <c r="BT710" i="1" s="1"/>
  <c r="BQ711" i="1"/>
  <c r="BQ710" i="1" s="1"/>
  <c r="BT708" i="1"/>
  <c r="BS708" i="1"/>
  <c r="BS707" i="1" s="1"/>
  <c r="BS706" i="1" s="1"/>
  <c r="BR708" i="1"/>
  <c r="BR707" i="1" s="1"/>
  <c r="BR706" i="1" s="1"/>
  <c r="BQ708" i="1"/>
  <c r="BQ707" i="1" s="1"/>
  <c r="BQ706" i="1" s="1"/>
  <c r="BT707" i="1"/>
  <c r="BT706" i="1" s="1"/>
  <c r="BT701" i="1"/>
  <c r="BS701" i="1"/>
  <c r="BS700" i="1" s="1"/>
  <c r="BR701" i="1"/>
  <c r="BR700" i="1" s="1"/>
  <c r="BQ701" i="1"/>
  <c r="BQ700" i="1" s="1"/>
  <c r="BT700" i="1"/>
  <c r="BT698" i="1"/>
  <c r="BT697" i="1" s="1"/>
  <c r="BS698" i="1"/>
  <c r="BS697" i="1" s="1"/>
  <c r="BR698" i="1"/>
  <c r="BQ698" i="1"/>
  <c r="BQ697" i="1" s="1"/>
  <c r="BR697" i="1"/>
  <c r="BT695" i="1"/>
  <c r="BS695" i="1"/>
  <c r="BS694" i="1" s="1"/>
  <c r="BS693" i="1" s="1"/>
  <c r="BR695" i="1"/>
  <c r="BR694" i="1" s="1"/>
  <c r="BR693" i="1" s="1"/>
  <c r="BQ695" i="1"/>
  <c r="BQ694" i="1" s="1"/>
  <c r="BQ693" i="1" s="1"/>
  <c r="BT694" i="1"/>
  <c r="BT693" i="1" s="1"/>
  <c r="BT687" i="1"/>
  <c r="BT686" i="1" s="1"/>
  <c r="BS687" i="1"/>
  <c r="BS686" i="1" s="1"/>
  <c r="BR687" i="1"/>
  <c r="BR686" i="1" s="1"/>
  <c r="BQ687" i="1"/>
  <c r="BQ686" i="1" s="1"/>
  <c r="BT684" i="1"/>
  <c r="BS684" i="1"/>
  <c r="BS683" i="1" s="1"/>
  <c r="BR684" i="1"/>
  <c r="BR683" i="1" s="1"/>
  <c r="BQ684" i="1"/>
  <c r="BT683" i="1"/>
  <c r="BQ683" i="1"/>
  <c r="BT680" i="1"/>
  <c r="BS680" i="1"/>
  <c r="BS679" i="1" s="1"/>
  <c r="BR680" i="1"/>
  <c r="BR679" i="1" s="1"/>
  <c r="BQ680" i="1"/>
  <c r="BQ679" i="1" s="1"/>
  <c r="BT679" i="1"/>
  <c r="BT677" i="1"/>
  <c r="BT676" i="1" s="1"/>
  <c r="BS677" i="1"/>
  <c r="BS676" i="1" s="1"/>
  <c r="BR677" i="1"/>
  <c r="BR676" i="1" s="1"/>
  <c r="BQ677" i="1"/>
  <c r="BQ676" i="1" s="1"/>
  <c r="BT673" i="1"/>
  <c r="BT672" i="1" s="1"/>
  <c r="BT671" i="1" s="1"/>
  <c r="BS673" i="1"/>
  <c r="BS672" i="1" s="1"/>
  <c r="BS671" i="1" s="1"/>
  <c r="BR673" i="1"/>
  <c r="BQ673" i="1"/>
  <c r="BQ672" i="1" s="1"/>
  <c r="BQ671" i="1" s="1"/>
  <c r="BR672" i="1"/>
  <c r="BR671" i="1" s="1"/>
  <c r="BT669" i="1"/>
  <c r="BT668" i="1" s="1"/>
  <c r="BT667" i="1" s="1"/>
  <c r="BS669" i="1"/>
  <c r="BS668" i="1" s="1"/>
  <c r="BS667" i="1" s="1"/>
  <c r="BR669" i="1"/>
  <c r="BR668" i="1" s="1"/>
  <c r="BR667" i="1" s="1"/>
  <c r="BQ669" i="1"/>
  <c r="BQ668" i="1" s="1"/>
  <c r="BQ667" i="1" s="1"/>
  <c r="BT665" i="1"/>
  <c r="BT664" i="1" s="1"/>
  <c r="BT663" i="1" s="1"/>
  <c r="BS665" i="1"/>
  <c r="BS664" i="1" s="1"/>
  <c r="BS663" i="1" s="1"/>
  <c r="BR665" i="1"/>
  <c r="BR664" i="1" s="1"/>
  <c r="BR663" i="1" s="1"/>
  <c r="BQ665" i="1"/>
  <c r="BQ664" i="1" s="1"/>
  <c r="BQ663" i="1" s="1"/>
  <c r="BS658" i="1"/>
  <c r="BS657" i="1" s="1"/>
  <c r="BS656" i="1" s="1"/>
  <c r="BS655" i="1" s="1"/>
  <c r="BQ658" i="1"/>
  <c r="BQ657" i="1" s="1"/>
  <c r="BQ656" i="1" s="1"/>
  <c r="BQ655" i="1" s="1"/>
  <c r="BT653" i="1"/>
  <c r="BS653" i="1"/>
  <c r="BS652" i="1" s="1"/>
  <c r="BS651" i="1" s="1"/>
  <c r="BR653" i="1"/>
  <c r="BR652" i="1" s="1"/>
  <c r="BR651" i="1" s="1"/>
  <c r="BQ653" i="1"/>
  <c r="BQ652" i="1" s="1"/>
  <c r="BQ651" i="1" s="1"/>
  <c r="BT652" i="1"/>
  <c r="BT651" i="1" s="1"/>
  <c r="BT648" i="1"/>
  <c r="BT647" i="1" s="1"/>
  <c r="BS648" i="1"/>
  <c r="BR648" i="1"/>
  <c r="BR647" i="1" s="1"/>
  <c r="BQ648" i="1"/>
  <c r="BQ647" i="1" s="1"/>
  <c r="BS647" i="1"/>
  <c r="BT644" i="1"/>
  <c r="BT643" i="1" s="1"/>
  <c r="BS644" i="1"/>
  <c r="BS643" i="1" s="1"/>
  <c r="BS642" i="1" s="1"/>
  <c r="BR644" i="1"/>
  <c r="BR643" i="1" s="1"/>
  <c r="BQ644" i="1"/>
  <c r="BQ643" i="1" s="1"/>
  <c r="BQ642" i="1" s="1"/>
  <c r="BT640" i="1"/>
  <c r="BT639" i="1" s="1"/>
  <c r="BT638" i="1" s="1"/>
  <c r="BS640" i="1"/>
  <c r="BS639" i="1" s="1"/>
  <c r="BS638" i="1" s="1"/>
  <c r="BR640" i="1"/>
  <c r="BR639" i="1" s="1"/>
  <c r="BR638" i="1" s="1"/>
  <c r="BQ640" i="1"/>
  <c r="BQ639" i="1" s="1"/>
  <c r="BQ638" i="1" s="1"/>
  <c r="BT635" i="1"/>
  <c r="BS635" i="1"/>
  <c r="BS634" i="1" s="1"/>
  <c r="BS633" i="1" s="1"/>
  <c r="BR635" i="1"/>
  <c r="BR634" i="1" s="1"/>
  <c r="BR633" i="1" s="1"/>
  <c r="BQ635" i="1"/>
  <c r="BQ634" i="1" s="1"/>
  <c r="BQ633" i="1" s="1"/>
  <c r="BT634" i="1"/>
  <c r="BT633" i="1" s="1"/>
  <c r="BT630" i="1"/>
  <c r="BT629" i="1" s="1"/>
  <c r="BT628" i="1" s="1"/>
  <c r="BS630" i="1"/>
  <c r="BS629" i="1" s="1"/>
  <c r="BS628" i="1" s="1"/>
  <c r="BR630" i="1"/>
  <c r="BQ630" i="1"/>
  <c r="BQ629" i="1" s="1"/>
  <c r="BQ628" i="1" s="1"/>
  <c r="BR629" i="1"/>
  <c r="BR628" i="1" s="1"/>
  <c r="BT621" i="1"/>
  <c r="BS621" i="1"/>
  <c r="BS620" i="1" s="1"/>
  <c r="BS619" i="1" s="1"/>
  <c r="BS618" i="1" s="1"/>
  <c r="BS617" i="1" s="1"/>
  <c r="BR621" i="1"/>
  <c r="BR620" i="1" s="1"/>
  <c r="BR619" i="1" s="1"/>
  <c r="BR618" i="1" s="1"/>
  <c r="BR617" i="1" s="1"/>
  <c r="BQ621" i="1"/>
  <c r="BQ620" i="1" s="1"/>
  <c r="BQ619" i="1" s="1"/>
  <c r="BQ618" i="1" s="1"/>
  <c r="BQ617" i="1" s="1"/>
  <c r="BT620" i="1"/>
  <c r="BT619" i="1" s="1"/>
  <c r="BT618" i="1" s="1"/>
  <c r="BT617" i="1" s="1"/>
  <c r="BS613" i="1"/>
  <c r="BS612" i="1" s="1"/>
  <c r="BQ613" i="1"/>
  <c r="BQ612" i="1" s="1"/>
  <c r="BS610" i="1"/>
  <c r="BS609" i="1" s="1"/>
  <c r="BQ610" i="1"/>
  <c r="BQ609" i="1" s="1"/>
  <c r="BT607" i="1"/>
  <c r="BT606" i="1" s="1"/>
  <c r="BT605" i="1" s="1"/>
  <c r="BT604" i="1" s="1"/>
  <c r="BS607" i="1"/>
  <c r="BR607" i="1"/>
  <c r="BR606" i="1" s="1"/>
  <c r="BR605" i="1" s="1"/>
  <c r="BR604" i="1" s="1"/>
  <c r="BQ607" i="1"/>
  <c r="BQ606" i="1" s="1"/>
  <c r="BS606" i="1"/>
  <c r="BT601" i="1"/>
  <c r="BT600" i="1" s="1"/>
  <c r="BT599" i="1" s="1"/>
  <c r="BT598" i="1" s="1"/>
  <c r="BS601" i="1"/>
  <c r="BS600" i="1" s="1"/>
  <c r="BS599" i="1" s="1"/>
  <c r="BS598" i="1" s="1"/>
  <c r="BR601" i="1"/>
  <c r="BQ601" i="1"/>
  <c r="BQ600" i="1" s="1"/>
  <c r="BQ599" i="1" s="1"/>
  <c r="BQ598" i="1" s="1"/>
  <c r="BR600" i="1"/>
  <c r="BR599" i="1" s="1"/>
  <c r="BR598" i="1" s="1"/>
  <c r="BT595" i="1"/>
  <c r="BT594" i="1" s="1"/>
  <c r="BS595" i="1"/>
  <c r="BS594" i="1" s="1"/>
  <c r="BR595" i="1"/>
  <c r="BR594" i="1" s="1"/>
  <c r="BQ595" i="1"/>
  <c r="BQ594" i="1" s="1"/>
  <c r="BT591" i="1"/>
  <c r="BT590" i="1" s="1"/>
  <c r="BT589" i="1" s="1"/>
  <c r="BS591" i="1"/>
  <c r="BS590" i="1" s="1"/>
  <c r="BS589" i="1" s="1"/>
  <c r="BR591" i="1"/>
  <c r="BR590" i="1" s="1"/>
  <c r="BR589" i="1" s="1"/>
  <c r="BQ591" i="1"/>
  <c r="BQ590" i="1" s="1"/>
  <c r="BQ589" i="1" s="1"/>
  <c r="BT586" i="1"/>
  <c r="BS586" i="1"/>
  <c r="BS585" i="1" s="1"/>
  <c r="BR586" i="1"/>
  <c r="BR585" i="1" s="1"/>
  <c r="BQ586" i="1"/>
  <c r="BQ585" i="1" s="1"/>
  <c r="BT585" i="1"/>
  <c r="BT583" i="1"/>
  <c r="BT582" i="1" s="1"/>
  <c r="BS583" i="1"/>
  <c r="BS582" i="1" s="1"/>
  <c r="BR583" i="1"/>
  <c r="BQ583" i="1"/>
  <c r="BQ582" i="1" s="1"/>
  <c r="BR582" i="1"/>
  <c r="BT579" i="1"/>
  <c r="BT578" i="1" s="1"/>
  <c r="BT577" i="1" s="1"/>
  <c r="BS579" i="1"/>
  <c r="BR579" i="1"/>
  <c r="BR578" i="1" s="1"/>
  <c r="BR577" i="1" s="1"/>
  <c r="BQ579" i="1"/>
  <c r="BQ578" i="1" s="1"/>
  <c r="BQ577" i="1" s="1"/>
  <c r="BS578" i="1"/>
  <c r="BS577" i="1" s="1"/>
  <c r="BT575" i="1"/>
  <c r="BT574" i="1" s="1"/>
  <c r="BT573" i="1" s="1"/>
  <c r="BS575" i="1"/>
  <c r="BS574" i="1" s="1"/>
  <c r="BS573" i="1" s="1"/>
  <c r="BR575" i="1"/>
  <c r="BR574" i="1" s="1"/>
  <c r="BR573" i="1" s="1"/>
  <c r="BQ575" i="1"/>
  <c r="BQ574" i="1" s="1"/>
  <c r="BQ573" i="1" s="1"/>
  <c r="BT570" i="1"/>
  <c r="BS570" i="1"/>
  <c r="BS569" i="1" s="1"/>
  <c r="BR570" i="1"/>
  <c r="BR569" i="1" s="1"/>
  <c r="BQ570" i="1"/>
  <c r="BQ569" i="1" s="1"/>
  <c r="BT569" i="1"/>
  <c r="BT567" i="1"/>
  <c r="BT566" i="1" s="1"/>
  <c r="BS567" i="1"/>
  <c r="BS566" i="1" s="1"/>
  <c r="BR567" i="1"/>
  <c r="BQ567" i="1"/>
  <c r="BQ566" i="1" s="1"/>
  <c r="BR566" i="1"/>
  <c r="BT564" i="1"/>
  <c r="BS564" i="1"/>
  <c r="BS563" i="1" s="1"/>
  <c r="BR564" i="1"/>
  <c r="BR563" i="1" s="1"/>
  <c r="BQ564" i="1"/>
  <c r="BQ563" i="1" s="1"/>
  <c r="BT563" i="1"/>
  <c r="BT560" i="1"/>
  <c r="BS560" i="1"/>
  <c r="BS559" i="1" s="1"/>
  <c r="BR560" i="1"/>
  <c r="BR559" i="1" s="1"/>
  <c r="BQ560" i="1"/>
  <c r="BT559" i="1"/>
  <c r="BQ559" i="1"/>
  <c r="BT557" i="1"/>
  <c r="BT556" i="1" s="1"/>
  <c r="BS557" i="1"/>
  <c r="BR557" i="1"/>
  <c r="BR556" i="1" s="1"/>
  <c r="BQ557" i="1"/>
  <c r="BQ556" i="1" s="1"/>
  <c r="BS556" i="1"/>
  <c r="BT552" i="1"/>
  <c r="BS552" i="1"/>
  <c r="BS551" i="1" s="1"/>
  <c r="BR552" i="1"/>
  <c r="BR551" i="1" s="1"/>
  <c r="BQ552" i="1"/>
  <c r="BQ551" i="1" s="1"/>
  <c r="BT551" i="1"/>
  <c r="BT549" i="1"/>
  <c r="BT548" i="1" s="1"/>
  <c r="BS549" i="1"/>
  <c r="BR549" i="1"/>
  <c r="BR548" i="1" s="1"/>
  <c r="BQ549" i="1"/>
  <c r="BQ548" i="1" s="1"/>
  <c r="BS548" i="1"/>
  <c r="BT546" i="1"/>
  <c r="BS546" i="1"/>
  <c r="BS545" i="1" s="1"/>
  <c r="BR546" i="1"/>
  <c r="BR545" i="1" s="1"/>
  <c r="BQ546" i="1"/>
  <c r="BQ545" i="1" s="1"/>
  <c r="BT545" i="1"/>
  <c r="BT542" i="1"/>
  <c r="BS542" i="1"/>
  <c r="BS541" i="1" s="1"/>
  <c r="BR542" i="1"/>
  <c r="BR541" i="1" s="1"/>
  <c r="BQ542" i="1"/>
  <c r="BT541" i="1"/>
  <c r="BQ541" i="1"/>
  <c r="BT539" i="1"/>
  <c r="BT538" i="1" s="1"/>
  <c r="BS539" i="1"/>
  <c r="BR539" i="1"/>
  <c r="BR538" i="1" s="1"/>
  <c r="BQ539" i="1"/>
  <c r="BQ538" i="1" s="1"/>
  <c r="BS538" i="1"/>
  <c r="BT532" i="1"/>
  <c r="BT531" i="1" s="1"/>
  <c r="BS532" i="1"/>
  <c r="BS531" i="1" s="1"/>
  <c r="BR532" i="1"/>
  <c r="BR531" i="1" s="1"/>
  <c r="BQ532" i="1"/>
  <c r="BQ531" i="1" s="1"/>
  <c r="BT526" i="1"/>
  <c r="BS526" i="1"/>
  <c r="BS525" i="1" s="1"/>
  <c r="BS524" i="1" s="1"/>
  <c r="BR526" i="1"/>
  <c r="BR525" i="1" s="1"/>
  <c r="BR524" i="1" s="1"/>
  <c r="BQ526" i="1"/>
  <c r="BT525" i="1"/>
  <c r="BT524" i="1" s="1"/>
  <c r="BQ525" i="1"/>
  <c r="BQ524" i="1" s="1"/>
  <c r="BT522" i="1"/>
  <c r="BS522" i="1"/>
  <c r="BS521" i="1" s="1"/>
  <c r="BS520" i="1" s="1"/>
  <c r="BR522" i="1"/>
  <c r="BR521" i="1" s="1"/>
  <c r="BR520" i="1" s="1"/>
  <c r="BQ522" i="1"/>
  <c r="BQ521" i="1" s="1"/>
  <c r="BQ520" i="1" s="1"/>
  <c r="BT521" i="1"/>
  <c r="BT520" i="1" s="1"/>
  <c r="BT515" i="1"/>
  <c r="BS515" i="1"/>
  <c r="BS514" i="1" s="1"/>
  <c r="BS513" i="1" s="1"/>
  <c r="BS512" i="1" s="1"/>
  <c r="BR515" i="1"/>
  <c r="BR514" i="1" s="1"/>
  <c r="BR513" i="1" s="1"/>
  <c r="BR512" i="1" s="1"/>
  <c r="BQ515" i="1"/>
  <c r="BQ514" i="1" s="1"/>
  <c r="BQ513" i="1" s="1"/>
  <c r="BQ512" i="1" s="1"/>
  <c r="BT514" i="1"/>
  <c r="BT513" i="1" s="1"/>
  <c r="BT512" i="1" s="1"/>
  <c r="BS510" i="1"/>
  <c r="BS509" i="1" s="1"/>
  <c r="BS508" i="1" s="1"/>
  <c r="BS507" i="1" s="1"/>
  <c r="BQ510" i="1"/>
  <c r="BQ509" i="1" s="1"/>
  <c r="BQ508" i="1" s="1"/>
  <c r="BQ507" i="1" s="1"/>
  <c r="BV507" i="1"/>
  <c r="BT507" i="1"/>
  <c r="BR507" i="1"/>
  <c r="BT505" i="1"/>
  <c r="BS505" i="1"/>
  <c r="BR505" i="1"/>
  <c r="BR504" i="1" s="1"/>
  <c r="BR503" i="1" s="1"/>
  <c r="BQ505" i="1"/>
  <c r="BQ504" i="1" s="1"/>
  <c r="BQ503" i="1" s="1"/>
  <c r="BT504" i="1"/>
  <c r="BT503" i="1" s="1"/>
  <c r="BS504" i="1"/>
  <c r="BS503" i="1" s="1"/>
  <c r="BT501" i="1"/>
  <c r="BS501" i="1"/>
  <c r="BR501" i="1"/>
  <c r="BR500" i="1" s="1"/>
  <c r="BR499" i="1" s="1"/>
  <c r="BQ501" i="1"/>
  <c r="BQ500" i="1" s="1"/>
  <c r="BQ499" i="1" s="1"/>
  <c r="BT500" i="1"/>
  <c r="BT499" i="1" s="1"/>
  <c r="BS500" i="1"/>
  <c r="BS499" i="1" s="1"/>
  <c r="BT497" i="1"/>
  <c r="BS497" i="1"/>
  <c r="BR497" i="1"/>
  <c r="BR496" i="1" s="1"/>
  <c r="BR495" i="1" s="1"/>
  <c r="BQ497" i="1"/>
  <c r="BQ496" i="1" s="1"/>
  <c r="BQ495" i="1" s="1"/>
  <c r="BT496" i="1"/>
  <c r="BT495" i="1" s="1"/>
  <c r="BS496" i="1"/>
  <c r="BS495" i="1" s="1"/>
  <c r="BT493" i="1"/>
  <c r="BS493" i="1"/>
  <c r="BR493" i="1"/>
  <c r="BR492" i="1" s="1"/>
  <c r="BR491" i="1" s="1"/>
  <c r="BR490" i="1" s="1"/>
  <c r="BQ493" i="1"/>
  <c r="BQ492" i="1" s="1"/>
  <c r="BQ491" i="1" s="1"/>
  <c r="BT492" i="1"/>
  <c r="BT491" i="1" s="1"/>
  <c r="BS492" i="1"/>
  <c r="BS491" i="1" s="1"/>
  <c r="BT484" i="1"/>
  <c r="BS484" i="1"/>
  <c r="BR484" i="1"/>
  <c r="BQ484" i="1"/>
  <c r="BT482" i="1"/>
  <c r="BS482" i="1"/>
  <c r="BR482" i="1"/>
  <c r="BQ482" i="1"/>
  <c r="BT480" i="1"/>
  <c r="BS480" i="1"/>
  <c r="BR480" i="1"/>
  <c r="BR479" i="1" s="1"/>
  <c r="BQ480" i="1"/>
  <c r="BQ479" i="1" s="1"/>
  <c r="BS477" i="1"/>
  <c r="BQ477" i="1"/>
  <c r="BS475" i="1"/>
  <c r="BQ475" i="1"/>
  <c r="BS473" i="1"/>
  <c r="BQ473" i="1"/>
  <c r="BQ472" i="1" s="1"/>
  <c r="BV472" i="1"/>
  <c r="BT472" i="1"/>
  <c r="BS472" i="1"/>
  <c r="BR472" i="1"/>
  <c r="BT470" i="1"/>
  <c r="BS470" i="1"/>
  <c r="BR470" i="1"/>
  <c r="BQ470" i="1"/>
  <c r="BT468" i="1"/>
  <c r="BS468" i="1"/>
  <c r="BS467" i="1" s="1"/>
  <c r="BR468" i="1"/>
  <c r="BR467" i="1" s="1"/>
  <c r="BQ468" i="1"/>
  <c r="BQ467" i="1" s="1"/>
  <c r="BT465" i="1"/>
  <c r="BS465" i="1"/>
  <c r="BR465" i="1"/>
  <c r="BQ465" i="1"/>
  <c r="BT463" i="1"/>
  <c r="BS463" i="1"/>
  <c r="BS462" i="1" s="1"/>
  <c r="BR463" i="1"/>
  <c r="BR462" i="1" s="1"/>
  <c r="BQ463" i="1"/>
  <c r="BQ462" i="1" s="1"/>
  <c r="BT460" i="1"/>
  <c r="BS460" i="1"/>
  <c r="BS459" i="1" s="1"/>
  <c r="BR460" i="1"/>
  <c r="BR459" i="1" s="1"/>
  <c r="BQ460" i="1"/>
  <c r="BQ459" i="1" s="1"/>
  <c r="BT459" i="1"/>
  <c r="BT457" i="1"/>
  <c r="BS457" i="1"/>
  <c r="BR457" i="1"/>
  <c r="BQ457" i="1"/>
  <c r="BT455" i="1"/>
  <c r="BT454" i="1" s="1"/>
  <c r="BT453" i="1" s="1"/>
  <c r="BS455" i="1"/>
  <c r="BR455" i="1"/>
  <c r="BR454" i="1" s="1"/>
  <c r="BR453" i="1" s="1"/>
  <c r="BQ455" i="1"/>
  <c r="BS454" i="1"/>
  <c r="BS453" i="1" s="1"/>
  <c r="BT451" i="1"/>
  <c r="BT450" i="1" s="1"/>
  <c r="BT449" i="1" s="1"/>
  <c r="BS451" i="1"/>
  <c r="BR451" i="1"/>
  <c r="BR450" i="1" s="1"/>
  <c r="BR449" i="1" s="1"/>
  <c r="BQ451" i="1"/>
  <c r="BQ450" i="1" s="1"/>
  <c r="BQ449" i="1" s="1"/>
  <c r="BS450" i="1"/>
  <c r="BS449" i="1" s="1"/>
  <c r="BT444" i="1"/>
  <c r="BT443" i="1" s="1"/>
  <c r="BS444" i="1"/>
  <c r="BS443" i="1" s="1"/>
  <c r="BS442" i="1" s="1"/>
  <c r="BS441" i="1" s="1"/>
  <c r="BR444" i="1"/>
  <c r="BR443" i="1" s="1"/>
  <c r="BQ444" i="1"/>
  <c r="BQ443" i="1" s="1"/>
  <c r="BQ442" i="1" s="1"/>
  <c r="BQ441" i="1" s="1"/>
  <c r="BT442" i="1"/>
  <c r="BT441" i="1" s="1"/>
  <c r="BR442" i="1"/>
  <c r="BR441" i="1" s="1"/>
  <c r="BT439" i="1"/>
  <c r="BS439" i="1"/>
  <c r="BS438" i="1" s="1"/>
  <c r="BS437" i="1" s="1"/>
  <c r="BS436" i="1" s="1"/>
  <c r="BR439" i="1"/>
  <c r="BR438" i="1" s="1"/>
  <c r="BR437" i="1" s="1"/>
  <c r="BR436" i="1" s="1"/>
  <c r="BQ439" i="1"/>
  <c r="BQ438" i="1" s="1"/>
  <c r="BQ437" i="1" s="1"/>
  <c r="BQ436" i="1" s="1"/>
  <c r="BT438" i="1"/>
  <c r="BT437" i="1" s="1"/>
  <c r="BT436" i="1" s="1"/>
  <c r="BT434" i="1"/>
  <c r="BT433" i="1" s="1"/>
  <c r="BT432" i="1" s="1"/>
  <c r="BT431" i="1" s="1"/>
  <c r="BS434" i="1"/>
  <c r="BS433" i="1" s="1"/>
  <c r="BS432" i="1" s="1"/>
  <c r="BS431" i="1" s="1"/>
  <c r="BR434" i="1"/>
  <c r="BR433" i="1" s="1"/>
  <c r="BR432" i="1" s="1"/>
  <c r="BR431" i="1" s="1"/>
  <c r="BQ434" i="1"/>
  <c r="BQ433" i="1" s="1"/>
  <c r="BQ432" i="1" s="1"/>
  <c r="BQ431" i="1" s="1"/>
  <c r="BT425" i="1"/>
  <c r="BS425" i="1"/>
  <c r="BS424" i="1" s="1"/>
  <c r="BS423" i="1" s="1"/>
  <c r="BR425" i="1"/>
  <c r="BR424" i="1" s="1"/>
  <c r="BR423" i="1" s="1"/>
  <c r="BQ425" i="1"/>
  <c r="BQ424" i="1" s="1"/>
  <c r="BQ423" i="1" s="1"/>
  <c r="BT424" i="1"/>
  <c r="BT423" i="1" s="1"/>
  <c r="BT421" i="1"/>
  <c r="BS421" i="1"/>
  <c r="BS420" i="1" s="1"/>
  <c r="BS419" i="1" s="1"/>
  <c r="BS418" i="1" s="1"/>
  <c r="BR421" i="1"/>
  <c r="BR420" i="1" s="1"/>
  <c r="BR419" i="1" s="1"/>
  <c r="BR418" i="1" s="1"/>
  <c r="BQ421" i="1"/>
  <c r="BQ420" i="1" s="1"/>
  <c r="BQ419" i="1" s="1"/>
  <c r="BQ418" i="1" s="1"/>
  <c r="BT420" i="1"/>
  <c r="BT419" i="1" s="1"/>
  <c r="BT418" i="1" s="1"/>
  <c r="BT413" i="1"/>
  <c r="BT412" i="1" s="1"/>
  <c r="BT411" i="1" s="1"/>
  <c r="BT410" i="1" s="1"/>
  <c r="BT409" i="1" s="1"/>
  <c r="BT408" i="1" s="1"/>
  <c r="BS413" i="1"/>
  <c r="BR413" i="1"/>
  <c r="BR412" i="1" s="1"/>
  <c r="BR411" i="1" s="1"/>
  <c r="BR410" i="1" s="1"/>
  <c r="BR409" i="1" s="1"/>
  <c r="BR408" i="1" s="1"/>
  <c r="BQ413" i="1"/>
  <c r="BQ412" i="1" s="1"/>
  <c r="BQ411" i="1" s="1"/>
  <c r="BQ410" i="1" s="1"/>
  <c r="BQ409" i="1" s="1"/>
  <c r="BQ408" i="1" s="1"/>
  <c r="BS412" i="1"/>
  <c r="BS411" i="1" s="1"/>
  <c r="BS410" i="1" s="1"/>
  <c r="BS409" i="1" s="1"/>
  <c r="BS408" i="1" s="1"/>
  <c r="BT402" i="1"/>
  <c r="BS402" i="1"/>
  <c r="BR402" i="1"/>
  <c r="BQ402" i="1"/>
  <c r="BT400" i="1"/>
  <c r="BS400" i="1"/>
  <c r="BR400" i="1"/>
  <c r="BQ400" i="1"/>
  <c r="BQ399" i="1" s="1"/>
  <c r="BQ398" i="1" s="1"/>
  <c r="BT399" i="1"/>
  <c r="BT398" i="1" s="1"/>
  <c r="BT396" i="1"/>
  <c r="BS396" i="1"/>
  <c r="BS395" i="1" s="1"/>
  <c r="BS394" i="1" s="1"/>
  <c r="BR396" i="1"/>
  <c r="BR395" i="1" s="1"/>
  <c r="BR394" i="1" s="1"/>
  <c r="BQ396" i="1"/>
  <c r="BQ395" i="1" s="1"/>
  <c r="BQ394" i="1" s="1"/>
  <c r="BT395" i="1"/>
  <c r="BT394" i="1" s="1"/>
  <c r="BT391" i="1"/>
  <c r="BT390" i="1" s="1"/>
  <c r="BT389" i="1" s="1"/>
  <c r="BT388" i="1" s="1"/>
  <c r="BS391" i="1"/>
  <c r="BS390" i="1" s="1"/>
  <c r="BS389" i="1" s="1"/>
  <c r="BS388" i="1" s="1"/>
  <c r="BR391" i="1"/>
  <c r="BR390" i="1" s="1"/>
  <c r="BR389" i="1" s="1"/>
  <c r="BR388" i="1" s="1"/>
  <c r="BQ391" i="1"/>
  <c r="BQ390" i="1" s="1"/>
  <c r="BQ389" i="1" s="1"/>
  <c r="BQ388" i="1" s="1"/>
  <c r="BT386" i="1"/>
  <c r="BS386" i="1"/>
  <c r="BS385" i="1" s="1"/>
  <c r="BR386" i="1"/>
  <c r="BR385" i="1" s="1"/>
  <c r="BQ386" i="1"/>
  <c r="BQ385" i="1" s="1"/>
  <c r="BT385" i="1"/>
  <c r="BT383" i="1"/>
  <c r="BT382" i="1" s="1"/>
  <c r="BS383" i="1"/>
  <c r="BR383" i="1"/>
  <c r="BR382" i="1" s="1"/>
  <c r="BQ383" i="1"/>
  <c r="BQ382" i="1" s="1"/>
  <c r="BS382" i="1"/>
  <c r="BT380" i="1"/>
  <c r="BS380" i="1"/>
  <c r="BS379" i="1" s="1"/>
  <c r="BR380" i="1"/>
  <c r="BR379" i="1" s="1"/>
  <c r="BQ380" i="1"/>
  <c r="BQ379" i="1" s="1"/>
  <c r="BQ378" i="1" s="1"/>
  <c r="BT379" i="1"/>
  <c r="BT375" i="1"/>
  <c r="BT374" i="1" s="1"/>
  <c r="BT373" i="1" s="1"/>
  <c r="BT372" i="1" s="1"/>
  <c r="BS375" i="1"/>
  <c r="BS374" i="1" s="1"/>
  <c r="BS373" i="1" s="1"/>
  <c r="BS372" i="1" s="1"/>
  <c r="BR375" i="1"/>
  <c r="BR374" i="1" s="1"/>
  <c r="BR373" i="1" s="1"/>
  <c r="BR372" i="1" s="1"/>
  <c r="BQ375" i="1"/>
  <c r="BQ374" i="1" s="1"/>
  <c r="BQ373" i="1" s="1"/>
  <c r="BQ372" i="1" s="1"/>
  <c r="BT369" i="1"/>
  <c r="BT368" i="1" s="1"/>
  <c r="BT367" i="1" s="1"/>
  <c r="BT366" i="1" s="1"/>
  <c r="BS369" i="1"/>
  <c r="BR369" i="1"/>
  <c r="BR368" i="1" s="1"/>
  <c r="BR367" i="1" s="1"/>
  <c r="BR366" i="1" s="1"/>
  <c r="BQ369" i="1"/>
  <c r="BQ368" i="1" s="1"/>
  <c r="BQ367" i="1" s="1"/>
  <c r="BQ366" i="1" s="1"/>
  <c r="BS368" i="1"/>
  <c r="BS367" i="1" s="1"/>
  <c r="BS366" i="1" s="1"/>
  <c r="BT362" i="1"/>
  <c r="BT361" i="1" s="1"/>
  <c r="BS362" i="1"/>
  <c r="BS361" i="1" s="1"/>
  <c r="BR362" i="1"/>
  <c r="BR361" i="1" s="1"/>
  <c r="BQ362" i="1"/>
  <c r="BQ361" i="1" s="1"/>
  <c r="BT359" i="1"/>
  <c r="BT358" i="1" s="1"/>
  <c r="BS359" i="1"/>
  <c r="BS358" i="1" s="1"/>
  <c r="BR359" i="1"/>
  <c r="BR358" i="1" s="1"/>
  <c r="BQ359" i="1"/>
  <c r="BQ358" i="1" s="1"/>
  <c r="BT356" i="1"/>
  <c r="BT355" i="1" s="1"/>
  <c r="BS356" i="1"/>
  <c r="BS355" i="1" s="1"/>
  <c r="BR356" i="1"/>
  <c r="BQ356" i="1"/>
  <c r="BQ355" i="1" s="1"/>
  <c r="BR355" i="1"/>
  <c r="BT353" i="1"/>
  <c r="BS353" i="1"/>
  <c r="BS352" i="1" s="1"/>
  <c r="BR353" i="1"/>
  <c r="BR352" i="1" s="1"/>
  <c r="BQ353" i="1"/>
  <c r="BQ352" i="1" s="1"/>
  <c r="BT352" i="1"/>
  <c r="BT350" i="1"/>
  <c r="BT349" i="1" s="1"/>
  <c r="BS350" i="1"/>
  <c r="BS349" i="1" s="1"/>
  <c r="BR350" i="1"/>
  <c r="BQ350" i="1"/>
  <c r="BR349" i="1"/>
  <c r="BQ349" i="1"/>
  <c r="BS346" i="1"/>
  <c r="BS345" i="1" s="1"/>
  <c r="BS344" i="1" s="1"/>
  <c r="BQ346" i="1"/>
  <c r="BQ345" i="1" s="1"/>
  <c r="BQ344" i="1" s="1"/>
  <c r="BT329" i="1"/>
  <c r="BT327" i="1" s="1"/>
  <c r="BT326" i="1" s="1"/>
  <c r="BT325" i="1" s="1"/>
  <c r="BT323" i="1" s="1"/>
  <c r="BS329" i="1"/>
  <c r="BS328" i="1" s="1"/>
  <c r="BS327" i="1" s="1"/>
  <c r="BS326" i="1" s="1"/>
  <c r="BS325" i="1" s="1"/>
  <c r="BS323" i="1" s="1"/>
  <c r="BR329" i="1"/>
  <c r="BR327" i="1" s="1"/>
  <c r="BR326" i="1" s="1"/>
  <c r="BR325" i="1" s="1"/>
  <c r="BR323" i="1" s="1"/>
  <c r="BQ329" i="1"/>
  <c r="BQ328" i="1" s="1"/>
  <c r="BQ327" i="1" s="1"/>
  <c r="BQ326" i="1" s="1"/>
  <c r="BQ325" i="1" s="1"/>
  <c r="BQ323" i="1" s="1"/>
  <c r="BT320" i="1"/>
  <c r="BS320" i="1"/>
  <c r="BS319" i="1" s="1"/>
  <c r="BS318" i="1" s="1"/>
  <c r="BS317" i="1" s="1"/>
  <c r="BS316" i="1" s="1"/>
  <c r="BR320" i="1"/>
  <c r="BR319" i="1" s="1"/>
  <c r="BR318" i="1" s="1"/>
  <c r="BR317" i="1" s="1"/>
  <c r="BR316" i="1" s="1"/>
  <c r="BQ320" i="1"/>
  <c r="BT319" i="1"/>
  <c r="BT318" i="1" s="1"/>
  <c r="BT317" i="1" s="1"/>
  <c r="BT316" i="1" s="1"/>
  <c r="BQ319" i="1"/>
  <c r="BQ318" i="1" s="1"/>
  <c r="BQ317" i="1" s="1"/>
  <c r="BQ316" i="1" s="1"/>
  <c r="BT312" i="1"/>
  <c r="BS312" i="1"/>
  <c r="BR312" i="1"/>
  <c r="BQ312" i="1"/>
  <c r="BT310" i="1"/>
  <c r="BS310" i="1"/>
  <c r="BR310" i="1"/>
  <c r="BQ310" i="1"/>
  <c r="BT308" i="1"/>
  <c r="BT307" i="1" s="1"/>
  <c r="BT306" i="1" s="1"/>
  <c r="BS308" i="1"/>
  <c r="BR308" i="1"/>
  <c r="BQ308" i="1"/>
  <c r="BQ307" i="1" s="1"/>
  <c r="BQ306" i="1" s="1"/>
  <c r="BR307" i="1"/>
  <c r="BR306" i="1" s="1"/>
  <c r="BT304" i="1"/>
  <c r="BT303" i="1" s="1"/>
  <c r="BT302" i="1" s="1"/>
  <c r="BS304" i="1"/>
  <c r="BS303" i="1" s="1"/>
  <c r="BS302" i="1" s="1"/>
  <c r="BR304" i="1"/>
  <c r="BR303" i="1" s="1"/>
  <c r="BR302" i="1" s="1"/>
  <c r="BQ304" i="1"/>
  <c r="BQ303" i="1" s="1"/>
  <c r="BQ302" i="1" s="1"/>
  <c r="BT300" i="1"/>
  <c r="BT299" i="1" s="1"/>
  <c r="BS300" i="1"/>
  <c r="BS299" i="1" s="1"/>
  <c r="BR300" i="1"/>
  <c r="BR299" i="1" s="1"/>
  <c r="BR298" i="1" s="1"/>
  <c r="BQ300" i="1"/>
  <c r="BQ299" i="1" s="1"/>
  <c r="BQ298" i="1" s="1"/>
  <c r="BT295" i="1"/>
  <c r="BS295" i="1"/>
  <c r="BR295" i="1"/>
  <c r="BR294" i="1" s="1"/>
  <c r="BR293" i="1" s="1"/>
  <c r="BR292" i="1" s="1"/>
  <c r="BQ295" i="1"/>
  <c r="BQ294" i="1" s="1"/>
  <c r="BQ293" i="1" s="1"/>
  <c r="BQ292" i="1" s="1"/>
  <c r="BT294" i="1"/>
  <c r="BT293" i="1" s="1"/>
  <c r="BT292" i="1" s="1"/>
  <c r="BS294" i="1"/>
  <c r="BS293" i="1" s="1"/>
  <c r="BS292" i="1" s="1"/>
  <c r="BT290" i="1"/>
  <c r="BT289" i="1" s="1"/>
  <c r="BT288" i="1" s="1"/>
  <c r="BT287" i="1" s="1"/>
  <c r="BS290" i="1"/>
  <c r="BS289" i="1" s="1"/>
  <c r="BS288" i="1" s="1"/>
  <c r="BS287" i="1" s="1"/>
  <c r="BR290" i="1"/>
  <c r="BR289" i="1" s="1"/>
  <c r="BR288" i="1" s="1"/>
  <c r="BR287" i="1" s="1"/>
  <c r="BQ290" i="1"/>
  <c r="BQ289" i="1" s="1"/>
  <c r="BQ288" i="1" s="1"/>
  <c r="BQ287" i="1" s="1"/>
  <c r="BT283" i="1"/>
  <c r="BT282" i="1" s="1"/>
  <c r="BT281" i="1" s="1"/>
  <c r="BT280" i="1" s="1"/>
  <c r="BT279" i="1" s="1"/>
  <c r="BS283" i="1"/>
  <c r="BS282" i="1" s="1"/>
  <c r="BS281" i="1" s="1"/>
  <c r="BS280" i="1" s="1"/>
  <c r="BS279" i="1" s="1"/>
  <c r="BR283" i="1"/>
  <c r="BR282" i="1" s="1"/>
  <c r="BR281" i="1" s="1"/>
  <c r="BR280" i="1" s="1"/>
  <c r="BR279" i="1" s="1"/>
  <c r="BQ283" i="1"/>
  <c r="BQ282" i="1" s="1"/>
  <c r="BQ281" i="1" s="1"/>
  <c r="BQ280" i="1" s="1"/>
  <c r="BQ279" i="1" s="1"/>
  <c r="BT275" i="1"/>
  <c r="BS275" i="1"/>
  <c r="BR275" i="1"/>
  <c r="BQ275" i="1"/>
  <c r="BT273" i="1"/>
  <c r="BS273" i="1"/>
  <c r="BR273" i="1"/>
  <c r="BQ273" i="1"/>
  <c r="BT271" i="1"/>
  <c r="BS271" i="1"/>
  <c r="BS270" i="1" s="1"/>
  <c r="BS269" i="1" s="1"/>
  <c r="BS268" i="1" s="1"/>
  <c r="BS267" i="1" s="1"/>
  <c r="BR271" i="1"/>
  <c r="BR270" i="1" s="1"/>
  <c r="BR269" i="1" s="1"/>
  <c r="BR268" i="1" s="1"/>
  <c r="BR267" i="1" s="1"/>
  <c r="BQ271" i="1"/>
  <c r="BQ270" i="1" s="1"/>
  <c r="BQ269" i="1" s="1"/>
  <c r="BQ268" i="1" s="1"/>
  <c r="BQ267" i="1" s="1"/>
  <c r="BT262" i="1"/>
  <c r="BS262" i="1"/>
  <c r="BS261" i="1" s="1"/>
  <c r="BR262" i="1"/>
  <c r="BR261" i="1" s="1"/>
  <c r="BQ262" i="1"/>
  <c r="BQ261" i="1" s="1"/>
  <c r="BT261" i="1"/>
  <c r="BT259" i="1"/>
  <c r="BT258" i="1" s="1"/>
  <c r="BS259" i="1"/>
  <c r="BS258" i="1" s="1"/>
  <c r="BR259" i="1"/>
  <c r="BR258" i="1" s="1"/>
  <c r="BQ259" i="1"/>
  <c r="BQ258" i="1" s="1"/>
  <c r="BT253" i="1"/>
  <c r="BS253" i="1"/>
  <c r="BR253" i="1"/>
  <c r="BR252" i="1" s="1"/>
  <c r="BR251" i="1" s="1"/>
  <c r="BQ253" i="1"/>
  <c r="BT252" i="1"/>
  <c r="BT251" i="1" s="1"/>
  <c r="BS252" i="1"/>
  <c r="BS251" i="1" s="1"/>
  <c r="BQ252" i="1"/>
  <c r="BQ251" i="1" s="1"/>
  <c r="BT249" i="1"/>
  <c r="BS249" i="1"/>
  <c r="BS248" i="1" s="1"/>
  <c r="BR249" i="1"/>
  <c r="BR248" i="1" s="1"/>
  <c r="BQ249" i="1"/>
  <c r="BQ248" i="1" s="1"/>
  <c r="BT248" i="1"/>
  <c r="BT246" i="1"/>
  <c r="BT245" i="1" s="1"/>
  <c r="BS246" i="1"/>
  <c r="BR246" i="1"/>
  <c r="BR245" i="1" s="1"/>
  <c r="BQ246" i="1"/>
  <c r="BQ245" i="1" s="1"/>
  <c r="BS245" i="1"/>
  <c r="BT243" i="1"/>
  <c r="BS243" i="1"/>
  <c r="BS242" i="1" s="1"/>
  <c r="BR243" i="1"/>
  <c r="BR242" i="1" s="1"/>
  <c r="BQ243" i="1"/>
  <c r="BQ242" i="1" s="1"/>
  <c r="BT242" i="1"/>
  <c r="BS239" i="1"/>
  <c r="BS238" i="1" s="1"/>
  <c r="BQ239" i="1"/>
  <c r="BQ238" i="1" s="1"/>
  <c r="BT236" i="1"/>
  <c r="BS236" i="1"/>
  <c r="BS235" i="1" s="1"/>
  <c r="BR236" i="1"/>
  <c r="BR235" i="1" s="1"/>
  <c r="BQ236" i="1"/>
  <c r="BT235" i="1"/>
  <c r="BQ235" i="1"/>
  <c r="BT233" i="1"/>
  <c r="BT232" i="1" s="1"/>
  <c r="BT228" i="1" s="1"/>
  <c r="BT227" i="1" s="1"/>
  <c r="BS233" i="1"/>
  <c r="BS232" i="1" s="1"/>
  <c r="BR233" i="1"/>
  <c r="BQ233" i="1"/>
  <c r="BQ232" i="1" s="1"/>
  <c r="BR232" i="1"/>
  <c r="BR228" i="1" s="1"/>
  <c r="BR227" i="1" s="1"/>
  <c r="BT230" i="1"/>
  <c r="BS230" i="1"/>
  <c r="BS229" i="1" s="1"/>
  <c r="BR230" i="1"/>
  <c r="BQ230" i="1"/>
  <c r="BQ229" i="1" s="1"/>
  <c r="BT223" i="1"/>
  <c r="BS223" i="1"/>
  <c r="BS222" i="1" s="1"/>
  <c r="BR223" i="1"/>
  <c r="BR222" i="1" s="1"/>
  <c r="BR221" i="1" s="1"/>
  <c r="BR220" i="1" s="1"/>
  <c r="BR219" i="1" s="1"/>
  <c r="BQ223" i="1"/>
  <c r="BQ222" i="1" s="1"/>
  <c r="BQ221" i="1" s="1"/>
  <c r="BQ220" i="1" s="1"/>
  <c r="BQ219" i="1" s="1"/>
  <c r="BT222" i="1"/>
  <c r="BT221" i="1" s="1"/>
  <c r="BT220" i="1" s="1"/>
  <c r="BT219" i="1" s="1"/>
  <c r="BS221" i="1"/>
  <c r="BS220" i="1" s="1"/>
  <c r="BS219" i="1" s="1"/>
  <c r="BT216" i="1"/>
  <c r="BS216" i="1"/>
  <c r="BS215" i="1" s="1"/>
  <c r="BS214" i="1" s="1"/>
  <c r="BS213" i="1" s="1"/>
  <c r="BS212" i="1" s="1"/>
  <c r="BR216" i="1"/>
  <c r="BR215" i="1" s="1"/>
  <c r="BR214" i="1" s="1"/>
  <c r="BR213" i="1" s="1"/>
  <c r="BR212" i="1" s="1"/>
  <c r="BQ216" i="1"/>
  <c r="BQ215" i="1" s="1"/>
  <c r="BQ214" i="1" s="1"/>
  <c r="BQ213" i="1" s="1"/>
  <c r="BQ212" i="1" s="1"/>
  <c r="BT215" i="1"/>
  <c r="BT214" i="1" s="1"/>
  <c r="BT213" i="1" s="1"/>
  <c r="BT212" i="1" s="1"/>
  <c r="BT209" i="1"/>
  <c r="BT208" i="1" s="1"/>
  <c r="BT207" i="1" s="1"/>
  <c r="BT206" i="1" s="1"/>
  <c r="BT205" i="1" s="1"/>
  <c r="BS209" i="1"/>
  <c r="BS208" i="1" s="1"/>
  <c r="BS207" i="1" s="1"/>
  <c r="BS206" i="1" s="1"/>
  <c r="BS205" i="1" s="1"/>
  <c r="BR209" i="1"/>
  <c r="BR208" i="1" s="1"/>
  <c r="BR207" i="1" s="1"/>
  <c r="BR206" i="1" s="1"/>
  <c r="BR205" i="1" s="1"/>
  <c r="BQ209" i="1"/>
  <c r="BQ208" i="1" s="1"/>
  <c r="BQ207" i="1" s="1"/>
  <c r="BQ206" i="1" s="1"/>
  <c r="BQ205" i="1" s="1"/>
  <c r="BT202" i="1"/>
  <c r="BT201" i="1" s="1"/>
  <c r="BT200" i="1" s="1"/>
  <c r="BT199" i="1" s="1"/>
  <c r="BT198" i="1" s="1"/>
  <c r="BS202" i="1"/>
  <c r="BS201" i="1" s="1"/>
  <c r="BS200" i="1" s="1"/>
  <c r="BS199" i="1" s="1"/>
  <c r="BS198" i="1" s="1"/>
  <c r="BR202" i="1"/>
  <c r="BQ202" i="1"/>
  <c r="BR201" i="1"/>
  <c r="BR200" i="1" s="1"/>
  <c r="BR199" i="1" s="1"/>
  <c r="BR198" i="1" s="1"/>
  <c r="BQ201" i="1"/>
  <c r="BQ200" i="1" s="1"/>
  <c r="BQ199" i="1" s="1"/>
  <c r="BQ198" i="1" s="1"/>
  <c r="BT195" i="1"/>
  <c r="BS195" i="1"/>
  <c r="BS194" i="1" s="1"/>
  <c r="BR195" i="1"/>
  <c r="BR194" i="1" s="1"/>
  <c r="BR193" i="1" s="1"/>
  <c r="BR192" i="1" s="1"/>
  <c r="BR191" i="1" s="1"/>
  <c r="BQ195" i="1"/>
  <c r="BQ194" i="1" s="1"/>
  <c r="BQ193" i="1" s="1"/>
  <c r="BQ192" i="1" s="1"/>
  <c r="BQ191" i="1" s="1"/>
  <c r="BT194" i="1"/>
  <c r="BT193" i="1" s="1"/>
  <c r="BT192" i="1" s="1"/>
  <c r="BT191" i="1" s="1"/>
  <c r="BS193" i="1"/>
  <c r="BS192" i="1" s="1"/>
  <c r="BS191" i="1" s="1"/>
  <c r="BT188" i="1"/>
  <c r="BT187" i="1" s="1"/>
  <c r="BS188" i="1"/>
  <c r="BS187" i="1" s="1"/>
  <c r="BR188" i="1"/>
  <c r="BR187" i="1" s="1"/>
  <c r="BQ188" i="1"/>
  <c r="BQ187" i="1" s="1"/>
  <c r="BT185" i="1"/>
  <c r="BS185" i="1"/>
  <c r="BR185" i="1"/>
  <c r="BQ185" i="1"/>
  <c r="BT183" i="1"/>
  <c r="BT182" i="1" s="1"/>
  <c r="BS183" i="1"/>
  <c r="BR183" i="1"/>
  <c r="BQ183" i="1"/>
  <c r="BQ182" i="1" s="1"/>
  <c r="BS182" i="1"/>
  <c r="BT174" i="1"/>
  <c r="BT173" i="1" s="1"/>
  <c r="BT172" i="1" s="1"/>
  <c r="BS174" i="1"/>
  <c r="BS173" i="1" s="1"/>
  <c r="BS172" i="1" s="1"/>
  <c r="BR174" i="1"/>
  <c r="BR173" i="1" s="1"/>
  <c r="BR172" i="1" s="1"/>
  <c r="BQ174" i="1"/>
  <c r="BQ173" i="1" s="1"/>
  <c r="BQ172" i="1" s="1"/>
  <c r="BT170" i="1"/>
  <c r="BS170" i="1"/>
  <c r="BR170" i="1"/>
  <c r="BR169" i="1" s="1"/>
  <c r="BR168" i="1" s="1"/>
  <c r="BQ170" i="1"/>
  <c r="BQ169" i="1" s="1"/>
  <c r="BQ168" i="1" s="1"/>
  <c r="BT169" i="1"/>
  <c r="BT168" i="1" s="1"/>
  <c r="BS169" i="1"/>
  <c r="BS168" i="1" s="1"/>
  <c r="BT166" i="1"/>
  <c r="BS166" i="1"/>
  <c r="BR166" i="1"/>
  <c r="BQ166" i="1"/>
  <c r="BT165" i="1"/>
  <c r="BS165" i="1"/>
  <c r="BR165" i="1"/>
  <c r="BQ165" i="1"/>
  <c r="BT160" i="1"/>
  <c r="BT159" i="1" s="1"/>
  <c r="BT158" i="1" s="1"/>
  <c r="BT157" i="1" s="1"/>
  <c r="BT156" i="1" s="1"/>
  <c r="BS160" i="1"/>
  <c r="BS159" i="1" s="1"/>
  <c r="BS158" i="1" s="1"/>
  <c r="BS157" i="1" s="1"/>
  <c r="BS156" i="1" s="1"/>
  <c r="BR160" i="1"/>
  <c r="BQ160" i="1"/>
  <c r="BQ159" i="1" s="1"/>
  <c r="BQ158" i="1" s="1"/>
  <c r="BQ157" i="1" s="1"/>
  <c r="BQ156" i="1" s="1"/>
  <c r="BR159" i="1"/>
  <c r="BR158" i="1" s="1"/>
  <c r="BR157" i="1" s="1"/>
  <c r="BR156" i="1" s="1"/>
  <c r="BT153" i="1"/>
  <c r="BT152" i="1" s="1"/>
  <c r="BT151" i="1" s="1"/>
  <c r="BS153" i="1"/>
  <c r="BS152" i="1" s="1"/>
  <c r="BS151" i="1" s="1"/>
  <c r="BR153" i="1"/>
  <c r="BR152" i="1" s="1"/>
  <c r="BR151" i="1" s="1"/>
  <c r="BQ153" i="1"/>
  <c r="BQ152" i="1" s="1"/>
  <c r="BQ151" i="1" s="1"/>
  <c r="BT148" i="1"/>
  <c r="BS148" i="1"/>
  <c r="BR148" i="1"/>
  <c r="BQ148" i="1"/>
  <c r="BT146" i="1"/>
  <c r="BS146" i="1"/>
  <c r="BR146" i="1"/>
  <c r="BQ146" i="1"/>
  <c r="BT145" i="1"/>
  <c r="BT144" i="1" s="1"/>
  <c r="BT143" i="1" s="1"/>
  <c r="BT142" i="1" s="1"/>
  <c r="BS145" i="1"/>
  <c r="BS144" i="1" s="1"/>
  <c r="BS143" i="1" s="1"/>
  <c r="BS142" i="1" s="1"/>
  <c r="BT139" i="1"/>
  <c r="BS139" i="1"/>
  <c r="BR139" i="1"/>
  <c r="BQ139" i="1"/>
  <c r="BT138" i="1"/>
  <c r="BS138" i="1"/>
  <c r="BR138" i="1"/>
  <c r="BQ138" i="1"/>
  <c r="BT137" i="1"/>
  <c r="BS137" i="1"/>
  <c r="BR137" i="1"/>
  <c r="BQ137" i="1"/>
  <c r="BT136" i="1"/>
  <c r="BS136" i="1"/>
  <c r="BR136" i="1"/>
  <c r="BQ136" i="1"/>
  <c r="BT135" i="1"/>
  <c r="BS135" i="1"/>
  <c r="BR135" i="1"/>
  <c r="BQ135" i="1"/>
  <c r="BT132" i="1"/>
  <c r="BS132" i="1"/>
  <c r="BR132" i="1"/>
  <c r="BQ132" i="1"/>
  <c r="BT130" i="1"/>
  <c r="BS130" i="1"/>
  <c r="BR130" i="1"/>
  <c r="BQ130" i="1"/>
  <c r="BT128" i="1"/>
  <c r="BS128" i="1"/>
  <c r="BR128" i="1"/>
  <c r="BR127" i="1" s="1"/>
  <c r="BQ128" i="1"/>
  <c r="BQ127" i="1" s="1"/>
  <c r="BT127" i="1"/>
  <c r="BT126" i="1" s="1"/>
  <c r="BS127" i="1"/>
  <c r="BS126" i="1" s="1"/>
  <c r="BT125" i="1"/>
  <c r="BT124" i="1" s="1"/>
  <c r="BT119" i="1"/>
  <c r="BT118" i="1" s="1"/>
  <c r="BT117" i="1" s="1"/>
  <c r="BS119" i="1"/>
  <c r="BS118" i="1" s="1"/>
  <c r="BS117" i="1" s="1"/>
  <c r="BR119" i="1"/>
  <c r="BQ119" i="1"/>
  <c r="BQ118" i="1" s="1"/>
  <c r="BQ117" i="1" s="1"/>
  <c r="BR118" i="1"/>
  <c r="BR117" i="1" s="1"/>
  <c r="BT115" i="1"/>
  <c r="BT114" i="1" s="1"/>
  <c r="BT113" i="1" s="1"/>
  <c r="BT112" i="1" s="1"/>
  <c r="BT111" i="1" s="1"/>
  <c r="BT110" i="1" s="1"/>
  <c r="BS115" i="1"/>
  <c r="BS114" i="1" s="1"/>
  <c r="BS113" i="1" s="1"/>
  <c r="BR115" i="1"/>
  <c r="BQ115" i="1"/>
  <c r="BQ114" i="1" s="1"/>
  <c r="BQ113" i="1" s="1"/>
  <c r="BR114" i="1"/>
  <c r="BR113" i="1" s="1"/>
  <c r="BR112" i="1" s="1"/>
  <c r="BR111" i="1" s="1"/>
  <c r="BR110" i="1" s="1"/>
  <c r="BT107" i="1"/>
  <c r="BS107" i="1"/>
  <c r="BR107" i="1"/>
  <c r="BR106" i="1" s="1"/>
  <c r="BQ107" i="1"/>
  <c r="BQ106" i="1" s="1"/>
  <c r="BT106" i="1"/>
  <c r="BS106" i="1"/>
  <c r="BT104" i="1"/>
  <c r="BT103" i="1" s="1"/>
  <c r="BS104" i="1"/>
  <c r="BS103" i="1" s="1"/>
  <c r="BR104" i="1"/>
  <c r="BR103" i="1" s="1"/>
  <c r="BQ104" i="1"/>
  <c r="BQ103" i="1" s="1"/>
  <c r="BT101" i="1"/>
  <c r="BS101" i="1"/>
  <c r="BR101" i="1"/>
  <c r="BR100" i="1" s="1"/>
  <c r="BQ101" i="1"/>
  <c r="BQ100" i="1" s="1"/>
  <c r="BT100" i="1"/>
  <c r="BS100" i="1"/>
  <c r="BT98" i="1"/>
  <c r="BT97" i="1" s="1"/>
  <c r="BS98" i="1"/>
  <c r="BS97" i="1" s="1"/>
  <c r="BR98" i="1"/>
  <c r="BR97" i="1" s="1"/>
  <c r="BQ98" i="1"/>
  <c r="BQ97" i="1" s="1"/>
  <c r="BT95" i="1"/>
  <c r="BS95" i="1"/>
  <c r="BR95" i="1"/>
  <c r="BR94" i="1" s="1"/>
  <c r="BQ95" i="1"/>
  <c r="BQ94" i="1" s="1"/>
  <c r="BT94" i="1"/>
  <c r="BS94" i="1"/>
  <c r="BT92" i="1"/>
  <c r="BT91" i="1" s="1"/>
  <c r="BS92" i="1"/>
  <c r="BS91" i="1" s="1"/>
  <c r="BR92" i="1"/>
  <c r="BR91" i="1" s="1"/>
  <c r="BQ92" i="1"/>
  <c r="BQ91" i="1" s="1"/>
  <c r="BT89" i="1"/>
  <c r="BS89" i="1"/>
  <c r="BR89" i="1"/>
  <c r="BR88" i="1" s="1"/>
  <c r="BQ89" i="1"/>
  <c r="BQ88" i="1" s="1"/>
  <c r="BT88" i="1"/>
  <c r="BS88" i="1"/>
  <c r="BT85" i="1"/>
  <c r="BS85" i="1"/>
  <c r="BR85" i="1"/>
  <c r="BQ85" i="1"/>
  <c r="BT83" i="1"/>
  <c r="BS83" i="1"/>
  <c r="BR83" i="1"/>
  <c r="BQ83" i="1"/>
  <c r="BT81" i="1"/>
  <c r="BS81" i="1"/>
  <c r="BR81" i="1"/>
  <c r="BQ81" i="1"/>
  <c r="BT79" i="1"/>
  <c r="BS79" i="1"/>
  <c r="BR79" i="1"/>
  <c r="BR78" i="1" s="1"/>
  <c r="BR77" i="1" s="1"/>
  <c r="BQ79" i="1"/>
  <c r="BQ78" i="1" s="1"/>
  <c r="BQ77" i="1" s="1"/>
  <c r="BT78" i="1"/>
  <c r="BT77" i="1" s="1"/>
  <c r="BS78" i="1"/>
  <c r="BS77" i="1" s="1"/>
  <c r="BT72" i="1"/>
  <c r="BS72" i="1"/>
  <c r="BR72" i="1"/>
  <c r="BR71" i="1" s="1"/>
  <c r="BR70" i="1" s="1"/>
  <c r="BR69" i="1" s="1"/>
  <c r="BR68" i="1" s="1"/>
  <c r="BQ72" i="1"/>
  <c r="BQ71" i="1" s="1"/>
  <c r="BQ70" i="1" s="1"/>
  <c r="BQ69" i="1" s="1"/>
  <c r="BQ68" i="1" s="1"/>
  <c r="BT71" i="1"/>
  <c r="BT70" i="1" s="1"/>
  <c r="BT69" i="1" s="1"/>
  <c r="BT68" i="1" s="1"/>
  <c r="BS71" i="1"/>
  <c r="BS70" i="1" s="1"/>
  <c r="BS69" i="1" s="1"/>
  <c r="BS68" i="1" s="1"/>
  <c r="BT63" i="1"/>
  <c r="BT62" i="1" s="1"/>
  <c r="BS63" i="1"/>
  <c r="BS62" i="1" s="1"/>
  <c r="BR63" i="1"/>
  <c r="BQ63" i="1"/>
  <c r="BQ62" i="1" s="1"/>
  <c r="BR62" i="1"/>
  <c r="BT60" i="1"/>
  <c r="BS60" i="1"/>
  <c r="BR60" i="1"/>
  <c r="BQ60" i="1"/>
  <c r="BT58" i="1"/>
  <c r="BS58" i="1"/>
  <c r="BR58" i="1"/>
  <c r="BQ58" i="1"/>
  <c r="BT56" i="1"/>
  <c r="BS56" i="1"/>
  <c r="BR56" i="1"/>
  <c r="BQ56" i="1"/>
  <c r="BT55" i="1"/>
  <c r="BS55" i="1"/>
  <c r="BT51" i="1"/>
  <c r="BT50" i="1" s="1"/>
  <c r="BT49" i="1" s="1"/>
  <c r="BT48" i="1" s="1"/>
  <c r="BT47" i="1" s="1"/>
  <c r="BS51" i="1"/>
  <c r="BS50" i="1" s="1"/>
  <c r="BS49" i="1" s="1"/>
  <c r="BS48" i="1" s="1"/>
  <c r="BS47" i="1" s="1"/>
  <c r="BR51" i="1"/>
  <c r="BR50" i="1" s="1"/>
  <c r="BR49" i="1" s="1"/>
  <c r="BR48" i="1" s="1"/>
  <c r="BR47" i="1" s="1"/>
  <c r="BQ51" i="1"/>
  <c r="BQ50" i="1" s="1"/>
  <c r="BQ49" i="1" s="1"/>
  <c r="BQ48" i="1" s="1"/>
  <c r="BQ47" i="1" s="1"/>
  <c r="BT42" i="1"/>
  <c r="BS42" i="1"/>
  <c r="BR42" i="1"/>
  <c r="BQ42" i="1"/>
  <c r="BT40" i="1"/>
  <c r="BS40" i="1"/>
  <c r="BR40" i="1"/>
  <c r="BQ40" i="1"/>
  <c r="BT38" i="1"/>
  <c r="BT37" i="1" s="1"/>
  <c r="BT36" i="1" s="1"/>
  <c r="BT35" i="1" s="1"/>
  <c r="BT34" i="1" s="1"/>
  <c r="BS38" i="1"/>
  <c r="BR38" i="1"/>
  <c r="BQ38" i="1"/>
  <c r="BQ37" i="1" s="1"/>
  <c r="BQ36" i="1" s="1"/>
  <c r="BQ35" i="1" s="1"/>
  <c r="BQ34" i="1" s="1"/>
  <c r="BR37" i="1"/>
  <c r="BR36" i="1" s="1"/>
  <c r="BR35" i="1" s="1"/>
  <c r="BR34" i="1" s="1"/>
  <c r="BT31" i="1"/>
  <c r="BS31" i="1"/>
  <c r="BR31" i="1"/>
  <c r="BQ31" i="1"/>
  <c r="BT29" i="1"/>
  <c r="BS29" i="1"/>
  <c r="BR29" i="1"/>
  <c r="BQ29" i="1"/>
  <c r="BT27" i="1"/>
  <c r="BS27" i="1"/>
  <c r="BR27" i="1"/>
  <c r="BQ27" i="1"/>
  <c r="BT25" i="1"/>
  <c r="BS25" i="1"/>
  <c r="BS24" i="1" s="1"/>
  <c r="BR25" i="1"/>
  <c r="BR24" i="1" s="1"/>
  <c r="BQ25" i="1"/>
  <c r="BQ24" i="1" s="1"/>
  <c r="BT22" i="1"/>
  <c r="BS22" i="1"/>
  <c r="BR22" i="1"/>
  <c r="BR21" i="1" s="1"/>
  <c r="BQ22" i="1"/>
  <c r="BQ21" i="1" s="1"/>
  <c r="BT21" i="1"/>
  <c r="BS21" i="1"/>
  <c r="BT19" i="1"/>
  <c r="BT18" i="1" s="1"/>
  <c r="BS19" i="1"/>
  <c r="BS18" i="1" s="1"/>
  <c r="BR19" i="1"/>
  <c r="BR18" i="1" s="1"/>
  <c r="BQ19" i="1"/>
  <c r="BQ18" i="1" s="1"/>
  <c r="BS16" i="1"/>
  <c r="BS15" i="1" s="1"/>
  <c r="BK822" i="1"/>
  <c r="BL701" i="1"/>
  <c r="BL700" i="1" s="1"/>
  <c r="BM701" i="1"/>
  <c r="BM700" i="1" s="1"/>
  <c r="BN701" i="1"/>
  <c r="BN700" i="1" s="1"/>
  <c r="BP702" i="1"/>
  <c r="BV702" i="1" s="1"/>
  <c r="BV701" i="1" s="1"/>
  <c r="BV700" i="1" s="1"/>
  <c r="BO702" i="1"/>
  <c r="BU702" i="1" s="1"/>
  <c r="BU701" i="1" s="1"/>
  <c r="BU700" i="1" s="1"/>
  <c r="BK701" i="1"/>
  <c r="BK700" i="1" s="1"/>
  <c r="BN1535" i="1"/>
  <c r="BN1534" i="1" s="1"/>
  <c r="BN1533" i="1" s="1"/>
  <c r="BN1532" i="1" s="1"/>
  <c r="BM1535" i="1"/>
  <c r="BM1534" i="1" s="1"/>
  <c r="BM1533" i="1" s="1"/>
  <c r="BM1532" i="1" s="1"/>
  <c r="BL1535" i="1"/>
  <c r="BL1534" i="1" s="1"/>
  <c r="BL1533" i="1" s="1"/>
  <c r="BL1532" i="1" s="1"/>
  <c r="BK1535" i="1"/>
  <c r="BK1534" i="1" s="1"/>
  <c r="BK1533" i="1" s="1"/>
  <c r="BK1532" i="1" s="1"/>
  <c r="BN1530" i="1"/>
  <c r="BN1529" i="1"/>
  <c r="BN1528" i="1" s="1"/>
  <c r="BN1527" i="1" s="1"/>
  <c r="BN1526" i="1" s="1"/>
  <c r="BN1524" i="1" s="1"/>
  <c r="BM1530" i="1"/>
  <c r="BL1530" i="1"/>
  <c r="BL1529" i="1" s="1"/>
  <c r="BL1528" i="1" s="1"/>
  <c r="BL1527" i="1" s="1"/>
  <c r="BL1526" i="1" s="1"/>
  <c r="BL1524" i="1" s="1"/>
  <c r="BK1530" i="1"/>
  <c r="BK1529" i="1"/>
  <c r="BK1528" i="1" s="1"/>
  <c r="BK1527" i="1" s="1"/>
  <c r="BM1529" i="1"/>
  <c r="BM1528" i="1" s="1"/>
  <c r="BM1527" i="1" s="1"/>
  <c r="BM1521" i="1"/>
  <c r="BM1520" i="1" s="1"/>
  <c r="BK1521" i="1"/>
  <c r="BK1520" i="1" s="1"/>
  <c r="BN1518" i="1"/>
  <c r="BM1518" i="1"/>
  <c r="BM1517" i="1" s="1"/>
  <c r="BL1518" i="1"/>
  <c r="BL1517" i="1" s="1"/>
  <c r="BK1518" i="1"/>
  <c r="BK1517" i="1" s="1"/>
  <c r="BN1517" i="1"/>
  <c r="BN1515" i="1"/>
  <c r="BN1514" i="1" s="1"/>
  <c r="BM1515" i="1"/>
  <c r="BM1514" i="1" s="1"/>
  <c r="BL1515" i="1"/>
  <c r="BL1514" i="1" s="1"/>
  <c r="BK1515" i="1"/>
  <c r="BK1514" i="1" s="1"/>
  <c r="BN1512" i="1"/>
  <c r="BM1512" i="1"/>
  <c r="BM1511" i="1" s="1"/>
  <c r="BL1512" i="1"/>
  <c r="BL1511" i="1" s="1"/>
  <c r="BK1512" i="1"/>
  <c r="BK1511" i="1" s="1"/>
  <c r="BN1511" i="1"/>
  <c r="BN1508" i="1"/>
  <c r="BN1507" i="1" s="1"/>
  <c r="BN1506" i="1" s="1"/>
  <c r="BM1508" i="1"/>
  <c r="BM1507" i="1" s="1"/>
  <c r="BM1506" i="1" s="1"/>
  <c r="BL1508" i="1"/>
  <c r="BL1507" i="1" s="1"/>
  <c r="BL1506" i="1" s="1"/>
  <c r="BK1508" i="1"/>
  <c r="BK1507" i="1" s="1"/>
  <c r="BK1506" i="1" s="1"/>
  <c r="BN1503" i="1"/>
  <c r="BN1502" i="1" s="1"/>
  <c r="BN1501" i="1" s="1"/>
  <c r="BN1500" i="1" s="1"/>
  <c r="BM1503" i="1"/>
  <c r="BM1502" i="1" s="1"/>
  <c r="BM1501" i="1" s="1"/>
  <c r="BM1500" i="1" s="1"/>
  <c r="BL1503" i="1"/>
  <c r="BL1502" i="1" s="1"/>
  <c r="BL1501" i="1" s="1"/>
  <c r="BL1500" i="1" s="1"/>
  <c r="BK1503" i="1"/>
  <c r="BK1502" i="1" s="1"/>
  <c r="BK1501" i="1" s="1"/>
  <c r="BK1500" i="1" s="1"/>
  <c r="BN1496" i="1"/>
  <c r="BM1496" i="1"/>
  <c r="BL1496" i="1"/>
  <c r="BK1496" i="1"/>
  <c r="BN1494" i="1"/>
  <c r="BM1494" i="1"/>
  <c r="BL1494" i="1"/>
  <c r="BK1494" i="1"/>
  <c r="BN1492" i="1"/>
  <c r="BM1492" i="1"/>
  <c r="BM1491" i="1" s="1"/>
  <c r="BM1490" i="1" s="1"/>
  <c r="BM1489" i="1" s="1"/>
  <c r="BM1488" i="1" s="1"/>
  <c r="BL1492" i="1"/>
  <c r="BL1491" i="1" s="1"/>
  <c r="BL1490" i="1" s="1"/>
  <c r="BL1489" i="1" s="1"/>
  <c r="BL1488" i="1" s="1"/>
  <c r="BK1492" i="1"/>
  <c r="BK1491" i="1" s="1"/>
  <c r="BK1490" i="1" s="1"/>
  <c r="BK1489" i="1" s="1"/>
  <c r="BK1488" i="1" s="1"/>
  <c r="BN1483" i="1"/>
  <c r="BM1483" i="1"/>
  <c r="BM1482" i="1" s="1"/>
  <c r="BM1481" i="1" s="1"/>
  <c r="BM1480" i="1" s="1"/>
  <c r="BM1479" i="1" s="1"/>
  <c r="BL1483" i="1"/>
  <c r="BL1482" i="1" s="1"/>
  <c r="BL1481" i="1" s="1"/>
  <c r="BL1480" i="1" s="1"/>
  <c r="BL1479" i="1" s="1"/>
  <c r="BK1483" i="1"/>
  <c r="BK1482" i="1" s="1"/>
  <c r="BK1481" i="1" s="1"/>
  <c r="BK1480" i="1" s="1"/>
  <c r="BK1479" i="1" s="1"/>
  <c r="BN1482" i="1"/>
  <c r="BN1481" i="1" s="1"/>
  <c r="BN1480" i="1" s="1"/>
  <c r="BN1479" i="1" s="1"/>
  <c r="BN1476" i="1"/>
  <c r="BM1476" i="1"/>
  <c r="BM1475" i="1" s="1"/>
  <c r="BM1474" i="1" s="1"/>
  <c r="BM1473" i="1" s="1"/>
  <c r="BM1472" i="1" s="1"/>
  <c r="BL1476" i="1"/>
  <c r="BL1475" i="1" s="1"/>
  <c r="BL1474" i="1" s="1"/>
  <c r="BL1473" i="1" s="1"/>
  <c r="BL1472" i="1" s="1"/>
  <c r="BK1476" i="1"/>
  <c r="BK1475" i="1" s="1"/>
  <c r="BK1474" i="1" s="1"/>
  <c r="BK1473" i="1" s="1"/>
  <c r="BK1472" i="1" s="1"/>
  <c r="BN1475" i="1"/>
  <c r="BN1474" i="1" s="1"/>
  <c r="BN1473" i="1" s="1"/>
  <c r="BN1472" i="1" s="1"/>
  <c r="BN1469" i="1"/>
  <c r="BM1469" i="1"/>
  <c r="BM1468" i="1" s="1"/>
  <c r="BM1467" i="1" s="1"/>
  <c r="BL1469" i="1"/>
  <c r="BL1468" i="1" s="1"/>
  <c r="BL1467" i="1" s="1"/>
  <c r="BK1469" i="1"/>
  <c r="BK1468" i="1" s="1"/>
  <c r="BK1467" i="1" s="1"/>
  <c r="BN1468" i="1"/>
  <c r="BN1467" i="1" s="1"/>
  <c r="BN1465" i="1"/>
  <c r="BN1464" i="1" s="1"/>
  <c r="BN1463" i="1" s="1"/>
  <c r="BM1465" i="1"/>
  <c r="BM1464" i="1" s="1"/>
  <c r="BM1463" i="1" s="1"/>
  <c r="BL1465" i="1"/>
  <c r="BL1464" i="1" s="1"/>
  <c r="BL1463" i="1" s="1"/>
  <c r="BK1465" i="1"/>
  <c r="BK1464" i="1" s="1"/>
  <c r="BK1463" i="1" s="1"/>
  <c r="BN1461" i="1"/>
  <c r="BN1460" i="1" s="1"/>
  <c r="BN1459" i="1" s="1"/>
  <c r="BM1461" i="1"/>
  <c r="BM1460" i="1" s="1"/>
  <c r="BM1459" i="1" s="1"/>
  <c r="BL1461" i="1"/>
  <c r="BL1460" i="1" s="1"/>
  <c r="BL1459" i="1" s="1"/>
  <c r="BK1461" i="1"/>
  <c r="BK1460" i="1" s="1"/>
  <c r="BK1459" i="1" s="1"/>
  <c r="BN1456" i="1"/>
  <c r="BM1456" i="1"/>
  <c r="BL1456" i="1"/>
  <c r="BK1456" i="1"/>
  <c r="BN1454" i="1"/>
  <c r="BN1453" i="1" s="1"/>
  <c r="BM1454" i="1"/>
  <c r="BM1453" i="1" s="1"/>
  <c r="BL1454" i="1"/>
  <c r="BL1453" i="1" s="1"/>
  <c r="BK1454" i="1"/>
  <c r="BK1453" i="1" s="1"/>
  <c r="BN1451" i="1"/>
  <c r="BM1451" i="1"/>
  <c r="BL1451" i="1"/>
  <c r="BK1451" i="1"/>
  <c r="BN1449" i="1"/>
  <c r="BM1449" i="1"/>
  <c r="BL1449" i="1"/>
  <c r="BK1449" i="1"/>
  <c r="BN1447" i="1"/>
  <c r="BN1446" i="1" s="1"/>
  <c r="BM1447" i="1"/>
  <c r="BM1446" i="1" s="1"/>
  <c r="BL1447" i="1"/>
  <c r="BL1446" i="1" s="1"/>
  <c r="BK1447" i="1"/>
  <c r="BN1444" i="1"/>
  <c r="BM1444" i="1"/>
  <c r="BL1444" i="1"/>
  <c r="BK1444" i="1"/>
  <c r="BN1442" i="1"/>
  <c r="BM1442" i="1"/>
  <c r="BL1442" i="1"/>
  <c r="BK1442" i="1"/>
  <c r="BN1440" i="1"/>
  <c r="BN1439" i="1" s="1"/>
  <c r="BM1440" i="1"/>
  <c r="BL1440" i="1"/>
  <c r="BL1439" i="1" s="1"/>
  <c r="BK1440" i="1"/>
  <c r="BK1439" i="1" s="1"/>
  <c r="BN1437" i="1"/>
  <c r="BN1436" i="1" s="1"/>
  <c r="BM1437" i="1"/>
  <c r="BM1436" i="1" s="1"/>
  <c r="BL1437" i="1"/>
  <c r="BL1436" i="1" s="1"/>
  <c r="BK1437" i="1"/>
  <c r="BK1436" i="1" s="1"/>
  <c r="BN1434" i="1"/>
  <c r="BM1434" i="1"/>
  <c r="BL1434" i="1"/>
  <c r="BK1434" i="1"/>
  <c r="BN1432" i="1"/>
  <c r="BN1431" i="1" s="1"/>
  <c r="BM1432" i="1"/>
  <c r="BL1432" i="1"/>
  <c r="BL1431" i="1" s="1"/>
  <c r="BK1432" i="1"/>
  <c r="BN1429" i="1"/>
  <c r="BM1429" i="1"/>
  <c r="BL1429" i="1"/>
  <c r="BK1429" i="1"/>
  <c r="BN1427" i="1"/>
  <c r="BN1426" i="1" s="1"/>
  <c r="BM1427" i="1"/>
  <c r="BM1426" i="1" s="1"/>
  <c r="BL1427" i="1"/>
  <c r="BL1426" i="1" s="1"/>
  <c r="BK1427" i="1"/>
  <c r="BN1424" i="1"/>
  <c r="BN1423" i="1" s="1"/>
  <c r="BM1424" i="1"/>
  <c r="BM1423" i="1" s="1"/>
  <c r="BL1424" i="1"/>
  <c r="BL1423" i="1" s="1"/>
  <c r="BK1424" i="1"/>
  <c r="BK1423" i="1" s="1"/>
  <c r="BN1420" i="1"/>
  <c r="BM1420" i="1"/>
  <c r="BL1420" i="1"/>
  <c r="BK1420" i="1"/>
  <c r="BN1418" i="1"/>
  <c r="BM1418" i="1"/>
  <c r="BL1418" i="1"/>
  <c r="BK1418" i="1"/>
  <c r="BN1416" i="1"/>
  <c r="BN1415" i="1" s="1"/>
  <c r="BM1416" i="1"/>
  <c r="BL1416" i="1"/>
  <c r="BL1415" i="1" s="1"/>
  <c r="BK1416" i="1"/>
  <c r="BK1415" i="1" s="1"/>
  <c r="BN1413" i="1"/>
  <c r="BM1413" i="1"/>
  <c r="BL1413" i="1"/>
  <c r="BK1413" i="1"/>
  <c r="BN1411" i="1"/>
  <c r="BM1411" i="1"/>
  <c r="BL1411" i="1"/>
  <c r="BK1411" i="1"/>
  <c r="BN1409" i="1"/>
  <c r="BN1408" i="1" s="1"/>
  <c r="BM1409" i="1"/>
  <c r="BM1408" i="1" s="1"/>
  <c r="BL1409" i="1"/>
  <c r="BL1408" i="1" s="1"/>
  <c r="BK1409" i="1"/>
  <c r="BK1408" i="1" s="1"/>
  <c r="BN1405" i="1"/>
  <c r="BM1405" i="1"/>
  <c r="BL1405" i="1"/>
  <c r="BK1405" i="1"/>
  <c r="BN1403" i="1"/>
  <c r="BM1403" i="1"/>
  <c r="BL1403" i="1"/>
  <c r="BK1403" i="1"/>
  <c r="BN1401" i="1"/>
  <c r="BM1401" i="1"/>
  <c r="BM1400" i="1" s="1"/>
  <c r="BM1399" i="1" s="1"/>
  <c r="BL1401" i="1"/>
  <c r="BL1400" i="1" s="1"/>
  <c r="BL1399" i="1" s="1"/>
  <c r="BK1401" i="1"/>
  <c r="BK1400" i="1" s="1"/>
  <c r="BK1399" i="1" s="1"/>
  <c r="BN1400" i="1"/>
  <c r="BN1399" i="1" s="1"/>
  <c r="BN1396" i="1"/>
  <c r="BN1395" i="1" s="1"/>
  <c r="BN1394" i="1" s="1"/>
  <c r="BN1393" i="1" s="1"/>
  <c r="BM1396" i="1"/>
  <c r="BM1395" i="1" s="1"/>
  <c r="BM1394" i="1" s="1"/>
  <c r="BM1393" i="1" s="1"/>
  <c r="BL1396" i="1"/>
  <c r="BL1395" i="1" s="1"/>
  <c r="BL1394" i="1" s="1"/>
  <c r="BL1393" i="1" s="1"/>
  <c r="BK1396" i="1"/>
  <c r="BK1395" i="1" s="1"/>
  <c r="BK1394" i="1" s="1"/>
  <c r="BK1393" i="1" s="1"/>
  <c r="BN1391" i="1"/>
  <c r="BN1390" i="1" s="1"/>
  <c r="BN1389" i="1" s="1"/>
  <c r="BN1388" i="1" s="1"/>
  <c r="BM1391" i="1"/>
  <c r="BM1390" i="1" s="1"/>
  <c r="BM1389" i="1" s="1"/>
  <c r="BM1388" i="1" s="1"/>
  <c r="BL1391" i="1"/>
  <c r="BL1390" i="1" s="1"/>
  <c r="BL1389" i="1" s="1"/>
  <c r="BL1388" i="1" s="1"/>
  <c r="BK1391" i="1"/>
  <c r="BK1390" i="1" s="1"/>
  <c r="BK1389" i="1" s="1"/>
  <c r="BK1388" i="1" s="1"/>
  <c r="BN1384" i="1"/>
  <c r="BN1383" i="1" s="1"/>
  <c r="BN1382" i="1" s="1"/>
  <c r="BN1381" i="1" s="1"/>
  <c r="BN1380" i="1" s="1"/>
  <c r="BM1384" i="1"/>
  <c r="BM1383" i="1" s="1"/>
  <c r="BM1382" i="1" s="1"/>
  <c r="BM1381" i="1" s="1"/>
  <c r="BM1380" i="1" s="1"/>
  <c r="BL1384" i="1"/>
  <c r="BL1383" i="1" s="1"/>
  <c r="BL1382" i="1" s="1"/>
  <c r="BL1381" i="1" s="1"/>
  <c r="BL1380" i="1" s="1"/>
  <c r="BK1384" i="1"/>
  <c r="BK1383" i="1" s="1"/>
  <c r="BK1382" i="1" s="1"/>
  <c r="BK1381" i="1" s="1"/>
  <c r="BK1380" i="1" s="1"/>
  <c r="BN1377" i="1"/>
  <c r="BN1376" i="1" s="1"/>
  <c r="BM1377" i="1"/>
  <c r="BM1376" i="1" s="1"/>
  <c r="BL1377" i="1"/>
  <c r="BL1376" i="1" s="1"/>
  <c r="BK1377" i="1"/>
  <c r="BK1376" i="1" s="1"/>
  <c r="BN1374" i="1"/>
  <c r="BN1373" i="1" s="1"/>
  <c r="BM1374" i="1"/>
  <c r="BM1373" i="1" s="1"/>
  <c r="BL1374" i="1"/>
  <c r="BL1373" i="1" s="1"/>
  <c r="BK1374" i="1"/>
  <c r="BK1373" i="1" s="1"/>
  <c r="BN1371" i="1"/>
  <c r="BN1370" i="1" s="1"/>
  <c r="BM1371" i="1"/>
  <c r="BM1370" i="1" s="1"/>
  <c r="BL1371" i="1"/>
  <c r="BL1370" i="1" s="1"/>
  <c r="BK1371" i="1"/>
  <c r="BK1370" i="1" s="1"/>
  <c r="BN1368" i="1"/>
  <c r="BN1367" i="1" s="1"/>
  <c r="BM1368" i="1"/>
  <c r="BM1367" i="1" s="1"/>
  <c r="BL1368" i="1"/>
  <c r="BL1367" i="1" s="1"/>
  <c r="BK1368" i="1"/>
  <c r="BK1367" i="1" s="1"/>
  <c r="BN1365" i="1"/>
  <c r="BN1364" i="1" s="1"/>
  <c r="BM1365" i="1"/>
  <c r="BM1364" i="1" s="1"/>
  <c r="BL1365" i="1"/>
  <c r="BL1364" i="1" s="1"/>
  <c r="BK1365" i="1"/>
  <c r="BK1364" i="1" s="1"/>
  <c r="BN1361" i="1"/>
  <c r="BN1360" i="1" s="1"/>
  <c r="BN1359" i="1" s="1"/>
  <c r="BM1361" i="1"/>
  <c r="BM1360" i="1" s="1"/>
  <c r="BM1359" i="1" s="1"/>
  <c r="BL1361" i="1"/>
  <c r="BL1360" i="1" s="1"/>
  <c r="BL1359" i="1" s="1"/>
  <c r="BK1361" i="1"/>
  <c r="BK1360" i="1" s="1"/>
  <c r="BK1359" i="1" s="1"/>
  <c r="BN1352" i="1"/>
  <c r="BN1351" i="1" s="1"/>
  <c r="BN1350" i="1" s="1"/>
  <c r="BN1349" i="1" s="1"/>
  <c r="BN1348" i="1" s="1"/>
  <c r="BM1352" i="1"/>
  <c r="BM1351" i="1" s="1"/>
  <c r="BM1350" i="1" s="1"/>
  <c r="BM1349" i="1" s="1"/>
  <c r="BM1348" i="1" s="1"/>
  <c r="BL1352" i="1"/>
  <c r="BL1351" i="1" s="1"/>
  <c r="BL1350" i="1" s="1"/>
  <c r="BL1349" i="1" s="1"/>
  <c r="BL1348" i="1" s="1"/>
  <c r="BK1352" i="1"/>
  <c r="BK1351" i="1" s="1"/>
  <c r="BK1350" i="1" s="1"/>
  <c r="BK1349" i="1" s="1"/>
  <c r="BK1348" i="1" s="1"/>
  <c r="BN1345" i="1"/>
  <c r="BN1344" i="1" s="1"/>
  <c r="BM1345" i="1"/>
  <c r="BM1344" i="1" s="1"/>
  <c r="BL1345" i="1"/>
  <c r="BL1344" i="1" s="1"/>
  <c r="BK1345" i="1"/>
  <c r="BK1344" i="1" s="1"/>
  <c r="BN1342" i="1"/>
  <c r="BN1341" i="1" s="1"/>
  <c r="BM1342" i="1"/>
  <c r="BM1341" i="1" s="1"/>
  <c r="BL1342" i="1"/>
  <c r="BL1341" i="1" s="1"/>
  <c r="BK1342" i="1"/>
  <c r="BK1341" i="1" s="1"/>
  <c r="BN1339" i="1"/>
  <c r="BN1338" i="1" s="1"/>
  <c r="BM1339" i="1"/>
  <c r="BM1338" i="1" s="1"/>
  <c r="BL1339" i="1"/>
  <c r="BL1338" i="1" s="1"/>
  <c r="BK1339" i="1"/>
  <c r="BK1338" i="1" s="1"/>
  <c r="BN1336" i="1"/>
  <c r="BN1335" i="1" s="1"/>
  <c r="BM1336" i="1"/>
  <c r="BM1335" i="1" s="1"/>
  <c r="BL1336" i="1"/>
  <c r="BL1335" i="1" s="1"/>
  <c r="BK1336" i="1"/>
  <c r="BK1335" i="1" s="1"/>
  <c r="BN1333" i="1"/>
  <c r="BN1332" i="1" s="1"/>
  <c r="BM1333" i="1"/>
  <c r="BM1332" i="1" s="1"/>
  <c r="BL1333" i="1"/>
  <c r="BL1332" i="1" s="1"/>
  <c r="BK1333" i="1"/>
  <c r="BK1332" i="1" s="1"/>
  <c r="BN1330" i="1"/>
  <c r="BN1329" i="1" s="1"/>
  <c r="BM1330" i="1"/>
  <c r="BM1329" i="1" s="1"/>
  <c r="BL1330" i="1"/>
  <c r="BL1329" i="1" s="1"/>
  <c r="BK1330" i="1"/>
  <c r="BK1329" i="1" s="1"/>
  <c r="BN1327" i="1"/>
  <c r="BN1326" i="1" s="1"/>
  <c r="BM1327" i="1"/>
  <c r="BM1326" i="1" s="1"/>
  <c r="BL1327" i="1"/>
  <c r="BL1326" i="1" s="1"/>
  <c r="BK1327" i="1"/>
  <c r="BK1326" i="1" s="1"/>
  <c r="BN1324" i="1"/>
  <c r="BN1323" i="1" s="1"/>
  <c r="BM1324" i="1"/>
  <c r="BM1323" i="1" s="1"/>
  <c r="BL1324" i="1"/>
  <c r="BL1323" i="1" s="1"/>
  <c r="BK1324" i="1"/>
  <c r="BK1323" i="1" s="1"/>
  <c r="BN1321" i="1"/>
  <c r="BN1320" i="1" s="1"/>
  <c r="BM1321" i="1"/>
  <c r="BL1321" i="1"/>
  <c r="BL1320" i="1" s="1"/>
  <c r="BK1321" i="1"/>
  <c r="BK1320" i="1" s="1"/>
  <c r="BM1320" i="1"/>
  <c r="BN1318" i="1"/>
  <c r="BN1317" i="1" s="1"/>
  <c r="BM1318" i="1"/>
  <c r="BM1317" i="1" s="1"/>
  <c r="BL1318" i="1"/>
  <c r="BL1317" i="1" s="1"/>
  <c r="BK1318" i="1"/>
  <c r="BK1317" i="1" s="1"/>
  <c r="BN1315" i="1"/>
  <c r="BN1314" i="1" s="1"/>
  <c r="BM1315" i="1"/>
  <c r="BM1314" i="1" s="1"/>
  <c r="BL1315" i="1"/>
  <c r="BL1314" i="1" s="1"/>
  <c r="BK1315" i="1"/>
  <c r="BK1314" i="1" s="1"/>
  <c r="BN1312" i="1"/>
  <c r="BM1312" i="1"/>
  <c r="BM1311" i="1" s="1"/>
  <c r="BL1312" i="1"/>
  <c r="BL1311" i="1" s="1"/>
  <c r="BK1312" i="1"/>
  <c r="BK1311" i="1" s="1"/>
  <c r="BN1311" i="1"/>
  <c r="BN1309" i="1"/>
  <c r="BN1308" i="1" s="1"/>
  <c r="BM1309" i="1"/>
  <c r="BM1308" i="1" s="1"/>
  <c r="BL1309" i="1"/>
  <c r="BL1308" i="1" s="1"/>
  <c r="BK1309" i="1"/>
  <c r="BK1308" i="1" s="1"/>
  <c r="BN1306" i="1"/>
  <c r="BN1305" i="1" s="1"/>
  <c r="BM1306" i="1"/>
  <c r="BM1305" i="1" s="1"/>
  <c r="BL1306" i="1"/>
  <c r="BL1305" i="1" s="1"/>
  <c r="BK1306" i="1"/>
  <c r="BK1305" i="1" s="1"/>
  <c r="BN1303" i="1"/>
  <c r="BN1302" i="1" s="1"/>
  <c r="BM1303" i="1"/>
  <c r="BM1302" i="1" s="1"/>
  <c r="BL1303" i="1"/>
  <c r="BL1302" i="1" s="1"/>
  <c r="BK1303" i="1"/>
  <c r="BK1302" i="1" s="1"/>
  <c r="BN1300" i="1"/>
  <c r="BN1299" i="1" s="1"/>
  <c r="BM1300" i="1"/>
  <c r="BM1299" i="1" s="1"/>
  <c r="BL1300" i="1"/>
  <c r="BL1299" i="1" s="1"/>
  <c r="BK1300" i="1"/>
  <c r="BK1299" i="1" s="1"/>
  <c r="BN1297" i="1"/>
  <c r="BN1296" i="1" s="1"/>
  <c r="BM1297" i="1"/>
  <c r="BM1296" i="1" s="1"/>
  <c r="BL1297" i="1"/>
  <c r="BL1296" i="1" s="1"/>
  <c r="BK1297" i="1"/>
  <c r="BK1296" i="1" s="1"/>
  <c r="BN1294" i="1"/>
  <c r="BN1293" i="1" s="1"/>
  <c r="BM1294" i="1"/>
  <c r="BM1293" i="1" s="1"/>
  <c r="BL1294" i="1"/>
  <c r="BL1293" i="1" s="1"/>
  <c r="BK1294" i="1"/>
  <c r="BK1293" i="1"/>
  <c r="BN1291" i="1"/>
  <c r="BN1290" i="1" s="1"/>
  <c r="BM1291" i="1"/>
  <c r="BM1290" i="1" s="1"/>
  <c r="BL1291" i="1"/>
  <c r="BL1290" i="1" s="1"/>
  <c r="BK1291" i="1"/>
  <c r="BK1290" i="1" s="1"/>
  <c r="BN1288" i="1"/>
  <c r="BN1287" i="1" s="1"/>
  <c r="BM1288" i="1"/>
  <c r="BM1287" i="1" s="1"/>
  <c r="BL1288" i="1"/>
  <c r="BL1287" i="1" s="1"/>
  <c r="BK1288" i="1"/>
  <c r="BK1287" i="1" s="1"/>
  <c r="BN1285" i="1"/>
  <c r="BN1284" i="1" s="1"/>
  <c r="BM1285" i="1"/>
  <c r="BM1284" i="1" s="1"/>
  <c r="BL1285" i="1"/>
  <c r="BL1284" i="1" s="1"/>
  <c r="BK1285" i="1"/>
  <c r="BK1284" i="1" s="1"/>
  <c r="BN1282" i="1"/>
  <c r="BN1281" i="1" s="1"/>
  <c r="BM1282" i="1"/>
  <c r="BM1281" i="1" s="1"/>
  <c r="BL1282" i="1"/>
  <c r="BL1281" i="1" s="1"/>
  <c r="BK1282" i="1"/>
  <c r="BK1281" i="1" s="1"/>
  <c r="BN1279" i="1"/>
  <c r="BN1278" i="1" s="1"/>
  <c r="BM1279" i="1"/>
  <c r="BM1278" i="1" s="1"/>
  <c r="BL1279" i="1"/>
  <c r="BL1278" i="1" s="1"/>
  <c r="BK1279" i="1"/>
  <c r="BK1278" i="1" s="1"/>
  <c r="BN1276" i="1"/>
  <c r="BN1275" i="1" s="1"/>
  <c r="BM1276" i="1"/>
  <c r="BM1275" i="1" s="1"/>
  <c r="BL1276" i="1"/>
  <c r="BL1275" i="1" s="1"/>
  <c r="BK1276" i="1"/>
  <c r="BK1275" i="1" s="1"/>
  <c r="BN1273" i="1"/>
  <c r="BN1272" i="1" s="1"/>
  <c r="BM1273" i="1"/>
  <c r="BM1272" i="1" s="1"/>
  <c r="BL1273" i="1"/>
  <c r="BL1272" i="1" s="1"/>
  <c r="BK1273" i="1"/>
  <c r="BK1272" i="1" s="1"/>
  <c r="BN1270" i="1"/>
  <c r="BN1269" i="1" s="1"/>
  <c r="BM1270" i="1"/>
  <c r="BM1269" i="1" s="1"/>
  <c r="BL1270" i="1"/>
  <c r="BL1269" i="1" s="1"/>
  <c r="BK1270" i="1"/>
  <c r="BK1269" i="1" s="1"/>
  <c r="BN1267" i="1"/>
  <c r="BN1266" i="1"/>
  <c r="BM1267" i="1"/>
  <c r="BM1266" i="1" s="1"/>
  <c r="BL1267" i="1"/>
  <c r="BL1266" i="1" s="1"/>
  <c r="BK1267" i="1"/>
  <c r="BK1266" i="1" s="1"/>
  <c r="BN1260" i="1"/>
  <c r="BM1260" i="1"/>
  <c r="BL1260" i="1"/>
  <c r="BK1260" i="1"/>
  <c r="BN1258" i="1"/>
  <c r="BN1257" i="1" s="1"/>
  <c r="BN1256" i="1" s="1"/>
  <c r="BN1255" i="1" s="1"/>
  <c r="BN1254" i="1" s="1"/>
  <c r="BM1258" i="1"/>
  <c r="BM1257" i="1" s="1"/>
  <c r="BM1256" i="1" s="1"/>
  <c r="BM1255" i="1" s="1"/>
  <c r="BM1254" i="1" s="1"/>
  <c r="BL1258" i="1"/>
  <c r="BL1257" i="1" s="1"/>
  <c r="BL1256" i="1" s="1"/>
  <c r="BL1255" i="1" s="1"/>
  <c r="BL1254" i="1" s="1"/>
  <c r="BK1258" i="1"/>
  <c r="BK1257" i="1" s="1"/>
  <c r="BK1256" i="1" s="1"/>
  <c r="BK1255" i="1" s="1"/>
  <c r="BK1254" i="1" s="1"/>
  <c r="BN1251" i="1"/>
  <c r="BN1250" i="1" s="1"/>
  <c r="BN1249" i="1" s="1"/>
  <c r="BM1251" i="1"/>
  <c r="BM1250" i="1" s="1"/>
  <c r="BM1249" i="1" s="1"/>
  <c r="BL1251" i="1"/>
  <c r="BK1251" i="1"/>
  <c r="BK1250" i="1" s="1"/>
  <c r="BK1249" i="1" s="1"/>
  <c r="BL1250" i="1"/>
  <c r="BL1249" i="1" s="1"/>
  <c r="BN1247" i="1"/>
  <c r="BN1246" i="1" s="1"/>
  <c r="BN1245" i="1" s="1"/>
  <c r="BM1247" i="1"/>
  <c r="BM1246" i="1" s="1"/>
  <c r="BM1245" i="1" s="1"/>
  <c r="BL1247" i="1"/>
  <c r="BL1246" i="1" s="1"/>
  <c r="BL1245" i="1" s="1"/>
  <c r="BK1247" i="1"/>
  <c r="BK1246" i="1" s="1"/>
  <c r="BK1245" i="1" s="1"/>
  <c r="BN1240" i="1"/>
  <c r="BN1239" i="1" s="1"/>
  <c r="BN1238" i="1" s="1"/>
  <c r="BM1240" i="1"/>
  <c r="BM1239" i="1" s="1"/>
  <c r="BM1238" i="1" s="1"/>
  <c r="BL1240" i="1"/>
  <c r="BK1240" i="1"/>
  <c r="BK1239" i="1" s="1"/>
  <c r="BK1238" i="1" s="1"/>
  <c r="BL1239" i="1"/>
  <c r="BL1238" i="1" s="1"/>
  <c r="BN1236" i="1"/>
  <c r="BN1235" i="1" s="1"/>
  <c r="BM1236" i="1"/>
  <c r="BM1235" i="1" s="1"/>
  <c r="BL1236" i="1"/>
  <c r="BL1235" i="1" s="1"/>
  <c r="BK1236" i="1"/>
  <c r="BK1235" i="1" s="1"/>
  <c r="BN1233" i="1"/>
  <c r="BM1233" i="1"/>
  <c r="BM1232" i="1" s="1"/>
  <c r="BL1233" i="1"/>
  <c r="BL1232" i="1" s="1"/>
  <c r="BK1233" i="1"/>
  <c r="BK1232" i="1" s="1"/>
  <c r="BN1232" i="1"/>
  <c r="BN1230" i="1"/>
  <c r="BN1229" i="1" s="1"/>
  <c r="BM1230" i="1"/>
  <c r="BM1229" i="1" s="1"/>
  <c r="BL1230" i="1"/>
  <c r="BL1229" i="1" s="1"/>
  <c r="BK1230" i="1"/>
  <c r="BK1229" i="1" s="1"/>
  <c r="BN1226" i="1"/>
  <c r="BN1225" i="1" s="1"/>
  <c r="BM1226" i="1"/>
  <c r="BM1225" i="1" s="1"/>
  <c r="BL1226" i="1"/>
  <c r="BL1225" i="1" s="1"/>
  <c r="BK1226" i="1"/>
  <c r="BK1225" i="1" s="1"/>
  <c r="BN1223" i="1"/>
  <c r="BM1223" i="1"/>
  <c r="BL1223" i="1"/>
  <c r="BK1223" i="1"/>
  <c r="BN1221" i="1"/>
  <c r="BM1221" i="1"/>
  <c r="BM1220" i="1" s="1"/>
  <c r="BL1221" i="1"/>
  <c r="BL1220" i="1" s="1"/>
  <c r="BK1221" i="1"/>
  <c r="BK1220" i="1" s="1"/>
  <c r="BK1219" i="1" s="1"/>
  <c r="BN1220" i="1"/>
  <c r="BN1219" i="1" s="1"/>
  <c r="BN1217" i="1"/>
  <c r="BM1217" i="1"/>
  <c r="BM1216" i="1" s="1"/>
  <c r="BM1215" i="1" s="1"/>
  <c r="BL1217" i="1"/>
  <c r="BL1216" i="1" s="1"/>
  <c r="BL1215" i="1" s="1"/>
  <c r="BK1217" i="1"/>
  <c r="BK1216" i="1" s="1"/>
  <c r="BK1215" i="1" s="1"/>
  <c r="BN1216" i="1"/>
  <c r="BN1215" i="1" s="1"/>
  <c r="BN1210" i="1"/>
  <c r="BM1210" i="1"/>
  <c r="BL1210" i="1"/>
  <c r="BL1209" i="1" s="1"/>
  <c r="BL1208" i="1" s="1"/>
  <c r="BL1207" i="1" s="1"/>
  <c r="BL1206" i="1" s="1"/>
  <c r="BK1210" i="1"/>
  <c r="BK1209" i="1" s="1"/>
  <c r="BK1208" i="1" s="1"/>
  <c r="BK1207" i="1" s="1"/>
  <c r="BK1206" i="1" s="1"/>
  <c r="BN1209" i="1"/>
  <c r="BN1208" i="1" s="1"/>
  <c r="BN1207" i="1" s="1"/>
  <c r="BN1206" i="1" s="1"/>
  <c r="BM1209" i="1"/>
  <c r="BM1208" i="1" s="1"/>
  <c r="BM1207" i="1" s="1"/>
  <c r="BM1206" i="1" s="1"/>
  <c r="BN1201" i="1"/>
  <c r="BN1200" i="1" s="1"/>
  <c r="BN1199" i="1" s="1"/>
  <c r="BN1198" i="1" s="1"/>
  <c r="BN1197" i="1" s="1"/>
  <c r="BM1201" i="1"/>
  <c r="BM1200" i="1" s="1"/>
  <c r="BM1199" i="1" s="1"/>
  <c r="BM1198" i="1" s="1"/>
  <c r="BM1197" i="1" s="1"/>
  <c r="BL1201" i="1"/>
  <c r="BL1200" i="1" s="1"/>
  <c r="BL1199" i="1" s="1"/>
  <c r="BL1198" i="1" s="1"/>
  <c r="BL1197" i="1" s="1"/>
  <c r="BK1201" i="1"/>
  <c r="BK1200" i="1" s="1"/>
  <c r="BK1199" i="1" s="1"/>
  <c r="BK1198" i="1" s="1"/>
  <c r="BK1197" i="1" s="1"/>
  <c r="BN1194" i="1"/>
  <c r="BM1194" i="1"/>
  <c r="BM1193" i="1" s="1"/>
  <c r="BM1192" i="1" s="1"/>
  <c r="BM1191" i="1" s="1"/>
  <c r="BM1190" i="1" s="1"/>
  <c r="BL1194" i="1"/>
  <c r="BL1193" i="1" s="1"/>
  <c r="BL1192" i="1" s="1"/>
  <c r="BL1191" i="1" s="1"/>
  <c r="BL1190" i="1" s="1"/>
  <c r="BK1194" i="1"/>
  <c r="BK1193" i="1" s="1"/>
  <c r="BK1192" i="1" s="1"/>
  <c r="BK1191" i="1" s="1"/>
  <c r="BK1190" i="1" s="1"/>
  <c r="BN1193" i="1"/>
  <c r="BN1192" i="1" s="1"/>
  <c r="BN1191" i="1" s="1"/>
  <c r="BN1190" i="1" s="1"/>
  <c r="BN1187" i="1"/>
  <c r="BN1186" i="1" s="1"/>
  <c r="BN1185" i="1" s="1"/>
  <c r="BN1184" i="1" s="1"/>
  <c r="BM1187" i="1"/>
  <c r="BM1186" i="1" s="1"/>
  <c r="BM1185" i="1" s="1"/>
  <c r="BM1184" i="1" s="1"/>
  <c r="BL1187" i="1"/>
  <c r="BL1186" i="1" s="1"/>
  <c r="BL1185" i="1" s="1"/>
  <c r="BL1184" i="1" s="1"/>
  <c r="BK1187" i="1"/>
  <c r="BK1186" i="1"/>
  <c r="BK1185" i="1" s="1"/>
  <c r="BK1184" i="1" s="1"/>
  <c r="BN1182" i="1"/>
  <c r="BN1181" i="1" s="1"/>
  <c r="BN1180" i="1" s="1"/>
  <c r="BN1179" i="1" s="1"/>
  <c r="BM1182" i="1"/>
  <c r="BM1181" i="1"/>
  <c r="BM1180" i="1" s="1"/>
  <c r="BM1179" i="1" s="1"/>
  <c r="BL1182" i="1"/>
  <c r="BL1181" i="1" s="1"/>
  <c r="BL1180" i="1" s="1"/>
  <c r="BL1179" i="1" s="1"/>
  <c r="BK1182" i="1"/>
  <c r="BK1181" i="1" s="1"/>
  <c r="BK1180" i="1" s="1"/>
  <c r="BK1179" i="1" s="1"/>
  <c r="BN1177" i="1"/>
  <c r="BM1177" i="1"/>
  <c r="BM1176" i="1" s="1"/>
  <c r="BM1175" i="1" s="1"/>
  <c r="BL1177" i="1"/>
  <c r="BL1176" i="1" s="1"/>
  <c r="BL1175" i="1" s="1"/>
  <c r="BK1177" i="1"/>
  <c r="BK1176" i="1" s="1"/>
  <c r="BK1175" i="1" s="1"/>
  <c r="BN1176" i="1"/>
  <c r="BN1175" i="1" s="1"/>
  <c r="BN1173" i="1"/>
  <c r="BM1173" i="1"/>
  <c r="BM1172" i="1" s="1"/>
  <c r="BM1171" i="1" s="1"/>
  <c r="BL1173" i="1"/>
  <c r="BL1172" i="1" s="1"/>
  <c r="BL1171" i="1" s="1"/>
  <c r="BK1173" i="1"/>
  <c r="BK1172" i="1" s="1"/>
  <c r="BK1171" i="1" s="1"/>
  <c r="BN1172" i="1"/>
  <c r="BN1171" i="1" s="1"/>
  <c r="BN1168" i="1"/>
  <c r="BN1167" i="1" s="1"/>
  <c r="BN1166" i="1" s="1"/>
  <c r="BM1168" i="1"/>
  <c r="BM1167" i="1" s="1"/>
  <c r="BM1166" i="1" s="1"/>
  <c r="BL1168" i="1"/>
  <c r="BK1168" i="1"/>
  <c r="BK1167" i="1" s="1"/>
  <c r="BK1166" i="1" s="1"/>
  <c r="BL1167" i="1"/>
  <c r="BL1166" i="1" s="1"/>
  <c r="BN1164" i="1"/>
  <c r="BN1163" i="1" s="1"/>
  <c r="BN1162" i="1" s="1"/>
  <c r="BM1164" i="1"/>
  <c r="BM1163" i="1" s="1"/>
  <c r="BM1162" i="1" s="1"/>
  <c r="BL1164" i="1"/>
  <c r="BL1163" i="1" s="1"/>
  <c r="BL1162" i="1" s="1"/>
  <c r="BK1164" i="1"/>
  <c r="BK1163" i="1" s="1"/>
  <c r="BK1162" i="1" s="1"/>
  <c r="BN1157" i="1"/>
  <c r="BN1156" i="1" s="1"/>
  <c r="BN1155" i="1" s="1"/>
  <c r="BN1154" i="1" s="1"/>
  <c r="BM1157" i="1"/>
  <c r="BM1156" i="1"/>
  <c r="BM1155" i="1" s="1"/>
  <c r="BM1154" i="1" s="1"/>
  <c r="BL1157" i="1"/>
  <c r="BL1156" i="1" s="1"/>
  <c r="BL1155" i="1" s="1"/>
  <c r="BL1154" i="1" s="1"/>
  <c r="BK1157" i="1"/>
  <c r="BK1156" i="1" s="1"/>
  <c r="BK1155" i="1" s="1"/>
  <c r="BK1154" i="1" s="1"/>
  <c r="BN1152" i="1"/>
  <c r="BM1152" i="1"/>
  <c r="BM1151" i="1" s="1"/>
  <c r="BL1152" i="1"/>
  <c r="BL1151" i="1" s="1"/>
  <c r="BK1152" i="1"/>
  <c r="BK1151" i="1" s="1"/>
  <c r="BN1151" i="1"/>
  <c r="BN1149" i="1"/>
  <c r="BM1149" i="1"/>
  <c r="BL1149" i="1"/>
  <c r="BK1149" i="1"/>
  <c r="BN1147" i="1"/>
  <c r="BN1146" i="1" s="1"/>
  <c r="BM1147" i="1"/>
  <c r="BL1147" i="1"/>
  <c r="BL1146" i="1" s="1"/>
  <c r="BK1147" i="1"/>
  <c r="BK1146" i="1" s="1"/>
  <c r="BN1144" i="1"/>
  <c r="BM1144" i="1"/>
  <c r="BM1143" i="1" s="1"/>
  <c r="BM1142" i="1" s="1"/>
  <c r="BL1144" i="1"/>
  <c r="BL1143" i="1" s="1"/>
  <c r="BL1142" i="1" s="1"/>
  <c r="BK1144" i="1"/>
  <c r="BK1143" i="1" s="1"/>
  <c r="BK1142" i="1" s="1"/>
  <c r="BN1143" i="1"/>
  <c r="BN1142" i="1" s="1"/>
  <c r="BN1139" i="1"/>
  <c r="BN1138" i="1" s="1"/>
  <c r="BM1139" i="1"/>
  <c r="BM1138" i="1" s="1"/>
  <c r="BL1139" i="1"/>
  <c r="BL1138" i="1" s="1"/>
  <c r="BK1139" i="1"/>
  <c r="BK1138" i="1" s="1"/>
  <c r="BN1136" i="1"/>
  <c r="BM1136" i="1"/>
  <c r="BM1135" i="1" s="1"/>
  <c r="BL1136" i="1"/>
  <c r="BL1135" i="1" s="1"/>
  <c r="BK1136" i="1"/>
  <c r="BK1135" i="1" s="1"/>
  <c r="BN1135" i="1"/>
  <c r="BM1133" i="1"/>
  <c r="BK1133" i="1"/>
  <c r="BN1131" i="1"/>
  <c r="BN1130" i="1" s="1"/>
  <c r="BM1131" i="1"/>
  <c r="BL1131" i="1"/>
  <c r="BL1130" i="1" s="1"/>
  <c r="BK1131" i="1"/>
  <c r="BN1128" i="1"/>
  <c r="BM1128" i="1"/>
  <c r="BL1128" i="1"/>
  <c r="BK1128" i="1"/>
  <c r="BN1126" i="1"/>
  <c r="BM1126" i="1"/>
  <c r="BM1125" i="1" s="1"/>
  <c r="BM1124" i="1" s="1"/>
  <c r="BL1126" i="1"/>
  <c r="BL1125" i="1" s="1"/>
  <c r="BL1124" i="1" s="1"/>
  <c r="BL1123" i="1" s="1"/>
  <c r="BK1126" i="1"/>
  <c r="BN1125" i="1"/>
  <c r="BN1124" i="1" s="1"/>
  <c r="BN1123" i="1" s="1"/>
  <c r="BK1125" i="1"/>
  <c r="BK1124" i="1" s="1"/>
  <c r="BN1121" i="1"/>
  <c r="BN1120" i="1" s="1"/>
  <c r="BN1119" i="1" s="1"/>
  <c r="BN1118" i="1" s="1"/>
  <c r="BM1121" i="1"/>
  <c r="BM1120" i="1" s="1"/>
  <c r="BM1119" i="1" s="1"/>
  <c r="BM1118" i="1" s="1"/>
  <c r="BL1121" i="1"/>
  <c r="BL1120" i="1" s="1"/>
  <c r="BL1119" i="1" s="1"/>
  <c r="BL1118" i="1" s="1"/>
  <c r="BK1121" i="1"/>
  <c r="BK1120" i="1" s="1"/>
  <c r="BK1119" i="1" s="1"/>
  <c r="BK1118" i="1" s="1"/>
  <c r="BN1116" i="1"/>
  <c r="BN1115" i="1" s="1"/>
  <c r="BN1114" i="1" s="1"/>
  <c r="BN1113" i="1" s="1"/>
  <c r="BM1116" i="1"/>
  <c r="BM1115" i="1"/>
  <c r="BM1114" i="1" s="1"/>
  <c r="BM1113" i="1" s="1"/>
  <c r="BL1116" i="1"/>
  <c r="BL1115" i="1"/>
  <c r="BL1114" i="1" s="1"/>
  <c r="BL1113" i="1" s="1"/>
  <c r="BK1116" i="1"/>
  <c r="BK1115" i="1" s="1"/>
  <c r="BK1114" i="1" s="1"/>
  <c r="BK1113" i="1" s="1"/>
  <c r="BN1111" i="1"/>
  <c r="BN1110" i="1" s="1"/>
  <c r="BN1109" i="1" s="1"/>
  <c r="BN1108" i="1" s="1"/>
  <c r="BM1111" i="1"/>
  <c r="BM1110" i="1" s="1"/>
  <c r="BM1109" i="1" s="1"/>
  <c r="BM1108" i="1" s="1"/>
  <c r="BL1111" i="1"/>
  <c r="BL1110" i="1" s="1"/>
  <c r="BL1109" i="1" s="1"/>
  <c r="BL1108" i="1" s="1"/>
  <c r="BK1111" i="1"/>
  <c r="BK1110" i="1" s="1"/>
  <c r="BK1109" i="1" s="1"/>
  <c r="BK1108" i="1" s="1"/>
  <c r="BN1104" i="1"/>
  <c r="BN1103" i="1" s="1"/>
  <c r="BN1102" i="1" s="1"/>
  <c r="BN1101" i="1" s="1"/>
  <c r="BM1104" i="1"/>
  <c r="BL1104" i="1"/>
  <c r="BL1103" i="1" s="1"/>
  <c r="BL1102" i="1" s="1"/>
  <c r="BL1101" i="1" s="1"/>
  <c r="BK1104" i="1"/>
  <c r="BK1103" i="1" s="1"/>
  <c r="BK1102" i="1" s="1"/>
  <c r="BK1101" i="1" s="1"/>
  <c r="BM1103" i="1"/>
  <c r="BM1102" i="1" s="1"/>
  <c r="BM1101" i="1" s="1"/>
  <c r="BN1099" i="1"/>
  <c r="BN1098" i="1" s="1"/>
  <c r="BN1097" i="1" s="1"/>
  <c r="BN1096" i="1" s="1"/>
  <c r="BM1099" i="1"/>
  <c r="BM1098" i="1" s="1"/>
  <c r="BM1097" i="1" s="1"/>
  <c r="BM1096" i="1" s="1"/>
  <c r="BL1099" i="1"/>
  <c r="BL1098" i="1" s="1"/>
  <c r="BL1097" i="1" s="1"/>
  <c r="BL1096" i="1" s="1"/>
  <c r="BK1099" i="1"/>
  <c r="BK1098" i="1" s="1"/>
  <c r="BK1097" i="1" s="1"/>
  <c r="BK1096" i="1" s="1"/>
  <c r="BN1094" i="1"/>
  <c r="BN1093" i="1" s="1"/>
  <c r="BN1092" i="1" s="1"/>
  <c r="BN1091" i="1" s="1"/>
  <c r="BM1094" i="1"/>
  <c r="BM1093" i="1" s="1"/>
  <c r="BM1092" i="1" s="1"/>
  <c r="BM1091" i="1" s="1"/>
  <c r="BL1094" i="1"/>
  <c r="BL1093" i="1" s="1"/>
  <c r="BL1092" i="1" s="1"/>
  <c r="BL1091" i="1" s="1"/>
  <c r="BK1094" i="1"/>
  <c r="BK1093" i="1" s="1"/>
  <c r="BK1092" i="1" s="1"/>
  <c r="BK1091" i="1" s="1"/>
  <c r="BN1089" i="1"/>
  <c r="BN1088" i="1" s="1"/>
  <c r="BN1087" i="1" s="1"/>
  <c r="BN1086" i="1" s="1"/>
  <c r="BM1089" i="1"/>
  <c r="BM1088" i="1" s="1"/>
  <c r="BM1087" i="1" s="1"/>
  <c r="BM1086" i="1" s="1"/>
  <c r="BL1089" i="1"/>
  <c r="BL1088" i="1" s="1"/>
  <c r="BL1087" i="1" s="1"/>
  <c r="BL1086" i="1" s="1"/>
  <c r="BK1089" i="1"/>
  <c r="BK1088" i="1" s="1"/>
  <c r="BK1087" i="1" s="1"/>
  <c r="BK1086" i="1" s="1"/>
  <c r="BN1082" i="1"/>
  <c r="BN1081" i="1" s="1"/>
  <c r="BN1080" i="1" s="1"/>
  <c r="BN1079" i="1" s="1"/>
  <c r="BM1082" i="1"/>
  <c r="BM1081" i="1" s="1"/>
  <c r="BM1080" i="1" s="1"/>
  <c r="BM1079" i="1" s="1"/>
  <c r="BL1082" i="1"/>
  <c r="BL1081" i="1" s="1"/>
  <c r="BL1080" i="1" s="1"/>
  <c r="BL1079" i="1" s="1"/>
  <c r="BK1082" i="1"/>
  <c r="BK1081" i="1" s="1"/>
  <c r="BK1080" i="1" s="1"/>
  <c r="BK1079" i="1" s="1"/>
  <c r="BN1077" i="1"/>
  <c r="BN1076" i="1" s="1"/>
  <c r="BN1075" i="1" s="1"/>
  <c r="BN1074" i="1" s="1"/>
  <c r="BM1077" i="1"/>
  <c r="BM1076" i="1" s="1"/>
  <c r="BM1075" i="1" s="1"/>
  <c r="BM1074" i="1" s="1"/>
  <c r="BL1077" i="1"/>
  <c r="BL1076" i="1" s="1"/>
  <c r="BL1075" i="1" s="1"/>
  <c r="BL1074" i="1" s="1"/>
  <c r="BK1077" i="1"/>
  <c r="BK1076" i="1" s="1"/>
  <c r="BK1075" i="1" s="1"/>
  <c r="BK1074" i="1" s="1"/>
  <c r="BN1072" i="1"/>
  <c r="BN1071" i="1" s="1"/>
  <c r="BN1070" i="1" s="1"/>
  <c r="BN1069" i="1" s="1"/>
  <c r="BM1072" i="1"/>
  <c r="BM1071" i="1" s="1"/>
  <c r="BM1070" i="1" s="1"/>
  <c r="BM1069" i="1" s="1"/>
  <c r="BL1072" i="1"/>
  <c r="BL1071" i="1" s="1"/>
  <c r="BL1070" i="1" s="1"/>
  <c r="BL1069" i="1" s="1"/>
  <c r="BK1072" i="1"/>
  <c r="BK1071" i="1" s="1"/>
  <c r="BK1070" i="1" s="1"/>
  <c r="BK1069" i="1" s="1"/>
  <c r="BN1067" i="1"/>
  <c r="BN1066" i="1" s="1"/>
  <c r="BN1065" i="1" s="1"/>
  <c r="BN1064" i="1" s="1"/>
  <c r="BM1067" i="1"/>
  <c r="BM1066" i="1" s="1"/>
  <c r="BM1065" i="1" s="1"/>
  <c r="BM1064" i="1" s="1"/>
  <c r="BL1067" i="1"/>
  <c r="BL1066" i="1" s="1"/>
  <c r="BL1065" i="1" s="1"/>
  <c r="BL1064" i="1" s="1"/>
  <c r="BK1067" i="1"/>
  <c r="BK1066" i="1" s="1"/>
  <c r="BK1065" i="1" s="1"/>
  <c r="BK1064" i="1" s="1"/>
  <c r="BN1060" i="1"/>
  <c r="BN1059" i="1" s="1"/>
  <c r="BM1060" i="1"/>
  <c r="BM1059" i="1" s="1"/>
  <c r="BL1060" i="1"/>
  <c r="BL1059" i="1" s="1"/>
  <c r="BK1060" i="1"/>
  <c r="BK1059" i="1" s="1"/>
  <c r="BN1057" i="1"/>
  <c r="BN1056" i="1" s="1"/>
  <c r="BN1055" i="1" s="1"/>
  <c r="BM1057" i="1"/>
  <c r="BM1056" i="1" s="1"/>
  <c r="BM1055" i="1" s="1"/>
  <c r="BM1054" i="1" s="1"/>
  <c r="BM1053" i="1" s="1"/>
  <c r="BL1057" i="1"/>
  <c r="BL1056" i="1" s="1"/>
  <c r="BL1055" i="1" s="1"/>
  <c r="BK1057" i="1"/>
  <c r="BK1056" i="1" s="1"/>
  <c r="BK1055" i="1" s="1"/>
  <c r="BK1054" i="1" s="1"/>
  <c r="BK1053" i="1" s="1"/>
  <c r="BN1050" i="1"/>
  <c r="BN1049" i="1" s="1"/>
  <c r="BM1050" i="1"/>
  <c r="BM1049" i="1" s="1"/>
  <c r="BL1050" i="1"/>
  <c r="BL1049" i="1"/>
  <c r="BK1050" i="1"/>
  <c r="BK1049" i="1" s="1"/>
  <c r="BN1047" i="1"/>
  <c r="BN1046" i="1" s="1"/>
  <c r="BM1047" i="1"/>
  <c r="BM1046" i="1" s="1"/>
  <c r="BL1047" i="1"/>
  <c r="BL1046" i="1" s="1"/>
  <c r="BK1047" i="1"/>
  <c r="BK1046" i="1" s="1"/>
  <c r="BN1044" i="1"/>
  <c r="BN1043" i="1" s="1"/>
  <c r="BM1044" i="1"/>
  <c r="BM1043" i="1" s="1"/>
  <c r="BL1044" i="1"/>
  <c r="BL1043" i="1" s="1"/>
  <c r="BK1044" i="1"/>
  <c r="BK1043" i="1" s="1"/>
  <c r="BN1041" i="1"/>
  <c r="BN1040" i="1" s="1"/>
  <c r="BN1039" i="1" s="1"/>
  <c r="BM1041" i="1"/>
  <c r="BL1041" i="1"/>
  <c r="BL1040" i="1" s="1"/>
  <c r="BL1039" i="1" s="1"/>
  <c r="BK1041" i="1"/>
  <c r="BK1040" i="1" s="1"/>
  <c r="BK1039" i="1" s="1"/>
  <c r="BM1040" i="1"/>
  <c r="BM1039" i="1" s="1"/>
  <c r="BN1034" i="1"/>
  <c r="BN1033" i="1" s="1"/>
  <c r="BN1032" i="1" s="1"/>
  <c r="BN1031" i="1" s="1"/>
  <c r="BN1030" i="1" s="1"/>
  <c r="BM1034" i="1"/>
  <c r="BM1033" i="1" s="1"/>
  <c r="BM1032" i="1" s="1"/>
  <c r="BM1031" i="1" s="1"/>
  <c r="BM1030" i="1" s="1"/>
  <c r="BL1034" i="1"/>
  <c r="BL1033" i="1" s="1"/>
  <c r="BL1032" i="1" s="1"/>
  <c r="BL1031" i="1" s="1"/>
  <c r="BL1030" i="1" s="1"/>
  <c r="BK1034" i="1"/>
  <c r="BK1033" i="1" s="1"/>
  <c r="BK1032" i="1" s="1"/>
  <c r="BK1031" i="1" s="1"/>
  <c r="BK1030" i="1" s="1"/>
  <c r="BN1025" i="1"/>
  <c r="BM1025" i="1"/>
  <c r="BM1023" i="1" s="1"/>
  <c r="BL1025" i="1"/>
  <c r="BL1024" i="1" s="1"/>
  <c r="BK1025" i="1"/>
  <c r="BK1024" i="1" s="1"/>
  <c r="BN1024" i="1"/>
  <c r="BK1023" i="1"/>
  <c r="BN1016" i="1"/>
  <c r="BN1015" i="1" s="1"/>
  <c r="BN1014" i="1" s="1"/>
  <c r="BN1013" i="1" s="1"/>
  <c r="BN1012" i="1" s="1"/>
  <c r="BM1016" i="1"/>
  <c r="BM1015" i="1" s="1"/>
  <c r="BM1014" i="1" s="1"/>
  <c r="BM1013" i="1" s="1"/>
  <c r="BM1012" i="1" s="1"/>
  <c r="BL1016" i="1"/>
  <c r="BL1015" i="1" s="1"/>
  <c r="BL1014" i="1" s="1"/>
  <c r="BL1013" i="1" s="1"/>
  <c r="BL1012" i="1" s="1"/>
  <c r="BK1016" i="1"/>
  <c r="BK1015" i="1" s="1"/>
  <c r="BK1014" i="1" s="1"/>
  <c r="BK1013" i="1" s="1"/>
  <c r="BK1012" i="1" s="1"/>
  <c r="BN1009" i="1"/>
  <c r="BN1008" i="1" s="1"/>
  <c r="BN1007" i="1" s="1"/>
  <c r="BN1006" i="1" s="1"/>
  <c r="BM1009" i="1"/>
  <c r="BM1008" i="1" s="1"/>
  <c r="BM1007" i="1" s="1"/>
  <c r="BM1006" i="1" s="1"/>
  <c r="BL1009" i="1"/>
  <c r="BK1009" i="1"/>
  <c r="BK1008" i="1" s="1"/>
  <c r="BK1007" i="1" s="1"/>
  <c r="BK1006" i="1" s="1"/>
  <c r="BL1008" i="1"/>
  <c r="BL1007" i="1" s="1"/>
  <c r="BL1006" i="1" s="1"/>
  <c r="BN1004" i="1"/>
  <c r="BN1003" i="1" s="1"/>
  <c r="BM1004" i="1"/>
  <c r="BM1003" i="1" s="1"/>
  <c r="BL1004" i="1"/>
  <c r="BL1003" i="1" s="1"/>
  <c r="BK1004" i="1"/>
  <c r="BK1003" i="1" s="1"/>
  <c r="BN1001" i="1"/>
  <c r="BN1000" i="1" s="1"/>
  <c r="BN999" i="1" s="1"/>
  <c r="BM1001" i="1"/>
  <c r="BM1000" i="1" s="1"/>
  <c r="BL1001" i="1"/>
  <c r="BL1000" i="1" s="1"/>
  <c r="BK1001" i="1"/>
  <c r="BK1000" i="1" s="1"/>
  <c r="BK999" i="1" s="1"/>
  <c r="BN997" i="1"/>
  <c r="BN996" i="1" s="1"/>
  <c r="BN995" i="1" s="1"/>
  <c r="BM997" i="1"/>
  <c r="BM996" i="1" s="1"/>
  <c r="BM995" i="1" s="1"/>
  <c r="BL997" i="1"/>
  <c r="BL996" i="1" s="1"/>
  <c r="BL995" i="1" s="1"/>
  <c r="BK997" i="1"/>
  <c r="BK996" i="1" s="1"/>
  <c r="BK995" i="1" s="1"/>
  <c r="BK994" i="1" s="1"/>
  <c r="BN990" i="1"/>
  <c r="BN989" i="1" s="1"/>
  <c r="BN987" i="1" s="1"/>
  <c r="BM990" i="1"/>
  <c r="BM989" i="1" s="1"/>
  <c r="BM987" i="1" s="1"/>
  <c r="BL990" i="1"/>
  <c r="BL989" i="1" s="1"/>
  <c r="BL987" i="1" s="1"/>
  <c r="BK990" i="1"/>
  <c r="BK989" i="1" s="1"/>
  <c r="BK987" i="1" s="1"/>
  <c r="BN985" i="1"/>
  <c r="BN984" i="1" s="1"/>
  <c r="BN983" i="1" s="1"/>
  <c r="BM985" i="1"/>
  <c r="BM984" i="1" s="1"/>
  <c r="BM983" i="1" s="1"/>
  <c r="BL985" i="1"/>
  <c r="BL984" i="1" s="1"/>
  <c r="BL983" i="1" s="1"/>
  <c r="BK985" i="1"/>
  <c r="BK984" i="1" s="1"/>
  <c r="BK983" i="1" s="1"/>
  <c r="BN981" i="1"/>
  <c r="BM981" i="1"/>
  <c r="BM980" i="1" s="1"/>
  <c r="BM979" i="1" s="1"/>
  <c r="BM978" i="1" s="1"/>
  <c r="BL981" i="1"/>
  <c r="BL980" i="1" s="1"/>
  <c r="BL979" i="1" s="1"/>
  <c r="BL978" i="1" s="1"/>
  <c r="BK981" i="1"/>
  <c r="BK980" i="1" s="1"/>
  <c r="BK979" i="1" s="1"/>
  <c r="BK978" i="1" s="1"/>
  <c r="BN980" i="1"/>
  <c r="BN979" i="1" s="1"/>
  <c r="BN978" i="1" s="1"/>
  <c r="BN976" i="1"/>
  <c r="BM976" i="1"/>
  <c r="BM975" i="1" s="1"/>
  <c r="BM974" i="1" s="1"/>
  <c r="BM973" i="1" s="1"/>
  <c r="BL976" i="1"/>
  <c r="BL975" i="1" s="1"/>
  <c r="BL974" i="1" s="1"/>
  <c r="BL973" i="1" s="1"/>
  <c r="BK976" i="1"/>
  <c r="BK975" i="1" s="1"/>
  <c r="BK974" i="1" s="1"/>
  <c r="BK973" i="1" s="1"/>
  <c r="BN975" i="1"/>
  <c r="BN974" i="1" s="1"/>
  <c r="BN973" i="1" s="1"/>
  <c r="BN971" i="1"/>
  <c r="BN970" i="1" s="1"/>
  <c r="BM971" i="1"/>
  <c r="BM970" i="1" s="1"/>
  <c r="BL971" i="1"/>
  <c r="BL970" i="1" s="1"/>
  <c r="BK971" i="1"/>
  <c r="BK970" i="1" s="1"/>
  <c r="BN968" i="1"/>
  <c r="BN967" i="1" s="1"/>
  <c r="BM968" i="1"/>
  <c r="BM967" i="1" s="1"/>
  <c r="BL968" i="1"/>
  <c r="BL967" i="1" s="1"/>
  <c r="BK968" i="1"/>
  <c r="BK967" i="1" s="1"/>
  <c r="BN965" i="1"/>
  <c r="BN964" i="1" s="1"/>
  <c r="BM965" i="1"/>
  <c r="BM964" i="1" s="1"/>
  <c r="BL965" i="1"/>
  <c r="BL964" i="1" s="1"/>
  <c r="BK965" i="1"/>
  <c r="BK964" i="1"/>
  <c r="BN962" i="1"/>
  <c r="BN961" i="1" s="1"/>
  <c r="BN960" i="1" s="1"/>
  <c r="BM962" i="1"/>
  <c r="BM961" i="1" s="1"/>
  <c r="BM960" i="1" s="1"/>
  <c r="BL962" i="1"/>
  <c r="BL961" i="1" s="1"/>
  <c r="BL960" i="1" s="1"/>
  <c r="BK962" i="1"/>
  <c r="BK961" i="1" s="1"/>
  <c r="BK960" i="1" s="1"/>
  <c r="BN958" i="1"/>
  <c r="BN957" i="1" s="1"/>
  <c r="BN956" i="1" s="1"/>
  <c r="BM958" i="1"/>
  <c r="BM957" i="1" s="1"/>
  <c r="BM956" i="1" s="1"/>
  <c r="BL958" i="1"/>
  <c r="BL957" i="1" s="1"/>
  <c r="BL956" i="1" s="1"/>
  <c r="BK958" i="1"/>
  <c r="BK957" i="1" s="1"/>
  <c r="BK956" i="1" s="1"/>
  <c r="BN954" i="1"/>
  <c r="BM954" i="1"/>
  <c r="BL954" i="1"/>
  <c r="BK954" i="1"/>
  <c r="BN952" i="1"/>
  <c r="BM952" i="1"/>
  <c r="BL952" i="1"/>
  <c r="BK952" i="1"/>
  <c r="BK951" i="1" s="1"/>
  <c r="BK950" i="1" s="1"/>
  <c r="BN948" i="1"/>
  <c r="BN947" i="1" s="1"/>
  <c r="BN946" i="1" s="1"/>
  <c r="BM948" i="1"/>
  <c r="BM947" i="1" s="1"/>
  <c r="BM946" i="1" s="1"/>
  <c r="BL948" i="1"/>
  <c r="BL947" i="1" s="1"/>
  <c r="BL946" i="1" s="1"/>
  <c r="BK948" i="1"/>
  <c r="BK947" i="1" s="1"/>
  <c r="BK946" i="1" s="1"/>
  <c r="BN939" i="1"/>
  <c r="BN938" i="1" s="1"/>
  <c r="BM939" i="1"/>
  <c r="BM938" i="1" s="1"/>
  <c r="BL939" i="1"/>
  <c r="BL938" i="1" s="1"/>
  <c r="BK939" i="1"/>
  <c r="BK938" i="1" s="1"/>
  <c r="BN936" i="1"/>
  <c r="BN935" i="1" s="1"/>
  <c r="BM936" i="1"/>
  <c r="BM935" i="1" s="1"/>
  <c r="BL936" i="1"/>
  <c r="BL935" i="1" s="1"/>
  <c r="BK936" i="1"/>
  <c r="BK935" i="1" s="1"/>
  <c r="BN929" i="1"/>
  <c r="BN928" i="1" s="1"/>
  <c r="BN927" i="1" s="1"/>
  <c r="BN926" i="1" s="1"/>
  <c r="BN925" i="1" s="1"/>
  <c r="BM929" i="1"/>
  <c r="BM928" i="1" s="1"/>
  <c r="BM927" i="1" s="1"/>
  <c r="BM926" i="1" s="1"/>
  <c r="BM925" i="1" s="1"/>
  <c r="BL929" i="1"/>
  <c r="BL928" i="1" s="1"/>
  <c r="BL927" i="1" s="1"/>
  <c r="BL926" i="1" s="1"/>
  <c r="BL925" i="1" s="1"/>
  <c r="BK929" i="1"/>
  <c r="BK928" i="1" s="1"/>
  <c r="BK927" i="1" s="1"/>
  <c r="BK926" i="1" s="1"/>
  <c r="BK925" i="1" s="1"/>
  <c r="BN922" i="1"/>
  <c r="BN921" i="1" s="1"/>
  <c r="BM922" i="1"/>
  <c r="BM921" i="1" s="1"/>
  <c r="BL922" i="1"/>
  <c r="BL921" i="1" s="1"/>
  <c r="BK922" i="1"/>
  <c r="BK921" i="1" s="1"/>
  <c r="BN919" i="1"/>
  <c r="BM919" i="1"/>
  <c r="BM918" i="1" s="1"/>
  <c r="BL919" i="1"/>
  <c r="BL918" i="1" s="1"/>
  <c r="BK919" i="1"/>
  <c r="BK918" i="1" s="1"/>
  <c r="BN918" i="1"/>
  <c r="BN916" i="1"/>
  <c r="BN915" i="1" s="1"/>
  <c r="BM916" i="1"/>
  <c r="BM915" i="1" s="1"/>
  <c r="BL916" i="1"/>
  <c r="BL915" i="1" s="1"/>
  <c r="BK916" i="1"/>
  <c r="BK915" i="1" s="1"/>
  <c r="BN913" i="1"/>
  <c r="BN912" i="1" s="1"/>
  <c r="BM913" i="1"/>
  <c r="BM912" i="1" s="1"/>
  <c r="BL913" i="1"/>
  <c r="BL912" i="1" s="1"/>
  <c r="BK913" i="1"/>
  <c r="BK912" i="1" s="1"/>
  <c r="BN910" i="1"/>
  <c r="BN909" i="1" s="1"/>
  <c r="BM910" i="1"/>
  <c r="BM909" i="1" s="1"/>
  <c r="BL910" i="1"/>
  <c r="BL909" i="1" s="1"/>
  <c r="BK910" i="1"/>
  <c r="BK909" i="1" s="1"/>
  <c r="BN907" i="1"/>
  <c r="BN906" i="1" s="1"/>
  <c r="BM907" i="1"/>
  <c r="BM906" i="1" s="1"/>
  <c r="BL907" i="1"/>
  <c r="BL906" i="1" s="1"/>
  <c r="BK907" i="1"/>
  <c r="BK906" i="1" s="1"/>
  <c r="BN904" i="1"/>
  <c r="BN903" i="1" s="1"/>
  <c r="BM904" i="1"/>
  <c r="BM903" i="1" s="1"/>
  <c r="BL904" i="1"/>
  <c r="BL903" i="1" s="1"/>
  <c r="BK904" i="1"/>
  <c r="BK903" i="1" s="1"/>
  <c r="BN885" i="1"/>
  <c r="BM885" i="1"/>
  <c r="BL885" i="1"/>
  <c r="BL884" i="1" s="1"/>
  <c r="BL883" i="1" s="1"/>
  <c r="BL882" i="1" s="1"/>
  <c r="BL881" i="1" s="1"/>
  <c r="BK885" i="1"/>
  <c r="BK884" i="1" s="1"/>
  <c r="BK883" i="1" s="1"/>
  <c r="BK882" i="1" s="1"/>
  <c r="BK881" i="1" s="1"/>
  <c r="BN884" i="1"/>
  <c r="BN883" i="1" s="1"/>
  <c r="BN882" i="1" s="1"/>
  <c r="BN881" i="1" s="1"/>
  <c r="BM884" i="1"/>
  <c r="BM883" i="1" s="1"/>
  <c r="BM882" i="1" s="1"/>
  <c r="BM881" i="1" s="1"/>
  <c r="BN878" i="1"/>
  <c r="BM878" i="1"/>
  <c r="BL878" i="1"/>
  <c r="BL877" i="1" s="1"/>
  <c r="BL876" i="1" s="1"/>
  <c r="BL875" i="1" s="1"/>
  <c r="BL874" i="1" s="1"/>
  <c r="BK878" i="1"/>
  <c r="BK877" i="1" s="1"/>
  <c r="BK876" i="1" s="1"/>
  <c r="BK875" i="1" s="1"/>
  <c r="BK874" i="1" s="1"/>
  <c r="BN877" i="1"/>
  <c r="BN876" i="1" s="1"/>
  <c r="BN875" i="1" s="1"/>
  <c r="BN874" i="1" s="1"/>
  <c r="BM877" i="1"/>
  <c r="BM876" i="1" s="1"/>
  <c r="BM875" i="1" s="1"/>
  <c r="BM874" i="1" s="1"/>
  <c r="BN871" i="1"/>
  <c r="BN870" i="1" s="1"/>
  <c r="BM871" i="1"/>
  <c r="BM870" i="1" s="1"/>
  <c r="BL871" i="1"/>
  <c r="BL870" i="1" s="1"/>
  <c r="BK871" i="1"/>
  <c r="BK870" i="1" s="1"/>
  <c r="BN868" i="1"/>
  <c r="BN867" i="1" s="1"/>
  <c r="BM868" i="1"/>
  <c r="BM867" i="1" s="1"/>
  <c r="BL868" i="1"/>
  <c r="BL867" i="1" s="1"/>
  <c r="BK868" i="1"/>
  <c r="BK867" i="1" s="1"/>
  <c r="BN865" i="1"/>
  <c r="BN864" i="1" s="1"/>
  <c r="BM865" i="1"/>
  <c r="BM864" i="1" s="1"/>
  <c r="BM862" i="1" s="1"/>
  <c r="BM861" i="1" s="1"/>
  <c r="BL865" i="1"/>
  <c r="BL864" i="1" s="1"/>
  <c r="BK865" i="1"/>
  <c r="BK864" i="1" s="1"/>
  <c r="BN858" i="1"/>
  <c r="BN857" i="1" s="1"/>
  <c r="BN856" i="1" s="1"/>
  <c r="BN855" i="1" s="1"/>
  <c r="BM858" i="1"/>
  <c r="BM857" i="1" s="1"/>
  <c r="BM856" i="1" s="1"/>
  <c r="BM855" i="1" s="1"/>
  <c r="BL858" i="1"/>
  <c r="BL857" i="1" s="1"/>
  <c r="BL856" i="1" s="1"/>
  <c r="BL855" i="1" s="1"/>
  <c r="BK858" i="1"/>
  <c r="BK857" i="1" s="1"/>
  <c r="BK856" i="1" s="1"/>
  <c r="BK855" i="1" s="1"/>
  <c r="BN849" i="1"/>
  <c r="BM849" i="1"/>
  <c r="BM848" i="1" s="1"/>
  <c r="BL849" i="1"/>
  <c r="BL848" i="1" s="1"/>
  <c r="BK849" i="1"/>
  <c r="BK848" i="1" s="1"/>
  <c r="BN848" i="1"/>
  <c r="BN846" i="1"/>
  <c r="BN845" i="1" s="1"/>
  <c r="BM846" i="1"/>
  <c r="BM845" i="1" s="1"/>
  <c r="BL846" i="1"/>
  <c r="BL845" i="1" s="1"/>
  <c r="BK846" i="1"/>
  <c r="BK845" i="1" s="1"/>
  <c r="BN843" i="1"/>
  <c r="BN842" i="1" s="1"/>
  <c r="BN841" i="1" s="1"/>
  <c r="BM843" i="1"/>
  <c r="BM842" i="1" s="1"/>
  <c r="BM841" i="1" s="1"/>
  <c r="BL843" i="1"/>
  <c r="BL842" i="1" s="1"/>
  <c r="BL841" i="1" s="1"/>
  <c r="BK843" i="1"/>
  <c r="BK842" i="1" s="1"/>
  <c r="BK841" i="1" s="1"/>
  <c r="BN836" i="1"/>
  <c r="BN835" i="1" s="1"/>
  <c r="BN834" i="1" s="1"/>
  <c r="BN833" i="1" s="1"/>
  <c r="BN832" i="1" s="1"/>
  <c r="BM836" i="1"/>
  <c r="BL836" i="1"/>
  <c r="BL835" i="1" s="1"/>
  <c r="BL834" i="1" s="1"/>
  <c r="BL833" i="1" s="1"/>
  <c r="BL832" i="1" s="1"/>
  <c r="BK836" i="1"/>
  <c r="BK835" i="1" s="1"/>
  <c r="BK834" i="1" s="1"/>
  <c r="BK833" i="1" s="1"/>
  <c r="BK832" i="1" s="1"/>
  <c r="BM835" i="1"/>
  <c r="BM834" i="1" s="1"/>
  <c r="BM833" i="1" s="1"/>
  <c r="BM832" i="1" s="1"/>
  <c r="BN829" i="1"/>
  <c r="BN828" i="1" s="1"/>
  <c r="BN827" i="1" s="1"/>
  <c r="BN826" i="1" s="1"/>
  <c r="BM829" i="1"/>
  <c r="BM828" i="1" s="1"/>
  <c r="BM827" i="1" s="1"/>
  <c r="BM826" i="1" s="1"/>
  <c r="BL829" i="1"/>
  <c r="BL828" i="1" s="1"/>
  <c r="BL827" i="1" s="1"/>
  <c r="BL826" i="1" s="1"/>
  <c r="BK829" i="1"/>
  <c r="BK828" i="1" s="1"/>
  <c r="BK827" i="1" s="1"/>
  <c r="BK826" i="1" s="1"/>
  <c r="BN824" i="1"/>
  <c r="BN823" i="1" s="1"/>
  <c r="BM824" i="1"/>
  <c r="BM823" i="1" s="1"/>
  <c r="BL824" i="1"/>
  <c r="BL823" i="1" s="1"/>
  <c r="BK824" i="1"/>
  <c r="BK823" i="1" s="1"/>
  <c r="BN821" i="1"/>
  <c r="BN820" i="1" s="1"/>
  <c r="BN819" i="1" s="1"/>
  <c r="BM821" i="1"/>
  <c r="BM820" i="1" s="1"/>
  <c r="BL821" i="1"/>
  <c r="BL820" i="1" s="1"/>
  <c r="BK821" i="1"/>
  <c r="BK820" i="1" s="1"/>
  <c r="BN817" i="1"/>
  <c r="BN816" i="1" s="1"/>
  <c r="BN815" i="1" s="1"/>
  <c r="BM817" i="1"/>
  <c r="BM816" i="1" s="1"/>
  <c r="BM815" i="1" s="1"/>
  <c r="BL817" i="1"/>
  <c r="BL816" i="1" s="1"/>
  <c r="BL815" i="1" s="1"/>
  <c r="BK817" i="1"/>
  <c r="BK816" i="1" s="1"/>
  <c r="BK815" i="1" s="1"/>
  <c r="BM813" i="1"/>
  <c r="BK813" i="1"/>
  <c r="BM811" i="1"/>
  <c r="BK811" i="1"/>
  <c r="BM809" i="1"/>
  <c r="BK809" i="1"/>
  <c r="BN807" i="1"/>
  <c r="BN806" i="1" s="1"/>
  <c r="BN805" i="1" s="1"/>
  <c r="BN804" i="1" s="1"/>
  <c r="BN803" i="1" s="1"/>
  <c r="BM807" i="1"/>
  <c r="BL807" i="1"/>
  <c r="BK807" i="1"/>
  <c r="BL806" i="1"/>
  <c r="BL805" i="1" s="1"/>
  <c r="BN798" i="1"/>
  <c r="BN797" i="1" s="1"/>
  <c r="BN796" i="1" s="1"/>
  <c r="BM798" i="1"/>
  <c r="BM797" i="1" s="1"/>
  <c r="BM796" i="1" s="1"/>
  <c r="BL798" i="1"/>
  <c r="BL797" i="1" s="1"/>
  <c r="BL796" i="1" s="1"/>
  <c r="BK798" i="1"/>
  <c r="BK797" i="1" s="1"/>
  <c r="BK796" i="1" s="1"/>
  <c r="BN794" i="1"/>
  <c r="BN793" i="1" s="1"/>
  <c r="BM794" i="1"/>
  <c r="BM793" i="1" s="1"/>
  <c r="BL794" i="1"/>
  <c r="BL793" i="1" s="1"/>
  <c r="BK794" i="1"/>
  <c r="BK793" i="1" s="1"/>
  <c r="BN791" i="1"/>
  <c r="BN790" i="1" s="1"/>
  <c r="BM791" i="1"/>
  <c r="BM790" i="1" s="1"/>
  <c r="BL791" i="1"/>
  <c r="BL790" i="1" s="1"/>
  <c r="BL789" i="1" s="1"/>
  <c r="BK791" i="1"/>
  <c r="BK790" i="1" s="1"/>
  <c r="BN784" i="1"/>
  <c r="BN783" i="1" s="1"/>
  <c r="BM784" i="1"/>
  <c r="BM783" i="1" s="1"/>
  <c r="BL784" i="1"/>
  <c r="BL783" i="1" s="1"/>
  <c r="BK784" i="1"/>
  <c r="BK783" i="1" s="1"/>
  <c r="BN781" i="1"/>
  <c r="BN780" i="1" s="1"/>
  <c r="BM781" i="1"/>
  <c r="BM780" i="1" s="1"/>
  <c r="BL781" i="1"/>
  <c r="BL780" i="1" s="1"/>
  <c r="BK781" i="1"/>
  <c r="BK780" i="1" s="1"/>
  <c r="BN778" i="1"/>
  <c r="BM778" i="1"/>
  <c r="BL778" i="1"/>
  <c r="BK778" i="1"/>
  <c r="BN776" i="1"/>
  <c r="BM776" i="1"/>
  <c r="BL776" i="1"/>
  <c r="BK776" i="1"/>
  <c r="BN774" i="1"/>
  <c r="BM774" i="1"/>
  <c r="BL774" i="1"/>
  <c r="BK774" i="1"/>
  <c r="BN772" i="1"/>
  <c r="BN771" i="1" s="1"/>
  <c r="BN770" i="1" s="1"/>
  <c r="BM772" i="1"/>
  <c r="BM771" i="1" s="1"/>
  <c r="BM770" i="1" s="1"/>
  <c r="BL772" i="1"/>
  <c r="BL771" i="1" s="1"/>
  <c r="BL770" i="1" s="1"/>
  <c r="BK772" i="1"/>
  <c r="BN768" i="1"/>
  <c r="BN767" i="1" s="1"/>
  <c r="BN766" i="1" s="1"/>
  <c r="BM768" i="1"/>
  <c r="BM767" i="1" s="1"/>
  <c r="BM766" i="1" s="1"/>
  <c r="BL768" i="1"/>
  <c r="BL767" i="1" s="1"/>
  <c r="BL766" i="1" s="1"/>
  <c r="BK768" i="1"/>
  <c r="BK767" i="1"/>
  <c r="BK766" i="1" s="1"/>
  <c r="BN764" i="1"/>
  <c r="BN763" i="1" s="1"/>
  <c r="BN762" i="1" s="1"/>
  <c r="BM764" i="1"/>
  <c r="BM763" i="1" s="1"/>
  <c r="BM762" i="1" s="1"/>
  <c r="BL764" i="1"/>
  <c r="BL763" i="1" s="1"/>
  <c r="BL762" i="1" s="1"/>
  <c r="BK764" i="1"/>
  <c r="BK763" i="1" s="1"/>
  <c r="BK762" i="1" s="1"/>
  <c r="BN757" i="1"/>
  <c r="BN756" i="1" s="1"/>
  <c r="BM757" i="1"/>
  <c r="BM756" i="1" s="1"/>
  <c r="BL757" i="1"/>
  <c r="BL756" i="1" s="1"/>
  <c r="BK757" i="1"/>
  <c r="BK756" i="1" s="1"/>
  <c r="BN754" i="1"/>
  <c r="BM754" i="1"/>
  <c r="BM753" i="1" s="1"/>
  <c r="BM752" i="1" s="1"/>
  <c r="BL754" i="1"/>
  <c r="BL753" i="1" s="1"/>
  <c r="BL752" i="1" s="1"/>
  <c r="BK754" i="1"/>
  <c r="BK753" i="1" s="1"/>
  <c r="BK752" i="1" s="1"/>
  <c r="BN753" i="1"/>
  <c r="BN752" i="1" s="1"/>
  <c r="BN750" i="1"/>
  <c r="BN749" i="1" s="1"/>
  <c r="BN748" i="1" s="1"/>
  <c r="BM750" i="1"/>
  <c r="BM749" i="1" s="1"/>
  <c r="BM748" i="1" s="1"/>
  <c r="BL750" i="1"/>
  <c r="BL749" i="1" s="1"/>
  <c r="BL748" i="1" s="1"/>
  <c r="BK750" i="1"/>
  <c r="BK749" i="1" s="1"/>
  <c r="BK748" i="1" s="1"/>
  <c r="BN743" i="1"/>
  <c r="BN742" i="1" s="1"/>
  <c r="BN741" i="1" s="1"/>
  <c r="BN740" i="1" s="1"/>
  <c r="BM743" i="1"/>
  <c r="BM742" i="1" s="1"/>
  <c r="BM741" i="1" s="1"/>
  <c r="BM740" i="1" s="1"/>
  <c r="BL743" i="1"/>
  <c r="BL742" i="1" s="1"/>
  <c r="BL741" i="1" s="1"/>
  <c r="BL740" i="1" s="1"/>
  <c r="BK743" i="1"/>
  <c r="BK742" i="1" s="1"/>
  <c r="BK741" i="1" s="1"/>
  <c r="BK740" i="1" s="1"/>
  <c r="BN738" i="1"/>
  <c r="BN737" i="1" s="1"/>
  <c r="BN736" i="1" s="1"/>
  <c r="BN735" i="1" s="1"/>
  <c r="BM738" i="1"/>
  <c r="BM737" i="1" s="1"/>
  <c r="BM736" i="1" s="1"/>
  <c r="BM735" i="1" s="1"/>
  <c r="BL738" i="1"/>
  <c r="BL737" i="1" s="1"/>
  <c r="BL736" i="1" s="1"/>
  <c r="BL735" i="1" s="1"/>
  <c r="BK738" i="1"/>
  <c r="BK737" i="1" s="1"/>
  <c r="BK736" i="1" s="1"/>
  <c r="BK735" i="1" s="1"/>
  <c r="BN733" i="1"/>
  <c r="BM733" i="1"/>
  <c r="BM732" i="1" s="1"/>
  <c r="BL733" i="1"/>
  <c r="BL732" i="1" s="1"/>
  <c r="BK733" i="1"/>
  <c r="BK732" i="1" s="1"/>
  <c r="BN732" i="1"/>
  <c r="BN730" i="1"/>
  <c r="BN729" i="1" s="1"/>
  <c r="BM730" i="1"/>
  <c r="BM729" i="1" s="1"/>
  <c r="BL730" i="1"/>
  <c r="BL729" i="1" s="1"/>
  <c r="BK730" i="1"/>
  <c r="BK729" i="1" s="1"/>
  <c r="BN727" i="1"/>
  <c r="BM727" i="1"/>
  <c r="BL727" i="1"/>
  <c r="BL726" i="1" s="1"/>
  <c r="BL725" i="1" s="1"/>
  <c r="BK727" i="1"/>
  <c r="BK726" i="1" s="1"/>
  <c r="BK725" i="1" s="1"/>
  <c r="BN726" i="1"/>
  <c r="BN725" i="1" s="1"/>
  <c r="BM726" i="1"/>
  <c r="BM725" i="1" s="1"/>
  <c r="BN723" i="1"/>
  <c r="BM723" i="1"/>
  <c r="BM722" i="1" s="1"/>
  <c r="BL723" i="1"/>
  <c r="BL722" i="1" s="1"/>
  <c r="BK723" i="1"/>
  <c r="BK722" i="1" s="1"/>
  <c r="BN722" i="1"/>
  <c r="BN720" i="1"/>
  <c r="BN719" i="1" s="1"/>
  <c r="BM720" i="1"/>
  <c r="BM719" i="1" s="1"/>
  <c r="BL720" i="1"/>
  <c r="BL719" i="1" s="1"/>
  <c r="BK720" i="1"/>
  <c r="BK719" i="1" s="1"/>
  <c r="BN716" i="1"/>
  <c r="BN715" i="1" s="1"/>
  <c r="BN714" i="1" s="1"/>
  <c r="BM716" i="1"/>
  <c r="BM715" i="1" s="1"/>
  <c r="BM714" i="1" s="1"/>
  <c r="BL716" i="1"/>
  <c r="BL715" i="1" s="1"/>
  <c r="BL714" i="1" s="1"/>
  <c r="BK716" i="1"/>
  <c r="BK715" i="1" s="1"/>
  <c r="BK714" i="1" s="1"/>
  <c r="BN712" i="1"/>
  <c r="BN711" i="1" s="1"/>
  <c r="BN710" i="1" s="1"/>
  <c r="BM712" i="1"/>
  <c r="BM711" i="1" s="1"/>
  <c r="BM710" i="1" s="1"/>
  <c r="BL712" i="1"/>
  <c r="BL711" i="1" s="1"/>
  <c r="BL710" i="1" s="1"/>
  <c r="BK712" i="1"/>
  <c r="BK711" i="1" s="1"/>
  <c r="BK710" i="1" s="1"/>
  <c r="BN708" i="1"/>
  <c r="BN707" i="1" s="1"/>
  <c r="BN706" i="1" s="1"/>
  <c r="BM708" i="1"/>
  <c r="BM707" i="1" s="1"/>
  <c r="BM706" i="1" s="1"/>
  <c r="BL708" i="1"/>
  <c r="BL707" i="1" s="1"/>
  <c r="BL706" i="1" s="1"/>
  <c r="BK708" i="1"/>
  <c r="BK707" i="1" s="1"/>
  <c r="BK706" i="1" s="1"/>
  <c r="BN698" i="1"/>
  <c r="BN697" i="1" s="1"/>
  <c r="BM698" i="1"/>
  <c r="BM697" i="1" s="1"/>
  <c r="BL698" i="1"/>
  <c r="BL697" i="1" s="1"/>
  <c r="BK698" i="1"/>
  <c r="BK697" i="1" s="1"/>
  <c r="BN695" i="1"/>
  <c r="BM695" i="1"/>
  <c r="BM694" i="1" s="1"/>
  <c r="BM693" i="1" s="1"/>
  <c r="BL695" i="1"/>
  <c r="BL694" i="1" s="1"/>
  <c r="BL693" i="1" s="1"/>
  <c r="BK695" i="1"/>
  <c r="BK694" i="1" s="1"/>
  <c r="BK693" i="1" s="1"/>
  <c r="BN694" i="1"/>
  <c r="BN693" i="1" s="1"/>
  <c r="BN687" i="1"/>
  <c r="BN686" i="1" s="1"/>
  <c r="BM687" i="1"/>
  <c r="BM686" i="1" s="1"/>
  <c r="BL687" i="1"/>
  <c r="BL686" i="1" s="1"/>
  <c r="BK687" i="1"/>
  <c r="BK686" i="1" s="1"/>
  <c r="BN684" i="1"/>
  <c r="BN683" i="1" s="1"/>
  <c r="BM684" i="1"/>
  <c r="BM683" i="1" s="1"/>
  <c r="BL684" i="1"/>
  <c r="BL683" i="1" s="1"/>
  <c r="BK684" i="1"/>
  <c r="BK683" i="1" s="1"/>
  <c r="BN680" i="1"/>
  <c r="BN679" i="1" s="1"/>
  <c r="BM680" i="1"/>
  <c r="BM679" i="1" s="1"/>
  <c r="BL680" i="1"/>
  <c r="BL679" i="1" s="1"/>
  <c r="BK680" i="1"/>
  <c r="BK679" i="1" s="1"/>
  <c r="BN677" i="1"/>
  <c r="BN676" i="1" s="1"/>
  <c r="BM677" i="1"/>
  <c r="BM676" i="1" s="1"/>
  <c r="BL677" i="1"/>
  <c r="BL676" i="1" s="1"/>
  <c r="BL675" i="1" s="1"/>
  <c r="BK677" i="1"/>
  <c r="BK676" i="1" s="1"/>
  <c r="BN673" i="1"/>
  <c r="BN672" i="1" s="1"/>
  <c r="BN671" i="1" s="1"/>
  <c r="BM673" i="1"/>
  <c r="BM672" i="1" s="1"/>
  <c r="BM671" i="1" s="1"/>
  <c r="BL673" i="1"/>
  <c r="BL672" i="1" s="1"/>
  <c r="BL671" i="1" s="1"/>
  <c r="BK673" i="1"/>
  <c r="BK672" i="1" s="1"/>
  <c r="BK671" i="1" s="1"/>
  <c r="BN669" i="1"/>
  <c r="BN668" i="1" s="1"/>
  <c r="BN667" i="1" s="1"/>
  <c r="BM669" i="1"/>
  <c r="BM668" i="1" s="1"/>
  <c r="BM667" i="1" s="1"/>
  <c r="BL669" i="1"/>
  <c r="BL668" i="1" s="1"/>
  <c r="BL667" i="1" s="1"/>
  <c r="BK669" i="1"/>
  <c r="BK668" i="1" s="1"/>
  <c r="BK667" i="1" s="1"/>
  <c r="BN665" i="1"/>
  <c r="BN664" i="1" s="1"/>
  <c r="BN663" i="1" s="1"/>
  <c r="BM665" i="1"/>
  <c r="BM664" i="1" s="1"/>
  <c r="BM663" i="1" s="1"/>
  <c r="BL665" i="1"/>
  <c r="BL664" i="1" s="1"/>
  <c r="BL663" i="1" s="1"/>
  <c r="BK665" i="1"/>
  <c r="BK664" i="1" s="1"/>
  <c r="BK663" i="1" s="1"/>
  <c r="BM658" i="1"/>
  <c r="BM657" i="1" s="1"/>
  <c r="BM656" i="1" s="1"/>
  <c r="BM655" i="1" s="1"/>
  <c r="BK658" i="1"/>
  <c r="BK657" i="1" s="1"/>
  <c r="BK656" i="1" s="1"/>
  <c r="BK655" i="1" s="1"/>
  <c r="BN653" i="1"/>
  <c r="BM653" i="1"/>
  <c r="BM652" i="1" s="1"/>
  <c r="BM651" i="1" s="1"/>
  <c r="BL653" i="1"/>
  <c r="BL652" i="1" s="1"/>
  <c r="BL651" i="1" s="1"/>
  <c r="BK653" i="1"/>
  <c r="BK652" i="1" s="1"/>
  <c r="BK651" i="1" s="1"/>
  <c r="BN652" i="1"/>
  <c r="BN651" i="1" s="1"/>
  <c r="BN648" i="1"/>
  <c r="BN647" i="1" s="1"/>
  <c r="BM648" i="1"/>
  <c r="BM647" i="1" s="1"/>
  <c r="BL648" i="1"/>
  <c r="BL647" i="1" s="1"/>
  <c r="BK648" i="1"/>
  <c r="BK647" i="1" s="1"/>
  <c r="BN644" i="1"/>
  <c r="BN643" i="1" s="1"/>
  <c r="BM644" i="1"/>
  <c r="BM643" i="1" s="1"/>
  <c r="BL644" i="1"/>
  <c r="BL643" i="1" s="1"/>
  <c r="BL642" i="1" s="1"/>
  <c r="BK644" i="1"/>
  <c r="BK643" i="1" s="1"/>
  <c r="BN640" i="1"/>
  <c r="BN639" i="1" s="1"/>
  <c r="BN638" i="1" s="1"/>
  <c r="BM640" i="1"/>
  <c r="BM639" i="1" s="1"/>
  <c r="BM638" i="1" s="1"/>
  <c r="BL640" i="1"/>
  <c r="BL639" i="1" s="1"/>
  <c r="BL638" i="1" s="1"/>
  <c r="BK640" i="1"/>
  <c r="BK639" i="1" s="1"/>
  <c r="BK638" i="1" s="1"/>
  <c r="BN635" i="1"/>
  <c r="BM635" i="1"/>
  <c r="BM634" i="1" s="1"/>
  <c r="BM633" i="1" s="1"/>
  <c r="BL635" i="1"/>
  <c r="BL634" i="1" s="1"/>
  <c r="BL633" i="1" s="1"/>
  <c r="BK635" i="1"/>
  <c r="BK634" i="1" s="1"/>
  <c r="BK633" i="1" s="1"/>
  <c r="BN634" i="1"/>
  <c r="BN633" i="1" s="1"/>
  <c r="BN630" i="1"/>
  <c r="BN629" i="1" s="1"/>
  <c r="BN628" i="1" s="1"/>
  <c r="BM630" i="1"/>
  <c r="BM629" i="1" s="1"/>
  <c r="BM628" i="1" s="1"/>
  <c r="BL630" i="1"/>
  <c r="BK630" i="1"/>
  <c r="BK629" i="1" s="1"/>
  <c r="BK628" i="1" s="1"/>
  <c r="BL629" i="1"/>
  <c r="BL628" i="1" s="1"/>
  <c r="BN621" i="1"/>
  <c r="BM621" i="1"/>
  <c r="BL621" i="1"/>
  <c r="BL620" i="1" s="1"/>
  <c r="BL619" i="1" s="1"/>
  <c r="BL618" i="1" s="1"/>
  <c r="BL617" i="1" s="1"/>
  <c r="BK621" i="1"/>
  <c r="BK620" i="1" s="1"/>
  <c r="BK619" i="1" s="1"/>
  <c r="BK618" i="1" s="1"/>
  <c r="BK617" i="1" s="1"/>
  <c r="BN620" i="1"/>
  <c r="BN619" i="1" s="1"/>
  <c r="BN618" i="1" s="1"/>
  <c r="BN617" i="1" s="1"/>
  <c r="BM620" i="1"/>
  <c r="BM619" i="1" s="1"/>
  <c r="BM618" i="1" s="1"/>
  <c r="BM617" i="1" s="1"/>
  <c r="BM613" i="1"/>
  <c r="BM612" i="1" s="1"/>
  <c r="BK613" i="1"/>
  <c r="BK612" i="1" s="1"/>
  <c r="BM610" i="1"/>
  <c r="BM609" i="1" s="1"/>
  <c r="BK610" i="1"/>
  <c r="BK609" i="1" s="1"/>
  <c r="BN607" i="1"/>
  <c r="BN606" i="1" s="1"/>
  <c r="BN605" i="1" s="1"/>
  <c r="BN604" i="1" s="1"/>
  <c r="BM607" i="1"/>
  <c r="BM606" i="1" s="1"/>
  <c r="BL607" i="1"/>
  <c r="BL606" i="1" s="1"/>
  <c r="BL605" i="1" s="1"/>
  <c r="BL604" i="1" s="1"/>
  <c r="BK607" i="1"/>
  <c r="BK606" i="1" s="1"/>
  <c r="BN601" i="1"/>
  <c r="BN600" i="1" s="1"/>
  <c r="BN599" i="1" s="1"/>
  <c r="BN598" i="1" s="1"/>
  <c r="BM601" i="1"/>
  <c r="BM600" i="1" s="1"/>
  <c r="BM599" i="1" s="1"/>
  <c r="BM598" i="1" s="1"/>
  <c r="BL601" i="1"/>
  <c r="BL600" i="1" s="1"/>
  <c r="BL599" i="1" s="1"/>
  <c r="BL598" i="1" s="1"/>
  <c r="BK601" i="1"/>
  <c r="BK600" i="1" s="1"/>
  <c r="BK599" i="1" s="1"/>
  <c r="BK598" i="1" s="1"/>
  <c r="BN595" i="1"/>
  <c r="BN594" i="1" s="1"/>
  <c r="BM595" i="1"/>
  <c r="BM594" i="1"/>
  <c r="BL595" i="1"/>
  <c r="BL594" i="1" s="1"/>
  <c r="BK595" i="1"/>
  <c r="BK594" i="1" s="1"/>
  <c r="BN591" i="1"/>
  <c r="BN590" i="1" s="1"/>
  <c r="BN589" i="1" s="1"/>
  <c r="BM591" i="1"/>
  <c r="BM590" i="1" s="1"/>
  <c r="BM589" i="1" s="1"/>
  <c r="BL591" i="1"/>
  <c r="BL590" i="1" s="1"/>
  <c r="BL589" i="1" s="1"/>
  <c r="BK591" i="1"/>
  <c r="BK590" i="1" s="1"/>
  <c r="BK589" i="1" s="1"/>
  <c r="BN586" i="1"/>
  <c r="BM586" i="1"/>
  <c r="BM585" i="1" s="1"/>
  <c r="BL586" i="1"/>
  <c r="BL585" i="1" s="1"/>
  <c r="BK586" i="1"/>
  <c r="BK585" i="1" s="1"/>
  <c r="BN585" i="1"/>
  <c r="BN583" i="1"/>
  <c r="BN582" i="1" s="1"/>
  <c r="BM583" i="1"/>
  <c r="BM582" i="1" s="1"/>
  <c r="BL583" i="1"/>
  <c r="BL582" i="1" s="1"/>
  <c r="BK583" i="1"/>
  <c r="BK582" i="1" s="1"/>
  <c r="BN579" i="1"/>
  <c r="BN578" i="1" s="1"/>
  <c r="BN577" i="1" s="1"/>
  <c r="BM579" i="1"/>
  <c r="BM578" i="1" s="1"/>
  <c r="BM577" i="1" s="1"/>
  <c r="BL579" i="1"/>
  <c r="BL578" i="1" s="1"/>
  <c r="BL577" i="1" s="1"/>
  <c r="BK579" i="1"/>
  <c r="BK578" i="1" s="1"/>
  <c r="BK577" i="1" s="1"/>
  <c r="BN575" i="1"/>
  <c r="BN574" i="1" s="1"/>
  <c r="BN573" i="1" s="1"/>
  <c r="BM575" i="1"/>
  <c r="BM574" i="1" s="1"/>
  <c r="BM573" i="1" s="1"/>
  <c r="BL575" i="1"/>
  <c r="BL574" i="1" s="1"/>
  <c r="BL573" i="1" s="1"/>
  <c r="BK575" i="1"/>
  <c r="BK574" i="1" s="1"/>
  <c r="BK573" i="1" s="1"/>
  <c r="BN570" i="1"/>
  <c r="BN569" i="1" s="1"/>
  <c r="BM570" i="1"/>
  <c r="BM569" i="1" s="1"/>
  <c r="BL570" i="1"/>
  <c r="BL569" i="1" s="1"/>
  <c r="BK570" i="1"/>
  <c r="BK569" i="1" s="1"/>
  <c r="BN567" i="1"/>
  <c r="BN566" i="1" s="1"/>
  <c r="BM567" i="1"/>
  <c r="BM566" i="1" s="1"/>
  <c r="BL567" i="1"/>
  <c r="BL566" i="1" s="1"/>
  <c r="BK567" i="1"/>
  <c r="BK566" i="1" s="1"/>
  <c r="BN564" i="1"/>
  <c r="BN563" i="1" s="1"/>
  <c r="BM564" i="1"/>
  <c r="BM563" i="1" s="1"/>
  <c r="BL564" i="1"/>
  <c r="BL563" i="1" s="1"/>
  <c r="BK564" i="1"/>
  <c r="BK563" i="1" s="1"/>
  <c r="BN560" i="1"/>
  <c r="BN559" i="1" s="1"/>
  <c r="BM560" i="1"/>
  <c r="BM559" i="1" s="1"/>
  <c r="BL560" i="1"/>
  <c r="BL559" i="1" s="1"/>
  <c r="BK560" i="1"/>
  <c r="BK559" i="1" s="1"/>
  <c r="BN557" i="1"/>
  <c r="BN556" i="1" s="1"/>
  <c r="BM557" i="1"/>
  <c r="BM556" i="1" s="1"/>
  <c r="BL557" i="1"/>
  <c r="BL556" i="1" s="1"/>
  <c r="BK557" i="1"/>
  <c r="BK556" i="1" s="1"/>
  <c r="BN552" i="1"/>
  <c r="BN551" i="1" s="1"/>
  <c r="BM552" i="1"/>
  <c r="BM551" i="1" s="1"/>
  <c r="BL552" i="1"/>
  <c r="BL551" i="1" s="1"/>
  <c r="BK552" i="1"/>
  <c r="BK551" i="1" s="1"/>
  <c r="BN549" i="1"/>
  <c r="BN548" i="1" s="1"/>
  <c r="BM549" i="1"/>
  <c r="BM548" i="1" s="1"/>
  <c r="BL549" i="1"/>
  <c r="BL548" i="1" s="1"/>
  <c r="BK549" i="1"/>
  <c r="BK548" i="1" s="1"/>
  <c r="BN546" i="1"/>
  <c r="BN545" i="1" s="1"/>
  <c r="BM546" i="1"/>
  <c r="BM545" i="1" s="1"/>
  <c r="BL546" i="1"/>
  <c r="BL545" i="1" s="1"/>
  <c r="BK546" i="1"/>
  <c r="BK545" i="1" s="1"/>
  <c r="BN542" i="1"/>
  <c r="BN541" i="1" s="1"/>
  <c r="BM542" i="1"/>
  <c r="BM541" i="1" s="1"/>
  <c r="BL542" i="1"/>
  <c r="BL541" i="1" s="1"/>
  <c r="BK542" i="1"/>
  <c r="BK541" i="1" s="1"/>
  <c r="BN539" i="1"/>
  <c r="BN538" i="1" s="1"/>
  <c r="BM539" i="1"/>
  <c r="BM538" i="1" s="1"/>
  <c r="BL539" i="1"/>
  <c r="BL538" i="1" s="1"/>
  <c r="BK539" i="1"/>
  <c r="BK538" i="1" s="1"/>
  <c r="BN532" i="1"/>
  <c r="BN531" i="1" s="1"/>
  <c r="BM532" i="1"/>
  <c r="BM531" i="1" s="1"/>
  <c r="BL532" i="1"/>
  <c r="BL531" i="1" s="1"/>
  <c r="BK532" i="1"/>
  <c r="BK531" i="1" s="1"/>
  <c r="BN526" i="1"/>
  <c r="BM526" i="1"/>
  <c r="BM525" i="1" s="1"/>
  <c r="BM524" i="1" s="1"/>
  <c r="BL526" i="1"/>
  <c r="BL525" i="1" s="1"/>
  <c r="BL524" i="1" s="1"/>
  <c r="BK526" i="1"/>
  <c r="BK525" i="1" s="1"/>
  <c r="BK524" i="1" s="1"/>
  <c r="BN525" i="1"/>
  <c r="BN524" i="1" s="1"/>
  <c r="BN522" i="1"/>
  <c r="BM522" i="1"/>
  <c r="BM521" i="1" s="1"/>
  <c r="BM520" i="1" s="1"/>
  <c r="BL522" i="1"/>
  <c r="BL521" i="1" s="1"/>
  <c r="BL520" i="1" s="1"/>
  <c r="BK522" i="1"/>
  <c r="BK521" i="1" s="1"/>
  <c r="BK520" i="1" s="1"/>
  <c r="BN521" i="1"/>
  <c r="BN520" i="1" s="1"/>
  <c r="BN515" i="1"/>
  <c r="BN514" i="1" s="1"/>
  <c r="BN513" i="1" s="1"/>
  <c r="BN512" i="1" s="1"/>
  <c r="BM515" i="1"/>
  <c r="BM514" i="1" s="1"/>
  <c r="BM513" i="1" s="1"/>
  <c r="BM512" i="1" s="1"/>
  <c r="BL515" i="1"/>
  <c r="BL514" i="1" s="1"/>
  <c r="BL513" i="1" s="1"/>
  <c r="BL512" i="1" s="1"/>
  <c r="BK515" i="1"/>
  <c r="BK514" i="1" s="1"/>
  <c r="BK513" i="1" s="1"/>
  <c r="BK512" i="1" s="1"/>
  <c r="BM510" i="1"/>
  <c r="BM509" i="1" s="1"/>
  <c r="BM508" i="1" s="1"/>
  <c r="BM507" i="1" s="1"/>
  <c r="BK510" i="1"/>
  <c r="BK509" i="1" s="1"/>
  <c r="BK508" i="1" s="1"/>
  <c r="BK507" i="1" s="1"/>
  <c r="BP507" i="1"/>
  <c r="BN507" i="1"/>
  <c r="BL507" i="1"/>
  <c r="BN505" i="1"/>
  <c r="BN504" i="1" s="1"/>
  <c r="BN503" i="1" s="1"/>
  <c r="BM505" i="1"/>
  <c r="BM504" i="1" s="1"/>
  <c r="BM503" i="1" s="1"/>
  <c r="BL505" i="1"/>
  <c r="BL504" i="1" s="1"/>
  <c r="BL503" i="1" s="1"/>
  <c r="BK505" i="1"/>
  <c r="BK504" i="1" s="1"/>
  <c r="BK503" i="1" s="1"/>
  <c r="BN501" i="1"/>
  <c r="BN500" i="1" s="1"/>
  <c r="BN499" i="1" s="1"/>
  <c r="BM501" i="1"/>
  <c r="BM500" i="1" s="1"/>
  <c r="BM499" i="1" s="1"/>
  <c r="BL501" i="1"/>
  <c r="BL500" i="1" s="1"/>
  <c r="BL499" i="1" s="1"/>
  <c r="BK501" i="1"/>
  <c r="BK500" i="1" s="1"/>
  <c r="BK499" i="1" s="1"/>
  <c r="BN497" i="1"/>
  <c r="BN496" i="1" s="1"/>
  <c r="BN495" i="1" s="1"/>
  <c r="BM497" i="1"/>
  <c r="BM496" i="1" s="1"/>
  <c r="BM495" i="1" s="1"/>
  <c r="BL497" i="1"/>
  <c r="BL496" i="1" s="1"/>
  <c r="BL495" i="1" s="1"/>
  <c r="BK497" i="1"/>
  <c r="BK496" i="1" s="1"/>
  <c r="BK495" i="1" s="1"/>
  <c r="BN493" i="1"/>
  <c r="BN492" i="1" s="1"/>
  <c r="BN491" i="1" s="1"/>
  <c r="BM493" i="1"/>
  <c r="BM492" i="1" s="1"/>
  <c r="BM491" i="1" s="1"/>
  <c r="BL493" i="1"/>
  <c r="BL492" i="1" s="1"/>
  <c r="BL491" i="1" s="1"/>
  <c r="BL490" i="1" s="1"/>
  <c r="BK493" i="1"/>
  <c r="BK492" i="1" s="1"/>
  <c r="BK491" i="1" s="1"/>
  <c r="BN484" i="1"/>
  <c r="BM484" i="1"/>
  <c r="BL484" i="1"/>
  <c r="BK484" i="1"/>
  <c r="BN482" i="1"/>
  <c r="BM482" i="1"/>
  <c r="BL482" i="1"/>
  <c r="BK482" i="1"/>
  <c r="BN480" i="1"/>
  <c r="BM480" i="1"/>
  <c r="BM479" i="1" s="1"/>
  <c r="BL480" i="1"/>
  <c r="BL479" i="1" s="1"/>
  <c r="BK480" i="1"/>
  <c r="BK479" i="1" s="1"/>
  <c r="BN479" i="1"/>
  <c r="BM477" i="1"/>
  <c r="BK477" i="1"/>
  <c r="BM475" i="1"/>
  <c r="BK475" i="1"/>
  <c r="BM473" i="1"/>
  <c r="BK473" i="1"/>
  <c r="BP472" i="1"/>
  <c r="BN472" i="1"/>
  <c r="BL472" i="1"/>
  <c r="BN470" i="1"/>
  <c r="BM470" i="1"/>
  <c r="BL470" i="1"/>
  <c r="BK470" i="1"/>
  <c r="BN468" i="1"/>
  <c r="BN467" i="1" s="1"/>
  <c r="BM468" i="1"/>
  <c r="BM467" i="1" s="1"/>
  <c r="BL468" i="1"/>
  <c r="BL467" i="1" s="1"/>
  <c r="BK468" i="1"/>
  <c r="BN465" i="1"/>
  <c r="BM465" i="1"/>
  <c r="BL465" i="1"/>
  <c r="BK465" i="1"/>
  <c r="BN463" i="1"/>
  <c r="BM463" i="1"/>
  <c r="BL463" i="1"/>
  <c r="BL462" i="1" s="1"/>
  <c r="BK463" i="1"/>
  <c r="BK462" i="1" s="1"/>
  <c r="BN460" i="1"/>
  <c r="BN459" i="1" s="1"/>
  <c r="BM460" i="1"/>
  <c r="BM459" i="1" s="1"/>
  <c r="BL460" i="1"/>
  <c r="BL459" i="1" s="1"/>
  <c r="BK460" i="1"/>
  <c r="BK459" i="1" s="1"/>
  <c r="BN457" i="1"/>
  <c r="BM457" i="1"/>
  <c r="BL457" i="1"/>
  <c r="BK457" i="1"/>
  <c r="BN455" i="1"/>
  <c r="BN454" i="1" s="1"/>
  <c r="BN453" i="1" s="1"/>
  <c r="BM455" i="1"/>
  <c r="BM454" i="1" s="1"/>
  <c r="BL455" i="1"/>
  <c r="BL454" i="1" s="1"/>
  <c r="BL453" i="1" s="1"/>
  <c r="BK455" i="1"/>
  <c r="BK454" i="1" s="1"/>
  <c r="BN451" i="1"/>
  <c r="BN450" i="1" s="1"/>
  <c r="BN449" i="1" s="1"/>
  <c r="BM451" i="1"/>
  <c r="BM450" i="1" s="1"/>
  <c r="BM449" i="1" s="1"/>
  <c r="BL451" i="1"/>
  <c r="BL450" i="1" s="1"/>
  <c r="BL449" i="1" s="1"/>
  <c r="BK451" i="1"/>
  <c r="BK450" i="1" s="1"/>
  <c r="BK449" i="1" s="1"/>
  <c r="BN444" i="1"/>
  <c r="BN443" i="1" s="1"/>
  <c r="BM444" i="1"/>
  <c r="BM443" i="1" s="1"/>
  <c r="BM442" i="1" s="1"/>
  <c r="BM441" i="1" s="1"/>
  <c r="BL444" i="1"/>
  <c r="BL443" i="1" s="1"/>
  <c r="BK444" i="1"/>
  <c r="BK443" i="1" s="1"/>
  <c r="BK442" i="1" s="1"/>
  <c r="BK441" i="1" s="1"/>
  <c r="BN439" i="1"/>
  <c r="BN438" i="1" s="1"/>
  <c r="BN437" i="1" s="1"/>
  <c r="BN436" i="1" s="1"/>
  <c r="BM439" i="1"/>
  <c r="BM438" i="1" s="1"/>
  <c r="BM437" i="1" s="1"/>
  <c r="BM436" i="1" s="1"/>
  <c r="BL439" i="1"/>
  <c r="BL438" i="1" s="1"/>
  <c r="BL437" i="1" s="1"/>
  <c r="BL436" i="1" s="1"/>
  <c r="BK439" i="1"/>
  <c r="BK438" i="1" s="1"/>
  <c r="BK437" i="1" s="1"/>
  <c r="BK436" i="1" s="1"/>
  <c r="BN434" i="1"/>
  <c r="BN433" i="1" s="1"/>
  <c r="BN432" i="1" s="1"/>
  <c r="BN431" i="1" s="1"/>
  <c r="BM434" i="1"/>
  <c r="BM433" i="1" s="1"/>
  <c r="BM432" i="1" s="1"/>
  <c r="BM431" i="1" s="1"/>
  <c r="BL434" i="1"/>
  <c r="BL433" i="1" s="1"/>
  <c r="BL432" i="1" s="1"/>
  <c r="BL431" i="1" s="1"/>
  <c r="BK434" i="1"/>
  <c r="BK433" i="1" s="1"/>
  <c r="BK432" i="1" s="1"/>
  <c r="BK431" i="1" s="1"/>
  <c r="BN425" i="1"/>
  <c r="BN424" i="1" s="1"/>
  <c r="BN423" i="1" s="1"/>
  <c r="BM425" i="1"/>
  <c r="BM424" i="1" s="1"/>
  <c r="BM423" i="1" s="1"/>
  <c r="BL425" i="1"/>
  <c r="BL424" i="1" s="1"/>
  <c r="BL423" i="1" s="1"/>
  <c r="BK425" i="1"/>
  <c r="BK424" i="1" s="1"/>
  <c r="BK423" i="1" s="1"/>
  <c r="BN421" i="1"/>
  <c r="BM421" i="1"/>
  <c r="BM420" i="1" s="1"/>
  <c r="BM419" i="1" s="1"/>
  <c r="BM418" i="1" s="1"/>
  <c r="BL421" i="1"/>
  <c r="BL420" i="1" s="1"/>
  <c r="BL419" i="1" s="1"/>
  <c r="BL418" i="1" s="1"/>
  <c r="BK421" i="1"/>
  <c r="BK420" i="1" s="1"/>
  <c r="BK419" i="1" s="1"/>
  <c r="BK418" i="1" s="1"/>
  <c r="BN420" i="1"/>
  <c r="BN419" i="1" s="1"/>
  <c r="BN418" i="1" s="1"/>
  <c r="BN413" i="1"/>
  <c r="BN412" i="1" s="1"/>
  <c r="BN411" i="1" s="1"/>
  <c r="BN410" i="1" s="1"/>
  <c r="BN409" i="1" s="1"/>
  <c r="BN408" i="1" s="1"/>
  <c r="BM413" i="1"/>
  <c r="BM412" i="1" s="1"/>
  <c r="BM411" i="1" s="1"/>
  <c r="BM410" i="1" s="1"/>
  <c r="BM409" i="1" s="1"/>
  <c r="BM408" i="1" s="1"/>
  <c r="BL413" i="1"/>
  <c r="BL412" i="1" s="1"/>
  <c r="BL411" i="1" s="1"/>
  <c r="BL410" i="1" s="1"/>
  <c r="BL409" i="1" s="1"/>
  <c r="BL408" i="1" s="1"/>
  <c r="BK413" i="1"/>
  <c r="BK412" i="1" s="1"/>
  <c r="BK411" i="1" s="1"/>
  <c r="BK410" i="1" s="1"/>
  <c r="BK409" i="1" s="1"/>
  <c r="BK408" i="1" s="1"/>
  <c r="BN404" i="1"/>
  <c r="BM404" i="1"/>
  <c r="BL404" i="1"/>
  <c r="BK404" i="1"/>
  <c r="BN402" i="1"/>
  <c r="BM402" i="1"/>
  <c r="BL402" i="1"/>
  <c r="BK402" i="1"/>
  <c r="BN400" i="1"/>
  <c r="BN399" i="1" s="1"/>
  <c r="BN398" i="1" s="1"/>
  <c r="BM400" i="1"/>
  <c r="BM399" i="1" s="1"/>
  <c r="BM398" i="1" s="1"/>
  <c r="BL400" i="1"/>
  <c r="BK400" i="1"/>
  <c r="BN396" i="1"/>
  <c r="BM396" i="1"/>
  <c r="BM395" i="1" s="1"/>
  <c r="BM394" i="1" s="1"/>
  <c r="BL396" i="1"/>
  <c r="BL395" i="1" s="1"/>
  <c r="BL394" i="1" s="1"/>
  <c r="BK396" i="1"/>
  <c r="BK395" i="1" s="1"/>
  <c r="BK394" i="1" s="1"/>
  <c r="BN395" i="1"/>
  <c r="BN394" i="1" s="1"/>
  <c r="BN391" i="1"/>
  <c r="BN390" i="1" s="1"/>
  <c r="BN389" i="1" s="1"/>
  <c r="BN388" i="1" s="1"/>
  <c r="BM391" i="1"/>
  <c r="BM390" i="1" s="1"/>
  <c r="BM389" i="1" s="1"/>
  <c r="BM388" i="1" s="1"/>
  <c r="BL391" i="1"/>
  <c r="BL390" i="1" s="1"/>
  <c r="BL389" i="1" s="1"/>
  <c r="BL388" i="1" s="1"/>
  <c r="BK391" i="1"/>
  <c r="BK390" i="1" s="1"/>
  <c r="BK389" i="1" s="1"/>
  <c r="BK388" i="1" s="1"/>
  <c r="BN386" i="1"/>
  <c r="BM386" i="1"/>
  <c r="BM385" i="1" s="1"/>
  <c r="BL386" i="1"/>
  <c r="BL385" i="1" s="1"/>
  <c r="BK386" i="1"/>
  <c r="BK385" i="1" s="1"/>
  <c r="BN385" i="1"/>
  <c r="BN383" i="1"/>
  <c r="BN382" i="1" s="1"/>
  <c r="BM383" i="1"/>
  <c r="BM382" i="1" s="1"/>
  <c r="BL383" i="1"/>
  <c r="BK383" i="1"/>
  <c r="BK382" i="1" s="1"/>
  <c r="BL382" i="1"/>
  <c r="BN380" i="1"/>
  <c r="BN379" i="1" s="1"/>
  <c r="BM380" i="1"/>
  <c r="BM379" i="1" s="1"/>
  <c r="BL380" i="1"/>
  <c r="BL379" i="1" s="1"/>
  <c r="BL378" i="1" s="1"/>
  <c r="BL377" i="1" s="1"/>
  <c r="BK380" i="1"/>
  <c r="BK379" i="1" s="1"/>
  <c r="BN375" i="1"/>
  <c r="BN374" i="1" s="1"/>
  <c r="BN373" i="1" s="1"/>
  <c r="BN372" i="1" s="1"/>
  <c r="BM375" i="1"/>
  <c r="BM374" i="1" s="1"/>
  <c r="BM373" i="1" s="1"/>
  <c r="BM372" i="1" s="1"/>
  <c r="BL375" i="1"/>
  <c r="BL374" i="1" s="1"/>
  <c r="BL373" i="1" s="1"/>
  <c r="BL372" i="1" s="1"/>
  <c r="BK375" i="1"/>
  <c r="BK374" i="1" s="1"/>
  <c r="BK373" i="1" s="1"/>
  <c r="BK372" i="1" s="1"/>
  <c r="BN369" i="1"/>
  <c r="BN368" i="1" s="1"/>
  <c r="BN367" i="1" s="1"/>
  <c r="BN366" i="1" s="1"/>
  <c r="BM369" i="1"/>
  <c r="BM368" i="1" s="1"/>
  <c r="BM367" i="1" s="1"/>
  <c r="BM366" i="1" s="1"/>
  <c r="BL369" i="1"/>
  <c r="BL368" i="1" s="1"/>
  <c r="BL367" i="1" s="1"/>
  <c r="BL366" i="1" s="1"/>
  <c r="BK369" i="1"/>
  <c r="BK368" i="1" s="1"/>
  <c r="BK367" i="1" s="1"/>
  <c r="BK366" i="1" s="1"/>
  <c r="BN362" i="1"/>
  <c r="BN361" i="1" s="1"/>
  <c r="BM362" i="1"/>
  <c r="BM361" i="1" s="1"/>
  <c r="BL362" i="1"/>
  <c r="BL361" i="1" s="1"/>
  <c r="BK362" i="1"/>
  <c r="BK361" i="1" s="1"/>
  <c r="BN359" i="1"/>
  <c r="BN358" i="1" s="1"/>
  <c r="BM359" i="1"/>
  <c r="BM358" i="1" s="1"/>
  <c r="BL359" i="1"/>
  <c r="BL358" i="1" s="1"/>
  <c r="BK359" i="1"/>
  <c r="BK358" i="1" s="1"/>
  <c r="BN356" i="1"/>
  <c r="BN355" i="1" s="1"/>
  <c r="BM356" i="1"/>
  <c r="BM355" i="1" s="1"/>
  <c r="BL356" i="1"/>
  <c r="BL355" i="1" s="1"/>
  <c r="BK356" i="1"/>
  <c r="BK355" i="1" s="1"/>
  <c r="BN353" i="1"/>
  <c r="BN352" i="1" s="1"/>
  <c r="BM353" i="1"/>
  <c r="BM352" i="1" s="1"/>
  <c r="BL353" i="1"/>
  <c r="BL352" i="1" s="1"/>
  <c r="BK353" i="1"/>
  <c r="BK352" i="1" s="1"/>
  <c r="BN350" i="1"/>
  <c r="BN349" i="1" s="1"/>
  <c r="BM350" i="1"/>
  <c r="BM349" i="1" s="1"/>
  <c r="BL350" i="1"/>
  <c r="BL349" i="1" s="1"/>
  <c r="BK350" i="1"/>
  <c r="BK349" i="1" s="1"/>
  <c r="BM346" i="1"/>
  <c r="BM345" i="1" s="1"/>
  <c r="BM344" i="1" s="1"/>
  <c r="BK346" i="1"/>
  <c r="BK345" i="1" s="1"/>
  <c r="BK344" i="1" s="1"/>
  <c r="BN329" i="1"/>
  <c r="BN327" i="1" s="1"/>
  <c r="BN326" i="1" s="1"/>
  <c r="BN325" i="1" s="1"/>
  <c r="BN323" i="1" s="1"/>
  <c r="BM329" i="1"/>
  <c r="BM328" i="1" s="1"/>
  <c r="BM327" i="1" s="1"/>
  <c r="BM326" i="1" s="1"/>
  <c r="BM325" i="1" s="1"/>
  <c r="BM323" i="1" s="1"/>
  <c r="BL329" i="1"/>
  <c r="BL327" i="1" s="1"/>
  <c r="BL326" i="1" s="1"/>
  <c r="BL325" i="1" s="1"/>
  <c r="BL323" i="1" s="1"/>
  <c r="BK329" i="1"/>
  <c r="BK328" i="1" s="1"/>
  <c r="BK327" i="1" s="1"/>
  <c r="BK326" i="1" s="1"/>
  <c r="BK325" i="1" s="1"/>
  <c r="BK323" i="1" s="1"/>
  <c r="BN320" i="1"/>
  <c r="BN319" i="1" s="1"/>
  <c r="BN318" i="1" s="1"/>
  <c r="BN317" i="1" s="1"/>
  <c r="BN316" i="1" s="1"/>
  <c r="BM320" i="1"/>
  <c r="BM319" i="1" s="1"/>
  <c r="BM318" i="1" s="1"/>
  <c r="BM317" i="1" s="1"/>
  <c r="BM316" i="1" s="1"/>
  <c r="BL320" i="1"/>
  <c r="BL319" i="1" s="1"/>
  <c r="BL318" i="1" s="1"/>
  <c r="BL317" i="1" s="1"/>
  <c r="BL316" i="1" s="1"/>
  <c r="BK320" i="1"/>
  <c r="BK319" i="1" s="1"/>
  <c r="BK318" i="1" s="1"/>
  <c r="BK317" i="1" s="1"/>
  <c r="BK316" i="1" s="1"/>
  <c r="BN312" i="1"/>
  <c r="BM312" i="1"/>
  <c r="BL312" i="1"/>
  <c r="BK312" i="1"/>
  <c r="BN310" i="1"/>
  <c r="BM310" i="1"/>
  <c r="BL310" i="1"/>
  <c r="BK310" i="1"/>
  <c r="BN308" i="1"/>
  <c r="BN307" i="1" s="1"/>
  <c r="BN306" i="1" s="1"/>
  <c r="BM308" i="1"/>
  <c r="BM307" i="1" s="1"/>
  <c r="BM306" i="1" s="1"/>
  <c r="BL308" i="1"/>
  <c r="BL307" i="1" s="1"/>
  <c r="BL306" i="1" s="1"/>
  <c r="BK308" i="1"/>
  <c r="BK307" i="1" s="1"/>
  <c r="BK306" i="1" s="1"/>
  <c r="BN304" i="1"/>
  <c r="BN303" i="1" s="1"/>
  <c r="BN302" i="1" s="1"/>
  <c r="BM304" i="1"/>
  <c r="BM303" i="1" s="1"/>
  <c r="BM302" i="1" s="1"/>
  <c r="BL304" i="1"/>
  <c r="BL303" i="1" s="1"/>
  <c r="BL302" i="1" s="1"/>
  <c r="BK304" i="1"/>
  <c r="BK303" i="1" s="1"/>
  <c r="BK302" i="1" s="1"/>
  <c r="BN300" i="1"/>
  <c r="BN299" i="1" s="1"/>
  <c r="BN298" i="1" s="1"/>
  <c r="BM300" i="1"/>
  <c r="BL300" i="1"/>
  <c r="BK300" i="1"/>
  <c r="BK299" i="1"/>
  <c r="BM299" i="1"/>
  <c r="BM298" i="1" s="1"/>
  <c r="BL299" i="1"/>
  <c r="BL298" i="1" s="1"/>
  <c r="BN295" i="1"/>
  <c r="BN294" i="1" s="1"/>
  <c r="BN293" i="1" s="1"/>
  <c r="BN292" i="1" s="1"/>
  <c r="BM295" i="1"/>
  <c r="BM294" i="1" s="1"/>
  <c r="BM293" i="1" s="1"/>
  <c r="BM292" i="1" s="1"/>
  <c r="BL295" i="1"/>
  <c r="BL294" i="1" s="1"/>
  <c r="BL293" i="1" s="1"/>
  <c r="BL292" i="1" s="1"/>
  <c r="BK295" i="1"/>
  <c r="BK294" i="1" s="1"/>
  <c r="BK293" i="1" s="1"/>
  <c r="BK292" i="1" s="1"/>
  <c r="BN290" i="1"/>
  <c r="BN289" i="1" s="1"/>
  <c r="BN288" i="1" s="1"/>
  <c r="BN287" i="1" s="1"/>
  <c r="BM290" i="1"/>
  <c r="BM289" i="1" s="1"/>
  <c r="BM288" i="1" s="1"/>
  <c r="BM287" i="1" s="1"/>
  <c r="BL290" i="1"/>
  <c r="BL289" i="1" s="1"/>
  <c r="BL288" i="1" s="1"/>
  <c r="BL287" i="1" s="1"/>
  <c r="BK290" i="1"/>
  <c r="BK289" i="1" s="1"/>
  <c r="BK288" i="1" s="1"/>
  <c r="BK287" i="1" s="1"/>
  <c r="BN283" i="1"/>
  <c r="BM283" i="1"/>
  <c r="BL283" i="1"/>
  <c r="BK283" i="1"/>
  <c r="BK282" i="1" s="1"/>
  <c r="BK281" i="1" s="1"/>
  <c r="BK280" i="1" s="1"/>
  <c r="BK279" i="1" s="1"/>
  <c r="BN282" i="1"/>
  <c r="BN281" i="1" s="1"/>
  <c r="BN280" i="1" s="1"/>
  <c r="BN279" i="1" s="1"/>
  <c r="BM282" i="1"/>
  <c r="BM281" i="1" s="1"/>
  <c r="BM280" i="1" s="1"/>
  <c r="BM279" i="1" s="1"/>
  <c r="BL282" i="1"/>
  <c r="BL281" i="1"/>
  <c r="BL280" i="1" s="1"/>
  <c r="BL279" i="1" s="1"/>
  <c r="BN275" i="1"/>
  <c r="BM275" i="1"/>
  <c r="BL275" i="1"/>
  <c r="BK275" i="1"/>
  <c r="BN273" i="1"/>
  <c r="BM273" i="1"/>
  <c r="BL273" i="1"/>
  <c r="BK273" i="1"/>
  <c r="BN271" i="1"/>
  <c r="BN270" i="1" s="1"/>
  <c r="BN269" i="1" s="1"/>
  <c r="BN268" i="1" s="1"/>
  <c r="BN267" i="1" s="1"/>
  <c r="BM271" i="1"/>
  <c r="BM270" i="1" s="1"/>
  <c r="BM269" i="1" s="1"/>
  <c r="BM268" i="1" s="1"/>
  <c r="BM267" i="1" s="1"/>
  <c r="BL271" i="1"/>
  <c r="BL270" i="1" s="1"/>
  <c r="BL269" i="1" s="1"/>
  <c r="BL268" i="1" s="1"/>
  <c r="BL267" i="1" s="1"/>
  <c r="BK271" i="1"/>
  <c r="BN262" i="1"/>
  <c r="BN261" i="1" s="1"/>
  <c r="BM262" i="1"/>
  <c r="BM261" i="1" s="1"/>
  <c r="BL262" i="1"/>
  <c r="BL261" i="1" s="1"/>
  <c r="BK262" i="1"/>
  <c r="BK261" i="1" s="1"/>
  <c r="BN259" i="1"/>
  <c r="BN258" i="1" s="1"/>
  <c r="BM259" i="1"/>
  <c r="BM258" i="1" s="1"/>
  <c r="BL259" i="1"/>
  <c r="BL258" i="1" s="1"/>
  <c r="BK259" i="1"/>
  <c r="BK258" i="1" s="1"/>
  <c r="BN253" i="1"/>
  <c r="BN252" i="1" s="1"/>
  <c r="BN251" i="1" s="1"/>
  <c r="BM253" i="1"/>
  <c r="BM252" i="1" s="1"/>
  <c r="BM251" i="1" s="1"/>
  <c r="BL253" i="1"/>
  <c r="BL252" i="1" s="1"/>
  <c r="BL251" i="1" s="1"/>
  <c r="BK253" i="1"/>
  <c r="BK252" i="1" s="1"/>
  <c r="BK251" i="1" s="1"/>
  <c r="BN249" i="1"/>
  <c r="BN248" i="1" s="1"/>
  <c r="BM249" i="1"/>
  <c r="BM248" i="1" s="1"/>
  <c r="BL249" i="1"/>
  <c r="BL248" i="1" s="1"/>
  <c r="BK249" i="1"/>
  <c r="BK248" i="1" s="1"/>
  <c r="BN246" i="1"/>
  <c r="BM246" i="1"/>
  <c r="BM245" i="1" s="1"/>
  <c r="BL246" i="1"/>
  <c r="BL245" i="1" s="1"/>
  <c r="BK246" i="1"/>
  <c r="BK245" i="1" s="1"/>
  <c r="BN245" i="1"/>
  <c r="BN243" i="1"/>
  <c r="BN242" i="1" s="1"/>
  <c r="BM243" i="1"/>
  <c r="BM242" i="1" s="1"/>
  <c r="BL243" i="1"/>
  <c r="BL242" i="1" s="1"/>
  <c r="BK243" i="1"/>
  <c r="BK242" i="1" s="1"/>
  <c r="BM239" i="1"/>
  <c r="BM238" i="1" s="1"/>
  <c r="BK239" i="1"/>
  <c r="BK238" i="1" s="1"/>
  <c r="BN236" i="1"/>
  <c r="BN235" i="1" s="1"/>
  <c r="BM236" i="1"/>
  <c r="BM235" i="1" s="1"/>
  <c r="BL236" i="1"/>
  <c r="BL235" i="1" s="1"/>
  <c r="BK236" i="1"/>
  <c r="BK235" i="1" s="1"/>
  <c r="BN233" i="1"/>
  <c r="BN232" i="1" s="1"/>
  <c r="BN228" i="1" s="1"/>
  <c r="BM233" i="1"/>
  <c r="BM232" i="1" s="1"/>
  <c r="BL233" i="1"/>
  <c r="BL232" i="1" s="1"/>
  <c r="BL228" i="1" s="1"/>
  <c r="BK233" i="1"/>
  <c r="BK232" i="1" s="1"/>
  <c r="BN230" i="1"/>
  <c r="BM230" i="1"/>
  <c r="BM229" i="1" s="1"/>
  <c r="BL230" i="1"/>
  <c r="BK230" i="1"/>
  <c r="BK229" i="1" s="1"/>
  <c r="BN223" i="1"/>
  <c r="BM223" i="1"/>
  <c r="BL223" i="1"/>
  <c r="BL222" i="1" s="1"/>
  <c r="BL221" i="1" s="1"/>
  <c r="BL220" i="1" s="1"/>
  <c r="BL219" i="1" s="1"/>
  <c r="BK223" i="1"/>
  <c r="BK222" i="1" s="1"/>
  <c r="BK221" i="1" s="1"/>
  <c r="BK220" i="1" s="1"/>
  <c r="BK219" i="1" s="1"/>
  <c r="BN222" i="1"/>
  <c r="BN221" i="1" s="1"/>
  <c r="BN220" i="1" s="1"/>
  <c r="BN219" i="1" s="1"/>
  <c r="BM222" i="1"/>
  <c r="BM221" i="1" s="1"/>
  <c r="BM220" i="1" s="1"/>
  <c r="BM219" i="1" s="1"/>
  <c r="BN216" i="1"/>
  <c r="BN215" i="1" s="1"/>
  <c r="BN214" i="1" s="1"/>
  <c r="BN213" i="1" s="1"/>
  <c r="BN212" i="1" s="1"/>
  <c r="BM216" i="1"/>
  <c r="BM215" i="1" s="1"/>
  <c r="BM214" i="1" s="1"/>
  <c r="BM213" i="1" s="1"/>
  <c r="BM212" i="1" s="1"/>
  <c r="BL216" i="1"/>
  <c r="BL215" i="1" s="1"/>
  <c r="BL214" i="1" s="1"/>
  <c r="BL213" i="1" s="1"/>
  <c r="BL212" i="1" s="1"/>
  <c r="BK216" i="1"/>
  <c r="BK215" i="1" s="1"/>
  <c r="BK214" i="1" s="1"/>
  <c r="BK213" i="1" s="1"/>
  <c r="BK212" i="1" s="1"/>
  <c r="BN209" i="1"/>
  <c r="BN208" i="1" s="1"/>
  <c r="BN207" i="1" s="1"/>
  <c r="BN206" i="1" s="1"/>
  <c r="BN205" i="1" s="1"/>
  <c r="BM209" i="1"/>
  <c r="BM208" i="1" s="1"/>
  <c r="BM207" i="1" s="1"/>
  <c r="BM206" i="1" s="1"/>
  <c r="BM205" i="1" s="1"/>
  <c r="BL209" i="1"/>
  <c r="BL208" i="1" s="1"/>
  <c r="BL207" i="1" s="1"/>
  <c r="BL206" i="1" s="1"/>
  <c r="BL205" i="1" s="1"/>
  <c r="BK209" i="1"/>
  <c r="BK208" i="1" s="1"/>
  <c r="BK207" i="1" s="1"/>
  <c r="BK206" i="1" s="1"/>
  <c r="BK205" i="1" s="1"/>
  <c r="BN202" i="1"/>
  <c r="BN201" i="1" s="1"/>
  <c r="BN200" i="1" s="1"/>
  <c r="BN199" i="1" s="1"/>
  <c r="BN198" i="1" s="1"/>
  <c r="BM202" i="1"/>
  <c r="BM201" i="1" s="1"/>
  <c r="BM200" i="1" s="1"/>
  <c r="BM199" i="1" s="1"/>
  <c r="BM198" i="1" s="1"/>
  <c r="BL202" i="1"/>
  <c r="BL201" i="1" s="1"/>
  <c r="BL200" i="1" s="1"/>
  <c r="BL199" i="1" s="1"/>
  <c r="BL198" i="1" s="1"/>
  <c r="BK202" i="1"/>
  <c r="BK201" i="1" s="1"/>
  <c r="BK200" i="1" s="1"/>
  <c r="BK199" i="1" s="1"/>
  <c r="BK198" i="1" s="1"/>
  <c r="BN195" i="1"/>
  <c r="BN194" i="1" s="1"/>
  <c r="BN193" i="1" s="1"/>
  <c r="BN192" i="1" s="1"/>
  <c r="BN191" i="1" s="1"/>
  <c r="BM195" i="1"/>
  <c r="BM194" i="1" s="1"/>
  <c r="BM193" i="1" s="1"/>
  <c r="BM192" i="1" s="1"/>
  <c r="BM191" i="1" s="1"/>
  <c r="BL195" i="1"/>
  <c r="BL194" i="1" s="1"/>
  <c r="BL193" i="1" s="1"/>
  <c r="BL192" i="1" s="1"/>
  <c r="BL191" i="1" s="1"/>
  <c r="BK195" i="1"/>
  <c r="BK194" i="1" s="1"/>
  <c r="BK193" i="1" s="1"/>
  <c r="BK192" i="1" s="1"/>
  <c r="BK191" i="1" s="1"/>
  <c r="BN188" i="1"/>
  <c r="BN187" i="1" s="1"/>
  <c r="BM188" i="1"/>
  <c r="BM187" i="1" s="1"/>
  <c r="BL188" i="1"/>
  <c r="BL187" i="1" s="1"/>
  <c r="BK188" i="1"/>
  <c r="BK187" i="1" s="1"/>
  <c r="BN185" i="1"/>
  <c r="BM185" i="1"/>
  <c r="BL185" i="1"/>
  <c r="BK185" i="1"/>
  <c r="BN183" i="1"/>
  <c r="BN182" i="1" s="1"/>
  <c r="BN181" i="1" s="1"/>
  <c r="BN180" i="1" s="1"/>
  <c r="BN179" i="1" s="1"/>
  <c r="BM183" i="1"/>
  <c r="BM182" i="1" s="1"/>
  <c r="BL183" i="1"/>
  <c r="BL182" i="1" s="1"/>
  <c r="BK183" i="1"/>
  <c r="BK182" i="1" s="1"/>
  <c r="BN174" i="1"/>
  <c r="BN173" i="1" s="1"/>
  <c r="BN172" i="1" s="1"/>
  <c r="BM174" i="1"/>
  <c r="BM173" i="1" s="1"/>
  <c r="BM172" i="1" s="1"/>
  <c r="BL174" i="1"/>
  <c r="BL173" i="1" s="1"/>
  <c r="BL172" i="1" s="1"/>
  <c r="BK174" i="1"/>
  <c r="BK173" i="1" s="1"/>
  <c r="BK172" i="1" s="1"/>
  <c r="BN170" i="1"/>
  <c r="BN169" i="1" s="1"/>
  <c r="BN168" i="1" s="1"/>
  <c r="BM170" i="1"/>
  <c r="BM169" i="1" s="1"/>
  <c r="BM168" i="1" s="1"/>
  <c r="BL170" i="1"/>
  <c r="BL169" i="1" s="1"/>
  <c r="BL168" i="1" s="1"/>
  <c r="BK170" i="1"/>
  <c r="BK169" i="1" s="1"/>
  <c r="BK168" i="1" s="1"/>
  <c r="BN166" i="1"/>
  <c r="BM166" i="1"/>
  <c r="BL166" i="1"/>
  <c r="BK166" i="1"/>
  <c r="BN165" i="1"/>
  <c r="BM165" i="1"/>
  <c r="BL165" i="1"/>
  <c r="BK165" i="1"/>
  <c r="BN160" i="1"/>
  <c r="BM160" i="1"/>
  <c r="BM159" i="1" s="1"/>
  <c r="BM158" i="1" s="1"/>
  <c r="BM157" i="1" s="1"/>
  <c r="BM156" i="1" s="1"/>
  <c r="BL160" i="1"/>
  <c r="BL159" i="1" s="1"/>
  <c r="BL158" i="1" s="1"/>
  <c r="BL157" i="1" s="1"/>
  <c r="BL156" i="1" s="1"/>
  <c r="BK160" i="1"/>
  <c r="BN159" i="1"/>
  <c r="BN158" i="1" s="1"/>
  <c r="BN157" i="1" s="1"/>
  <c r="BN156" i="1" s="1"/>
  <c r="BK159" i="1"/>
  <c r="BK158" i="1" s="1"/>
  <c r="BK157" i="1" s="1"/>
  <c r="BK156" i="1" s="1"/>
  <c r="BN153" i="1"/>
  <c r="BN152" i="1" s="1"/>
  <c r="BN151" i="1" s="1"/>
  <c r="BM153" i="1"/>
  <c r="BM152" i="1" s="1"/>
  <c r="BM151" i="1" s="1"/>
  <c r="BL153" i="1"/>
  <c r="BL152" i="1" s="1"/>
  <c r="BL151" i="1" s="1"/>
  <c r="BK153" i="1"/>
  <c r="BK152" i="1" s="1"/>
  <c r="BK151" i="1" s="1"/>
  <c r="BN148" i="1"/>
  <c r="BM148" i="1"/>
  <c r="BL148" i="1"/>
  <c r="BK148" i="1"/>
  <c r="BN146" i="1"/>
  <c r="BM146" i="1"/>
  <c r="BL146" i="1"/>
  <c r="BK146" i="1"/>
  <c r="BN139" i="1"/>
  <c r="BM139" i="1"/>
  <c r="BL139" i="1"/>
  <c r="BK139" i="1"/>
  <c r="BN138" i="1"/>
  <c r="BM138" i="1"/>
  <c r="BL138" i="1"/>
  <c r="BK138" i="1"/>
  <c r="BN137" i="1"/>
  <c r="BM137" i="1"/>
  <c r="BL137" i="1"/>
  <c r="BK137" i="1"/>
  <c r="BN136" i="1"/>
  <c r="BM136" i="1"/>
  <c r="BL136" i="1"/>
  <c r="BK136" i="1"/>
  <c r="BN135" i="1"/>
  <c r="BM135" i="1"/>
  <c r="BL135" i="1"/>
  <c r="BK135" i="1"/>
  <c r="BN132" i="1"/>
  <c r="BM132" i="1"/>
  <c r="BL132" i="1"/>
  <c r="BK132" i="1"/>
  <c r="BN130" i="1"/>
  <c r="BM130" i="1"/>
  <c r="BL130" i="1"/>
  <c r="BK130" i="1"/>
  <c r="BN128" i="1"/>
  <c r="BM128" i="1"/>
  <c r="BM127" i="1" s="1"/>
  <c r="BL128" i="1"/>
  <c r="BL127" i="1" s="1"/>
  <c r="BL126" i="1" s="1"/>
  <c r="BK128" i="1"/>
  <c r="BK127" i="1" s="1"/>
  <c r="BN119" i="1"/>
  <c r="BM119" i="1"/>
  <c r="BM118" i="1" s="1"/>
  <c r="BM117" i="1" s="1"/>
  <c r="BL119" i="1"/>
  <c r="BL118" i="1" s="1"/>
  <c r="BL117" i="1" s="1"/>
  <c r="BK119" i="1"/>
  <c r="BK118" i="1" s="1"/>
  <c r="BK117" i="1" s="1"/>
  <c r="BN118" i="1"/>
  <c r="BN117" i="1" s="1"/>
  <c r="BN115" i="1"/>
  <c r="BN114" i="1" s="1"/>
  <c r="BN113" i="1" s="1"/>
  <c r="BM115" i="1"/>
  <c r="BM114" i="1" s="1"/>
  <c r="BM113" i="1" s="1"/>
  <c r="BL115" i="1"/>
  <c r="BL114" i="1" s="1"/>
  <c r="BL113" i="1" s="1"/>
  <c r="BK115" i="1"/>
  <c r="BK114" i="1" s="1"/>
  <c r="BK113" i="1" s="1"/>
  <c r="BN107" i="1"/>
  <c r="BN106" i="1" s="1"/>
  <c r="BM107" i="1"/>
  <c r="BM106" i="1" s="1"/>
  <c r="BL107" i="1"/>
  <c r="BL106" i="1" s="1"/>
  <c r="BK107" i="1"/>
  <c r="BK106" i="1" s="1"/>
  <c r="BN104" i="1"/>
  <c r="BN103" i="1" s="1"/>
  <c r="BM104" i="1"/>
  <c r="BM103" i="1" s="1"/>
  <c r="BL104" i="1"/>
  <c r="BL103" i="1" s="1"/>
  <c r="BK104" i="1"/>
  <c r="BK103" i="1" s="1"/>
  <c r="BN101" i="1"/>
  <c r="BN100" i="1" s="1"/>
  <c r="BM101" i="1"/>
  <c r="BM100" i="1" s="1"/>
  <c r="BL101" i="1"/>
  <c r="BL100" i="1" s="1"/>
  <c r="BK101" i="1"/>
  <c r="BK100" i="1" s="1"/>
  <c r="BN98" i="1"/>
  <c r="BN97" i="1" s="1"/>
  <c r="BM98" i="1"/>
  <c r="BM97" i="1" s="1"/>
  <c r="BL98" i="1"/>
  <c r="BL97" i="1" s="1"/>
  <c r="BK98" i="1"/>
  <c r="BK97" i="1" s="1"/>
  <c r="BN95" i="1"/>
  <c r="BN94" i="1" s="1"/>
  <c r="BM95" i="1"/>
  <c r="BM94" i="1" s="1"/>
  <c r="BL95" i="1"/>
  <c r="BL94" i="1" s="1"/>
  <c r="BK95" i="1"/>
  <c r="BK94" i="1" s="1"/>
  <c r="BN92" i="1"/>
  <c r="BN91" i="1" s="1"/>
  <c r="BM92" i="1"/>
  <c r="BM91" i="1" s="1"/>
  <c r="BL92" i="1"/>
  <c r="BL91" i="1" s="1"/>
  <c r="BK92" i="1"/>
  <c r="BK91" i="1" s="1"/>
  <c r="BN89" i="1"/>
  <c r="BN88" i="1" s="1"/>
  <c r="BM89" i="1"/>
  <c r="BM88" i="1" s="1"/>
  <c r="BL89" i="1"/>
  <c r="BL88" i="1" s="1"/>
  <c r="BK89" i="1"/>
  <c r="BK88" i="1" s="1"/>
  <c r="BN85" i="1"/>
  <c r="BM85" i="1"/>
  <c r="BL85" i="1"/>
  <c r="BK85" i="1"/>
  <c r="BN83" i="1"/>
  <c r="BM83" i="1"/>
  <c r="BL83" i="1"/>
  <c r="BK83" i="1"/>
  <c r="BN81" i="1"/>
  <c r="BM81" i="1"/>
  <c r="BL81" i="1"/>
  <c r="BK81" i="1"/>
  <c r="BN79" i="1"/>
  <c r="BN78" i="1" s="1"/>
  <c r="BN77" i="1" s="1"/>
  <c r="BM79" i="1"/>
  <c r="BM78" i="1" s="1"/>
  <c r="BM77" i="1" s="1"/>
  <c r="BL79" i="1"/>
  <c r="BL78" i="1" s="1"/>
  <c r="BL77" i="1" s="1"/>
  <c r="BK79" i="1"/>
  <c r="BK78" i="1" s="1"/>
  <c r="BK77" i="1" s="1"/>
  <c r="BN72" i="1"/>
  <c r="BN71" i="1" s="1"/>
  <c r="BN70" i="1" s="1"/>
  <c r="BN69" i="1" s="1"/>
  <c r="BN68" i="1" s="1"/>
  <c r="BM72" i="1"/>
  <c r="BM71" i="1" s="1"/>
  <c r="BM70" i="1" s="1"/>
  <c r="BM69" i="1" s="1"/>
  <c r="BM68" i="1" s="1"/>
  <c r="BL72" i="1"/>
  <c r="BL71" i="1" s="1"/>
  <c r="BL70" i="1" s="1"/>
  <c r="BL69" i="1" s="1"/>
  <c r="BL68" i="1" s="1"/>
  <c r="BK72" i="1"/>
  <c r="BK71" i="1" s="1"/>
  <c r="BK70" i="1" s="1"/>
  <c r="BK69" i="1" s="1"/>
  <c r="BK68" i="1" s="1"/>
  <c r="BN63" i="1"/>
  <c r="BN62" i="1" s="1"/>
  <c r="BM63" i="1"/>
  <c r="BM62" i="1" s="1"/>
  <c r="BL63" i="1"/>
  <c r="BL62" i="1" s="1"/>
  <c r="BK63" i="1"/>
  <c r="BK62" i="1" s="1"/>
  <c r="BN60" i="1"/>
  <c r="BM60" i="1"/>
  <c r="BL60" i="1"/>
  <c r="BK60" i="1"/>
  <c r="BN58" i="1"/>
  <c r="BM58" i="1"/>
  <c r="BL58" i="1"/>
  <c r="BK58" i="1"/>
  <c r="BN56" i="1"/>
  <c r="BM56" i="1"/>
  <c r="BL56" i="1"/>
  <c r="BK56" i="1"/>
  <c r="BN51" i="1"/>
  <c r="BN50" i="1" s="1"/>
  <c r="BN49" i="1" s="1"/>
  <c r="BN48" i="1" s="1"/>
  <c r="BN47" i="1" s="1"/>
  <c r="BM51" i="1"/>
  <c r="BM50" i="1" s="1"/>
  <c r="BM49" i="1" s="1"/>
  <c r="BM48" i="1" s="1"/>
  <c r="BM47" i="1" s="1"/>
  <c r="BL51" i="1"/>
  <c r="BL50" i="1" s="1"/>
  <c r="BL49" i="1" s="1"/>
  <c r="BL48" i="1" s="1"/>
  <c r="BL47" i="1" s="1"/>
  <c r="BK51" i="1"/>
  <c r="BK50" i="1" s="1"/>
  <c r="BK49" i="1" s="1"/>
  <c r="BK48" i="1" s="1"/>
  <c r="BK47" i="1" s="1"/>
  <c r="BN42" i="1"/>
  <c r="BM42" i="1"/>
  <c r="BL42" i="1"/>
  <c r="BK42" i="1"/>
  <c r="BN40" i="1"/>
  <c r="BM40" i="1"/>
  <c r="BL40" i="1"/>
  <c r="BK40" i="1"/>
  <c r="BN38" i="1"/>
  <c r="BN37" i="1" s="1"/>
  <c r="BN36" i="1" s="1"/>
  <c r="BN35" i="1" s="1"/>
  <c r="BN34" i="1" s="1"/>
  <c r="BM38" i="1"/>
  <c r="BL38" i="1"/>
  <c r="BL37" i="1" s="1"/>
  <c r="BL36" i="1" s="1"/>
  <c r="BL35" i="1" s="1"/>
  <c r="BL34" i="1" s="1"/>
  <c r="BK38" i="1"/>
  <c r="BK37" i="1" s="1"/>
  <c r="BK36" i="1" s="1"/>
  <c r="BK35" i="1" s="1"/>
  <c r="BK34" i="1" s="1"/>
  <c r="BN31" i="1"/>
  <c r="BM31" i="1"/>
  <c r="BL31" i="1"/>
  <c r="BK31" i="1"/>
  <c r="BN29" i="1"/>
  <c r="BM29" i="1"/>
  <c r="BL29" i="1"/>
  <c r="BK29" i="1"/>
  <c r="BN27" i="1"/>
  <c r="BM27" i="1"/>
  <c r="BL27" i="1"/>
  <c r="BK27" i="1"/>
  <c r="BN25" i="1"/>
  <c r="BN24" i="1" s="1"/>
  <c r="BM25" i="1"/>
  <c r="BM24" i="1" s="1"/>
  <c r="BL25" i="1"/>
  <c r="BL24" i="1" s="1"/>
  <c r="BK25" i="1"/>
  <c r="BK24" i="1" s="1"/>
  <c r="BN22" i="1"/>
  <c r="BN21" i="1" s="1"/>
  <c r="BM22" i="1"/>
  <c r="BM21" i="1" s="1"/>
  <c r="BL22" i="1"/>
  <c r="BL21" i="1" s="1"/>
  <c r="BK22" i="1"/>
  <c r="BK21" i="1" s="1"/>
  <c r="BN19" i="1"/>
  <c r="BN18" i="1" s="1"/>
  <c r="BM19" i="1"/>
  <c r="BM18" i="1" s="1"/>
  <c r="BL19" i="1"/>
  <c r="BL18" i="1" s="1"/>
  <c r="BK19" i="1"/>
  <c r="BK18" i="1" s="1"/>
  <c r="BM16" i="1"/>
  <c r="BM15" i="1" s="1"/>
  <c r="BJ1169" i="1"/>
  <c r="BJ1168" i="1" s="1"/>
  <c r="BJ1167" i="1" s="1"/>
  <c r="BJ1166" i="1" s="1"/>
  <c r="BI1169" i="1"/>
  <c r="BF1168" i="1"/>
  <c r="BF1167" i="1" s="1"/>
  <c r="BF1166" i="1" s="1"/>
  <c r="BG1168" i="1"/>
  <c r="BG1167" i="1" s="1"/>
  <c r="BG1166" i="1" s="1"/>
  <c r="BH1168" i="1"/>
  <c r="BH1167" i="1" s="1"/>
  <c r="BH1166" i="1" s="1"/>
  <c r="BE1168" i="1"/>
  <c r="BE1167" i="1" s="1"/>
  <c r="BE1166" i="1" s="1"/>
  <c r="BJ744" i="1"/>
  <c r="BP744" i="1" s="1"/>
  <c r="BI744" i="1"/>
  <c r="BO744" i="1" s="1"/>
  <c r="BF743" i="1"/>
  <c r="BF742" i="1" s="1"/>
  <c r="BF741" i="1" s="1"/>
  <c r="BF740" i="1" s="1"/>
  <c r="BG743" i="1"/>
  <c r="BG742" i="1" s="1"/>
  <c r="BG741" i="1" s="1"/>
  <c r="BG740" i="1" s="1"/>
  <c r="BH743" i="1"/>
  <c r="BH742" i="1" s="1"/>
  <c r="BH741" i="1" s="1"/>
  <c r="BH740" i="1" s="1"/>
  <c r="BE743" i="1"/>
  <c r="BE742" i="1" s="1"/>
  <c r="BE741" i="1" s="1"/>
  <c r="BE740" i="1" s="1"/>
  <c r="BI1168" i="1"/>
  <c r="BI1167" i="1" s="1"/>
  <c r="BI1166" i="1" s="1"/>
  <c r="BO1169" i="1"/>
  <c r="BU1169" i="1" s="1"/>
  <c r="BU1168" i="1" s="1"/>
  <c r="BU1167" i="1" s="1"/>
  <c r="BU1166" i="1" s="1"/>
  <c r="BN127" i="1"/>
  <c r="BN125" i="1" s="1"/>
  <c r="BN124" i="1" s="1"/>
  <c r="BK145" i="1"/>
  <c r="BK144" i="1" s="1"/>
  <c r="BK143" i="1" s="1"/>
  <c r="BK142" i="1" s="1"/>
  <c r="BM37" i="1"/>
  <c r="BM36" i="1" s="1"/>
  <c r="BM35" i="1" s="1"/>
  <c r="BM34" i="1" s="1"/>
  <c r="BL145" i="1"/>
  <c r="BL144" i="1" s="1"/>
  <c r="BM951" i="1"/>
  <c r="BM950" i="1" s="1"/>
  <c r="BN1491" i="1"/>
  <c r="BN1490" i="1" s="1"/>
  <c r="BN1489" i="1" s="1"/>
  <c r="BN1488" i="1" s="1"/>
  <c r="BM806" i="1"/>
  <c r="BM805" i="1" s="1"/>
  <c r="BK1130" i="1"/>
  <c r="BM472" i="1"/>
  <c r="BK472" i="1"/>
  <c r="BN126" i="1"/>
  <c r="BK298" i="1"/>
  <c r="BN462" i="1"/>
  <c r="BM462" i="1"/>
  <c r="BM1022" i="1"/>
  <c r="BM1021" i="1" s="1"/>
  <c r="BM1019" i="1" s="1"/>
  <c r="BL1022" i="1"/>
  <c r="BL1021" i="1" s="1"/>
  <c r="BL1019" i="1" s="1"/>
  <c r="BL1510" i="1"/>
  <c r="BJ1466" i="1"/>
  <c r="BP1466" i="1" s="1"/>
  <c r="BI1466" i="1"/>
  <c r="BF1465" i="1"/>
  <c r="BF1464" i="1" s="1"/>
  <c r="BF1463" i="1" s="1"/>
  <c r="BG1465" i="1"/>
  <c r="BG1464" i="1" s="1"/>
  <c r="BG1463" i="1" s="1"/>
  <c r="BH1465" i="1"/>
  <c r="BH1464" i="1" s="1"/>
  <c r="BH1463" i="1" s="1"/>
  <c r="BE1465" i="1"/>
  <c r="BE1464" i="1" s="1"/>
  <c r="BE1463" i="1" s="1"/>
  <c r="BF1456" i="1"/>
  <c r="BG1456" i="1"/>
  <c r="BH1456" i="1"/>
  <c r="BE1456" i="1"/>
  <c r="BF1454" i="1"/>
  <c r="BG1454" i="1"/>
  <c r="BH1454" i="1"/>
  <c r="BE1454" i="1"/>
  <c r="BE1453" i="1" s="1"/>
  <c r="BJ1457" i="1"/>
  <c r="BI1457" i="1"/>
  <c r="BJ1455" i="1"/>
  <c r="BI1455" i="1"/>
  <c r="BF1453" i="1"/>
  <c r="BG1453" i="1"/>
  <c r="BJ1378" i="1"/>
  <c r="BI1378" i="1"/>
  <c r="BF1377" i="1"/>
  <c r="BF1376" i="1" s="1"/>
  <c r="BG1377" i="1"/>
  <c r="BG1376" i="1" s="1"/>
  <c r="BH1377" i="1"/>
  <c r="BH1376" i="1" s="1"/>
  <c r="BE1377" i="1"/>
  <c r="BE1376" i="1" s="1"/>
  <c r="B1377" i="1"/>
  <c r="B1376" i="1"/>
  <c r="B1378" i="1" s="1"/>
  <c r="BJ120" i="1"/>
  <c r="BI120" i="1"/>
  <c r="BO120" i="1" s="1"/>
  <c r="BU120" i="1" s="1"/>
  <c r="BU119" i="1" s="1"/>
  <c r="BU118" i="1" s="1"/>
  <c r="BU117" i="1" s="1"/>
  <c r="BF119" i="1"/>
  <c r="BF118" i="1" s="1"/>
  <c r="BF117" i="1" s="1"/>
  <c r="BG119" i="1"/>
  <c r="BG118" i="1" s="1"/>
  <c r="BG117" i="1" s="1"/>
  <c r="BH119" i="1"/>
  <c r="BH118" i="1" s="1"/>
  <c r="BH117" i="1" s="1"/>
  <c r="BE119" i="1"/>
  <c r="BE118" i="1" s="1"/>
  <c r="BE117" i="1" s="1"/>
  <c r="B119" i="1"/>
  <c r="B118" i="1"/>
  <c r="B120" i="1" s="1"/>
  <c r="BH1535" i="1"/>
  <c r="BH1534" i="1" s="1"/>
  <c r="BH1533" i="1" s="1"/>
  <c r="BH1532" i="1" s="1"/>
  <c r="BG1535" i="1"/>
  <c r="BG1534" i="1" s="1"/>
  <c r="BG1533" i="1" s="1"/>
  <c r="BG1532" i="1" s="1"/>
  <c r="BF1535" i="1"/>
  <c r="BF1534" i="1" s="1"/>
  <c r="BF1533" i="1" s="1"/>
  <c r="BF1532" i="1" s="1"/>
  <c r="BE1535" i="1"/>
  <c r="BE1534" i="1" s="1"/>
  <c r="BE1533" i="1" s="1"/>
  <c r="BE1532" i="1" s="1"/>
  <c r="BH1530" i="1"/>
  <c r="BH1529" i="1" s="1"/>
  <c r="BH1528" i="1" s="1"/>
  <c r="BH1527" i="1" s="1"/>
  <c r="BG1530" i="1"/>
  <c r="BG1529" i="1" s="1"/>
  <c r="BG1528" i="1" s="1"/>
  <c r="BG1527" i="1" s="1"/>
  <c r="BF1530" i="1"/>
  <c r="BF1529" i="1" s="1"/>
  <c r="BF1528" i="1" s="1"/>
  <c r="BF1527" i="1" s="1"/>
  <c r="BE1530" i="1"/>
  <c r="BE1529" i="1" s="1"/>
  <c r="BE1528" i="1" s="1"/>
  <c r="BE1527" i="1" s="1"/>
  <c r="BG1521" i="1"/>
  <c r="BG1520" i="1" s="1"/>
  <c r="BE1521" i="1"/>
  <c r="BE1520" i="1" s="1"/>
  <c r="BH1518" i="1"/>
  <c r="BH1517" i="1" s="1"/>
  <c r="BG1518" i="1"/>
  <c r="BG1517" i="1" s="1"/>
  <c r="BF1518" i="1"/>
  <c r="BF1517" i="1" s="1"/>
  <c r="BE1518" i="1"/>
  <c r="BE1517" i="1" s="1"/>
  <c r="BH1515" i="1"/>
  <c r="BG1515" i="1"/>
  <c r="BG1514" i="1" s="1"/>
  <c r="BF1515" i="1"/>
  <c r="BF1514" i="1" s="1"/>
  <c r="BE1515" i="1"/>
  <c r="BE1514" i="1" s="1"/>
  <c r="BH1514" i="1"/>
  <c r="BH1512" i="1"/>
  <c r="BH1511" i="1" s="1"/>
  <c r="BG1512" i="1"/>
  <c r="BG1511" i="1" s="1"/>
  <c r="BF1512" i="1"/>
  <c r="BF1511" i="1" s="1"/>
  <c r="BE1512" i="1"/>
  <c r="BE1511" i="1" s="1"/>
  <c r="BH1508" i="1"/>
  <c r="BH1507" i="1" s="1"/>
  <c r="BH1506" i="1" s="1"/>
  <c r="BG1508" i="1"/>
  <c r="BG1507" i="1" s="1"/>
  <c r="BG1506" i="1" s="1"/>
  <c r="BF1508" i="1"/>
  <c r="BF1507" i="1" s="1"/>
  <c r="BF1506" i="1" s="1"/>
  <c r="BE1508" i="1"/>
  <c r="BE1507" i="1" s="1"/>
  <c r="BE1506" i="1" s="1"/>
  <c r="BH1503" i="1"/>
  <c r="BG1503" i="1"/>
  <c r="BG1502" i="1" s="1"/>
  <c r="BG1501" i="1" s="1"/>
  <c r="BG1500" i="1" s="1"/>
  <c r="BF1503" i="1"/>
  <c r="BF1502" i="1" s="1"/>
  <c r="BF1501" i="1" s="1"/>
  <c r="BF1500" i="1" s="1"/>
  <c r="BE1503" i="1"/>
  <c r="BE1502" i="1" s="1"/>
  <c r="BE1501" i="1" s="1"/>
  <c r="BE1500" i="1" s="1"/>
  <c r="BH1502" i="1"/>
  <c r="BH1501" i="1" s="1"/>
  <c r="BH1500" i="1" s="1"/>
  <c r="BH1496" i="1"/>
  <c r="BG1496" i="1"/>
  <c r="BF1496" i="1"/>
  <c r="BE1496" i="1"/>
  <c r="BH1494" i="1"/>
  <c r="BG1494" i="1"/>
  <c r="BF1494" i="1"/>
  <c r="BE1494" i="1"/>
  <c r="BH1492" i="1"/>
  <c r="BG1492" i="1"/>
  <c r="BF1492" i="1"/>
  <c r="BF1491" i="1" s="1"/>
  <c r="BF1490" i="1" s="1"/>
  <c r="BF1489" i="1" s="1"/>
  <c r="BF1488" i="1" s="1"/>
  <c r="BE1492" i="1"/>
  <c r="BE1491" i="1" s="1"/>
  <c r="BE1490" i="1" s="1"/>
  <c r="BE1489" i="1" s="1"/>
  <c r="BE1488" i="1" s="1"/>
  <c r="BH1483" i="1"/>
  <c r="BH1482" i="1" s="1"/>
  <c r="BH1481" i="1" s="1"/>
  <c r="BH1480" i="1" s="1"/>
  <c r="BH1479" i="1" s="1"/>
  <c r="BG1483" i="1"/>
  <c r="BG1482" i="1" s="1"/>
  <c r="BG1481" i="1" s="1"/>
  <c r="BG1480" i="1" s="1"/>
  <c r="BG1479" i="1" s="1"/>
  <c r="BF1483" i="1"/>
  <c r="BF1482" i="1" s="1"/>
  <c r="BF1481" i="1" s="1"/>
  <c r="BF1480" i="1" s="1"/>
  <c r="BF1479" i="1" s="1"/>
  <c r="BE1483" i="1"/>
  <c r="BE1482" i="1" s="1"/>
  <c r="BE1481" i="1" s="1"/>
  <c r="BE1480" i="1" s="1"/>
  <c r="BE1479" i="1" s="1"/>
  <c r="BH1476" i="1"/>
  <c r="BH1475" i="1" s="1"/>
  <c r="BH1474" i="1" s="1"/>
  <c r="BH1473" i="1" s="1"/>
  <c r="BH1472" i="1" s="1"/>
  <c r="BG1476" i="1"/>
  <c r="BG1475" i="1" s="1"/>
  <c r="BG1474" i="1" s="1"/>
  <c r="BG1473" i="1" s="1"/>
  <c r="BG1472" i="1" s="1"/>
  <c r="BF1476" i="1"/>
  <c r="BF1475" i="1" s="1"/>
  <c r="BF1474" i="1" s="1"/>
  <c r="BF1473" i="1" s="1"/>
  <c r="BF1472" i="1" s="1"/>
  <c r="BE1476" i="1"/>
  <c r="BE1475" i="1" s="1"/>
  <c r="BE1474" i="1" s="1"/>
  <c r="BE1473" i="1" s="1"/>
  <c r="BE1472" i="1" s="1"/>
  <c r="BH1469" i="1"/>
  <c r="BH1468" i="1" s="1"/>
  <c r="BH1467" i="1" s="1"/>
  <c r="BG1469" i="1"/>
  <c r="BG1468" i="1" s="1"/>
  <c r="BG1467" i="1" s="1"/>
  <c r="BF1469" i="1"/>
  <c r="BF1468" i="1" s="1"/>
  <c r="BF1467" i="1" s="1"/>
  <c r="BE1469" i="1"/>
  <c r="BE1468" i="1" s="1"/>
  <c r="BE1467" i="1" s="1"/>
  <c r="BH1461" i="1"/>
  <c r="BH1460" i="1" s="1"/>
  <c r="BH1459" i="1" s="1"/>
  <c r="BG1461" i="1"/>
  <c r="BG1460" i="1" s="1"/>
  <c r="BG1459" i="1" s="1"/>
  <c r="BG1458" i="1" s="1"/>
  <c r="BF1461" i="1"/>
  <c r="BF1460" i="1" s="1"/>
  <c r="BF1459" i="1" s="1"/>
  <c r="BF1458" i="1" s="1"/>
  <c r="BE1461" i="1"/>
  <c r="BE1460" i="1" s="1"/>
  <c r="BE1459" i="1" s="1"/>
  <c r="BE1458" i="1" s="1"/>
  <c r="BH1451" i="1"/>
  <c r="BG1451" i="1"/>
  <c r="BF1451" i="1"/>
  <c r="BE1451" i="1"/>
  <c r="BH1449" i="1"/>
  <c r="BG1449" i="1"/>
  <c r="BF1449" i="1"/>
  <c r="BE1449" i="1"/>
  <c r="BH1447" i="1"/>
  <c r="BG1447" i="1"/>
  <c r="BF1447" i="1"/>
  <c r="BE1447" i="1"/>
  <c r="BE1446" i="1" s="1"/>
  <c r="BH1444" i="1"/>
  <c r="BG1444" i="1"/>
  <c r="BF1444" i="1"/>
  <c r="BE1444" i="1"/>
  <c r="BH1442" i="1"/>
  <c r="BG1442" i="1"/>
  <c r="BF1442" i="1"/>
  <c r="BE1442" i="1"/>
  <c r="BH1440" i="1"/>
  <c r="BG1440" i="1"/>
  <c r="BG1439" i="1" s="1"/>
  <c r="BF1440" i="1"/>
  <c r="BE1440" i="1"/>
  <c r="BE1439" i="1" s="1"/>
  <c r="BH1437" i="1"/>
  <c r="BH1436" i="1" s="1"/>
  <c r="BG1437" i="1"/>
  <c r="BG1436" i="1" s="1"/>
  <c r="BF1437" i="1"/>
  <c r="BF1436" i="1" s="1"/>
  <c r="BE1437" i="1"/>
  <c r="BE1436" i="1" s="1"/>
  <c r="BH1434" i="1"/>
  <c r="BG1434" i="1"/>
  <c r="BF1434" i="1"/>
  <c r="BE1434" i="1"/>
  <c r="BH1432" i="1"/>
  <c r="BH1431" i="1" s="1"/>
  <c r="BG1432" i="1"/>
  <c r="BG1431" i="1" s="1"/>
  <c r="BF1432" i="1"/>
  <c r="BE1432" i="1"/>
  <c r="BH1429" i="1"/>
  <c r="BG1429" i="1"/>
  <c r="BF1429" i="1"/>
  <c r="BE1429" i="1"/>
  <c r="BH1427" i="1"/>
  <c r="BH1426" i="1" s="1"/>
  <c r="BG1427" i="1"/>
  <c r="BF1427" i="1"/>
  <c r="BF1426" i="1" s="1"/>
  <c r="BE1427" i="1"/>
  <c r="BH1424" i="1"/>
  <c r="BH1423" i="1" s="1"/>
  <c r="BG1424" i="1"/>
  <c r="BG1423" i="1" s="1"/>
  <c r="BF1424" i="1"/>
  <c r="BF1423" i="1" s="1"/>
  <c r="BE1424" i="1"/>
  <c r="BE1423" i="1" s="1"/>
  <c r="BH1420" i="1"/>
  <c r="BG1420" i="1"/>
  <c r="BF1420" i="1"/>
  <c r="BE1420" i="1"/>
  <c r="BH1418" i="1"/>
  <c r="BG1418" i="1"/>
  <c r="BF1418" i="1"/>
  <c r="BE1418" i="1"/>
  <c r="BE1416" i="1"/>
  <c r="BH1416" i="1"/>
  <c r="BG1416" i="1"/>
  <c r="BF1416" i="1"/>
  <c r="BH1413" i="1"/>
  <c r="BG1413" i="1"/>
  <c r="BF1413" i="1"/>
  <c r="BE1413" i="1"/>
  <c r="BH1411" i="1"/>
  <c r="BG1411" i="1"/>
  <c r="BF1411" i="1"/>
  <c r="BE1411" i="1"/>
  <c r="BH1409" i="1"/>
  <c r="BG1409" i="1"/>
  <c r="BG1408" i="1" s="1"/>
  <c r="BF1409" i="1"/>
  <c r="BF1408" i="1" s="1"/>
  <c r="BE1409" i="1"/>
  <c r="BH1405" i="1"/>
  <c r="BG1405" i="1"/>
  <c r="BF1405" i="1"/>
  <c r="BE1405" i="1"/>
  <c r="BH1403" i="1"/>
  <c r="BG1403" i="1"/>
  <c r="BF1403" i="1"/>
  <c r="BE1403" i="1"/>
  <c r="BH1401" i="1"/>
  <c r="BG1401" i="1"/>
  <c r="BF1401" i="1"/>
  <c r="BF1400" i="1" s="1"/>
  <c r="BF1399" i="1" s="1"/>
  <c r="BE1401" i="1"/>
  <c r="BH1396" i="1"/>
  <c r="BG1396" i="1"/>
  <c r="BG1395" i="1" s="1"/>
  <c r="BG1394" i="1" s="1"/>
  <c r="BG1393" i="1" s="1"/>
  <c r="BF1396" i="1"/>
  <c r="BF1395" i="1" s="1"/>
  <c r="BF1394" i="1" s="1"/>
  <c r="BF1393" i="1" s="1"/>
  <c r="BE1396" i="1"/>
  <c r="BE1395" i="1" s="1"/>
  <c r="BE1394" i="1" s="1"/>
  <c r="BE1393" i="1" s="1"/>
  <c r="BH1395" i="1"/>
  <c r="BH1394" i="1" s="1"/>
  <c r="BH1393" i="1" s="1"/>
  <c r="BH1391" i="1"/>
  <c r="BH1390" i="1" s="1"/>
  <c r="BH1389" i="1" s="1"/>
  <c r="BH1388" i="1" s="1"/>
  <c r="BG1391" i="1"/>
  <c r="BG1390" i="1" s="1"/>
  <c r="BG1389" i="1" s="1"/>
  <c r="BG1388" i="1" s="1"/>
  <c r="BF1391" i="1"/>
  <c r="BF1390" i="1" s="1"/>
  <c r="BF1389" i="1" s="1"/>
  <c r="BF1388" i="1" s="1"/>
  <c r="BE1391" i="1"/>
  <c r="BE1390" i="1" s="1"/>
  <c r="BE1389" i="1" s="1"/>
  <c r="BE1388" i="1" s="1"/>
  <c r="BH1384" i="1"/>
  <c r="BH1383" i="1" s="1"/>
  <c r="BH1382" i="1" s="1"/>
  <c r="BH1381" i="1" s="1"/>
  <c r="BH1380" i="1" s="1"/>
  <c r="BG1384" i="1"/>
  <c r="BG1383" i="1" s="1"/>
  <c r="BG1382" i="1" s="1"/>
  <c r="BG1381" i="1" s="1"/>
  <c r="BG1380" i="1" s="1"/>
  <c r="BF1384" i="1"/>
  <c r="BF1383" i="1" s="1"/>
  <c r="BF1382" i="1" s="1"/>
  <c r="BF1381" i="1" s="1"/>
  <c r="BF1380" i="1" s="1"/>
  <c r="BE1384" i="1"/>
  <c r="BE1383" i="1" s="1"/>
  <c r="BE1382" i="1" s="1"/>
  <c r="BE1381" i="1" s="1"/>
  <c r="BE1380" i="1" s="1"/>
  <c r="BH1374" i="1"/>
  <c r="BH1373" i="1" s="1"/>
  <c r="BG1374" i="1"/>
  <c r="BG1373" i="1" s="1"/>
  <c r="BF1374" i="1"/>
  <c r="BF1373" i="1" s="1"/>
  <c r="BE1374" i="1"/>
  <c r="BE1373" i="1" s="1"/>
  <c r="BH1371" i="1"/>
  <c r="BG1371" i="1"/>
  <c r="BG1370" i="1" s="1"/>
  <c r="BF1371" i="1"/>
  <c r="BF1370" i="1" s="1"/>
  <c r="BE1371" i="1"/>
  <c r="BE1370" i="1" s="1"/>
  <c r="BH1370" i="1"/>
  <c r="BH1368" i="1"/>
  <c r="BG1368" i="1"/>
  <c r="BG1367" i="1" s="1"/>
  <c r="BF1368" i="1"/>
  <c r="BF1367" i="1" s="1"/>
  <c r="BE1368" i="1"/>
  <c r="BE1367" i="1" s="1"/>
  <c r="BH1367" i="1"/>
  <c r="BH1365" i="1"/>
  <c r="BG1365" i="1"/>
  <c r="BF1365" i="1"/>
  <c r="BE1365" i="1"/>
  <c r="BH1364" i="1"/>
  <c r="BG1364" i="1"/>
  <c r="BF1364" i="1"/>
  <c r="BE1364" i="1"/>
  <c r="BH1361" i="1"/>
  <c r="BG1361" i="1"/>
  <c r="BG1360" i="1" s="1"/>
  <c r="BG1359" i="1" s="1"/>
  <c r="BF1361" i="1"/>
  <c r="BF1360" i="1" s="1"/>
  <c r="BF1359" i="1" s="1"/>
  <c r="BE1361" i="1"/>
  <c r="BE1360" i="1" s="1"/>
  <c r="BE1359" i="1" s="1"/>
  <c r="BH1360" i="1"/>
  <c r="BH1359" i="1" s="1"/>
  <c r="BH1352" i="1"/>
  <c r="BG1352" i="1"/>
  <c r="BG1351" i="1" s="1"/>
  <c r="BG1350" i="1" s="1"/>
  <c r="BG1349" i="1" s="1"/>
  <c r="BG1348" i="1" s="1"/>
  <c r="BF1352" i="1"/>
  <c r="BF1351" i="1" s="1"/>
  <c r="BF1350" i="1" s="1"/>
  <c r="BF1349" i="1" s="1"/>
  <c r="BF1348" i="1" s="1"/>
  <c r="BE1352" i="1"/>
  <c r="BE1351" i="1" s="1"/>
  <c r="BE1350" i="1" s="1"/>
  <c r="BE1349" i="1" s="1"/>
  <c r="BE1348" i="1" s="1"/>
  <c r="BH1351" i="1"/>
  <c r="BH1350" i="1"/>
  <c r="BH1349" i="1" s="1"/>
  <c r="BH1348" i="1" s="1"/>
  <c r="BH1345" i="1"/>
  <c r="BH1344" i="1" s="1"/>
  <c r="BG1345" i="1"/>
  <c r="BG1344" i="1" s="1"/>
  <c r="BF1345" i="1"/>
  <c r="BF1344" i="1" s="1"/>
  <c r="BE1345" i="1"/>
  <c r="BE1344" i="1" s="1"/>
  <c r="BH1342" i="1"/>
  <c r="BG1342" i="1"/>
  <c r="BF1342" i="1"/>
  <c r="BE1342" i="1"/>
  <c r="BH1341" i="1"/>
  <c r="BG1341" i="1"/>
  <c r="BF1341" i="1"/>
  <c r="BE1341" i="1"/>
  <c r="BH1339" i="1"/>
  <c r="BH1338" i="1" s="1"/>
  <c r="BG1339" i="1"/>
  <c r="BG1338" i="1" s="1"/>
  <c r="BF1339" i="1"/>
  <c r="BF1338" i="1" s="1"/>
  <c r="BE1339" i="1"/>
  <c r="BE1338" i="1" s="1"/>
  <c r="BH1336" i="1"/>
  <c r="BH1335" i="1" s="1"/>
  <c r="BG1336" i="1"/>
  <c r="BG1335" i="1" s="1"/>
  <c r="BF1336" i="1"/>
  <c r="BF1335" i="1" s="1"/>
  <c r="BE1336" i="1"/>
  <c r="BE1335" i="1" s="1"/>
  <c r="BH1333" i="1"/>
  <c r="BH1332" i="1" s="1"/>
  <c r="BG1333" i="1"/>
  <c r="BG1332" i="1" s="1"/>
  <c r="BF1333" i="1"/>
  <c r="BF1332" i="1" s="1"/>
  <c r="BE1333" i="1"/>
  <c r="BE1332" i="1" s="1"/>
  <c r="BH1330" i="1"/>
  <c r="BH1329" i="1" s="1"/>
  <c r="BG1330" i="1"/>
  <c r="BG1329" i="1" s="1"/>
  <c r="BF1330" i="1"/>
  <c r="BF1329" i="1" s="1"/>
  <c r="BE1330" i="1"/>
  <c r="BE1329" i="1" s="1"/>
  <c r="BH1327" i="1"/>
  <c r="BG1327" i="1"/>
  <c r="BG1326" i="1" s="1"/>
  <c r="BF1327" i="1"/>
  <c r="BF1326" i="1" s="1"/>
  <c r="BE1327" i="1"/>
  <c r="BE1326" i="1" s="1"/>
  <c r="BH1326" i="1"/>
  <c r="BH1324" i="1"/>
  <c r="BG1324" i="1"/>
  <c r="BG1323" i="1" s="1"/>
  <c r="BF1324" i="1"/>
  <c r="BF1323" i="1" s="1"/>
  <c r="BE1324" i="1"/>
  <c r="BE1323" i="1" s="1"/>
  <c r="BH1323" i="1"/>
  <c r="BH1321" i="1"/>
  <c r="BH1320" i="1" s="1"/>
  <c r="BG1321" i="1"/>
  <c r="BG1320" i="1" s="1"/>
  <c r="BF1321" i="1"/>
  <c r="BF1320" i="1" s="1"/>
  <c r="BE1321" i="1"/>
  <c r="BE1320" i="1" s="1"/>
  <c r="BH1318" i="1"/>
  <c r="BG1318" i="1"/>
  <c r="BG1317" i="1" s="1"/>
  <c r="BF1318" i="1"/>
  <c r="BF1317" i="1" s="1"/>
  <c r="BE1318" i="1"/>
  <c r="BE1317" i="1" s="1"/>
  <c r="BH1317" i="1"/>
  <c r="BH1315" i="1"/>
  <c r="BH1314" i="1" s="1"/>
  <c r="BG1315" i="1"/>
  <c r="BG1314" i="1" s="1"/>
  <c r="BF1315" i="1"/>
  <c r="BF1314" i="1" s="1"/>
  <c r="BE1315" i="1"/>
  <c r="BE1314" i="1" s="1"/>
  <c r="BH1312" i="1"/>
  <c r="BH1311" i="1" s="1"/>
  <c r="BG1312" i="1"/>
  <c r="BG1311" i="1" s="1"/>
  <c r="BF1312" i="1"/>
  <c r="BF1311" i="1" s="1"/>
  <c r="BE1312" i="1"/>
  <c r="BE1311" i="1" s="1"/>
  <c r="BH1309" i="1"/>
  <c r="BH1308" i="1" s="1"/>
  <c r="BG1309" i="1"/>
  <c r="BG1308" i="1" s="1"/>
  <c r="BF1309" i="1"/>
  <c r="BF1308" i="1" s="1"/>
  <c r="BE1309" i="1"/>
  <c r="BE1308" i="1" s="1"/>
  <c r="BH1306" i="1"/>
  <c r="BH1305" i="1" s="1"/>
  <c r="BG1306" i="1"/>
  <c r="BG1305" i="1" s="1"/>
  <c r="BF1306" i="1"/>
  <c r="BF1305" i="1" s="1"/>
  <c r="BE1306" i="1"/>
  <c r="BE1305" i="1" s="1"/>
  <c r="BH1303" i="1"/>
  <c r="BH1302" i="1" s="1"/>
  <c r="BG1303" i="1"/>
  <c r="BG1302" i="1" s="1"/>
  <c r="BF1303" i="1"/>
  <c r="BF1302" i="1" s="1"/>
  <c r="BE1303" i="1"/>
  <c r="BE1302" i="1" s="1"/>
  <c r="BH1300" i="1"/>
  <c r="BG1300" i="1"/>
  <c r="BG1299" i="1" s="1"/>
  <c r="BF1300" i="1"/>
  <c r="BF1299" i="1" s="1"/>
  <c r="BE1300" i="1"/>
  <c r="BE1299" i="1" s="1"/>
  <c r="BH1299" i="1"/>
  <c r="BH1297" i="1"/>
  <c r="BH1296" i="1" s="1"/>
  <c r="BG1297" i="1"/>
  <c r="BG1296" i="1" s="1"/>
  <c r="BF1297" i="1"/>
  <c r="BF1296" i="1" s="1"/>
  <c r="BE1297" i="1"/>
  <c r="BE1296" i="1" s="1"/>
  <c r="BH1294" i="1"/>
  <c r="BG1294" i="1"/>
  <c r="BG1293" i="1" s="1"/>
  <c r="BF1294" i="1"/>
  <c r="BF1293" i="1" s="1"/>
  <c r="BE1294" i="1"/>
  <c r="BE1293" i="1" s="1"/>
  <c r="BH1293" i="1"/>
  <c r="BH1291" i="1"/>
  <c r="BH1290" i="1" s="1"/>
  <c r="BG1291" i="1"/>
  <c r="BG1290" i="1" s="1"/>
  <c r="BF1291" i="1"/>
  <c r="BF1290" i="1" s="1"/>
  <c r="BE1291" i="1"/>
  <c r="BE1290" i="1" s="1"/>
  <c r="BH1288" i="1"/>
  <c r="BH1287" i="1" s="1"/>
  <c r="BG1288" i="1"/>
  <c r="BG1287" i="1" s="1"/>
  <c r="BF1288" i="1"/>
  <c r="BF1287" i="1" s="1"/>
  <c r="BE1288" i="1"/>
  <c r="BE1287" i="1" s="1"/>
  <c r="BH1285" i="1"/>
  <c r="BH1284" i="1" s="1"/>
  <c r="BG1285" i="1"/>
  <c r="BG1284" i="1" s="1"/>
  <c r="BF1285" i="1"/>
  <c r="BF1284" i="1" s="1"/>
  <c r="BE1285" i="1"/>
  <c r="BE1284" i="1" s="1"/>
  <c r="BH1282" i="1"/>
  <c r="BH1281" i="1" s="1"/>
  <c r="BG1282" i="1"/>
  <c r="BG1281" i="1" s="1"/>
  <c r="BF1282" i="1"/>
  <c r="BF1281" i="1" s="1"/>
  <c r="BE1282" i="1"/>
  <c r="BE1281" i="1" s="1"/>
  <c r="BH1279" i="1"/>
  <c r="BH1278" i="1" s="1"/>
  <c r="BG1279" i="1"/>
  <c r="BG1278" i="1" s="1"/>
  <c r="BF1279" i="1"/>
  <c r="BF1278" i="1" s="1"/>
  <c r="BE1279" i="1"/>
  <c r="BE1278" i="1" s="1"/>
  <c r="BH1276" i="1"/>
  <c r="BG1276" i="1"/>
  <c r="BG1275" i="1" s="1"/>
  <c r="BF1276" i="1"/>
  <c r="BF1275" i="1" s="1"/>
  <c r="BE1276" i="1"/>
  <c r="BE1275" i="1" s="1"/>
  <c r="BH1275" i="1"/>
  <c r="BH1273" i="1"/>
  <c r="BH1272" i="1" s="1"/>
  <c r="BG1273" i="1"/>
  <c r="BG1272" i="1" s="1"/>
  <c r="BF1273" i="1"/>
  <c r="BF1272" i="1" s="1"/>
  <c r="BE1273" i="1"/>
  <c r="BE1272" i="1" s="1"/>
  <c r="BH1270" i="1"/>
  <c r="BH1269" i="1" s="1"/>
  <c r="BG1270" i="1"/>
  <c r="BG1269" i="1" s="1"/>
  <c r="BF1270" i="1"/>
  <c r="BF1269" i="1" s="1"/>
  <c r="BE1270" i="1"/>
  <c r="BE1269" i="1" s="1"/>
  <c r="BH1267" i="1"/>
  <c r="BG1267" i="1"/>
  <c r="BF1267" i="1"/>
  <c r="BE1267" i="1"/>
  <c r="BH1266" i="1"/>
  <c r="BG1266" i="1"/>
  <c r="BF1266" i="1"/>
  <c r="BE1266" i="1"/>
  <c r="BH1260" i="1"/>
  <c r="BG1260" i="1"/>
  <c r="BF1260" i="1"/>
  <c r="BE1260" i="1"/>
  <c r="BH1258" i="1"/>
  <c r="BG1258" i="1"/>
  <c r="BG1257" i="1" s="1"/>
  <c r="BG1256" i="1" s="1"/>
  <c r="BG1255" i="1" s="1"/>
  <c r="BG1254" i="1" s="1"/>
  <c r="BF1258" i="1"/>
  <c r="BF1257" i="1" s="1"/>
  <c r="BF1256" i="1" s="1"/>
  <c r="BF1255" i="1" s="1"/>
  <c r="BF1254" i="1" s="1"/>
  <c r="BE1258" i="1"/>
  <c r="BE1257" i="1" s="1"/>
  <c r="BE1256" i="1" s="1"/>
  <c r="BE1255" i="1" s="1"/>
  <c r="BE1254" i="1" s="1"/>
  <c r="BH1251" i="1"/>
  <c r="BH1250" i="1" s="1"/>
  <c r="BH1249" i="1" s="1"/>
  <c r="BG1251" i="1"/>
  <c r="BG1250" i="1" s="1"/>
  <c r="BG1249" i="1" s="1"/>
  <c r="BF1251" i="1"/>
  <c r="BF1250" i="1" s="1"/>
  <c r="BF1249" i="1" s="1"/>
  <c r="BE1251" i="1"/>
  <c r="BE1250" i="1" s="1"/>
  <c r="BE1249" i="1" s="1"/>
  <c r="BH1247" i="1"/>
  <c r="BH1246" i="1" s="1"/>
  <c r="BH1245" i="1" s="1"/>
  <c r="BG1247" i="1"/>
  <c r="BG1246" i="1" s="1"/>
  <c r="BG1245" i="1" s="1"/>
  <c r="BF1247" i="1"/>
  <c r="BF1246" i="1" s="1"/>
  <c r="BF1245" i="1" s="1"/>
  <c r="BF1244" i="1" s="1"/>
  <c r="BF1243" i="1" s="1"/>
  <c r="BE1247" i="1"/>
  <c r="BE1246" i="1" s="1"/>
  <c r="BE1245" i="1" s="1"/>
  <c r="BH1240" i="1"/>
  <c r="BH1239" i="1" s="1"/>
  <c r="BH1238" i="1" s="1"/>
  <c r="BG1240" i="1"/>
  <c r="BG1239" i="1" s="1"/>
  <c r="BG1238" i="1" s="1"/>
  <c r="BF1240" i="1"/>
  <c r="BF1239" i="1" s="1"/>
  <c r="BF1238" i="1" s="1"/>
  <c r="BE1240" i="1"/>
  <c r="BE1239" i="1" s="1"/>
  <c r="BE1238" i="1" s="1"/>
  <c r="BH1236" i="1"/>
  <c r="BH1235" i="1" s="1"/>
  <c r="BG1236" i="1"/>
  <c r="BG1235" i="1" s="1"/>
  <c r="BF1236" i="1"/>
  <c r="BF1235" i="1" s="1"/>
  <c r="BE1236" i="1"/>
  <c r="BE1235" i="1" s="1"/>
  <c r="BH1233" i="1"/>
  <c r="BH1232" i="1" s="1"/>
  <c r="BG1233" i="1"/>
  <c r="BG1232" i="1" s="1"/>
  <c r="BF1233" i="1"/>
  <c r="BF1232" i="1" s="1"/>
  <c r="BE1233" i="1"/>
  <c r="BE1232" i="1" s="1"/>
  <c r="BH1230" i="1"/>
  <c r="BH1229" i="1" s="1"/>
  <c r="BG1230" i="1"/>
  <c r="BG1229" i="1" s="1"/>
  <c r="BF1230" i="1"/>
  <c r="BF1229" i="1" s="1"/>
  <c r="BE1230" i="1"/>
  <c r="BE1229" i="1" s="1"/>
  <c r="BH1226" i="1"/>
  <c r="BG1226" i="1"/>
  <c r="BF1226" i="1"/>
  <c r="BE1226" i="1"/>
  <c r="BH1225" i="1"/>
  <c r="BG1225" i="1"/>
  <c r="BF1225" i="1"/>
  <c r="BE1225" i="1"/>
  <c r="BH1223" i="1"/>
  <c r="BG1223" i="1"/>
  <c r="BF1223" i="1"/>
  <c r="BE1223" i="1"/>
  <c r="BH1221" i="1"/>
  <c r="BG1221" i="1"/>
  <c r="BF1221" i="1"/>
  <c r="BF1220" i="1" s="1"/>
  <c r="BF1219" i="1" s="1"/>
  <c r="BE1221" i="1"/>
  <c r="BH1217" i="1"/>
  <c r="BH1216" i="1" s="1"/>
  <c r="BH1215" i="1" s="1"/>
  <c r="BG1217" i="1"/>
  <c r="BG1216" i="1" s="1"/>
  <c r="BG1215" i="1" s="1"/>
  <c r="BF1217" i="1"/>
  <c r="BF1216" i="1" s="1"/>
  <c r="BF1215" i="1" s="1"/>
  <c r="BE1217" i="1"/>
  <c r="BE1216" i="1" s="1"/>
  <c r="BE1215" i="1" s="1"/>
  <c r="BH1210" i="1"/>
  <c r="BG1210" i="1"/>
  <c r="BG1209" i="1" s="1"/>
  <c r="BG1208" i="1" s="1"/>
  <c r="BG1207" i="1" s="1"/>
  <c r="BG1206" i="1" s="1"/>
  <c r="BF1210" i="1"/>
  <c r="BF1209" i="1" s="1"/>
  <c r="BF1208" i="1" s="1"/>
  <c r="BF1207" i="1" s="1"/>
  <c r="BF1206" i="1" s="1"/>
  <c r="BE1210" i="1"/>
  <c r="BE1209" i="1" s="1"/>
  <c r="BE1208" i="1" s="1"/>
  <c r="BE1207" i="1" s="1"/>
  <c r="BE1206" i="1" s="1"/>
  <c r="BH1209" i="1"/>
  <c r="BH1208" i="1" s="1"/>
  <c r="BH1207" i="1" s="1"/>
  <c r="BH1206" i="1" s="1"/>
  <c r="BH1201" i="1"/>
  <c r="BH1200" i="1" s="1"/>
  <c r="BH1199" i="1" s="1"/>
  <c r="BH1198" i="1" s="1"/>
  <c r="BH1197" i="1" s="1"/>
  <c r="BG1201" i="1"/>
  <c r="BG1200" i="1" s="1"/>
  <c r="BG1199" i="1" s="1"/>
  <c r="BG1198" i="1" s="1"/>
  <c r="BG1197" i="1" s="1"/>
  <c r="BF1201" i="1"/>
  <c r="BF1200" i="1" s="1"/>
  <c r="BF1199" i="1" s="1"/>
  <c r="BF1198" i="1" s="1"/>
  <c r="BF1197" i="1" s="1"/>
  <c r="BE1201" i="1"/>
  <c r="BE1200" i="1" s="1"/>
  <c r="BE1199" i="1" s="1"/>
  <c r="BE1198" i="1" s="1"/>
  <c r="BE1197" i="1" s="1"/>
  <c r="BH1194" i="1"/>
  <c r="BG1194" i="1"/>
  <c r="BG1193" i="1" s="1"/>
  <c r="BG1192" i="1" s="1"/>
  <c r="BG1191" i="1" s="1"/>
  <c r="BG1190" i="1" s="1"/>
  <c r="BF1194" i="1"/>
  <c r="BF1193" i="1" s="1"/>
  <c r="BF1192" i="1" s="1"/>
  <c r="BF1191" i="1" s="1"/>
  <c r="BF1190" i="1" s="1"/>
  <c r="BE1194" i="1"/>
  <c r="BE1193" i="1" s="1"/>
  <c r="BE1192" i="1" s="1"/>
  <c r="BE1191" i="1" s="1"/>
  <c r="BE1190" i="1" s="1"/>
  <c r="BH1193" i="1"/>
  <c r="BH1192" i="1" s="1"/>
  <c r="BH1191" i="1" s="1"/>
  <c r="BH1190" i="1" s="1"/>
  <c r="BH1187" i="1"/>
  <c r="BH1186" i="1" s="1"/>
  <c r="BH1185" i="1" s="1"/>
  <c r="BH1184" i="1" s="1"/>
  <c r="BG1187" i="1"/>
  <c r="BG1186" i="1" s="1"/>
  <c r="BG1185" i="1" s="1"/>
  <c r="BG1184" i="1" s="1"/>
  <c r="BF1187" i="1"/>
  <c r="BF1186" i="1" s="1"/>
  <c r="BF1185" i="1" s="1"/>
  <c r="BF1184" i="1" s="1"/>
  <c r="BE1187" i="1"/>
  <c r="BE1186" i="1" s="1"/>
  <c r="BE1185" i="1" s="1"/>
  <c r="BE1184" i="1" s="1"/>
  <c r="BH1182" i="1"/>
  <c r="BH1181" i="1" s="1"/>
  <c r="BH1180" i="1" s="1"/>
  <c r="BH1179" i="1" s="1"/>
  <c r="BG1182" i="1"/>
  <c r="BG1181" i="1" s="1"/>
  <c r="BG1180" i="1" s="1"/>
  <c r="BG1179" i="1" s="1"/>
  <c r="BF1182" i="1"/>
  <c r="BF1181" i="1" s="1"/>
  <c r="BF1180" i="1" s="1"/>
  <c r="BF1179" i="1" s="1"/>
  <c r="BE1182" i="1"/>
  <c r="BE1181" i="1" s="1"/>
  <c r="BE1180" i="1" s="1"/>
  <c r="BE1179" i="1" s="1"/>
  <c r="BH1177" i="1"/>
  <c r="BH1176" i="1" s="1"/>
  <c r="BH1175" i="1" s="1"/>
  <c r="BG1177" i="1"/>
  <c r="BG1176" i="1" s="1"/>
  <c r="BG1175" i="1" s="1"/>
  <c r="BF1177" i="1"/>
  <c r="BF1176" i="1" s="1"/>
  <c r="BF1175" i="1" s="1"/>
  <c r="BE1177" i="1"/>
  <c r="BE1176" i="1" s="1"/>
  <c r="BE1175" i="1" s="1"/>
  <c r="BH1173" i="1"/>
  <c r="BG1173" i="1"/>
  <c r="BG1172" i="1" s="1"/>
  <c r="BG1171" i="1" s="1"/>
  <c r="BG1170" i="1" s="1"/>
  <c r="BF1173" i="1"/>
  <c r="BF1172" i="1" s="1"/>
  <c r="BF1171" i="1" s="1"/>
  <c r="BE1173" i="1"/>
  <c r="BE1172" i="1" s="1"/>
  <c r="BE1171" i="1" s="1"/>
  <c r="BH1172" i="1"/>
  <c r="BH1171" i="1" s="1"/>
  <c r="BH1170" i="1" s="1"/>
  <c r="BH1164" i="1"/>
  <c r="BH1163" i="1" s="1"/>
  <c r="BH1162" i="1" s="1"/>
  <c r="BG1164" i="1"/>
  <c r="BG1163" i="1" s="1"/>
  <c r="BG1162" i="1" s="1"/>
  <c r="BF1164" i="1"/>
  <c r="BE1164" i="1"/>
  <c r="BE1163" i="1" s="1"/>
  <c r="BE1162" i="1" s="1"/>
  <c r="BF1163" i="1"/>
  <c r="BF1162" i="1" s="1"/>
  <c r="BH1157" i="1"/>
  <c r="BH1156" i="1" s="1"/>
  <c r="BH1155" i="1" s="1"/>
  <c r="BH1154" i="1" s="1"/>
  <c r="BG1157" i="1"/>
  <c r="BG1156" i="1" s="1"/>
  <c r="BG1155" i="1" s="1"/>
  <c r="BG1154" i="1" s="1"/>
  <c r="BF1157" i="1"/>
  <c r="BF1156" i="1" s="1"/>
  <c r="BF1155" i="1" s="1"/>
  <c r="BF1154" i="1" s="1"/>
  <c r="BE1157" i="1"/>
  <c r="BE1156" i="1" s="1"/>
  <c r="BE1155" i="1" s="1"/>
  <c r="BE1154" i="1" s="1"/>
  <c r="BH1152" i="1"/>
  <c r="BH1151" i="1" s="1"/>
  <c r="BG1152" i="1"/>
  <c r="BG1151" i="1" s="1"/>
  <c r="BF1152" i="1"/>
  <c r="BF1151" i="1" s="1"/>
  <c r="BE1152" i="1"/>
  <c r="BE1151" i="1" s="1"/>
  <c r="BH1149" i="1"/>
  <c r="BG1149" i="1"/>
  <c r="BF1149" i="1"/>
  <c r="BE1149" i="1"/>
  <c r="BH1147" i="1"/>
  <c r="BG1147" i="1"/>
  <c r="BG1146" i="1"/>
  <c r="BF1147" i="1"/>
  <c r="BF1146" i="1" s="1"/>
  <c r="BE1147" i="1"/>
  <c r="BH1144" i="1"/>
  <c r="BH1143" i="1" s="1"/>
  <c r="BH1142" i="1" s="1"/>
  <c r="BG1144" i="1"/>
  <c r="BG1143" i="1" s="1"/>
  <c r="BG1142" i="1" s="1"/>
  <c r="BG1141" i="1" s="1"/>
  <c r="BF1144" i="1"/>
  <c r="BF1143" i="1" s="1"/>
  <c r="BF1142" i="1" s="1"/>
  <c r="BE1144" i="1"/>
  <c r="BE1143" i="1" s="1"/>
  <c r="BE1142" i="1" s="1"/>
  <c r="BH1139" i="1"/>
  <c r="BH1138" i="1" s="1"/>
  <c r="BG1139" i="1"/>
  <c r="BG1138" i="1" s="1"/>
  <c r="BF1139" i="1"/>
  <c r="BF1138" i="1" s="1"/>
  <c r="BE1139" i="1"/>
  <c r="BE1138" i="1" s="1"/>
  <c r="BH1136" i="1"/>
  <c r="BH1135" i="1" s="1"/>
  <c r="BG1136" i="1"/>
  <c r="BG1135" i="1" s="1"/>
  <c r="BF1136" i="1"/>
  <c r="BF1135" i="1" s="1"/>
  <c r="BE1136" i="1"/>
  <c r="BE1135" i="1" s="1"/>
  <c r="BG1133" i="1"/>
  <c r="BE1133" i="1"/>
  <c r="BH1131" i="1"/>
  <c r="BH1130" i="1" s="1"/>
  <c r="BG1131" i="1"/>
  <c r="BF1131" i="1"/>
  <c r="BF1130" i="1" s="1"/>
  <c r="BE1131" i="1"/>
  <c r="BH1128" i="1"/>
  <c r="BG1128" i="1"/>
  <c r="BF1128" i="1"/>
  <c r="BE1128" i="1"/>
  <c r="BH1126" i="1"/>
  <c r="BG1126" i="1"/>
  <c r="BF1126" i="1"/>
  <c r="BF1125" i="1" s="1"/>
  <c r="BF1124" i="1" s="1"/>
  <c r="BE1126" i="1"/>
  <c r="BE1125" i="1" s="1"/>
  <c r="BE1124" i="1" s="1"/>
  <c r="BH1125" i="1"/>
  <c r="BH1124" i="1" s="1"/>
  <c r="BH1121" i="1"/>
  <c r="BH1120" i="1" s="1"/>
  <c r="BH1119" i="1" s="1"/>
  <c r="BH1118" i="1" s="1"/>
  <c r="BG1121" i="1"/>
  <c r="BG1120" i="1" s="1"/>
  <c r="BG1119" i="1" s="1"/>
  <c r="BG1118" i="1" s="1"/>
  <c r="BF1121" i="1"/>
  <c r="BF1120" i="1" s="1"/>
  <c r="BF1119" i="1" s="1"/>
  <c r="BF1118" i="1" s="1"/>
  <c r="BE1121" i="1"/>
  <c r="BE1120" i="1" s="1"/>
  <c r="BE1119" i="1" s="1"/>
  <c r="BE1118" i="1" s="1"/>
  <c r="BH1116" i="1"/>
  <c r="BH1115" i="1" s="1"/>
  <c r="BH1114" i="1" s="1"/>
  <c r="BH1113" i="1" s="1"/>
  <c r="BG1116" i="1"/>
  <c r="BG1115" i="1" s="1"/>
  <c r="BG1114" i="1" s="1"/>
  <c r="BG1113" i="1" s="1"/>
  <c r="BF1116" i="1"/>
  <c r="BF1115" i="1" s="1"/>
  <c r="BF1114" i="1" s="1"/>
  <c r="BF1113" i="1" s="1"/>
  <c r="BE1116" i="1"/>
  <c r="BE1115" i="1" s="1"/>
  <c r="BE1114" i="1" s="1"/>
  <c r="BE1113" i="1" s="1"/>
  <c r="BH1111" i="1"/>
  <c r="BH1110" i="1" s="1"/>
  <c r="BH1109" i="1" s="1"/>
  <c r="BH1108" i="1" s="1"/>
  <c r="BG1111" i="1"/>
  <c r="BG1110" i="1" s="1"/>
  <c r="BG1109" i="1" s="1"/>
  <c r="BG1108" i="1" s="1"/>
  <c r="BF1111" i="1"/>
  <c r="BF1110" i="1" s="1"/>
  <c r="BF1109" i="1" s="1"/>
  <c r="BF1108" i="1" s="1"/>
  <c r="BE1111" i="1"/>
  <c r="BE1110" i="1" s="1"/>
  <c r="BE1109" i="1" s="1"/>
  <c r="BE1108" i="1" s="1"/>
  <c r="BH1104" i="1"/>
  <c r="BH1103" i="1" s="1"/>
  <c r="BH1102" i="1" s="1"/>
  <c r="BH1101" i="1" s="1"/>
  <c r="BG1104" i="1"/>
  <c r="BG1103" i="1" s="1"/>
  <c r="BG1102" i="1" s="1"/>
  <c r="BG1101" i="1" s="1"/>
  <c r="BF1104" i="1"/>
  <c r="BF1103" i="1" s="1"/>
  <c r="BF1102" i="1" s="1"/>
  <c r="BF1101" i="1" s="1"/>
  <c r="BE1104" i="1"/>
  <c r="BE1103" i="1" s="1"/>
  <c r="BE1102" i="1" s="1"/>
  <c r="BE1101" i="1" s="1"/>
  <c r="BH1099" i="1"/>
  <c r="BH1098" i="1" s="1"/>
  <c r="BH1097" i="1" s="1"/>
  <c r="BH1096" i="1" s="1"/>
  <c r="BG1099" i="1"/>
  <c r="BG1098" i="1" s="1"/>
  <c r="BG1097" i="1" s="1"/>
  <c r="BG1096" i="1" s="1"/>
  <c r="BF1099" i="1"/>
  <c r="BF1098" i="1" s="1"/>
  <c r="BF1097" i="1" s="1"/>
  <c r="BF1096" i="1" s="1"/>
  <c r="BE1099" i="1"/>
  <c r="BE1098" i="1" s="1"/>
  <c r="BE1097" i="1" s="1"/>
  <c r="BE1096" i="1" s="1"/>
  <c r="BH1094" i="1"/>
  <c r="BG1094" i="1"/>
  <c r="BF1094" i="1"/>
  <c r="BF1093" i="1" s="1"/>
  <c r="BF1092" i="1" s="1"/>
  <c r="BF1091" i="1" s="1"/>
  <c r="BE1094" i="1"/>
  <c r="BE1093" i="1" s="1"/>
  <c r="BE1092" i="1" s="1"/>
  <c r="BE1091" i="1" s="1"/>
  <c r="BH1093" i="1"/>
  <c r="BH1092" i="1" s="1"/>
  <c r="BH1091" i="1" s="1"/>
  <c r="BG1093" i="1"/>
  <c r="BG1092" i="1"/>
  <c r="BG1091" i="1" s="1"/>
  <c r="BH1089" i="1"/>
  <c r="BH1088" i="1" s="1"/>
  <c r="BH1087" i="1" s="1"/>
  <c r="BH1086" i="1" s="1"/>
  <c r="BG1089" i="1"/>
  <c r="BG1088" i="1" s="1"/>
  <c r="BG1087" i="1" s="1"/>
  <c r="BG1086" i="1" s="1"/>
  <c r="BF1089" i="1"/>
  <c r="BF1088" i="1" s="1"/>
  <c r="BF1087" i="1" s="1"/>
  <c r="BF1086" i="1" s="1"/>
  <c r="BE1089" i="1"/>
  <c r="BE1088" i="1"/>
  <c r="BE1087" i="1" s="1"/>
  <c r="BE1086" i="1" s="1"/>
  <c r="BE1085" i="1" s="1"/>
  <c r="BH1082" i="1"/>
  <c r="BH1081" i="1" s="1"/>
  <c r="BH1080" i="1" s="1"/>
  <c r="BH1079" i="1" s="1"/>
  <c r="BG1082" i="1"/>
  <c r="BG1081" i="1" s="1"/>
  <c r="BG1080" i="1" s="1"/>
  <c r="BG1079" i="1" s="1"/>
  <c r="BF1082" i="1"/>
  <c r="BF1081" i="1" s="1"/>
  <c r="BF1080" i="1" s="1"/>
  <c r="BF1079" i="1" s="1"/>
  <c r="BE1082" i="1"/>
  <c r="BE1081" i="1" s="1"/>
  <c r="BE1080" i="1" s="1"/>
  <c r="BE1079" i="1" s="1"/>
  <c r="BH1077" i="1"/>
  <c r="BG1077" i="1"/>
  <c r="BF1077" i="1"/>
  <c r="BF1076" i="1" s="1"/>
  <c r="BF1075" i="1" s="1"/>
  <c r="BF1074" i="1" s="1"/>
  <c r="BE1077" i="1"/>
  <c r="BE1076" i="1" s="1"/>
  <c r="BE1075" i="1" s="1"/>
  <c r="BE1074" i="1" s="1"/>
  <c r="BH1076" i="1"/>
  <c r="BH1075" i="1" s="1"/>
  <c r="BH1074" i="1" s="1"/>
  <c r="BG1076" i="1"/>
  <c r="BG1075" i="1"/>
  <c r="BG1074" i="1" s="1"/>
  <c r="BH1072" i="1"/>
  <c r="BH1071" i="1" s="1"/>
  <c r="BH1070" i="1" s="1"/>
  <c r="BH1069" i="1" s="1"/>
  <c r="BG1072" i="1"/>
  <c r="BG1071" i="1" s="1"/>
  <c r="BG1070" i="1" s="1"/>
  <c r="BG1069" i="1" s="1"/>
  <c r="BF1072" i="1"/>
  <c r="BF1071" i="1" s="1"/>
  <c r="BF1070" i="1" s="1"/>
  <c r="BF1069" i="1" s="1"/>
  <c r="BE1072" i="1"/>
  <c r="BE1071" i="1" s="1"/>
  <c r="BE1070" i="1" s="1"/>
  <c r="BE1069" i="1" s="1"/>
  <c r="BH1067" i="1"/>
  <c r="BH1066" i="1" s="1"/>
  <c r="BH1065" i="1" s="1"/>
  <c r="BH1064" i="1" s="1"/>
  <c r="BG1067" i="1"/>
  <c r="BG1066" i="1" s="1"/>
  <c r="BG1065" i="1" s="1"/>
  <c r="BG1064" i="1" s="1"/>
  <c r="BF1067" i="1"/>
  <c r="BF1066" i="1" s="1"/>
  <c r="BF1065" i="1" s="1"/>
  <c r="BF1064" i="1" s="1"/>
  <c r="BE1067" i="1"/>
  <c r="BE1066" i="1" s="1"/>
  <c r="BE1065" i="1" s="1"/>
  <c r="BE1064" i="1" s="1"/>
  <c r="BH1060" i="1"/>
  <c r="BG1060" i="1"/>
  <c r="BF1060" i="1"/>
  <c r="BF1059" i="1" s="1"/>
  <c r="BE1060" i="1"/>
  <c r="BE1059" i="1" s="1"/>
  <c r="BH1059" i="1"/>
  <c r="BG1059" i="1"/>
  <c r="BH1057" i="1"/>
  <c r="BH1056" i="1" s="1"/>
  <c r="BH1055" i="1" s="1"/>
  <c r="BG1057" i="1"/>
  <c r="BG1056" i="1" s="1"/>
  <c r="BG1055" i="1" s="1"/>
  <c r="BG1054" i="1" s="1"/>
  <c r="BG1053" i="1" s="1"/>
  <c r="BF1057" i="1"/>
  <c r="BE1057" i="1"/>
  <c r="BE1056" i="1" s="1"/>
  <c r="BE1055" i="1" s="1"/>
  <c r="BE1054" i="1" s="1"/>
  <c r="BE1053" i="1" s="1"/>
  <c r="BF1056" i="1"/>
  <c r="BF1055" i="1" s="1"/>
  <c r="BH1050" i="1"/>
  <c r="BH1049" i="1" s="1"/>
  <c r="BG1050" i="1"/>
  <c r="BG1049" i="1" s="1"/>
  <c r="BF1050" i="1"/>
  <c r="BF1049" i="1" s="1"/>
  <c r="BE1050" i="1"/>
  <c r="BE1049" i="1" s="1"/>
  <c r="BH1047" i="1"/>
  <c r="BH1046" i="1" s="1"/>
  <c r="BG1047" i="1"/>
  <c r="BG1046" i="1" s="1"/>
  <c r="BF1047" i="1"/>
  <c r="BF1046" i="1" s="1"/>
  <c r="BE1047" i="1"/>
  <c r="BE1046" i="1" s="1"/>
  <c r="BH1044" i="1"/>
  <c r="BH1043" i="1" s="1"/>
  <c r="BG1044" i="1"/>
  <c r="BG1043" i="1" s="1"/>
  <c r="BF1044" i="1"/>
  <c r="BF1043" i="1" s="1"/>
  <c r="BE1044" i="1"/>
  <c r="BE1043" i="1" s="1"/>
  <c r="BH1041" i="1"/>
  <c r="BG1041" i="1"/>
  <c r="BG1040" i="1" s="1"/>
  <c r="BG1039" i="1" s="1"/>
  <c r="BF1041" i="1"/>
  <c r="BF1040" i="1" s="1"/>
  <c r="BF1039" i="1" s="1"/>
  <c r="BE1041" i="1"/>
  <c r="BE1040" i="1" s="1"/>
  <c r="BE1039" i="1" s="1"/>
  <c r="BH1040" i="1"/>
  <c r="BH1039" i="1" s="1"/>
  <c r="BH1034" i="1"/>
  <c r="BG1034" i="1"/>
  <c r="BF1034" i="1"/>
  <c r="BF1033" i="1" s="1"/>
  <c r="BF1032" i="1" s="1"/>
  <c r="BF1031" i="1" s="1"/>
  <c r="BF1030" i="1" s="1"/>
  <c r="BE1034" i="1"/>
  <c r="BE1033" i="1" s="1"/>
  <c r="BE1032" i="1" s="1"/>
  <c r="BE1031" i="1" s="1"/>
  <c r="BE1030" i="1" s="1"/>
  <c r="BH1033" i="1"/>
  <c r="BH1032" i="1" s="1"/>
  <c r="BH1031" i="1" s="1"/>
  <c r="BH1030" i="1" s="1"/>
  <c r="BG1033" i="1"/>
  <c r="BG1032" i="1" s="1"/>
  <c r="BG1031" i="1" s="1"/>
  <c r="BG1030" i="1" s="1"/>
  <c r="BH1025" i="1"/>
  <c r="BH1024" i="1" s="1"/>
  <c r="BG1025" i="1"/>
  <c r="BG1024" i="1" s="1"/>
  <c r="BF1025" i="1"/>
  <c r="BF1024" i="1" s="1"/>
  <c r="BE1025" i="1"/>
  <c r="BE1024" i="1" s="1"/>
  <c r="BH1016" i="1"/>
  <c r="BG1016" i="1"/>
  <c r="BF1016" i="1"/>
  <c r="BF1015" i="1" s="1"/>
  <c r="BF1014" i="1" s="1"/>
  <c r="BF1013" i="1" s="1"/>
  <c r="BF1012" i="1" s="1"/>
  <c r="BE1016" i="1"/>
  <c r="BE1015" i="1" s="1"/>
  <c r="BE1014" i="1" s="1"/>
  <c r="BE1013" i="1" s="1"/>
  <c r="BE1012" i="1" s="1"/>
  <c r="BH1015" i="1"/>
  <c r="BH1014" i="1" s="1"/>
  <c r="BH1013" i="1" s="1"/>
  <c r="BH1012" i="1" s="1"/>
  <c r="BG1015" i="1"/>
  <c r="BG1014" i="1" s="1"/>
  <c r="BG1013" i="1" s="1"/>
  <c r="BG1012" i="1" s="1"/>
  <c r="BH1009" i="1"/>
  <c r="BH1008" i="1" s="1"/>
  <c r="BH1007" i="1" s="1"/>
  <c r="BH1006" i="1" s="1"/>
  <c r="BG1009" i="1"/>
  <c r="BG1008" i="1" s="1"/>
  <c r="BG1007" i="1" s="1"/>
  <c r="BG1006" i="1" s="1"/>
  <c r="BF1009" i="1"/>
  <c r="BF1008" i="1" s="1"/>
  <c r="BF1007" i="1" s="1"/>
  <c r="BF1006" i="1" s="1"/>
  <c r="BE1009" i="1"/>
  <c r="BE1008" i="1" s="1"/>
  <c r="BE1007" i="1" s="1"/>
  <c r="BE1006" i="1" s="1"/>
  <c r="BH1004" i="1"/>
  <c r="BH1003" i="1" s="1"/>
  <c r="BG1004" i="1"/>
  <c r="BG1003" i="1" s="1"/>
  <c r="BF1004" i="1"/>
  <c r="BF1003" i="1" s="1"/>
  <c r="BE1004" i="1"/>
  <c r="BE1003" i="1" s="1"/>
  <c r="BH1001" i="1"/>
  <c r="BH1000" i="1" s="1"/>
  <c r="BG1001" i="1"/>
  <c r="BG1000" i="1" s="1"/>
  <c r="BF1001" i="1"/>
  <c r="BF1000" i="1" s="1"/>
  <c r="BF999" i="1" s="1"/>
  <c r="BE1001" i="1"/>
  <c r="BE1000" i="1" s="1"/>
  <c r="BH997" i="1"/>
  <c r="BG997" i="1"/>
  <c r="BF997" i="1"/>
  <c r="BF996" i="1" s="1"/>
  <c r="BF995" i="1" s="1"/>
  <c r="BE997" i="1"/>
  <c r="BE996" i="1" s="1"/>
  <c r="BE995" i="1" s="1"/>
  <c r="BH996" i="1"/>
  <c r="BH995" i="1" s="1"/>
  <c r="BG996" i="1"/>
  <c r="BG995" i="1" s="1"/>
  <c r="BH990" i="1"/>
  <c r="BH989" i="1" s="1"/>
  <c r="BH987" i="1" s="1"/>
  <c r="BG990" i="1"/>
  <c r="BG989" i="1" s="1"/>
  <c r="BG987" i="1" s="1"/>
  <c r="BF990" i="1"/>
  <c r="BF989" i="1" s="1"/>
  <c r="BF987" i="1" s="1"/>
  <c r="BE990" i="1"/>
  <c r="BE989" i="1" s="1"/>
  <c r="BE987" i="1" s="1"/>
  <c r="BH985" i="1"/>
  <c r="BH984" i="1" s="1"/>
  <c r="BH983" i="1" s="1"/>
  <c r="BG985" i="1"/>
  <c r="BG984" i="1" s="1"/>
  <c r="BG983" i="1" s="1"/>
  <c r="BF985" i="1"/>
  <c r="BF984" i="1" s="1"/>
  <c r="BF983" i="1" s="1"/>
  <c r="BE985" i="1"/>
  <c r="BE984" i="1" s="1"/>
  <c r="BE983" i="1" s="1"/>
  <c r="BH981" i="1"/>
  <c r="BH980" i="1" s="1"/>
  <c r="BH979" i="1" s="1"/>
  <c r="BH978" i="1" s="1"/>
  <c r="BG981" i="1"/>
  <c r="BG980" i="1" s="1"/>
  <c r="BG979" i="1" s="1"/>
  <c r="BG978" i="1" s="1"/>
  <c r="BF981" i="1"/>
  <c r="BF980" i="1" s="1"/>
  <c r="BF979" i="1" s="1"/>
  <c r="BF978" i="1" s="1"/>
  <c r="BE981" i="1"/>
  <c r="BE980" i="1" s="1"/>
  <c r="BE979" i="1" s="1"/>
  <c r="BE978" i="1" s="1"/>
  <c r="BH976" i="1"/>
  <c r="BH975" i="1" s="1"/>
  <c r="BH974" i="1" s="1"/>
  <c r="BH973" i="1" s="1"/>
  <c r="BG976" i="1"/>
  <c r="BG975" i="1" s="1"/>
  <c r="BG974" i="1" s="1"/>
  <c r="BG973" i="1" s="1"/>
  <c r="BF976" i="1"/>
  <c r="BF975" i="1" s="1"/>
  <c r="BF974" i="1" s="1"/>
  <c r="BF973" i="1" s="1"/>
  <c r="BE976" i="1"/>
  <c r="BE975" i="1" s="1"/>
  <c r="BE974" i="1" s="1"/>
  <c r="BE973" i="1" s="1"/>
  <c r="BH971" i="1"/>
  <c r="BG971" i="1"/>
  <c r="BG970" i="1" s="1"/>
  <c r="BF971" i="1"/>
  <c r="BF970" i="1" s="1"/>
  <c r="BE971" i="1"/>
  <c r="BE970" i="1" s="1"/>
  <c r="BH970" i="1"/>
  <c r="BH968" i="1"/>
  <c r="BH967" i="1" s="1"/>
  <c r="BG968" i="1"/>
  <c r="BG967" i="1" s="1"/>
  <c r="BF968" i="1"/>
  <c r="BF967" i="1" s="1"/>
  <c r="BE968" i="1"/>
  <c r="BE967" i="1" s="1"/>
  <c r="BH965" i="1"/>
  <c r="BG965" i="1"/>
  <c r="BG964" i="1" s="1"/>
  <c r="BF965" i="1"/>
  <c r="BF964" i="1" s="1"/>
  <c r="BE965" i="1"/>
  <c r="BE964" i="1" s="1"/>
  <c r="BH964" i="1"/>
  <c r="BH962" i="1"/>
  <c r="BH961" i="1" s="1"/>
  <c r="BH960" i="1" s="1"/>
  <c r="BG962" i="1"/>
  <c r="BG961" i="1" s="1"/>
  <c r="BG960" i="1" s="1"/>
  <c r="BF962" i="1"/>
  <c r="BF961" i="1" s="1"/>
  <c r="BF960" i="1" s="1"/>
  <c r="BE962" i="1"/>
  <c r="BE961" i="1"/>
  <c r="BE960" i="1" s="1"/>
  <c r="BH958" i="1"/>
  <c r="BH957" i="1" s="1"/>
  <c r="BH956" i="1" s="1"/>
  <c r="BG958" i="1"/>
  <c r="BG957" i="1" s="1"/>
  <c r="BG956" i="1" s="1"/>
  <c r="BF958" i="1"/>
  <c r="BF957" i="1" s="1"/>
  <c r="BF956" i="1" s="1"/>
  <c r="BE958" i="1"/>
  <c r="BE957" i="1" s="1"/>
  <c r="BE956" i="1" s="1"/>
  <c r="BH954" i="1"/>
  <c r="BG954" i="1"/>
  <c r="BF954" i="1"/>
  <c r="BE954" i="1"/>
  <c r="BH952" i="1"/>
  <c r="BG952" i="1"/>
  <c r="BF952" i="1"/>
  <c r="BE952" i="1"/>
  <c r="BH951" i="1"/>
  <c r="BH950" i="1" s="1"/>
  <c r="BG951" i="1"/>
  <c r="BG950" i="1" s="1"/>
  <c r="BH948" i="1"/>
  <c r="BG948" i="1"/>
  <c r="BF948" i="1"/>
  <c r="BF947" i="1" s="1"/>
  <c r="BF946" i="1" s="1"/>
  <c r="BE948" i="1"/>
  <c r="BE947" i="1" s="1"/>
  <c r="BE946" i="1" s="1"/>
  <c r="BH947" i="1"/>
  <c r="BH946" i="1" s="1"/>
  <c r="BG947" i="1"/>
  <c r="BG946" i="1" s="1"/>
  <c r="BH939" i="1"/>
  <c r="BH938" i="1" s="1"/>
  <c r="BG939" i="1"/>
  <c r="BG938" i="1" s="1"/>
  <c r="BF939" i="1"/>
  <c r="BF938" i="1" s="1"/>
  <c r="BE939" i="1"/>
  <c r="BE938" i="1" s="1"/>
  <c r="BH936" i="1"/>
  <c r="BG936" i="1"/>
  <c r="BF936" i="1"/>
  <c r="BF935" i="1" s="1"/>
  <c r="BE936" i="1"/>
  <c r="BE935" i="1" s="1"/>
  <c r="BH935" i="1"/>
  <c r="BG935" i="1"/>
  <c r="BH929" i="1"/>
  <c r="BG929" i="1"/>
  <c r="BF929" i="1"/>
  <c r="BF928" i="1" s="1"/>
  <c r="BF927" i="1" s="1"/>
  <c r="BF926" i="1" s="1"/>
  <c r="BF925" i="1" s="1"/>
  <c r="BE929" i="1"/>
  <c r="BE928" i="1" s="1"/>
  <c r="BE927" i="1" s="1"/>
  <c r="BE926" i="1" s="1"/>
  <c r="BE925" i="1" s="1"/>
  <c r="BH928" i="1"/>
  <c r="BH927" i="1" s="1"/>
  <c r="BH926" i="1" s="1"/>
  <c r="BH925" i="1" s="1"/>
  <c r="BG928" i="1"/>
  <c r="BG927" i="1" s="1"/>
  <c r="BG926" i="1" s="1"/>
  <c r="BG925" i="1" s="1"/>
  <c r="BH922" i="1"/>
  <c r="BH921" i="1" s="1"/>
  <c r="BG922" i="1"/>
  <c r="BG921" i="1" s="1"/>
  <c r="BF922" i="1"/>
  <c r="BF921" i="1" s="1"/>
  <c r="BE922" i="1"/>
  <c r="BE921" i="1" s="1"/>
  <c r="BH919" i="1"/>
  <c r="BH918" i="1" s="1"/>
  <c r="BG919" i="1"/>
  <c r="BG918" i="1" s="1"/>
  <c r="BF919" i="1"/>
  <c r="BF918" i="1" s="1"/>
  <c r="BE919" i="1"/>
  <c r="BE918" i="1" s="1"/>
  <c r="BH916" i="1"/>
  <c r="BG916" i="1"/>
  <c r="BG915" i="1" s="1"/>
  <c r="BF916" i="1"/>
  <c r="BF915" i="1" s="1"/>
  <c r="BE916" i="1"/>
  <c r="BE915" i="1" s="1"/>
  <c r="BH915" i="1"/>
  <c r="BH913" i="1"/>
  <c r="BH912" i="1" s="1"/>
  <c r="BG913" i="1"/>
  <c r="BG912" i="1" s="1"/>
  <c r="BF913" i="1"/>
  <c r="BF912" i="1" s="1"/>
  <c r="BE913" i="1"/>
  <c r="BE912" i="1" s="1"/>
  <c r="BH910" i="1"/>
  <c r="BH909" i="1" s="1"/>
  <c r="BG910" i="1"/>
  <c r="BG909" i="1" s="1"/>
  <c r="BF910" i="1"/>
  <c r="BF909" i="1" s="1"/>
  <c r="BE910" i="1"/>
  <c r="BE909" i="1" s="1"/>
  <c r="BH907" i="1"/>
  <c r="BH906" i="1" s="1"/>
  <c r="BG907" i="1"/>
  <c r="BG906" i="1" s="1"/>
  <c r="BF907" i="1"/>
  <c r="BF906" i="1" s="1"/>
  <c r="BE907" i="1"/>
  <c r="BE906" i="1" s="1"/>
  <c r="BH904" i="1"/>
  <c r="BG904" i="1"/>
  <c r="BF904" i="1"/>
  <c r="BF903" i="1" s="1"/>
  <c r="BE904" i="1"/>
  <c r="BE903" i="1" s="1"/>
  <c r="BH903" i="1"/>
  <c r="BG903" i="1"/>
  <c r="BH885" i="1"/>
  <c r="BH884" i="1" s="1"/>
  <c r="BH883" i="1" s="1"/>
  <c r="BH882" i="1" s="1"/>
  <c r="BH881" i="1" s="1"/>
  <c r="BG885" i="1"/>
  <c r="BG884" i="1" s="1"/>
  <c r="BG883" i="1" s="1"/>
  <c r="BG882" i="1" s="1"/>
  <c r="BG881" i="1" s="1"/>
  <c r="BF885" i="1"/>
  <c r="BF884" i="1" s="1"/>
  <c r="BF883" i="1" s="1"/>
  <c r="BF882" i="1" s="1"/>
  <c r="BF881" i="1" s="1"/>
  <c r="BE885" i="1"/>
  <c r="BE884" i="1" s="1"/>
  <c r="BE883" i="1" s="1"/>
  <c r="BE882" i="1" s="1"/>
  <c r="BE881" i="1" s="1"/>
  <c r="BH878" i="1"/>
  <c r="BH877" i="1" s="1"/>
  <c r="BH876" i="1" s="1"/>
  <c r="BH875" i="1" s="1"/>
  <c r="BH874" i="1" s="1"/>
  <c r="BG878" i="1"/>
  <c r="BG877" i="1" s="1"/>
  <c r="BG876" i="1" s="1"/>
  <c r="BG875" i="1" s="1"/>
  <c r="BG874" i="1" s="1"/>
  <c r="BF878" i="1"/>
  <c r="BF877" i="1" s="1"/>
  <c r="BF876" i="1" s="1"/>
  <c r="BF875" i="1" s="1"/>
  <c r="BF874" i="1" s="1"/>
  <c r="BE878" i="1"/>
  <c r="BE877" i="1" s="1"/>
  <c r="BE876" i="1" s="1"/>
  <c r="BE875" i="1" s="1"/>
  <c r="BE874" i="1" s="1"/>
  <c r="BH871" i="1"/>
  <c r="BH870" i="1" s="1"/>
  <c r="BG871" i="1"/>
  <c r="BG870" i="1" s="1"/>
  <c r="BF871" i="1"/>
  <c r="BF870" i="1" s="1"/>
  <c r="BE871" i="1"/>
  <c r="BE870" i="1" s="1"/>
  <c r="BH868" i="1"/>
  <c r="BG868" i="1"/>
  <c r="BF868" i="1"/>
  <c r="BF867" i="1" s="1"/>
  <c r="BE868" i="1"/>
  <c r="BE867" i="1" s="1"/>
  <c r="BH867" i="1"/>
  <c r="BG867" i="1"/>
  <c r="BH865" i="1"/>
  <c r="BH864" i="1" s="1"/>
  <c r="BG865" i="1"/>
  <c r="BG864" i="1" s="1"/>
  <c r="BF865" i="1"/>
  <c r="BF864" i="1" s="1"/>
  <c r="BE865" i="1"/>
  <c r="BE864" i="1" s="1"/>
  <c r="BH858" i="1"/>
  <c r="BG858" i="1"/>
  <c r="BF858" i="1"/>
  <c r="BF857" i="1" s="1"/>
  <c r="BF856" i="1" s="1"/>
  <c r="BF855" i="1" s="1"/>
  <c r="BE858" i="1"/>
  <c r="BE857" i="1" s="1"/>
  <c r="BE856" i="1" s="1"/>
  <c r="BE855" i="1" s="1"/>
  <c r="BH857" i="1"/>
  <c r="BH856" i="1" s="1"/>
  <c r="BH855" i="1" s="1"/>
  <c r="BG857" i="1"/>
  <c r="BG856" i="1"/>
  <c r="BG855" i="1" s="1"/>
  <c r="BH849" i="1"/>
  <c r="BH848" i="1" s="1"/>
  <c r="BG849" i="1"/>
  <c r="BG848" i="1" s="1"/>
  <c r="BF849" i="1"/>
  <c r="BF848" i="1" s="1"/>
  <c r="BE849" i="1"/>
  <c r="BE848" i="1" s="1"/>
  <c r="BH846" i="1"/>
  <c r="BG846" i="1"/>
  <c r="BG845" i="1" s="1"/>
  <c r="BF846" i="1"/>
  <c r="BF845" i="1" s="1"/>
  <c r="BE846" i="1"/>
  <c r="BE845" i="1" s="1"/>
  <c r="BH845" i="1"/>
  <c r="BH843" i="1"/>
  <c r="BH842" i="1" s="1"/>
  <c r="BH841" i="1" s="1"/>
  <c r="BH840" i="1" s="1"/>
  <c r="BG843" i="1"/>
  <c r="BG842" i="1" s="1"/>
  <c r="BG841" i="1" s="1"/>
  <c r="BF843" i="1"/>
  <c r="BF842" i="1" s="1"/>
  <c r="BF841" i="1" s="1"/>
  <c r="BF840" i="1" s="1"/>
  <c r="BE843" i="1"/>
  <c r="BE842" i="1" s="1"/>
  <c r="BE841" i="1" s="1"/>
  <c r="BH836" i="1"/>
  <c r="BH835" i="1" s="1"/>
  <c r="BH834" i="1" s="1"/>
  <c r="BH833" i="1" s="1"/>
  <c r="BH832" i="1" s="1"/>
  <c r="BG836" i="1"/>
  <c r="BG835" i="1" s="1"/>
  <c r="BG834" i="1" s="1"/>
  <c r="BG833" i="1" s="1"/>
  <c r="BG832" i="1" s="1"/>
  <c r="BF836" i="1"/>
  <c r="BF835" i="1" s="1"/>
  <c r="BF834" i="1" s="1"/>
  <c r="BF833" i="1" s="1"/>
  <c r="BF832" i="1" s="1"/>
  <c r="BE836" i="1"/>
  <c r="BE835" i="1"/>
  <c r="BE834" i="1" s="1"/>
  <c r="BE833" i="1" s="1"/>
  <c r="BE832" i="1" s="1"/>
  <c r="BH829" i="1"/>
  <c r="BH828" i="1" s="1"/>
  <c r="BH827" i="1" s="1"/>
  <c r="BH826" i="1" s="1"/>
  <c r="BG829" i="1"/>
  <c r="BG828" i="1" s="1"/>
  <c r="BG827" i="1" s="1"/>
  <c r="BG826" i="1" s="1"/>
  <c r="BF829" i="1"/>
  <c r="BF828" i="1" s="1"/>
  <c r="BF827" i="1" s="1"/>
  <c r="BF826" i="1" s="1"/>
  <c r="BE829" i="1"/>
  <c r="BE828" i="1" s="1"/>
  <c r="BE827" i="1" s="1"/>
  <c r="BE826" i="1" s="1"/>
  <c r="BH824" i="1"/>
  <c r="BH823" i="1" s="1"/>
  <c r="BG824" i="1"/>
  <c r="BG823" i="1" s="1"/>
  <c r="BF824" i="1"/>
  <c r="BF823" i="1" s="1"/>
  <c r="BE824" i="1"/>
  <c r="BE823" i="1" s="1"/>
  <c r="BH821" i="1"/>
  <c r="BH820" i="1" s="1"/>
  <c r="BG821" i="1"/>
  <c r="BG820" i="1" s="1"/>
  <c r="BF821" i="1"/>
  <c r="BF820" i="1" s="1"/>
  <c r="BF819" i="1" s="1"/>
  <c r="BE821" i="1"/>
  <c r="BE820" i="1" s="1"/>
  <c r="BE819" i="1" s="1"/>
  <c r="BH817" i="1"/>
  <c r="BH816" i="1" s="1"/>
  <c r="BH815" i="1" s="1"/>
  <c r="BG817" i="1"/>
  <c r="BG816" i="1" s="1"/>
  <c r="BG815" i="1" s="1"/>
  <c r="BF817" i="1"/>
  <c r="BF816" i="1" s="1"/>
  <c r="BF815" i="1" s="1"/>
  <c r="BE817" i="1"/>
  <c r="BE816" i="1" s="1"/>
  <c r="BE815" i="1" s="1"/>
  <c r="BG813" i="1"/>
  <c r="BE813" i="1"/>
  <c r="BG811" i="1"/>
  <c r="BE811" i="1"/>
  <c r="BG809" i="1"/>
  <c r="BE809" i="1"/>
  <c r="BH807" i="1"/>
  <c r="BG807" i="1"/>
  <c r="BF807" i="1"/>
  <c r="BF806" i="1" s="1"/>
  <c r="BF805" i="1" s="1"/>
  <c r="BE807" i="1"/>
  <c r="BH806" i="1"/>
  <c r="BH805" i="1" s="1"/>
  <c r="BH798" i="1"/>
  <c r="BH797" i="1" s="1"/>
  <c r="BH796" i="1" s="1"/>
  <c r="BG798" i="1"/>
  <c r="BG797" i="1" s="1"/>
  <c r="BG796" i="1" s="1"/>
  <c r="BF798" i="1"/>
  <c r="BF797" i="1" s="1"/>
  <c r="BF796" i="1" s="1"/>
  <c r="BE798" i="1"/>
  <c r="BE797" i="1" s="1"/>
  <c r="BE796" i="1" s="1"/>
  <c r="BH794" i="1"/>
  <c r="BH793" i="1" s="1"/>
  <c r="BG794" i="1"/>
  <c r="BG793" i="1" s="1"/>
  <c r="BF794" i="1"/>
  <c r="BF793" i="1" s="1"/>
  <c r="BE794" i="1"/>
  <c r="BE793" i="1" s="1"/>
  <c r="BH791" i="1"/>
  <c r="BG791" i="1"/>
  <c r="BG790" i="1" s="1"/>
  <c r="BG789" i="1" s="1"/>
  <c r="BF791" i="1"/>
  <c r="BF790" i="1" s="1"/>
  <c r="BE791" i="1"/>
  <c r="BE790" i="1" s="1"/>
  <c r="BH790" i="1"/>
  <c r="BH784" i="1"/>
  <c r="BG784" i="1"/>
  <c r="BF784" i="1"/>
  <c r="BF783" i="1" s="1"/>
  <c r="BE784" i="1"/>
  <c r="BE783" i="1" s="1"/>
  <c r="BH783" i="1"/>
  <c r="BG783" i="1"/>
  <c r="BH781" i="1"/>
  <c r="BH780" i="1" s="1"/>
  <c r="BG781" i="1"/>
  <c r="BG780" i="1" s="1"/>
  <c r="BF781" i="1"/>
  <c r="BF780" i="1" s="1"/>
  <c r="BE781" i="1"/>
  <c r="BE780" i="1" s="1"/>
  <c r="BH778" i="1"/>
  <c r="BG778" i="1"/>
  <c r="BF778" i="1"/>
  <c r="BE778" i="1"/>
  <c r="BH776" i="1"/>
  <c r="BG776" i="1"/>
  <c r="BF776" i="1"/>
  <c r="BE776" i="1"/>
  <c r="BH774" i="1"/>
  <c r="BG774" i="1"/>
  <c r="BF774" i="1"/>
  <c r="BE774" i="1"/>
  <c r="BH772" i="1"/>
  <c r="BH771" i="1" s="1"/>
  <c r="BH770" i="1" s="1"/>
  <c r="BG772" i="1"/>
  <c r="BG771" i="1" s="1"/>
  <c r="BG770" i="1" s="1"/>
  <c r="BF772" i="1"/>
  <c r="BF771" i="1" s="1"/>
  <c r="BF770" i="1" s="1"/>
  <c r="BE772" i="1"/>
  <c r="BE771" i="1" s="1"/>
  <c r="BE770" i="1" s="1"/>
  <c r="BH768" i="1"/>
  <c r="BG768" i="1"/>
  <c r="BG767" i="1" s="1"/>
  <c r="BG766" i="1" s="1"/>
  <c r="BF768" i="1"/>
  <c r="BF767" i="1" s="1"/>
  <c r="BF766" i="1" s="1"/>
  <c r="BE768" i="1"/>
  <c r="BE767" i="1" s="1"/>
  <c r="BE766" i="1" s="1"/>
  <c r="BH767" i="1"/>
  <c r="BH766" i="1" s="1"/>
  <c r="BH764" i="1"/>
  <c r="BG764" i="1"/>
  <c r="BG763" i="1" s="1"/>
  <c r="BG762" i="1" s="1"/>
  <c r="BF764" i="1"/>
  <c r="BF763" i="1" s="1"/>
  <c r="BF762" i="1" s="1"/>
  <c r="BE764" i="1"/>
  <c r="BH763" i="1"/>
  <c r="BH762" i="1" s="1"/>
  <c r="BE763" i="1"/>
  <c r="BE762" i="1" s="1"/>
  <c r="BH757" i="1"/>
  <c r="BH756" i="1" s="1"/>
  <c r="BG757" i="1"/>
  <c r="BG756" i="1"/>
  <c r="BF757" i="1"/>
  <c r="BF756" i="1" s="1"/>
  <c r="BE757" i="1"/>
  <c r="BE756" i="1" s="1"/>
  <c r="BH754" i="1"/>
  <c r="BH753" i="1" s="1"/>
  <c r="BH752" i="1" s="1"/>
  <c r="BG754" i="1"/>
  <c r="BG753" i="1" s="1"/>
  <c r="BG752" i="1" s="1"/>
  <c r="BF754" i="1"/>
  <c r="BF753" i="1" s="1"/>
  <c r="BF752" i="1" s="1"/>
  <c r="BE754" i="1"/>
  <c r="BE753" i="1" s="1"/>
  <c r="BE752" i="1" s="1"/>
  <c r="BH750" i="1"/>
  <c r="BH749" i="1" s="1"/>
  <c r="BH748" i="1" s="1"/>
  <c r="BG750" i="1"/>
  <c r="BG749" i="1" s="1"/>
  <c r="BG748" i="1" s="1"/>
  <c r="BF750" i="1"/>
  <c r="BF749" i="1" s="1"/>
  <c r="BF748" i="1" s="1"/>
  <c r="BF747" i="1" s="1"/>
  <c r="BF746" i="1" s="1"/>
  <c r="BE750" i="1"/>
  <c r="BE749" i="1" s="1"/>
  <c r="BE748" i="1" s="1"/>
  <c r="BH738" i="1"/>
  <c r="BH737" i="1" s="1"/>
  <c r="BH736" i="1" s="1"/>
  <c r="BH735" i="1" s="1"/>
  <c r="BG738" i="1"/>
  <c r="BG737" i="1" s="1"/>
  <c r="BG736" i="1" s="1"/>
  <c r="BG735" i="1" s="1"/>
  <c r="BF738" i="1"/>
  <c r="BF737" i="1" s="1"/>
  <c r="BF736" i="1" s="1"/>
  <c r="BF735" i="1" s="1"/>
  <c r="BE738" i="1"/>
  <c r="BE737" i="1" s="1"/>
  <c r="BE736" i="1" s="1"/>
  <c r="BE735" i="1" s="1"/>
  <c r="BH733" i="1"/>
  <c r="BH732" i="1" s="1"/>
  <c r="BG733" i="1"/>
  <c r="BG732" i="1"/>
  <c r="BF733" i="1"/>
  <c r="BF732" i="1" s="1"/>
  <c r="BE733" i="1"/>
  <c r="BE732" i="1" s="1"/>
  <c r="BH730" i="1"/>
  <c r="BH729" i="1" s="1"/>
  <c r="BG730" i="1"/>
  <c r="BG729" i="1" s="1"/>
  <c r="BF730" i="1"/>
  <c r="BF729" i="1" s="1"/>
  <c r="BE730" i="1"/>
  <c r="BE729" i="1" s="1"/>
  <c r="BH727" i="1"/>
  <c r="BH726" i="1" s="1"/>
  <c r="BH725" i="1" s="1"/>
  <c r="BG727" i="1"/>
  <c r="BG726" i="1" s="1"/>
  <c r="BG725" i="1" s="1"/>
  <c r="BF727" i="1"/>
  <c r="BE727" i="1"/>
  <c r="BE726" i="1" s="1"/>
  <c r="BE725" i="1" s="1"/>
  <c r="BF726" i="1"/>
  <c r="BF725" i="1" s="1"/>
  <c r="BH723" i="1"/>
  <c r="BH722" i="1" s="1"/>
  <c r="BG723" i="1"/>
  <c r="BG722" i="1" s="1"/>
  <c r="BF723" i="1"/>
  <c r="BF722" i="1" s="1"/>
  <c r="BE723" i="1"/>
  <c r="BE722" i="1" s="1"/>
  <c r="BH720" i="1"/>
  <c r="BH719" i="1" s="1"/>
  <c r="BG720" i="1"/>
  <c r="BG719" i="1" s="1"/>
  <c r="BG718" i="1" s="1"/>
  <c r="BF720" i="1"/>
  <c r="BF719" i="1" s="1"/>
  <c r="BE720" i="1"/>
  <c r="BE719" i="1" s="1"/>
  <c r="BE718" i="1" s="1"/>
  <c r="BH716" i="1"/>
  <c r="BH715" i="1" s="1"/>
  <c r="BH714" i="1" s="1"/>
  <c r="BG716" i="1"/>
  <c r="BG715" i="1" s="1"/>
  <c r="BG714" i="1" s="1"/>
  <c r="BF716" i="1"/>
  <c r="BF715" i="1" s="1"/>
  <c r="BF714" i="1" s="1"/>
  <c r="BE716" i="1"/>
  <c r="BE715" i="1" s="1"/>
  <c r="BE714" i="1" s="1"/>
  <c r="BH712" i="1"/>
  <c r="BH711" i="1" s="1"/>
  <c r="BH710" i="1" s="1"/>
  <c r="BG712" i="1"/>
  <c r="BG711" i="1" s="1"/>
  <c r="BG710" i="1" s="1"/>
  <c r="BF712" i="1"/>
  <c r="BF711" i="1" s="1"/>
  <c r="BF710" i="1" s="1"/>
  <c r="BE712" i="1"/>
  <c r="BE711" i="1" s="1"/>
  <c r="BE710" i="1" s="1"/>
  <c r="BH708" i="1"/>
  <c r="BG708" i="1"/>
  <c r="BG707" i="1" s="1"/>
  <c r="BG706" i="1" s="1"/>
  <c r="BF708" i="1"/>
  <c r="BF707" i="1" s="1"/>
  <c r="BF706" i="1" s="1"/>
  <c r="BE708" i="1"/>
  <c r="BE707" i="1" s="1"/>
  <c r="BE706" i="1" s="1"/>
  <c r="BH707" i="1"/>
  <c r="BH706" i="1" s="1"/>
  <c r="BH698" i="1"/>
  <c r="BG698" i="1"/>
  <c r="BG697" i="1" s="1"/>
  <c r="BF698" i="1"/>
  <c r="BF697" i="1" s="1"/>
  <c r="BE698" i="1"/>
  <c r="BE697" i="1" s="1"/>
  <c r="BH697" i="1"/>
  <c r="BH695" i="1"/>
  <c r="BH694" i="1"/>
  <c r="BH693" i="1" s="1"/>
  <c r="BH692" i="1" s="1"/>
  <c r="BG695" i="1"/>
  <c r="BG694" i="1" s="1"/>
  <c r="BG693" i="1" s="1"/>
  <c r="BF695" i="1"/>
  <c r="BE695" i="1"/>
  <c r="BE694" i="1" s="1"/>
  <c r="BE693" i="1" s="1"/>
  <c r="BF694" i="1"/>
  <c r="BF693" i="1" s="1"/>
  <c r="BH687" i="1"/>
  <c r="BH686" i="1" s="1"/>
  <c r="BG687" i="1"/>
  <c r="BG686" i="1" s="1"/>
  <c r="BF687" i="1"/>
  <c r="BF686" i="1" s="1"/>
  <c r="BE687" i="1"/>
  <c r="BE686" i="1" s="1"/>
  <c r="BH684" i="1"/>
  <c r="BH683" i="1" s="1"/>
  <c r="BG684" i="1"/>
  <c r="BG683" i="1" s="1"/>
  <c r="BF684" i="1"/>
  <c r="BF683" i="1" s="1"/>
  <c r="BE684" i="1"/>
  <c r="BE683" i="1" s="1"/>
  <c r="BH680" i="1"/>
  <c r="BH679" i="1" s="1"/>
  <c r="BG680" i="1"/>
  <c r="BG679" i="1" s="1"/>
  <c r="BF680" i="1"/>
  <c r="BF679" i="1" s="1"/>
  <c r="BE680" i="1"/>
  <c r="BE679" i="1" s="1"/>
  <c r="BH677" i="1"/>
  <c r="BH676" i="1" s="1"/>
  <c r="BG677" i="1"/>
  <c r="BG676" i="1" s="1"/>
  <c r="BF677" i="1"/>
  <c r="BF676" i="1" s="1"/>
  <c r="BE677" i="1"/>
  <c r="BE676" i="1" s="1"/>
  <c r="BH673" i="1"/>
  <c r="BH672" i="1" s="1"/>
  <c r="BG673" i="1"/>
  <c r="BG672" i="1" s="1"/>
  <c r="BG671" i="1" s="1"/>
  <c r="BF673" i="1"/>
  <c r="BF672" i="1" s="1"/>
  <c r="BF671" i="1" s="1"/>
  <c r="BE673" i="1"/>
  <c r="BE672" i="1" s="1"/>
  <c r="BE671" i="1" s="1"/>
  <c r="BH671" i="1"/>
  <c r="BH669" i="1"/>
  <c r="BH668" i="1" s="1"/>
  <c r="BH667" i="1" s="1"/>
  <c r="BG669" i="1"/>
  <c r="BG668" i="1" s="1"/>
  <c r="BG667" i="1" s="1"/>
  <c r="BF669" i="1"/>
  <c r="BF668" i="1" s="1"/>
  <c r="BF667" i="1" s="1"/>
  <c r="BE669" i="1"/>
  <c r="BE668" i="1" s="1"/>
  <c r="BE667" i="1" s="1"/>
  <c r="BH665" i="1"/>
  <c r="BH664" i="1" s="1"/>
  <c r="BG665" i="1"/>
  <c r="BG664" i="1" s="1"/>
  <c r="BG663" i="1" s="1"/>
  <c r="BF665" i="1"/>
  <c r="BF664" i="1" s="1"/>
  <c r="BF663" i="1" s="1"/>
  <c r="BE665" i="1"/>
  <c r="BE664" i="1" s="1"/>
  <c r="BE663" i="1" s="1"/>
  <c r="BH663" i="1"/>
  <c r="BG658" i="1"/>
  <c r="BG657" i="1" s="1"/>
  <c r="BG656" i="1" s="1"/>
  <c r="BG655" i="1" s="1"/>
  <c r="BE658" i="1"/>
  <c r="BE657" i="1" s="1"/>
  <c r="BE656" i="1" s="1"/>
  <c r="BE655" i="1" s="1"/>
  <c r="BH653" i="1"/>
  <c r="BH652" i="1" s="1"/>
  <c r="BH651" i="1" s="1"/>
  <c r="BG653" i="1"/>
  <c r="BG652" i="1" s="1"/>
  <c r="BG651" i="1" s="1"/>
  <c r="BF653" i="1"/>
  <c r="BF652" i="1" s="1"/>
  <c r="BF651" i="1" s="1"/>
  <c r="BE653" i="1"/>
  <c r="BE652" i="1" s="1"/>
  <c r="BE651" i="1" s="1"/>
  <c r="BH648" i="1"/>
  <c r="BH647" i="1" s="1"/>
  <c r="BG648" i="1"/>
  <c r="BG647" i="1" s="1"/>
  <c r="BF648" i="1"/>
  <c r="BF647" i="1" s="1"/>
  <c r="BE648" i="1"/>
  <c r="BE647" i="1" s="1"/>
  <c r="BH644" i="1"/>
  <c r="BH643" i="1" s="1"/>
  <c r="BH642" i="1" s="1"/>
  <c r="BG644" i="1"/>
  <c r="BG643" i="1" s="1"/>
  <c r="BF644" i="1"/>
  <c r="BF643" i="1" s="1"/>
  <c r="BE644" i="1"/>
  <c r="BE643" i="1" s="1"/>
  <c r="BH640" i="1"/>
  <c r="BH639" i="1" s="1"/>
  <c r="BH638" i="1" s="1"/>
  <c r="BG640" i="1"/>
  <c r="BG639" i="1" s="1"/>
  <c r="BG638" i="1" s="1"/>
  <c r="BF640" i="1"/>
  <c r="BF639" i="1" s="1"/>
  <c r="BF638" i="1" s="1"/>
  <c r="BE640" i="1"/>
  <c r="BE639" i="1" s="1"/>
  <c r="BE638" i="1" s="1"/>
  <c r="BH635" i="1"/>
  <c r="BH634" i="1" s="1"/>
  <c r="BH633" i="1" s="1"/>
  <c r="BG635" i="1"/>
  <c r="BG634" i="1" s="1"/>
  <c r="BG633" i="1" s="1"/>
  <c r="BF635" i="1"/>
  <c r="BF634" i="1" s="1"/>
  <c r="BF633" i="1" s="1"/>
  <c r="BE635" i="1"/>
  <c r="BE634" i="1" s="1"/>
  <c r="BE633" i="1" s="1"/>
  <c r="BH630" i="1"/>
  <c r="BH629" i="1" s="1"/>
  <c r="BH628" i="1" s="1"/>
  <c r="BG630" i="1"/>
  <c r="BG629" i="1" s="1"/>
  <c r="BG628" i="1" s="1"/>
  <c r="BF630" i="1"/>
  <c r="BF629" i="1" s="1"/>
  <c r="BF628" i="1" s="1"/>
  <c r="BE630" i="1"/>
  <c r="BE629" i="1" s="1"/>
  <c r="BE628" i="1" s="1"/>
  <c r="BH621" i="1"/>
  <c r="BH620" i="1" s="1"/>
  <c r="BH619" i="1" s="1"/>
  <c r="BH618" i="1" s="1"/>
  <c r="BH617" i="1" s="1"/>
  <c r="BG621" i="1"/>
  <c r="BG620" i="1" s="1"/>
  <c r="BG619" i="1" s="1"/>
  <c r="BG618" i="1" s="1"/>
  <c r="BG617" i="1" s="1"/>
  <c r="BF621" i="1"/>
  <c r="BF620" i="1" s="1"/>
  <c r="BF619" i="1" s="1"/>
  <c r="BF618" i="1" s="1"/>
  <c r="BF617" i="1" s="1"/>
  <c r="BE621" i="1"/>
  <c r="BE620" i="1" s="1"/>
  <c r="BE619" i="1" s="1"/>
  <c r="BE618" i="1" s="1"/>
  <c r="BE617" i="1" s="1"/>
  <c r="BG613" i="1"/>
  <c r="BG612" i="1" s="1"/>
  <c r="BE613" i="1"/>
  <c r="BE612" i="1" s="1"/>
  <c r="BG610" i="1"/>
  <c r="BG609" i="1" s="1"/>
  <c r="BE610" i="1"/>
  <c r="BE609" i="1" s="1"/>
  <c r="BH607" i="1"/>
  <c r="BH606" i="1" s="1"/>
  <c r="BH605" i="1" s="1"/>
  <c r="BH604" i="1" s="1"/>
  <c r="BG607" i="1"/>
  <c r="BG606" i="1" s="1"/>
  <c r="BF607" i="1"/>
  <c r="BF606" i="1" s="1"/>
  <c r="BF605" i="1" s="1"/>
  <c r="BF604" i="1" s="1"/>
  <c r="BE607" i="1"/>
  <c r="BE606" i="1" s="1"/>
  <c r="BH601" i="1"/>
  <c r="BH600" i="1" s="1"/>
  <c r="BH599" i="1" s="1"/>
  <c r="BH598" i="1" s="1"/>
  <c r="BG601" i="1"/>
  <c r="BG600" i="1" s="1"/>
  <c r="BG599" i="1" s="1"/>
  <c r="BG598" i="1" s="1"/>
  <c r="BF601" i="1"/>
  <c r="BF600" i="1" s="1"/>
  <c r="BF599" i="1" s="1"/>
  <c r="BF598" i="1" s="1"/>
  <c r="BE601" i="1"/>
  <c r="BE600" i="1" s="1"/>
  <c r="BE599" i="1" s="1"/>
  <c r="BE598" i="1" s="1"/>
  <c r="BH595" i="1"/>
  <c r="BH594" i="1" s="1"/>
  <c r="BG595" i="1"/>
  <c r="BG594" i="1" s="1"/>
  <c r="BF595" i="1"/>
  <c r="BF594" i="1" s="1"/>
  <c r="BE595" i="1"/>
  <c r="BE594" i="1" s="1"/>
  <c r="BH591" i="1"/>
  <c r="BH590" i="1" s="1"/>
  <c r="BH589" i="1" s="1"/>
  <c r="BG591" i="1"/>
  <c r="BG590" i="1" s="1"/>
  <c r="BG589" i="1" s="1"/>
  <c r="BF591" i="1"/>
  <c r="BF590" i="1" s="1"/>
  <c r="BF589" i="1" s="1"/>
  <c r="BE591" i="1"/>
  <c r="BE590" i="1"/>
  <c r="BE589" i="1" s="1"/>
  <c r="BH586" i="1"/>
  <c r="BH585" i="1" s="1"/>
  <c r="BG586" i="1"/>
  <c r="BG585" i="1" s="1"/>
  <c r="BF586" i="1"/>
  <c r="BF585" i="1" s="1"/>
  <c r="BE586" i="1"/>
  <c r="BE585" i="1" s="1"/>
  <c r="BH583" i="1"/>
  <c r="BH582" i="1" s="1"/>
  <c r="BG583" i="1"/>
  <c r="BG582" i="1" s="1"/>
  <c r="BF583" i="1"/>
  <c r="BF582" i="1" s="1"/>
  <c r="BE583" i="1"/>
  <c r="BE582" i="1" s="1"/>
  <c r="BH579" i="1"/>
  <c r="BH578" i="1" s="1"/>
  <c r="BH577" i="1" s="1"/>
  <c r="BG579" i="1"/>
  <c r="BG578" i="1" s="1"/>
  <c r="BG577" i="1" s="1"/>
  <c r="BF579" i="1"/>
  <c r="BF578" i="1" s="1"/>
  <c r="BF577" i="1" s="1"/>
  <c r="BE579" i="1"/>
  <c r="BE578" i="1" s="1"/>
  <c r="BE577" i="1" s="1"/>
  <c r="BH575" i="1"/>
  <c r="BH574" i="1" s="1"/>
  <c r="BH573" i="1" s="1"/>
  <c r="BG575" i="1"/>
  <c r="BG574" i="1" s="1"/>
  <c r="BG573" i="1" s="1"/>
  <c r="BF575" i="1"/>
  <c r="BF574" i="1" s="1"/>
  <c r="BF573" i="1" s="1"/>
  <c r="BE575" i="1"/>
  <c r="BE574" i="1" s="1"/>
  <c r="BE573" i="1" s="1"/>
  <c r="BH570" i="1"/>
  <c r="BH569" i="1" s="1"/>
  <c r="BG570" i="1"/>
  <c r="BG569" i="1" s="1"/>
  <c r="BF570" i="1"/>
  <c r="BF569" i="1" s="1"/>
  <c r="BE570" i="1"/>
  <c r="BE569" i="1" s="1"/>
  <c r="BH567" i="1"/>
  <c r="BH566" i="1" s="1"/>
  <c r="BG567" i="1"/>
  <c r="BG566" i="1" s="1"/>
  <c r="BF567" i="1"/>
  <c r="BF566" i="1" s="1"/>
  <c r="BE567" i="1"/>
  <c r="BE566" i="1" s="1"/>
  <c r="BH564" i="1"/>
  <c r="BH563" i="1" s="1"/>
  <c r="BG564" i="1"/>
  <c r="BG563" i="1" s="1"/>
  <c r="BF564" i="1"/>
  <c r="BF563" i="1" s="1"/>
  <c r="BE564" i="1"/>
  <c r="BE563" i="1" s="1"/>
  <c r="BH560" i="1"/>
  <c r="BH559" i="1" s="1"/>
  <c r="BG560" i="1"/>
  <c r="BG559" i="1" s="1"/>
  <c r="BF560" i="1"/>
  <c r="BF559" i="1" s="1"/>
  <c r="BE560" i="1"/>
  <c r="BE559" i="1" s="1"/>
  <c r="BH557" i="1"/>
  <c r="BH556" i="1" s="1"/>
  <c r="BG557" i="1"/>
  <c r="BG556" i="1" s="1"/>
  <c r="BF557" i="1"/>
  <c r="BF556" i="1" s="1"/>
  <c r="BE557" i="1"/>
  <c r="BE556" i="1" s="1"/>
  <c r="BH552" i="1"/>
  <c r="BH551" i="1" s="1"/>
  <c r="BG552" i="1"/>
  <c r="BG551" i="1" s="1"/>
  <c r="BF552" i="1"/>
  <c r="BF551" i="1" s="1"/>
  <c r="BE552" i="1"/>
  <c r="BE551" i="1" s="1"/>
  <c r="BH549" i="1"/>
  <c r="BH548" i="1" s="1"/>
  <c r="BG549" i="1"/>
  <c r="BG548" i="1" s="1"/>
  <c r="BF549" i="1"/>
  <c r="BF548" i="1" s="1"/>
  <c r="BE549" i="1"/>
  <c r="BE548" i="1" s="1"/>
  <c r="BH546" i="1"/>
  <c r="BH545" i="1" s="1"/>
  <c r="BG546" i="1"/>
  <c r="BG545" i="1" s="1"/>
  <c r="BF546" i="1"/>
  <c r="BF545" i="1" s="1"/>
  <c r="BE546" i="1"/>
  <c r="BE545" i="1" s="1"/>
  <c r="BH542" i="1"/>
  <c r="BH541" i="1" s="1"/>
  <c r="BG542" i="1"/>
  <c r="BG541" i="1" s="1"/>
  <c r="BF542" i="1"/>
  <c r="BF541" i="1" s="1"/>
  <c r="BE542" i="1"/>
  <c r="BE541" i="1" s="1"/>
  <c r="BH539" i="1"/>
  <c r="BH538" i="1" s="1"/>
  <c r="BG539" i="1"/>
  <c r="BG538" i="1" s="1"/>
  <c r="BF539" i="1"/>
  <c r="BF538" i="1" s="1"/>
  <c r="BE539" i="1"/>
  <c r="BE538" i="1" s="1"/>
  <c r="BH532" i="1"/>
  <c r="BH531" i="1" s="1"/>
  <c r="BG532" i="1"/>
  <c r="BG531" i="1" s="1"/>
  <c r="BF532" i="1"/>
  <c r="BF531" i="1" s="1"/>
  <c r="BE532" i="1"/>
  <c r="BE531" i="1" s="1"/>
  <c r="BH526" i="1"/>
  <c r="BH525" i="1" s="1"/>
  <c r="BH524" i="1" s="1"/>
  <c r="BG526" i="1"/>
  <c r="BG525" i="1" s="1"/>
  <c r="BG524" i="1" s="1"/>
  <c r="BF526" i="1"/>
  <c r="BF525" i="1" s="1"/>
  <c r="BF524" i="1" s="1"/>
  <c r="BE526" i="1"/>
  <c r="BE525" i="1" s="1"/>
  <c r="BE524" i="1" s="1"/>
  <c r="BH522" i="1"/>
  <c r="BH521" i="1" s="1"/>
  <c r="BH520" i="1" s="1"/>
  <c r="BG522" i="1"/>
  <c r="BG521" i="1" s="1"/>
  <c r="BG520" i="1" s="1"/>
  <c r="BF522" i="1"/>
  <c r="BF521" i="1" s="1"/>
  <c r="BF520" i="1" s="1"/>
  <c r="BE522" i="1"/>
  <c r="BE521" i="1" s="1"/>
  <c r="BE520" i="1" s="1"/>
  <c r="BH515" i="1"/>
  <c r="BH514" i="1" s="1"/>
  <c r="BH513" i="1" s="1"/>
  <c r="BH512" i="1" s="1"/>
  <c r="BG515" i="1"/>
  <c r="BG514" i="1" s="1"/>
  <c r="BG513" i="1" s="1"/>
  <c r="BG512" i="1" s="1"/>
  <c r="BF515" i="1"/>
  <c r="BE515" i="1"/>
  <c r="BE514" i="1" s="1"/>
  <c r="BE513" i="1" s="1"/>
  <c r="BE512" i="1" s="1"/>
  <c r="BF514" i="1"/>
  <c r="BF513" i="1" s="1"/>
  <c r="BF512" i="1" s="1"/>
  <c r="BG510" i="1"/>
  <c r="BG509" i="1" s="1"/>
  <c r="BG508" i="1" s="1"/>
  <c r="BG507" i="1" s="1"/>
  <c r="BE510" i="1"/>
  <c r="BE509" i="1" s="1"/>
  <c r="BE508" i="1" s="1"/>
  <c r="BE507" i="1" s="1"/>
  <c r="BJ507" i="1"/>
  <c r="BH507" i="1"/>
  <c r="BF507" i="1"/>
  <c r="BH505" i="1"/>
  <c r="BH504" i="1" s="1"/>
  <c r="BH503" i="1" s="1"/>
  <c r="BG505" i="1"/>
  <c r="BG504" i="1" s="1"/>
  <c r="BG503" i="1" s="1"/>
  <c r="BF505" i="1"/>
  <c r="BF504" i="1" s="1"/>
  <c r="BF503" i="1" s="1"/>
  <c r="BE505" i="1"/>
  <c r="BE504" i="1" s="1"/>
  <c r="BE503" i="1" s="1"/>
  <c r="BH501" i="1"/>
  <c r="BH500" i="1" s="1"/>
  <c r="BH499" i="1" s="1"/>
  <c r="BG501" i="1"/>
  <c r="BG500" i="1" s="1"/>
  <c r="BG499" i="1" s="1"/>
  <c r="BF501" i="1"/>
  <c r="BF500" i="1" s="1"/>
  <c r="BF499" i="1" s="1"/>
  <c r="BE501" i="1"/>
  <c r="BE500" i="1" s="1"/>
  <c r="BE499" i="1" s="1"/>
  <c r="BH497" i="1"/>
  <c r="BH496" i="1" s="1"/>
  <c r="BH495" i="1" s="1"/>
  <c r="BG497" i="1"/>
  <c r="BG496" i="1" s="1"/>
  <c r="BG495" i="1" s="1"/>
  <c r="BF497" i="1"/>
  <c r="BF496" i="1" s="1"/>
  <c r="BF495" i="1" s="1"/>
  <c r="BE497" i="1"/>
  <c r="BE496" i="1" s="1"/>
  <c r="BE495" i="1" s="1"/>
  <c r="BH493" i="1"/>
  <c r="BH492" i="1" s="1"/>
  <c r="BH491" i="1" s="1"/>
  <c r="BG493" i="1"/>
  <c r="BG492" i="1" s="1"/>
  <c r="BG491" i="1" s="1"/>
  <c r="BF493" i="1"/>
  <c r="BF492" i="1" s="1"/>
  <c r="BF491" i="1" s="1"/>
  <c r="BE493" i="1"/>
  <c r="BE492" i="1" s="1"/>
  <c r="BE491" i="1" s="1"/>
  <c r="BH484" i="1"/>
  <c r="BG484" i="1"/>
  <c r="BF484" i="1"/>
  <c r="BE484" i="1"/>
  <c r="BH482" i="1"/>
  <c r="BG482" i="1"/>
  <c r="BF482" i="1"/>
  <c r="BE482" i="1"/>
  <c r="BH480" i="1"/>
  <c r="BH479" i="1" s="1"/>
  <c r="BG480" i="1"/>
  <c r="BG479" i="1" s="1"/>
  <c r="BF480" i="1"/>
  <c r="BF479" i="1" s="1"/>
  <c r="BE480" i="1"/>
  <c r="BG477" i="1"/>
  <c r="BE477" i="1"/>
  <c r="BG475" i="1"/>
  <c r="BE475" i="1"/>
  <c r="BG473" i="1"/>
  <c r="BE473" i="1"/>
  <c r="BJ472" i="1"/>
  <c r="BH472" i="1"/>
  <c r="BF472" i="1"/>
  <c r="BH470" i="1"/>
  <c r="BG470" i="1"/>
  <c r="BF470" i="1"/>
  <c r="BE470" i="1"/>
  <c r="BH468" i="1"/>
  <c r="BH467" i="1" s="1"/>
  <c r="BG468" i="1"/>
  <c r="BF468" i="1"/>
  <c r="BE468" i="1"/>
  <c r="BE467" i="1" s="1"/>
  <c r="BH465" i="1"/>
  <c r="BG465" i="1"/>
  <c r="BF465" i="1"/>
  <c r="BE465" i="1"/>
  <c r="BH463" i="1"/>
  <c r="BG463" i="1"/>
  <c r="BG462" i="1" s="1"/>
  <c r="BF463" i="1"/>
  <c r="BE463" i="1"/>
  <c r="BE462" i="1" s="1"/>
  <c r="BH460" i="1"/>
  <c r="BH459" i="1" s="1"/>
  <c r="BG460" i="1"/>
  <c r="BG459" i="1" s="1"/>
  <c r="BF460" i="1"/>
  <c r="BF459" i="1" s="1"/>
  <c r="BE460" i="1"/>
  <c r="BE459" i="1" s="1"/>
  <c r="BH457" i="1"/>
  <c r="BG457" i="1"/>
  <c r="BF457" i="1"/>
  <c r="BE457" i="1"/>
  <c r="BH455" i="1"/>
  <c r="BH454" i="1" s="1"/>
  <c r="BH453" i="1" s="1"/>
  <c r="BG455" i="1"/>
  <c r="BG454" i="1" s="1"/>
  <c r="BF455" i="1"/>
  <c r="BE455" i="1"/>
  <c r="BH451" i="1"/>
  <c r="BH450" i="1" s="1"/>
  <c r="BH449" i="1" s="1"/>
  <c r="BG451" i="1"/>
  <c r="BG450" i="1" s="1"/>
  <c r="BG449" i="1" s="1"/>
  <c r="BF451" i="1"/>
  <c r="BF450" i="1" s="1"/>
  <c r="BF449" i="1" s="1"/>
  <c r="BE451" i="1"/>
  <c r="BE450" i="1" s="1"/>
  <c r="BE449" i="1" s="1"/>
  <c r="BH444" i="1"/>
  <c r="BH442" i="1" s="1"/>
  <c r="BH441" i="1" s="1"/>
  <c r="BG444" i="1"/>
  <c r="BG443" i="1" s="1"/>
  <c r="BG442" i="1" s="1"/>
  <c r="BG441" i="1" s="1"/>
  <c r="BF444" i="1"/>
  <c r="BF443" i="1" s="1"/>
  <c r="BE444" i="1"/>
  <c r="BE443" i="1" s="1"/>
  <c r="BE442" i="1" s="1"/>
  <c r="BE441" i="1" s="1"/>
  <c r="BH439" i="1"/>
  <c r="BH438" i="1" s="1"/>
  <c r="BH437" i="1" s="1"/>
  <c r="BH436" i="1" s="1"/>
  <c r="BG439" i="1"/>
  <c r="BG438" i="1" s="1"/>
  <c r="BG437" i="1" s="1"/>
  <c r="BG436" i="1" s="1"/>
  <c r="BF439" i="1"/>
  <c r="BF438" i="1" s="1"/>
  <c r="BF437" i="1" s="1"/>
  <c r="BF436" i="1" s="1"/>
  <c r="BE439" i="1"/>
  <c r="BE438" i="1" s="1"/>
  <c r="BE437" i="1" s="1"/>
  <c r="BE436" i="1" s="1"/>
  <c r="BH434" i="1"/>
  <c r="BH433" i="1" s="1"/>
  <c r="BH432" i="1" s="1"/>
  <c r="BH431" i="1" s="1"/>
  <c r="BG434" i="1"/>
  <c r="BG433" i="1" s="1"/>
  <c r="BG432" i="1" s="1"/>
  <c r="BG431" i="1" s="1"/>
  <c r="BF434" i="1"/>
  <c r="BF433" i="1" s="1"/>
  <c r="BF432" i="1" s="1"/>
  <c r="BF431" i="1" s="1"/>
  <c r="BE434" i="1"/>
  <c r="BE433" i="1" s="1"/>
  <c r="BE432" i="1" s="1"/>
  <c r="BE431" i="1" s="1"/>
  <c r="BH425" i="1"/>
  <c r="BH424" i="1" s="1"/>
  <c r="BH423" i="1" s="1"/>
  <c r="BG425" i="1"/>
  <c r="BG424" i="1" s="1"/>
  <c r="BG423" i="1" s="1"/>
  <c r="BF425" i="1"/>
  <c r="BF424" i="1" s="1"/>
  <c r="BF423" i="1" s="1"/>
  <c r="BE425" i="1"/>
  <c r="BE424" i="1" s="1"/>
  <c r="BE423" i="1" s="1"/>
  <c r="BH421" i="1"/>
  <c r="BH420" i="1" s="1"/>
  <c r="BH419" i="1" s="1"/>
  <c r="BH418" i="1" s="1"/>
  <c r="BG421" i="1"/>
  <c r="BG420" i="1" s="1"/>
  <c r="BG419" i="1" s="1"/>
  <c r="BG418" i="1" s="1"/>
  <c r="BF421" i="1"/>
  <c r="BF420" i="1" s="1"/>
  <c r="BF419" i="1" s="1"/>
  <c r="BF418" i="1" s="1"/>
  <c r="BE421" i="1"/>
  <c r="BE420" i="1" s="1"/>
  <c r="BE419" i="1" s="1"/>
  <c r="BE418" i="1" s="1"/>
  <c r="BH413" i="1"/>
  <c r="BH412" i="1" s="1"/>
  <c r="BH411" i="1" s="1"/>
  <c r="BH410" i="1" s="1"/>
  <c r="BH409" i="1" s="1"/>
  <c r="BH408" i="1" s="1"/>
  <c r="BG413" i="1"/>
  <c r="BG412" i="1" s="1"/>
  <c r="BG411" i="1" s="1"/>
  <c r="BG410" i="1" s="1"/>
  <c r="BG409" i="1" s="1"/>
  <c r="BG408" i="1" s="1"/>
  <c r="BF413" i="1"/>
  <c r="BF412" i="1" s="1"/>
  <c r="BF411" i="1" s="1"/>
  <c r="BF410" i="1" s="1"/>
  <c r="BF409" i="1" s="1"/>
  <c r="BF408" i="1" s="1"/>
  <c r="BE413" i="1"/>
  <c r="BE412" i="1" s="1"/>
  <c r="BE411" i="1" s="1"/>
  <c r="BE410" i="1" s="1"/>
  <c r="BE409" i="1" s="1"/>
  <c r="BE408" i="1" s="1"/>
  <c r="BH404" i="1"/>
  <c r="BG404" i="1"/>
  <c r="BF404" i="1"/>
  <c r="BE404" i="1"/>
  <c r="BH402" i="1"/>
  <c r="BG402" i="1"/>
  <c r="BF402" i="1"/>
  <c r="BE402" i="1"/>
  <c r="BH400" i="1"/>
  <c r="BH399" i="1" s="1"/>
  <c r="BH398" i="1" s="1"/>
  <c r="BG400" i="1"/>
  <c r="BG399" i="1" s="1"/>
  <c r="BG398" i="1" s="1"/>
  <c r="BF400" i="1"/>
  <c r="BF399" i="1" s="1"/>
  <c r="BF398" i="1" s="1"/>
  <c r="BE400" i="1"/>
  <c r="BE399" i="1" s="1"/>
  <c r="BE398" i="1" s="1"/>
  <c r="BH396" i="1"/>
  <c r="BH395" i="1" s="1"/>
  <c r="BH394" i="1" s="1"/>
  <c r="BG396" i="1"/>
  <c r="BG395" i="1" s="1"/>
  <c r="BG394" i="1" s="1"/>
  <c r="BG393" i="1" s="1"/>
  <c r="BF396" i="1"/>
  <c r="BF395" i="1" s="1"/>
  <c r="BF394" i="1" s="1"/>
  <c r="BE396" i="1"/>
  <c r="BE395" i="1" s="1"/>
  <c r="BE394" i="1" s="1"/>
  <c r="BH391" i="1"/>
  <c r="BH390" i="1" s="1"/>
  <c r="BH389" i="1" s="1"/>
  <c r="BH388" i="1" s="1"/>
  <c r="BG391" i="1"/>
  <c r="BG390" i="1" s="1"/>
  <c r="BG389" i="1" s="1"/>
  <c r="BG388" i="1" s="1"/>
  <c r="BF391" i="1"/>
  <c r="BF390" i="1" s="1"/>
  <c r="BF389" i="1" s="1"/>
  <c r="BF388" i="1" s="1"/>
  <c r="BE391" i="1"/>
  <c r="BE390" i="1" s="1"/>
  <c r="BE389" i="1" s="1"/>
  <c r="BE388" i="1" s="1"/>
  <c r="BH386" i="1"/>
  <c r="BH385" i="1" s="1"/>
  <c r="BG386" i="1"/>
  <c r="BG385" i="1" s="1"/>
  <c r="BF386" i="1"/>
  <c r="BF385" i="1" s="1"/>
  <c r="BE386" i="1"/>
  <c r="BE385" i="1" s="1"/>
  <c r="BH383" i="1"/>
  <c r="BH382" i="1" s="1"/>
  <c r="BG383" i="1"/>
  <c r="BG382" i="1" s="1"/>
  <c r="BF383" i="1"/>
  <c r="BF382" i="1" s="1"/>
  <c r="BE383" i="1"/>
  <c r="BE382" i="1" s="1"/>
  <c r="BH380" i="1"/>
  <c r="BH379" i="1" s="1"/>
  <c r="BH378" i="1" s="1"/>
  <c r="BH377" i="1" s="1"/>
  <c r="BG380" i="1"/>
  <c r="BG379" i="1" s="1"/>
  <c r="BF380" i="1"/>
  <c r="BF379" i="1" s="1"/>
  <c r="BE380" i="1"/>
  <c r="BE379" i="1" s="1"/>
  <c r="BE378" i="1" s="1"/>
  <c r="BH375" i="1"/>
  <c r="BH374" i="1" s="1"/>
  <c r="BH373" i="1" s="1"/>
  <c r="BH372" i="1" s="1"/>
  <c r="BG375" i="1"/>
  <c r="BG374" i="1" s="1"/>
  <c r="BG373" i="1" s="1"/>
  <c r="BG372" i="1" s="1"/>
  <c r="BF375" i="1"/>
  <c r="BF374" i="1" s="1"/>
  <c r="BF373" i="1" s="1"/>
  <c r="BF372" i="1" s="1"/>
  <c r="BE375" i="1"/>
  <c r="BE374" i="1" s="1"/>
  <c r="BE373" i="1" s="1"/>
  <c r="BE372" i="1" s="1"/>
  <c r="BH369" i="1"/>
  <c r="BH368" i="1" s="1"/>
  <c r="BH367" i="1" s="1"/>
  <c r="BH366" i="1" s="1"/>
  <c r="BG369" i="1"/>
  <c r="BG368" i="1" s="1"/>
  <c r="BG367" i="1" s="1"/>
  <c r="BG366" i="1" s="1"/>
  <c r="BF369" i="1"/>
  <c r="BF368" i="1" s="1"/>
  <c r="BF367" i="1" s="1"/>
  <c r="BF366" i="1" s="1"/>
  <c r="BE369" i="1"/>
  <c r="BE368" i="1"/>
  <c r="BE367" i="1" s="1"/>
  <c r="BE366" i="1" s="1"/>
  <c r="BH362" i="1"/>
  <c r="BH361" i="1" s="1"/>
  <c r="BG362" i="1"/>
  <c r="BG361" i="1" s="1"/>
  <c r="BF362" i="1"/>
  <c r="BF361" i="1"/>
  <c r="BE362" i="1"/>
  <c r="BE361" i="1" s="1"/>
  <c r="BH359" i="1"/>
  <c r="BH358" i="1" s="1"/>
  <c r="BG359" i="1"/>
  <c r="BG358" i="1"/>
  <c r="BF359" i="1"/>
  <c r="BF358" i="1" s="1"/>
  <c r="BE359" i="1"/>
  <c r="BE358" i="1" s="1"/>
  <c r="BH356" i="1"/>
  <c r="BH355" i="1" s="1"/>
  <c r="BG356" i="1"/>
  <c r="BG355" i="1" s="1"/>
  <c r="BF356" i="1"/>
  <c r="BF355" i="1" s="1"/>
  <c r="BE356" i="1"/>
  <c r="BE355" i="1" s="1"/>
  <c r="BH353" i="1"/>
  <c r="BH352" i="1" s="1"/>
  <c r="BG353" i="1"/>
  <c r="BG352" i="1" s="1"/>
  <c r="BF353" i="1"/>
  <c r="BF352" i="1" s="1"/>
  <c r="BE353" i="1"/>
  <c r="BE352" i="1" s="1"/>
  <c r="BH350" i="1"/>
  <c r="BH349" i="1" s="1"/>
  <c r="BG350" i="1"/>
  <c r="BG349" i="1" s="1"/>
  <c r="BF350" i="1"/>
  <c r="BF349" i="1" s="1"/>
  <c r="BE350" i="1"/>
  <c r="BE349" i="1" s="1"/>
  <c r="BG346" i="1"/>
  <c r="BG345" i="1" s="1"/>
  <c r="BG344" i="1" s="1"/>
  <c r="BE346" i="1"/>
  <c r="BE345" i="1" s="1"/>
  <c r="BE344" i="1" s="1"/>
  <c r="BH329" i="1"/>
  <c r="BH327" i="1" s="1"/>
  <c r="BH326" i="1" s="1"/>
  <c r="BH325" i="1" s="1"/>
  <c r="BH323" i="1" s="1"/>
  <c r="BG329" i="1"/>
  <c r="BG328" i="1" s="1"/>
  <c r="BG327" i="1" s="1"/>
  <c r="BG326" i="1" s="1"/>
  <c r="BG325" i="1" s="1"/>
  <c r="BG323" i="1" s="1"/>
  <c r="BF329" i="1"/>
  <c r="BF327" i="1" s="1"/>
  <c r="BF326" i="1" s="1"/>
  <c r="BF325" i="1" s="1"/>
  <c r="BF323" i="1" s="1"/>
  <c r="BE329" i="1"/>
  <c r="BE328" i="1" s="1"/>
  <c r="BE327" i="1" s="1"/>
  <c r="BE326" i="1" s="1"/>
  <c r="BE325" i="1" s="1"/>
  <c r="BE323" i="1" s="1"/>
  <c r="BH320" i="1"/>
  <c r="BH319" i="1" s="1"/>
  <c r="BH318" i="1" s="1"/>
  <c r="BH317" i="1" s="1"/>
  <c r="BH316" i="1" s="1"/>
  <c r="BG320" i="1"/>
  <c r="BG319" i="1" s="1"/>
  <c r="BG318" i="1" s="1"/>
  <c r="BG317" i="1" s="1"/>
  <c r="BG316" i="1" s="1"/>
  <c r="BF320" i="1"/>
  <c r="BE320" i="1"/>
  <c r="BE319" i="1" s="1"/>
  <c r="BE318" i="1" s="1"/>
  <c r="BE317" i="1" s="1"/>
  <c r="BE316" i="1" s="1"/>
  <c r="BF319" i="1"/>
  <c r="BF318" i="1" s="1"/>
  <c r="BF317" i="1" s="1"/>
  <c r="BF316" i="1" s="1"/>
  <c r="BH312" i="1"/>
  <c r="BG312" i="1"/>
  <c r="BF312" i="1"/>
  <c r="BE312" i="1"/>
  <c r="BH310" i="1"/>
  <c r="BG310" i="1"/>
  <c r="BF310" i="1"/>
  <c r="BE310" i="1"/>
  <c r="BH308" i="1"/>
  <c r="BH307" i="1" s="1"/>
  <c r="BH306" i="1" s="1"/>
  <c r="BG308" i="1"/>
  <c r="BF308" i="1"/>
  <c r="BE308" i="1"/>
  <c r="BE307" i="1" s="1"/>
  <c r="BE306" i="1" s="1"/>
  <c r="BH304" i="1"/>
  <c r="BH303" i="1" s="1"/>
  <c r="BH302" i="1" s="1"/>
  <c r="BG304" i="1"/>
  <c r="BG303" i="1" s="1"/>
  <c r="BG302" i="1" s="1"/>
  <c r="BF304" i="1"/>
  <c r="BF303" i="1" s="1"/>
  <c r="BF302" i="1" s="1"/>
  <c r="BE304" i="1"/>
  <c r="BE303" i="1" s="1"/>
  <c r="BE302" i="1" s="1"/>
  <c r="BH300" i="1"/>
  <c r="BG300" i="1"/>
  <c r="BG299" i="1" s="1"/>
  <c r="BF300" i="1"/>
  <c r="BF299" i="1" s="1"/>
  <c r="BF298" i="1" s="1"/>
  <c r="BE300" i="1"/>
  <c r="BE299" i="1" s="1"/>
  <c r="BH299" i="1"/>
  <c r="BH298" i="1" s="1"/>
  <c r="BH295" i="1"/>
  <c r="BH294" i="1" s="1"/>
  <c r="BH293" i="1" s="1"/>
  <c r="BH292" i="1" s="1"/>
  <c r="BG295" i="1"/>
  <c r="BG294" i="1" s="1"/>
  <c r="BG293" i="1" s="1"/>
  <c r="BG292" i="1" s="1"/>
  <c r="BF295" i="1"/>
  <c r="BF294" i="1" s="1"/>
  <c r="BF293" i="1" s="1"/>
  <c r="BF292" i="1" s="1"/>
  <c r="BE295" i="1"/>
  <c r="BE294" i="1" s="1"/>
  <c r="BE293" i="1" s="1"/>
  <c r="BE292" i="1" s="1"/>
  <c r="BH290" i="1"/>
  <c r="BH289" i="1" s="1"/>
  <c r="BH288" i="1" s="1"/>
  <c r="BH287" i="1" s="1"/>
  <c r="BG290" i="1"/>
  <c r="BG289" i="1" s="1"/>
  <c r="BG288" i="1" s="1"/>
  <c r="BG287" i="1" s="1"/>
  <c r="BF290" i="1"/>
  <c r="BF289" i="1" s="1"/>
  <c r="BF288" i="1" s="1"/>
  <c r="BF287" i="1" s="1"/>
  <c r="BE290" i="1"/>
  <c r="BE289" i="1" s="1"/>
  <c r="BE288" i="1" s="1"/>
  <c r="BE287" i="1" s="1"/>
  <c r="BH283" i="1"/>
  <c r="BG283" i="1"/>
  <c r="BF283" i="1"/>
  <c r="BF282" i="1" s="1"/>
  <c r="BF281" i="1" s="1"/>
  <c r="BF280" i="1" s="1"/>
  <c r="BF279" i="1" s="1"/>
  <c r="BE283" i="1"/>
  <c r="BE282" i="1" s="1"/>
  <c r="BE281" i="1" s="1"/>
  <c r="BE280" i="1" s="1"/>
  <c r="BE279" i="1" s="1"/>
  <c r="BH282" i="1"/>
  <c r="BH281" i="1" s="1"/>
  <c r="BH280" i="1" s="1"/>
  <c r="BH279" i="1" s="1"/>
  <c r="BG282" i="1"/>
  <c r="BG281" i="1" s="1"/>
  <c r="BG280" i="1" s="1"/>
  <c r="BG279" i="1" s="1"/>
  <c r="BH275" i="1"/>
  <c r="BG275" i="1"/>
  <c r="BF275" i="1"/>
  <c r="BE275" i="1"/>
  <c r="BH273" i="1"/>
  <c r="BG273" i="1"/>
  <c r="BF273" i="1"/>
  <c r="BE273" i="1"/>
  <c r="BH271" i="1"/>
  <c r="BG271" i="1"/>
  <c r="BF271" i="1"/>
  <c r="BE271" i="1"/>
  <c r="BE270" i="1" s="1"/>
  <c r="BE269" i="1" s="1"/>
  <c r="BE268" i="1" s="1"/>
  <c r="BE267" i="1" s="1"/>
  <c r="BH270" i="1"/>
  <c r="BH269" i="1" s="1"/>
  <c r="BH268" i="1" s="1"/>
  <c r="BH267" i="1" s="1"/>
  <c r="BH262" i="1"/>
  <c r="BH261" i="1" s="1"/>
  <c r="BG262" i="1"/>
  <c r="BG261" i="1" s="1"/>
  <c r="BF262" i="1"/>
  <c r="BF261" i="1" s="1"/>
  <c r="BE262" i="1"/>
  <c r="BE261" i="1" s="1"/>
  <c r="BH259" i="1"/>
  <c r="BH258" i="1" s="1"/>
  <c r="BG259" i="1"/>
  <c r="BG258" i="1" s="1"/>
  <c r="BF259" i="1"/>
  <c r="BF258" i="1" s="1"/>
  <c r="BE259" i="1"/>
  <c r="BE258" i="1" s="1"/>
  <c r="BH253" i="1"/>
  <c r="BH252" i="1" s="1"/>
  <c r="BH251" i="1" s="1"/>
  <c r="BG253" i="1"/>
  <c r="BG252" i="1" s="1"/>
  <c r="BG251" i="1" s="1"/>
  <c r="BF253" i="1"/>
  <c r="BF252" i="1" s="1"/>
  <c r="BF251" i="1" s="1"/>
  <c r="BE253" i="1"/>
  <c r="BE252" i="1" s="1"/>
  <c r="BE251" i="1" s="1"/>
  <c r="BH249" i="1"/>
  <c r="BH248" i="1" s="1"/>
  <c r="BG249" i="1"/>
  <c r="BG248" i="1" s="1"/>
  <c r="BF249" i="1"/>
  <c r="BF248" i="1" s="1"/>
  <c r="BE249" i="1"/>
  <c r="BE248" i="1" s="1"/>
  <c r="BH246" i="1"/>
  <c r="BH245" i="1" s="1"/>
  <c r="BG246" i="1"/>
  <c r="BG245" i="1" s="1"/>
  <c r="BF246" i="1"/>
  <c r="BF245" i="1" s="1"/>
  <c r="BE246" i="1"/>
  <c r="BE245" i="1" s="1"/>
  <c r="BH243" i="1"/>
  <c r="BH242" i="1" s="1"/>
  <c r="BG243" i="1"/>
  <c r="BG242" i="1" s="1"/>
  <c r="BF243" i="1"/>
  <c r="BF242" i="1" s="1"/>
  <c r="BE243" i="1"/>
  <c r="BE242" i="1" s="1"/>
  <c r="BG239" i="1"/>
  <c r="BG238" i="1" s="1"/>
  <c r="BE239" i="1"/>
  <c r="BE238" i="1" s="1"/>
  <c r="BH236" i="1"/>
  <c r="BH235" i="1" s="1"/>
  <c r="BG236" i="1"/>
  <c r="BG235" i="1" s="1"/>
  <c r="BF236" i="1"/>
  <c r="BF235" i="1" s="1"/>
  <c r="BE236" i="1"/>
  <c r="BE235" i="1" s="1"/>
  <c r="BH233" i="1"/>
  <c r="BH232" i="1" s="1"/>
  <c r="BH228" i="1" s="1"/>
  <c r="BG233" i="1"/>
  <c r="BG232" i="1" s="1"/>
  <c r="BF233" i="1"/>
  <c r="BF232" i="1" s="1"/>
  <c r="BF228" i="1" s="1"/>
  <c r="BE233" i="1"/>
  <c r="BE232" i="1"/>
  <c r="BH230" i="1"/>
  <c r="BG230" i="1"/>
  <c r="BG229" i="1" s="1"/>
  <c r="BF230" i="1"/>
  <c r="BE230" i="1"/>
  <c r="BE229" i="1" s="1"/>
  <c r="BE228" i="1" s="1"/>
  <c r="BH223" i="1"/>
  <c r="BH222" i="1" s="1"/>
  <c r="BH221" i="1" s="1"/>
  <c r="BH220" i="1" s="1"/>
  <c r="BH219" i="1" s="1"/>
  <c r="BG223" i="1"/>
  <c r="BG222" i="1" s="1"/>
  <c r="BG221" i="1" s="1"/>
  <c r="BG220" i="1" s="1"/>
  <c r="BG219" i="1" s="1"/>
  <c r="BF223" i="1"/>
  <c r="BF222" i="1" s="1"/>
  <c r="BF221" i="1" s="1"/>
  <c r="BF220" i="1" s="1"/>
  <c r="BF219" i="1" s="1"/>
  <c r="BE223" i="1"/>
  <c r="BE222" i="1" s="1"/>
  <c r="BE221" i="1" s="1"/>
  <c r="BE220" i="1" s="1"/>
  <c r="BE219" i="1" s="1"/>
  <c r="BH216" i="1"/>
  <c r="BG216" i="1"/>
  <c r="BF216" i="1"/>
  <c r="BF215" i="1" s="1"/>
  <c r="BF214" i="1" s="1"/>
  <c r="BF213" i="1" s="1"/>
  <c r="BF212" i="1" s="1"/>
  <c r="BE216" i="1"/>
  <c r="BE215" i="1" s="1"/>
  <c r="BE214" i="1" s="1"/>
  <c r="BE213" i="1" s="1"/>
  <c r="BE212" i="1" s="1"/>
  <c r="BH215" i="1"/>
  <c r="BH214" i="1" s="1"/>
  <c r="BH213" i="1" s="1"/>
  <c r="BH212" i="1" s="1"/>
  <c r="BG215" i="1"/>
  <c r="BG214" i="1" s="1"/>
  <c r="BG213" i="1" s="1"/>
  <c r="BG212" i="1" s="1"/>
  <c r="BH209" i="1"/>
  <c r="BG209" i="1"/>
  <c r="BG208" i="1" s="1"/>
  <c r="BG207" i="1" s="1"/>
  <c r="BG206" i="1" s="1"/>
  <c r="BG205" i="1" s="1"/>
  <c r="BF209" i="1"/>
  <c r="BF208" i="1" s="1"/>
  <c r="BF207" i="1" s="1"/>
  <c r="BF206" i="1" s="1"/>
  <c r="BF205" i="1" s="1"/>
  <c r="BE209" i="1"/>
  <c r="BE208" i="1" s="1"/>
  <c r="BE207" i="1" s="1"/>
  <c r="BE206" i="1" s="1"/>
  <c r="BE205" i="1" s="1"/>
  <c r="BH208" i="1"/>
  <c r="BH207" i="1" s="1"/>
  <c r="BH206" i="1" s="1"/>
  <c r="BH205" i="1" s="1"/>
  <c r="BH202" i="1"/>
  <c r="BG202" i="1"/>
  <c r="BG201" i="1" s="1"/>
  <c r="BG200" i="1" s="1"/>
  <c r="BG199" i="1" s="1"/>
  <c r="BG198" i="1" s="1"/>
  <c r="BF202" i="1"/>
  <c r="BF201" i="1" s="1"/>
  <c r="BF200" i="1" s="1"/>
  <c r="BF199" i="1" s="1"/>
  <c r="BF198" i="1" s="1"/>
  <c r="BE202" i="1"/>
  <c r="BE201" i="1" s="1"/>
  <c r="BE200" i="1" s="1"/>
  <c r="BE199" i="1" s="1"/>
  <c r="BE198" i="1" s="1"/>
  <c r="BH201" i="1"/>
  <c r="BH200" i="1" s="1"/>
  <c r="BH199" i="1" s="1"/>
  <c r="BH198" i="1" s="1"/>
  <c r="BH195" i="1"/>
  <c r="BH194" i="1" s="1"/>
  <c r="BH193" i="1" s="1"/>
  <c r="BH192" i="1" s="1"/>
  <c r="BH191" i="1" s="1"/>
  <c r="BG195" i="1"/>
  <c r="BG194" i="1" s="1"/>
  <c r="BG193" i="1" s="1"/>
  <c r="BG192" i="1" s="1"/>
  <c r="BG191" i="1" s="1"/>
  <c r="BF195" i="1"/>
  <c r="BF194" i="1" s="1"/>
  <c r="BF193" i="1" s="1"/>
  <c r="BF192" i="1" s="1"/>
  <c r="BF191" i="1" s="1"/>
  <c r="BE195" i="1"/>
  <c r="BE194" i="1" s="1"/>
  <c r="BE193" i="1" s="1"/>
  <c r="BE192" i="1" s="1"/>
  <c r="BE191" i="1" s="1"/>
  <c r="BH188" i="1"/>
  <c r="BG188" i="1"/>
  <c r="BF188" i="1"/>
  <c r="BF187" i="1" s="1"/>
  <c r="BE188" i="1"/>
  <c r="BE187" i="1" s="1"/>
  <c r="BH187" i="1"/>
  <c r="BG187" i="1"/>
  <c r="BH185" i="1"/>
  <c r="BG185" i="1"/>
  <c r="BF185" i="1"/>
  <c r="BE185" i="1"/>
  <c r="BH183" i="1"/>
  <c r="BG183" i="1"/>
  <c r="BG182" i="1" s="1"/>
  <c r="BG181" i="1" s="1"/>
  <c r="BG180" i="1" s="1"/>
  <c r="BG179" i="1" s="1"/>
  <c r="BF183" i="1"/>
  <c r="BF182" i="1" s="1"/>
  <c r="BF181" i="1" s="1"/>
  <c r="BF180" i="1" s="1"/>
  <c r="BF179" i="1" s="1"/>
  <c r="BE183" i="1"/>
  <c r="BE182" i="1" s="1"/>
  <c r="BH174" i="1"/>
  <c r="BH173" i="1" s="1"/>
  <c r="BH172" i="1" s="1"/>
  <c r="BG174" i="1"/>
  <c r="BG173" i="1" s="1"/>
  <c r="BG172" i="1" s="1"/>
  <c r="BF174" i="1"/>
  <c r="BF173" i="1" s="1"/>
  <c r="BF172" i="1" s="1"/>
  <c r="BE174" i="1"/>
  <c r="BE173" i="1" s="1"/>
  <c r="BE172" i="1" s="1"/>
  <c r="BH170" i="1"/>
  <c r="BH169" i="1" s="1"/>
  <c r="BH168" i="1" s="1"/>
  <c r="BG170" i="1"/>
  <c r="BG169" i="1" s="1"/>
  <c r="BG168" i="1" s="1"/>
  <c r="BF170" i="1"/>
  <c r="BF169" i="1" s="1"/>
  <c r="BF168" i="1" s="1"/>
  <c r="BE170" i="1"/>
  <c r="BE169" i="1" s="1"/>
  <c r="BE168" i="1" s="1"/>
  <c r="BE166" i="1"/>
  <c r="BH166" i="1"/>
  <c r="BG166" i="1"/>
  <c r="BF166" i="1"/>
  <c r="BH165" i="1"/>
  <c r="BG165" i="1"/>
  <c r="BF165" i="1"/>
  <c r="BE165" i="1"/>
  <c r="BH160" i="1"/>
  <c r="BH159" i="1" s="1"/>
  <c r="BH158" i="1" s="1"/>
  <c r="BH157" i="1" s="1"/>
  <c r="BH156" i="1" s="1"/>
  <c r="BG160" i="1"/>
  <c r="BG159" i="1" s="1"/>
  <c r="BG158" i="1" s="1"/>
  <c r="BG157" i="1" s="1"/>
  <c r="BG156" i="1" s="1"/>
  <c r="BF160" i="1"/>
  <c r="BF159" i="1" s="1"/>
  <c r="BF158" i="1" s="1"/>
  <c r="BF157" i="1" s="1"/>
  <c r="BF156" i="1" s="1"/>
  <c r="BE160" i="1"/>
  <c r="BE159" i="1" s="1"/>
  <c r="BE158" i="1" s="1"/>
  <c r="BE157" i="1" s="1"/>
  <c r="BE156" i="1" s="1"/>
  <c r="BH153" i="1"/>
  <c r="BH152" i="1" s="1"/>
  <c r="BH151" i="1" s="1"/>
  <c r="BG153" i="1"/>
  <c r="BG152" i="1" s="1"/>
  <c r="BG151" i="1" s="1"/>
  <c r="BF153" i="1"/>
  <c r="BF152" i="1" s="1"/>
  <c r="BF151" i="1" s="1"/>
  <c r="BE153" i="1"/>
  <c r="BE152" i="1" s="1"/>
  <c r="BE151" i="1" s="1"/>
  <c r="BF148" i="1"/>
  <c r="BH148" i="1"/>
  <c r="BG148" i="1"/>
  <c r="BG145" i="1" s="1"/>
  <c r="BG144" i="1" s="1"/>
  <c r="BG143" i="1" s="1"/>
  <c r="BG142" i="1" s="1"/>
  <c r="BE148" i="1"/>
  <c r="BH146" i="1"/>
  <c r="BG146" i="1"/>
  <c r="BF146" i="1"/>
  <c r="BE146" i="1"/>
  <c r="BH139" i="1"/>
  <c r="BG139" i="1"/>
  <c r="BF139" i="1"/>
  <c r="BE139" i="1"/>
  <c r="BH138" i="1"/>
  <c r="BG138" i="1"/>
  <c r="BF138" i="1"/>
  <c r="BE138" i="1"/>
  <c r="BH137" i="1"/>
  <c r="BG137" i="1"/>
  <c r="BF137" i="1"/>
  <c r="BE137" i="1"/>
  <c r="BH136" i="1"/>
  <c r="BG136" i="1"/>
  <c r="BF136" i="1"/>
  <c r="BE136" i="1"/>
  <c r="BH135" i="1"/>
  <c r="BG135" i="1"/>
  <c r="BF135" i="1"/>
  <c r="BE135" i="1"/>
  <c r="BH132" i="1"/>
  <c r="BG132" i="1"/>
  <c r="BF132" i="1"/>
  <c r="BE132" i="1"/>
  <c r="BH130" i="1"/>
  <c r="BG130" i="1"/>
  <c r="BF130" i="1"/>
  <c r="BE130" i="1"/>
  <c r="BH128" i="1"/>
  <c r="BH127" i="1" s="1"/>
  <c r="BH126" i="1" s="1"/>
  <c r="BG128" i="1"/>
  <c r="BG127" i="1" s="1"/>
  <c r="BF128" i="1"/>
  <c r="BF127" i="1" s="1"/>
  <c r="BE128" i="1"/>
  <c r="BE127" i="1" s="1"/>
  <c r="BH115" i="1"/>
  <c r="BH114" i="1" s="1"/>
  <c r="BH113" i="1" s="1"/>
  <c r="BH112" i="1" s="1"/>
  <c r="BH111" i="1" s="1"/>
  <c r="BH110" i="1" s="1"/>
  <c r="BG115" i="1"/>
  <c r="BG114" i="1" s="1"/>
  <c r="BG113" i="1" s="1"/>
  <c r="BF115" i="1"/>
  <c r="BF114" i="1" s="1"/>
  <c r="BF113" i="1" s="1"/>
  <c r="BE115" i="1"/>
  <c r="BE114" i="1" s="1"/>
  <c r="BE113" i="1" s="1"/>
  <c r="BH107" i="1"/>
  <c r="BH106" i="1" s="1"/>
  <c r="BG107" i="1"/>
  <c r="BG106" i="1" s="1"/>
  <c r="BF107" i="1"/>
  <c r="BF106" i="1" s="1"/>
  <c r="BE107" i="1"/>
  <c r="BE106" i="1" s="1"/>
  <c r="BH104" i="1"/>
  <c r="BH103" i="1" s="1"/>
  <c r="BG104" i="1"/>
  <c r="BG103" i="1" s="1"/>
  <c r="BF104" i="1"/>
  <c r="BF103" i="1" s="1"/>
  <c r="BE104" i="1"/>
  <c r="BE103" i="1" s="1"/>
  <c r="BH101" i="1"/>
  <c r="BH100" i="1" s="1"/>
  <c r="BG101" i="1"/>
  <c r="BG100" i="1" s="1"/>
  <c r="BF101" i="1"/>
  <c r="BF100" i="1" s="1"/>
  <c r="BE101" i="1"/>
  <c r="BE100" i="1" s="1"/>
  <c r="BH98" i="1"/>
  <c r="BH97" i="1" s="1"/>
  <c r="BG98" i="1"/>
  <c r="BG97" i="1" s="1"/>
  <c r="BF98" i="1"/>
  <c r="BF97" i="1" s="1"/>
  <c r="BE98" i="1"/>
  <c r="BE97" i="1" s="1"/>
  <c r="BH95" i="1"/>
  <c r="BH94" i="1" s="1"/>
  <c r="BG95" i="1"/>
  <c r="BG94" i="1" s="1"/>
  <c r="BF95" i="1"/>
  <c r="BF94" i="1" s="1"/>
  <c r="BE95" i="1"/>
  <c r="BE94" i="1" s="1"/>
  <c r="BH92" i="1"/>
  <c r="BH91" i="1" s="1"/>
  <c r="BG92" i="1"/>
  <c r="BG91" i="1" s="1"/>
  <c r="BF92" i="1"/>
  <c r="BF91" i="1" s="1"/>
  <c r="BE92" i="1"/>
  <c r="BE91" i="1" s="1"/>
  <c r="BH89" i="1"/>
  <c r="BH88" i="1" s="1"/>
  <c r="BG89" i="1"/>
  <c r="BG88" i="1" s="1"/>
  <c r="BF89" i="1"/>
  <c r="BF88" i="1" s="1"/>
  <c r="BE89" i="1"/>
  <c r="BE88" i="1" s="1"/>
  <c r="BH85" i="1"/>
  <c r="BG85" i="1"/>
  <c r="BF85" i="1"/>
  <c r="BE85" i="1"/>
  <c r="BH83" i="1"/>
  <c r="BG83" i="1"/>
  <c r="BF83" i="1"/>
  <c r="BE83" i="1"/>
  <c r="BH81" i="1"/>
  <c r="BG81" i="1"/>
  <c r="BF81" i="1"/>
  <c r="BE81" i="1"/>
  <c r="BH79" i="1"/>
  <c r="BH78" i="1" s="1"/>
  <c r="BH77" i="1" s="1"/>
  <c r="BG79" i="1"/>
  <c r="BG78" i="1" s="1"/>
  <c r="BG77" i="1" s="1"/>
  <c r="BF79" i="1"/>
  <c r="BF78" i="1" s="1"/>
  <c r="BF77" i="1" s="1"/>
  <c r="BE79" i="1"/>
  <c r="BE78" i="1" s="1"/>
  <c r="BE77" i="1" s="1"/>
  <c r="BH72" i="1"/>
  <c r="BG72" i="1"/>
  <c r="BG71" i="1" s="1"/>
  <c r="BG70" i="1" s="1"/>
  <c r="BG69" i="1" s="1"/>
  <c r="BG68" i="1" s="1"/>
  <c r="BF72" i="1"/>
  <c r="BF71" i="1" s="1"/>
  <c r="BF70" i="1" s="1"/>
  <c r="BF69" i="1" s="1"/>
  <c r="BF68" i="1" s="1"/>
  <c r="BE72" i="1"/>
  <c r="BE71" i="1" s="1"/>
  <c r="BE70" i="1" s="1"/>
  <c r="BE69" i="1" s="1"/>
  <c r="BE68" i="1" s="1"/>
  <c r="BH71" i="1"/>
  <c r="BH70" i="1" s="1"/>
  <c r="BH69" i="1" s="1"/>
  <c r="BH68" i="1" s="1"/>
  <c r="BH63" i="1"/>
  <c r="BH62" i="1"/>
  <c r="BG63" i="1"/>
  <c r="BG62" i="1" s="1"/>
  <c r="BF63" i="1"/>
  <c r="BF62" i="1" s="1"/>
  <c r="BE63" i="1"/>
  <c r="BE62" i="1" s="1"/>
  <c r="BH60" i="1"/>
  <c r="BG60" i="1"/>
  <c r="BF60" i="1"/>
  <c r="BE60" i="1"/>
  <c r="BH58" i="1"/>
  <c r="BG58" i="1"/>
  <c r="BF58" i="1"/>
  <c r="BE58" i="1"/>
  <c r="BH56" i="1"/>
  <c r="BG56" i="1"/>
  <c r="BF56" i="1"/>
  <c r="BE56" i="1"/>
  <c r="BH51" i="1"/>
  <c r="BH50" i="1" s="1"/>
  <c r="BH49" i="1" s="1"/>
  <c r="BH48" i="1" s="1"/>
  <c r="BH47" i="1" s="1"/>
  <c r="BG51" i="1"/>
  <c r="BG50" i="1" s="1"/>
  <c r="BG49" i="1" s="1"/>
  <c r="BG48" i="1" s="1"/>
  <c r="BG47" i="1" s="1"/>
  <c r="BF51" i="1"/>
  <c r="BF50" i="1" s="1"/>
  <c r="BF49" i="1" s="1"/>
  <c r="BF48" i="1" s="1"/>
  <c r="BF47" i="1" s="1"/>
  <c r="BE51" i="1"/>
  <c r="BE50" i="1" s="1"/>
  <c r="BE49" i="1" s="1"/>
  <c r="BE48" i="1" s="1"/>
  <c r="BE47" i="1" s="1"/>
  <c r="BH42" i="1"/>
  <c r="BG42" i="1"/>
  <c r="BF42" i="1"/>
  <c r="BE42" i="1"/>
  <c r="BH40" i="1"/>
  <c r="BG40" i="1"/>
  <c r="BF40" i="1"/>
  <c r="BE40" i="1"/>
  <c r="BH38" i="1"/>
  <c r="BG38" i="1"/>
  <c r="BG37" i="1" s="1"/>
  <c r="BG36" i="1" s="1"/>
  <c r="BG35" i="1" s="1"/>
  <c r="BG34" i="1" s="1"/>
  <c r="BF38" i="1"/>
  <c r="BF37" i="1" s="1"/>
  <c r="BF36" i="1" s="1"/>
  <c r="BF35" i="1" s="1"/>
  <c r="BF34" i="1" s="1"/>
  <c r="BE38" i="1"/>
  <c r="BH31" i="1"/>
  <c r="BG31" i="1"/>
  <c r="BF31" i="1"/>
  <c r="BE31" i="1"/>
  <c r="BH29" i="1"/>
  <c r="BG29" i="1"/>
  <c r="BF29" i="1"/>
  <c r="BE29" i="1"/>
  <c r="BH27" i="1"/>
  <c r="BG27" i="1"/>
  <c r="BF27" i="1"/>
  <c r="BE27" i="1"/>
  <c r="BH25" i="1"/>
  <c r="BG25" i="1"/>
  <c r="BF25" i="1"/>
  <c r="BE25" i="1"/>
  <c r="BH22" i="1"/>
  <c r="BH21" i="1" s="1"/>
  <c r="BG22" i="1"/>
  <c r="BG21" i="1" s="1"/>
  <c r="BF22" i="1"/>
  <c r="BF21" i="1" s="1"/>
  <c r="BE22" i="1"/>
  <c r="BE21" i="1" s="1"/>
  <c r="BH19" i="1"/>
  <c r="BH18" i="1" s="1"/>
  <c r="BG19" i="1"/>
  <c r="BG18" i="1" s="1"/>
  <c r="BF19" i="1"/>
  <c r="BF18" i="1" s="1"/>
  <c r="BE19" i="1"/>
  <c r="BE18" i="1"/>
  <c r="AZ955" i="1"/>
  <c r="AZ1057" i="1"/>
  <c r="AZ1056" i="1" s="1"/>
  <c r="AZ1055" i="1" s="1"/>
  <c r="BA1057" i="1"/>
  <c r="BA1056" i="1" s="1"/>
  <c r="BA1055" i="1" s="1"/>
  <c r="BB1057" i="1"/>
  <c r="BB1056" i="1" s="1"/>
  <c r="BB1055" i="1" s="1"/>
  <c r="AY1057" i="1"/>
  <c r="AY1056" i="1" s="1"/>
  <c r="AY1055" i="1" s="1"/>
  <c r="BD1058" i="1"/>
  <c r="BJ1058" i="1" s="1"/>
  <c r="BP1058" i="1" s="1"/>
  <c r="BC1058" i="1"/>
  <c r="BI1058" i="1" s="1"/>
  <c r="BI1456" i="1"/>
  <c r="BO1457" i="1"/>
  <c r="BU1457" i="1" s="1"/>
  <c r="BU1456" i="1" s="1"/>
  <c r="BJ1454" i="1"/>
  <c r="BP1455" i="1"/>
  <c r="BV1455" i="1" s="1"/>
  <c r="BV1454" i="1" s="1"/>
  <c r="BI1465" i="1"/>
  <c r="BI1464" i="1" s="1"/>
  <c r="BI1463" i="1" s="1"/>
  <c r="BO1466" i="1"/>
  <c r="BU1466" i="1" s="1"/>
  <c r="BU1465" i="1" s="1"/>
  <c r="BU1464" i="1" s="1"/>
  <c r="BU1463" i="1" s="1"/>
  <c r="BJ1465" i="1"/>
  <c r="BJ1464" i="1" s="1"/>
  <c r="BJ1463" i="1" s="1"/>
  <c r="BJ119" i="1"/>
  <c r="BJ118" i="1" s="1"/>
  <c r="BJ117" i="1" s="1"/>
  <c r="BP120" i="1"/>
  <c r="BV120" i="1" s="1"/>
  <c r="BV119" i="1" s="1"/>
  <c r="BV118" i="1" s="1"/>
  <c r="BV117" i="1" s="1"/>
  <c r="BJ1377" i="1"/>
  <c r="BJ1376" i="1" s="1"/>
  <c r="BP1378" i="1"/>
  <c r="BV1378" i="1" s="1"/>
  <c r="BV1377" i="1" s="1"/>
  <c r="BV1376" i="1" s="1"/>
  <c r="BI1454" i="1"/>
  <c r="BO1455" i="1"/>
  <c r="BU1455" i="1" s="1"/>
  <c r="BU1454" i="1" s="1"/>
  <c r="BI119" i="1"/>
  <c r="BI118" i="1" s="1"/>
  <c r="BI117" i="1" s="1"/>
  <c r="BI1377" i="1"/>
  <c r="BI1376" i="1" s="1"/>
  <c r="BO1378" i="1"/>
  <c r="BU1378" i="1" s="1"/>
  <c r="BU1377" i="1" s="1"/>
  <c r="BU1376" i="1" s="1"/>
  <c r="BJ1456" i="1"/>
  <c r="BP1457" i="1"/>
  <c r="BV1457" i="1" s="1"/>
  <c r="BV1456" i="1" s="1"/>
  <c r="BG1023" i="1"/>
  <c r="BH1453" i="1"/>
  <c r="BF145" i="1"/>
  <c r="BF144" i="1" s="1"/>
  <c r="BF143" i="1" s="1"/>
  <c r="BF142" i="1" s="1"/>
  <c r="BG806" i="1"/>
  <c r="BG805" i="1" s="1"/>
  <c r="BE1023" i="1"/>
  <c r="BG1363" i="1"/>
  <c r="BG1358" i="1" s="1"/>
  <c r="BG1357" i="1" s="1"/>
  <c r="BE1363" i="1"/>
  <c r="BE1358" i="1" s="1"/>
  <c r="BE1357" i="1" s="1"/>
  <c r="BG1038" i="1"/>
  <c r="BG1037" i="1" s="1"/>
  <c r="BD1057" i="1"/>
  <c r="BD1056" i="1" s="1"/>
  <c r="BD1055" i="1" s="1"/>
  <c r="BF1022" i="1"/>
  <c r="BF1021" i="1" s="1"/>
  <c r="BF1019" i="1" s="1"/>
  <c r="BG1400" i="1"/>
  <c r="BG1399" i="1" s="1"/>
  <c r="BH1446" i="1"/>
  <c r="BH1491" i="1"/>
  <c r="BH1490" i="1" s="1"/>
  <c r="BH1489" i="1" s="1"/>
  <c r="BH1488" i="1" s="1"/>
  <c r="BE55" i="1"/>
  <c r="BE54" i="1" s="1"/>
  <c r="BE53" i="1" s="1"/>
  <c r="BH462" i="1"/>
  <c r="BF467" i="1"/>
  <c r="BE472" i="1"/>
  <c r="BE1022" i="1"/>
  <c r="BE1021" i="1" s="1"/>
  <c r="BE1019" i="1" s="1"/>
  <c r="BH55" i="1"/>
  <c r="BH54" i="1" s="1"/>
  <c r="BH53" i="1" s="1"/>
  <c r="BG1125" i="1"/>
  <c r="BG1124" i="1" s="1"/>
  <c r="BH1146" i="1"/>
  <c r="BH1141" i="1" s="1"/>
  <c r="BH1415" i="1"/>
  <c r="BG55" i="1"/>
  <c r="BE454" i="1"/>
  <c r="BE1426" i="1"/>
  <c r="BG24" i="1"/>
  <c r="BE37" i="1"/>
  <c r="BE36" i="1" s="1"/>
  <c r="BE35" i="1" s="1"/>
  <c r="BE34" i="1" s="1"/>
  <c r="BC1057" i="1"/>
  <c r="BC1056" i="1" s="1"/>
  <c r="BC1055" i="1" s="1"/>
  <c r="BH37" i="1"/>
  <c r="BH36" i="1" s="1"/>
  <c r="BH35" i="1" s="1"/>
  <c r="BH34" i="1" s="1"/>
  <c r="BF270" i="1"/>
  <c r="BF269" i="1" s="1"/>
  <c r="BF268" i="1" s="1"/>
  <c r="BF267" i="1" s="1"/>
  <c r="BF307" i="1"/>
  <c r="BF306" i="1" s="1"/>
  <c r="BF442" i="1"/>
  <c r="BF441" i="1" s="1"/>
  <c r="BE806" i="1"/>
  <c r="BE805" i="1" s="1"/>
  <c r="BE804" i="1" s="1"/>
  <c r="BE803" i="1" s="1"/>
  <c r="BE934" i="1"/>
  <c r="BE933" i="1" s="1"/>
  <c r="BE932" i="1" s="1"/>
  <c r="BH934" i="1"/>
  <c r="BH933" i="1" s="1"/>
  <c r="BH932" i="1" s="1"/>
  <c r="BF951" i="1"/>
  <c r="BF950" i="1" s="1"/>
  <c r="BH1023" i="1"/>
  <c r="BG1220" i="1"/>
  <c r="BG1219" i="1" s="1"/>
  <c r="BH1257" i="1"/>
  <c r="BH1256" i="1" s="1"/>
  <c r="BH1255" i="1" s="1"/>
  <c r="BH1254" i="1" s="1"/>
  <c r="BH1408" i="1"/>
  <c r="BE1431" i="1"/>
  <c r="BH1439" i="1"/>
  <c r="BF1446" i="1"/>
  <c r="BG1491" i="1"/>
  <c r="BG1490" i="1" s="1"/>
  <c r="BG1489" i="1" s="1"/>
  <c r="BG1488" i="1" s="1"/>
  <c r="BG934" i="1"/>
  <c r="BG933" i="1" s="1"/>
  <c r="BG932" i="1" s="1"/>
  <c r="BE951" i="1"/>
  <c r="BE950" i="1" s="1"/>
  <c r="BF1141" i="1"/>
  <c r="BF1038" i="1"/>
  <c r="BF1037" i="1" s="1"/>
  <c r="BE1400" i="1"/>
  <c r="BE1399" i="1" s="1"/>
  <c r="BF1415" i="1"/>
  <c r="BG1426" i="1"/>
  <c r="BE1146" i="1"/>
  <c r="BE1141" i="1" s="1"/>
  <c r="BH1220" i="1"/>
  <c r="BH1219" i="1" s="1"/>
  <c r="BH1400" i="1"/>
  <c r="BH1399" i="1" s="1"/>
  <c r="BG1446" i="1"/>
  <c r="BE1130" i="1"/>
  <c r="BG1130" i="1"/>
  <c r="BG1415" i="1"/>
  <c r="BG1407" i="1" s="1"/>
  <c r="BE1415" i="1"/>
  <c r="BF934" i="1"/>
  <c r="BF933" i="1" s="1"/>
  <c r="BF932" i="1" s="1"/>
  <c r="BG307" i="1"/>
  <c r="BG306" i="1" s="1"/>
  <c r="BE145" i="1"/>
  <c r="BE144" i="1" s="1"/>
  <c r="BG16" i="1"/>
  <c r="BG15" i="1" s="1"/>
  <c r="BG270" i="1"/>
  <c r="BG269" i="1" s="1"/>
  <c r="BG268" i="1" s="1"/>
  <c r="BG267" i="1" s="1"/>
  <c r="BH182" i="1"/>
  <c r="BH181" i="1" s="1"/>
  <c r="BH180" i="1" s="1"/>
  <c r="BH179" i="1" s="1"/>
  <c r="BE1038" i="1"/>
  <c r="BE1037" i="1" s="1"/>
  <c r="BH1038" i="1"/>
  <c r="BH1037" i="1" s="1"/>
  <c r="BF1054" i="1"/>
  <c r="BF1053" i="1" s="1"/>
  <c r="BG1022" i="1"/>
  <c r="BG1021" i="1" s="1"/>
  <c r="BG1019" i="1" s="1"/>
  <c r="BH1022" i="1"/>
  <c r="BH1021" i="1" s="1"/>
  <c r="BH1019" i="1" s="1"/>
  <c r="BH1228" i="1"/>
  <c r="AY167" i="1"/>
  <c r="AY1419" i="1"/>
  <c r="AY1417" i="1"/>
  <c r="BH1407" i="1"/>
  <c r="BB387" i="1"/>
  <c r="AZ149" i="1"/>
  <c r="BD260" i="1"/>
  <c r="BJ260" i="1" s="1"/>
  <c r="BC260" i="1"/>
  <c r="BC259" i="1" s="1"/>
  <c r="BC258" i="1" s="1"/>
  <c r="AZ259" i="1"/>
  <c r="AZ258" i="1" s="1"/>
  <c r="BA259" i="1"/>
  <c r="BA258" i="1" s="1"/>
  <c r="BB259" i="1"/>
  <c r="BB258" i="1" s="1"/>
  <c r="AY259" i="1"/>
  <c r="AY258" i="1" s="1"/>
  <c r="BD869" i="1"/>
  <c r="BD868" i="1" s="1"/>
  <c r="BD867" i="1" s="1"/>
  <c r="BC869" i="1"/>
  <c r="BC868" i="1" s="1"/>
  <c r="BC867" i="1" s="1"/>
  <c r="AZ868" i="1"/>
  <c r="AZ867" i="1" s="1"/>
  <c r="BA868" i="1"/>
  <c r="BA867" i="1" s="1"/>
  <c r="BB868" i="1"/>
  <c r="BB867" i="1" s="1"/>
  <c r="AY868" i="1"/>
  <c r="AY867" i="1" s="1"/>
  <c r="BD533" i="1"/>
  <c r="BJ533" i="1" s="1"/>
  <c r="BC533" i="1"/>
  <c r="BI533" i="1" s="1"/>
  <c r="AZ532" i="1"/>
  <c r="AZ531" i="1" s="1"/>
  <c r="BA532" i="1"/>
  <c r="BA531" i="1" s="1"/>
  <c r="BB532" i="1"/>
  <c r="BB531" i="1" s="1"/>
  <c r="AY532" i="1"/>
  <c r="AY531" i="1" s="1"/>
  <c r="BD154" i="1"/>
  <c r="BJ154" i="1" s="1"/>
  <c r="BP154" i="1" s="1"/>
  <c r="BC154" i="1"/>
  <c r="BI154" i="1" s="1"/>
  <c r="BI153" i="1" s="1"/>
  <c r="BI152" i="1" s="1"/>
  <c r="BI151" i="1" s="1"/>
  <c r="AZ153" i="1"/>
  <c r="AZ152" i="1" s="1"/>
  <c r="AZ151" i="1" s="1"/>
  <c r="BA153" i="1"/>
  <c r="BA152" i="1" s="1"/>
  <c r="BA151" i="1" s="1"/>
  <c r="BB153" i="1"/>
  <c r="BB152" i="1" s="1"/>
  <c r="BB151" i="1" s="1"/>
  <c r="AY153" i="1"/>
  <c r="AY152" i="1" s="1"/>
  <c r="AY151" i="1" s="1"/>
  <c r="BD758" i="1"/>
  <c r="BD757" i="1" s="1"/>
  <c r="BD756" i="1" s="1"/>
  <c r="BC758" i="1"/>
  <c r="BC757" i="1" s="1"/>
  <c r="BC756" i="1" s="1"/>
  <c r="AZ757" i="1"/>
  <c r="AZ756" i="1" s="1"/>
  <c r="BA757" i="1"/>
  <c r="BA756" i="1" s="1"/>
  <c r="BB757" i="1"/>
  <c r="BB756" i="1" s="1"/>
  <c r="AY757" i="1"/>
  <c r="AY756" i="1" s="1"/>
  <c r="AZ971" i="1"/>
  <c r="AZ970" i="1" s="1"/>
  <c r="BA971" i="1"/>
  <c r="BA970" i="1" s="1"/>
  <c r="BB971" i="1"/>
  <c r="BB970" i="1" s="1"/>
  <c r="AY971" i="1"/>
  <c r="AY970" i="1" s="1"/>
  <c r="BD972" i="1"/>
  <c r="BD971" i="1" s="1"/>
  <c r="BD970" i="1" s="1"/>
  <c r="BC972" i="1"/>
  <c r="BC971" i="1" s="1"/>
  <c r="BC970" i="1" s="1"/>
  <c r="AZ160" i="1"/>
  <c r="AZ159" i="1" s="1"/>
  <c r="AZ158" i="1" s="1"/>
  <c r="AZ157" i="1" s="1"/>
  <c r="AZ156" i="1" s="1"/>
  <c r="BA160" i="1"/>
  <c r="BA159" i="1" s="1"/>
  <c r="BA158" i="1" s="1"/>
  <c r="BA157" i="1" s="1"/>
  <c r="BA156" i="1" s="1"/>
  <c r="BB160" i="1"/>
  <c r="BB159" i="1" s="1"/>
  <c r="BB158" i="1" s="1"/>
  <c r="BB157" i="1" s="1"/>
  <c r="BB156" i="1" s="1"/>
  <c r="AY160" i="1"/>
  <c r="AY159" i="1" s="1"/>
  <c r="AY158" i="1" s="1"/>
  <c r="AY157" i="1" s="1"/>
  <c r="AY156" i="1" s="1"/>
  <c r="BD161" i="1"/>
  <c r="BD160" i="1" s="1"/>
  <c r="BD159" i="1" s="1"/>
  <c r="BD158" i="1" s="1"/>
  <c r="BD157" i="1" s="1"/>
  <c r="BD156" i="1" s="1"/>
  <c r="BC161" i="1"/>
  <c r="BC160" i="1" s="1"/>
  <c r="BC159" i="1" s="1"/>
  <c r="BC158" i="1" s="1"/>
  <c r="BC157" i="1" s="1"/>
  <c r="BC156" i="1" s="1"/>
  <c r="B156" i="1"/>
  <c r="BJ972" i="1"/>
  <c r="BI972" i="1"/>
  <c r="AZ1384" i="1"/>
  <c r="AZ1383" i="1" s="1"/>
  <c r="AZ1382" i="1" s="1"/>
  <c r="AZ1381" i="1" s="1"/>
  <c r="AZ1380" i="1" s="1"/>
  <c r="BA1384" i="1"/>
  <c r="BA1383" i="1" s="1"/>
  <c r="BA1382" i="1" s="1"/>
  <c r="BA1381" i="1" s="1"/>
  <c r="BA1380" i="1" s="1"/>
  <c r="BB1384" i="1"/>
  <c r="BB1383" i="1" s="1"/>
  <c r="BB1382" i="1" s="1"/>
  <c r="BB1381" i="1" s="1"/>
  <c r="BB1380" i="1" s="1"/>
  <c r="BB1535" i="1"/>
  <c r="BA1535" i="1"/>
  <c r="BA1534" i="1" s="1"/>
  <c r="BA1533" i="1" s="1"/>
  <c r="BA1532" i="1" s="1"/>
  <c r="AZ1535" i="1"/>
  <c r="AZ1534" i="1" s="1"/>
  <c r="AZ1533" i="1" s="1"/>
  <c r="AZ1532" i="1" s="1"/>
  <c r="AY1535" i="1"/>
  <c r="AY1534" i="1" s="1"/>
  <c r="AY1533" i="1" s="1"/>
  <c r="AY1532" i="1" s="1"/>
  <c r="BB1534" i="1"/>
  <c r="BB1533" i="1" s="1"/>
  <c r="BB1532" i="1" s="1"/>
  <c r="BB1530" i="1"/>
  <c r="BB1529" i="1" s="1"/>
  <c r="BB1528" i="1" s="1"/>
  <c r="BB1527" i="1" s="1"/>
  <c r="BA1530" i="1"/>
  <c r="BA1529" i="1" s="1"/>
  <c r="BA1528" i="1" s="1"/>
  <c r="BA1527" i="1" s="1"/>
  <c r="AZ1530" i="1"/>
  <c r="AZ1529" i="1" s="1"/>
  <c r="AZ1528" i="1" s="1"/>
  <c r="AZ1527" i="1" s="1"/>
  <c r="AY1530" i="1"/>
  <c r="AY1529" i="1" s="1"/>
  <c r="AY1528" i="1" s="1"/>
  <c r="AY1527" i="1" s="1"/>
  <c r="BA1521" i="1"/>
  <c r="BA1520" i="1" s="1"/>
  <c r="AY1521" i="1"/>
  <c r="AY1520" i="1" s="1"/>
  <c r="BB1518" i="1"/>
  <c r="BB1517" i="1" s="1"/>
  <c r="BA1518" i="1"/>
  <c r="BA1517" i="1" s="1"/>
  <c r="AZ1518" i="1"/>
  <c r="AZ1517" i="1" s="1"/>
  <c r="AY1518" i="1"/>
  <c r="AY1517" i="1" s="1"/>
  <c r="BB1515" i="1"/>
  <c r="BB1514" i="1" s="1"/>
  <c r="BA1515" i="1"/>
  <c r="BA1514" i="1" s="1"/>
  <c r="AZ1515" i="1"/>
  <c r="AZ1514" i="1" s="1"/>
  <c r="AY1515" i="1"/>
  <c r="AY1514" i="1" s="1"/>
  <c r="BB1512" i="1"/>
  <c r="BA1512" i="1"/>
  <c r="BA1511" i="1" s="1"/>
  <c r="AZ1512" i="1"/>
  <c r="AZ1511" i="1" s="1"/>
  <c r="AY1512" i="1"/>
  <c r="AY1511" i="1" s="1"/>
  <c r="BB1511" i="1"/>
  <c r="BB1508" i="1"/>
  <c r="BB1507" i="1" s="1"/>
  <c r="BB1506" i="1" s="1"/>
  <c r="BA1508" i="1"/>
  <c r="BA1507" i="1" s="1"/>
  <c r="BA1506" i="1" s="1"/>
  <c r="AZ1508" i="1"/>
  <c r="AZ1507" i="1" s="1"/>
  <c r="AZ1506" i="1" s="1"/>
  <c r="AY1508" i="1"/>
  <c r="AY1507" i="1" s="1"/>
  <c r="AY1506" i="1" s="1"/>
  <c r="BB1503" i="1"/>
  <c r="BA1503" i="1"/>
  <c r="BA1502" i="1" s="1"/>
  <c r="BA1501" i="1" s="1"/>
  <c r="BA1500" i="1" s="1"/>
  <c r="AZ1503" i="1"/>
  <c r="AZ1502" i="1" s="1"/>
  <c r="AZ1501" i="1" s="1"/>
  <c r="AZ1500" i="1" s="1"/>
  <c r="AY1503" i="1"/>
  <c r="AY1502" i="1" s="1"/>
  <c r="AY1501" i="1" s="1"/>
  <c r="AY1500" i="1" s="1"/>
  <c r="BB1502" i="1"/>
  <c r="BB1501" i="1" s="1"/>
  <c r="BB1500" i="1" s="1"/>
  <c r="BB1496" i="1"/>
  <c r="BA1496" i="1"/>
  <c r="AZ1496" i="1"/>
  <c r="AY1496" i="1"/>
  <c r="BB1494" i="1"/>
  <c r="BA1494" i="1"/>
  <c r="AZ1494" i="1"/>
  <c r="AY1494" i="1"/>
  <c r="BB1492" i="1"/>
  <c r="BA1492" i="1"/>
  <c r="AZ1492" i="1"/>
  <c r="AZ1491" i="1" s="1"/>
  <c r="AZ1490" i="1" s="1"/>
  <c r="AZ1489" i="1" s="1"/>
  <c r="AZ1488" i="1" s="1"/>
  <c r="AY1492" i="1"/>
  <c r="BB1491" i="1"/>
  <c r="BB1490" i="1" s="1"/>
  <c r="BB1489" i="1" s="1"/>
  <c r="BB1488" i="1" s="1"/>
  <c r="BB1483" i="1"/>
  <c r="BB1482" i="1" s="1"/>
  <c r="BB1481" i="1" s="1"/>
  <c r="BB1480" i="1" s="1"/>
  <c r="BB1479" i="1" s="1"/>
  <c r="BA1483" i="1"/>
  <c r="BA1482" i="1" s="1"/>
  <c r="BA1481" i="1" s="1"/>
  <c r="BA1480" i="1" s="1"/>
  <c r="BA1479" i="1" s="1"/>
  <c r="AZ1483" i="1"/>
  <c r="AZ1482" i="1" s="1"/>
  <c r="AZ1481" i="1" s="1"/>
  <c r="AZ1480" i="1" s="1"/>
  <c r="AZ1479" i="1" s="1"/>
  <c r="AY1483" i="1"/>
  <c r="AY1482" i="1" s="1"/>
  <c r="AY1481" i="1" s="1"/>
  <c r="AY1480" i="1" s="1"/>
  <c r="AY1479" i="1" s="1"/>
  <c r="BB1476" i="1"/>
  <c r="BB1475" i="1" s="1"/>
  <c r="BB1474" i="1" s="1"/>
  <c r="BB1473" i="1" s="1"/>
  <c r="BB1472" i="1" s="1"/>
  <c r="BA1476" i="1"/>
  <c r="BA1475" i="1" s="1"/>
  <c r="BA1474" i="1" s="1"/>
  <c r="BA1473" i="1" s="1"/>
  <c r="BA1472" i="1" s="1"/>
  <c r="AZ1476" i="1"/>
  <c r="AZ1475" i="1" s="1"/>
  <c r="AZ1474" i="1" s="1"/>
  <c r="AZ1473" i="1" s="1"/>
  <c r="AZ1472" i="1" s="1"/>
  <c r="AY1476" i="1"/>
  <c r="AY1475" i="1" s="1"/>
  <c r="AY1474" i="1" s="1"/>
  <c r="AY1473" i="1" s="1"/>
  <c r="AY1472" i="1" s="1"/>
  <c r="BB1469" i="1"/>
  <c r="BB1468" i="1" s="1"/>
  <c r="BB1467" i="1" s="1"/>
  <c r="BA1469" i="1"/>
  <c r="BA1468" i="1" s="1"/>
  <c r="BA1467" i="1" s="1"/>
  <c r="AZ1469" i="1"/>
  <c r="AY1469" i="1"/>
  <c r="AY1468" i="1" s="1"/>
  <c r="AY1467" i="1" s="1"/>
  <c r="AZ1468" i="1"/>
  <c r="AZ1467" i="1" s="1"/>
  <c r="BB1461" i="1"/>
  <c r="BB1460" i="1" s="1"/>
  <c r="BB1459" i="1" s="1"/>
  <c r="BB1458" i="1" s="1"/>
  <c r="BA1461" i="1"/>
  <c r="BA1460" i="1" s="1"/>
  <c r="BA1459" i="1" s="1"/>
  <c r="BA1458" i="1" s="1"/>
  <c r="AZ1461" i="1"/>
  <c r="AY1461" i="1"/>
  <c r="AY1460" i="1" s="1"/>
  <c r="AY1459" i="1" s="1"/>
  <c r="AY1458" i="1" s="1"/>
  <c r="AZ1460" i="1"/>
  <c r="AZ1459" i="1" s="1"/>
  <c r="AZ1458" i="1" s="1"/>
  <c r="BB1451" i="1"/>
  <c r="BA1451" i="1"/>
  <c r="AZ1451" i="1"/>
  <c r="AY1451" i="1"/>
  <c r="BB1449" i="1"/>
  <c r="BA1449" i="1"/>
  <c r="AZ1449" i="1"/>
  <c r="AY1449" i="1"/>
  <c r="BB1447" i="1"/>
  <c r="BB1446" i="1" s="1"/>
  <c r="BA1447" i="1"/>
  <c r="BA1446" i="1" s="1"/>
  <c r="AZ1447" i="1"/>
  <c r="AZ1446" i="1" s="1"/>
  <c r="AY1447" i="1"/>
  <c r="AY1446" i="1" s="1"/>
  <c r="BB1444" i="1"/>
  <c r="BA1444" i="1"/>
  <c r="AZ1444" i="1"/>
  <c r="AY1444" i="1"/>
  <c r="BB1442" i="1"/>
  <c r="BA1442" i="1"/>
  <c r="AZ1442" i="1"/>
  <c r="AY1442" i="1"/>
  <c r="BB1440" i="1"/>
  <c r="BA1440" i="1"/>
  <c r="BA1439" i="1" s="1"/>
  <c r="AZ1440" i="1"/>
  <c r="AZ1439" i="1" s="1"/>
  <c r="AY1440" i="1"/>
  <c r="AY1439" i="1" s="1"/>
  <c r="BB1437" i="1"/>
  <c r="BA1437" i="1"/>
  <c r="AZ1437" i="1"/>
  <c r="AZ1436" i="1" s="1"/>
  <c r="AY1437" i="1"/>
  <c r="AY1436" i="1" s="1"/>
  <c r="BB1436" i="1"/>
  <c r="BA1436" i="1"/>
  <c r="BB1434" i="1"/>
  <c r="BA1434" i="1"/>
  <c r="AZ1434" i="1"/>
  <c r="AY1434" i="1"/>
  <c r="BB1432" i="1"/>
  <c r="BB1431" i="1" s="1"/>
  <c r="BA1432" i="1"/>
  <c r="AZ1432" i="1"/>
  <c r="AZ1431" i="1" s="1"/>
  <c r="AY1432" i="1"/>
  <c r="AY1431" i="1" s="1"/>
  <c r="BB1429" i="1"/>
  <c r="BA1429" i="1"/>
  <c r="AZ1429" i="1"/>
  <c r="AY1429" i="1"/>
  <c r="BB1427" i="1"/>
  <c r="BA1427" i="1"/>
  <c r="AZ1427" i="1"/>
  <c r="AY1427" i="1"/>
  <c r="BB1426" i="1"/>
  <c r="BA1426" i="1"/>
  <c r="AZ1426" i="1"/>
  <c r="AY1426" i="1"/>
  <c r="BB1424" i="1"/>
  <c r="BA1424" i="1"/>
  <c r="AZ1424" i="1"/>
  <c r="AY1424" i="1"/>
  <c r="BB1423" i="1"/>
  <c r="BA1423" i="1"/>
  <c r="AZ1423" i="1"/>
  <c r="AY1423" i="1"/>
  <c r="BB1420" i="1"/>
  <c r="BA1420" i="1"/>
  <c r="AZ1420" i="1"/>
  <c r="AY1420" i="1"/>
  <c r="BB1418" i="1"/>
  <c r="BA1418" i="1"/>
  <c r="AZ1418" i="1"/>
  <c r="AY1418" i="1"/>
  <c r="BB1416" i="1"/>
  <c r="BB1415" i="1" s="1"/>
  <c r="BA1416" i="1"/>
  <c r="BA1415" i="1" s="1"/>
  <c r="AZ1416" i="1"/>
  <c r="AZ1415" i="1" s="1"/>
  <c r="AY1416" i="1"/>
  <c r="AY1415" i="1" s="1"/>
  <c r="BB1413" i="1"/>
  <c r="BA1413" i="1"/>
  <c r="AZ1413" i="1"/>
  <c r="AY1413" i="1"/>
  <c r="BB1411" i="1"/>
  <c r="BA1411" i="1"/>
  <c r="AZ1411" i="1"/>
  <c r="AY1411" i="1"/>
  <c r="BB1409" i="1"/>
  <c r="BA1409" i="1"/>
  <c r="BA1408" i="1" s="1"/>
  <c r="AZ1409" i="1"/>
  <c r="AZ1408" i="1" s="1"/>
  <c r="AY1409" i="1"/>
  <c r="BB1408" i="1"/>
  <c r="BB1405" i="1"/>
  <c r="BA1405" i="1"/>
  <c r="AZ1405" i="1"/>
  <c r="AY1405" i="1"/>
  <c r="BB1403" i="1"/>
  <c r="BA1403" i="1"/>
  <c r="AZ1403" i="1"/>
  <c r="AY1403" i="1"/>
  <c r="BB1401" i="1"/>
  <c r="BA1401" i="1"/>
  <c r="BA1400" i="1" s="1"/>
  <c r="BA1399" i="1" s="1"/>
  <c r="AZ1401" i="1"/>
  <c r="AY1401" i="1"/>
  <c r="BB1400" i="1"/>
  <c r="BB1399" i="1" s="1"/>
  <c r="BB1396" i="1"/>
  <c r="BB1395" i="1" s="1"/>
  <c r="BB1394" i="1" s="1"/>
  <c r="BB1393" i="1" s="1"/>
  <c r="BA1396" i="1"/>
  <c r="BA1395" i="1" s="1"/>
  <c r="BA1394" i="1" s="1"/>
  <c r="BA1393" i="1" s="1"/>
  <c r="AZ1396" i="1"/>
  <c r="AZ1395" i="1" s="1"/>
  <c r="AZ1394" i="1" s="1"/>
  <c r="AZ1393" i="1" s="1"/>
  <c r="AY1396" i="1"/>
  <c r="AY1395" i="1" s="1"/>
  <c r="AY1394" i="1" s="1"/>
  <c r="AY1393" i="1" s="1"/>
  <c r="BB1391" i="1"/>
  <c r="BB1390" i="1" s="1"/>
  <c r="BB1389" i="1" s="1"/>
  <c r="BB1388" i="1" s="1"/>
  <c r="BA1391" i="1"/>
  <c r="AZ1391" i="1"/>
  <c r="AZ1390" i="1" s="1"/>
  <c r="AZ1389" i="1" s="1"/>
  <c r="AZ1388" i="1" s="1"/>
  <c r="AY1391" i="1"/>
  <c r="AY1390" i="1"/>
  <c r="AY1389" i="1" s="1"/>
  <c r="AY1388" i="1" s="1"/>
  <c r="BA1390" i="1"/>
  <c r="BA1389" i="1" s="1"/>
  <c r="BA1388" i="1" s="1"/>
  <c r="AY1384" i="1"/>
  <c r="AY1383" i="1" s="1"/>
  <c r="AY1382" i="1" s="1"/>
  <c r="AY1381" i="1" s="1"/>
  <c r="AY1380" i="1" s="1"/>
  <c r="BB1374" i="1"/>
  <c r="BA1374" i="1"/>
  <c r="BA1373" i="1" s="1"/>
  <c r="AZ1374" i="1"/>
  <c r="AZ1373" i="1" s="1"/>
  <c r="AY1374" i="1"/>
  <c r="AY1373" i="1" s="1"/>
  <c r="BB1373" i="1"/>
  <c r="BB1371" i="1"/>
  <c r="BB1370" i="1" s="1"/>
  <c r="BA1371" i="1"/>
  <c r="BA1370" i="1" s="1"/>
  <c r="AZ1371" i="1"/>
  <c r="AZ1370" i="1" s="1"/>
  <c r="AY1371" i="1"/>
  <c r="AY1370" i="1" s="1"/>
  <c r="BB1368" i="1"/>
  <c r="BB1367" i="1" s="1"/>
  <c r="BA1368" i="1"/>
  <c r="BA1367" i="1" s="1"/>
  <c r="AZ1368" i="1"/>
  <c r="AZ1367" i="1" s="1"/>
  <c r="AY1368" i="1"/>
  <c r="AY1367" i="1" s="1"/>
  <c r="BB1365" i="1"/>
  <c r="BA1365" i="1"/>
  <c r="BA1364" i="1" s="1"/>
  <c r="AZ1365" i="1"/>
  <c r="AZ1364" i="1" s="1"/>
  <c r="AZ1363" i="1" s="1"/>
  <c r="AY1365" i="1"/>
  <c r="AY1364" i="1" s="1"/>
  <c r="BB1364" i="1"/>
  <c r="BB1361" i="1"/>
  <c r="BA1361" i="1"/>
  <c r="BA1360" i="1" s="1"/>
  <c r="BA1359" i="1" s="1"/>
  <c r="AZ1361" i="1"/>
  <c r="AY1361" i="1"/>
  <c r="AY1360" i="1" s="1"/>
  <c r="AY1359" i="1" s="1"/>
  <c r="BB1360" i="1"/>
  <c r="BB1359" i="1" s="1"/>
  <c r="AZ1360" i="1"/>
  <c r="AZ1359" i="1" s="1"/>
  <c r="BB1352" i="1"/>
  <c r="BB1351" i="1" s="1"/>
  <c r="BB1350" i="1" s="1"/>
  <c r="BB1349" i="1" s="1"/>
  <c r="BB1348" i="1" s="1"/>
  <c r="BA1352" i="1"/>
  <c r="BA1351" i="1" s="1"/>
  <c r="BA1350" i="1" s="1"/>
  <c r="BA1349" i="1" s="1"/>
  <c r="BA1348" i="1" s="1"/>
  <c r="AZ1352" i="1"/>
  <c r="AZ1351" i="1" s="1"/>
  <c r="AZ1350" i="1" s="1"/>
  <c r="AZ1349" i="1" s="1"/>
  <c r="AZ1348" i="1" s="1"/>
  <c r="AY1352" i="1"/>
  <c r="AY1351" i="1" s="1"/>
  <c r="AY1350" i="1" s="1"/>
  <c r="AY1349" i="1" s="1"/>
  <c r="AY1348" i="1" s="1"/>
  <c r="BB1345" i="1"/>
  <c r="BB1344" i="1" s="1"/>
  <c r="BA1345" i="1"/>
  <c r="BA1344" i="1" s="1"/>
  <c r="AZ1345" i="1"/>
  <c r="AZ1344" i="1" s="1"/>
  <c r="AY1345" i="1"/>
  <c r="AY1344" i="1" s="1"/>
  <c r="BB1342" i="1"/>
  <c r="BB1341" i="1" s="1"/>
  <c r="BA1342" i="1"/>
  <c r="BA1341" i="1" s="1"/>
  <c r="AZ1342" i="1"/>
  <c r="AZ1341" i="1" s="1"/>
  <c r="AY1342" i="1"/>
  <c r="AY1341" i="1" s="1"/>
  <c r="BB1339" i="1"/>
  <c r="BB1338" i="1" s="1"/>
  <c r="BA1339" i="1"/>
  <c r="BA1338" i="1" s="1"/>
  <c r="AZ1339" i="1"/>
  <c r="AZ1338" i="1" s="1"/>
  <c r="AY1339" i="1"/>
  <c r="AY1338" i="1" s="1"/>
  <c r="BB1336" i="1"/>
  <c r="BB1335" i="1" s="1"/>
  <c r="BA1336" i="1"/>
  <c r="BA1335" i="1" s="1"/>
  <c r="AZ1336" i="1"/>
  <c r="AZ1335" i="1" s="1"/>
  <c r="AY1336" i="1"/>
  <c r="AY1335" i="1" s="1"/>
  <c r="BB1333" i="1"/>
  <c r="BB1332" i="1" s="1"/>
  <c r="BA1333" i="1"/>
  <c r="BA1332" i="1"/>
  <c r="AZ1333" i="1"/>
  <c r="AZ1332" i="1" s="1"/>
  <c r="AY1333" i="1"/>
  <c r="AY1332" i="1" s="1"/>
  <c r="BB1330" i="1"/>
  <c r="BA1330" i="1"/>
  <c r="BA1329" i="1" s="1"/>
  <c r="AZ1330" i="1"/>
  <c r="AZ1329" i="1" s="1"/>
  <c r="AY1330" i="1"/>
  <c r="AY1329" i="1" s="1"/>
  <c r="BB1329" i="1"/>
  <c r="BB1327" i="1"/>
  <c r="BB1326" i="1" s="1"/>
  <c r="BA1327" i="1"/>
  <c r="BA1326" i="1" s="1"/>
  <c r="AZ1327" i="1"/>
  <c r="AZ1326" i="1" s="1"/>
  <c r="AY1327" i="1"/>
  <c r="AY1326" i="1" s="1"/>
  <c r="BB1324" i="1"/>
  <c r="BA1324" i="1"/>
  <c r="AZ1324" i="1"/>
  <c r="AY1324" i="1"/>
  <c r="BB1323" i="1"/>
  <c r="BA1323" i="1"/>
  <c r="AZ1323" i="1"/>
  <c r="AY1323" i="1"/>
  <c r="BB1321" i="1"/>
  <c r="BB1320" i="1" s="1"/>
  <c r="BA1321" i="1"/>
  <c r="BA1320" i="1" s="1"/>
  <c r="AZ1321" i="1"/>
  <c r="AZ1320" i="1" s="1"/>
  <c r="AY1321" i="1"/>
  <c r="AY1320" i="1" s="1"/>
  <c r="BB1318" i="1"/>
  <c r="BB1317" i="1" s="1"/>
  <c r="BA1318" i="1"/>
  <c r="BA1317" i="1" s="1"/>
  <c r="AZ1318" i="1"/>
  <c r="AZ1317" i="1" s="1"/>
  <c r="AY1318" i="1"/>
  <c r="AY1317" i="1" s="1"/>
  <c r="BB1315" i="1"/>
  <c r="BB1314" i="1" s="1"/>
  <c r="BA1315" i="1"/>
  <c r="BA1314" i="1" s="1"/>
  <c r="AZ1315" i="1"/>
  <c r="AZ1314" i="1" s="1"/>
  <c r="AY1315" i="1"/>
  <c r="AY1314" i="1" s="1"/>
  <c r="BB1312" i="1"/>
  <c r="BB1311" i="1" s="1"/>
  <c r="BA1312" i="1"/>
  <c r="BA1311" i="1" s="1"/>
  <c r="AZ1312" i="1"/>
  <c r="AZ1311" i="1" s="1"/>
  <c r="AY1312" i="1"/>
  <c r="AY1311" i="1" s="1"/>
  <c r="BB1309" i="1"/>
  <c r="BA1309" i="1"/>
  <c r="BA1308" i="1" s="1"/>
  <c r="AZ1309" i="1"/>
  <c r="AZ1308" i="1" s="1"/>
  <c r="AY1309" i="1"/>
  <c r="AY1308" i="1" s="1"/>
  <c r="BB1308" i="1"/>
  <c r="BB1306" i="1"/>
  <c r="BB1305" i="1" s="1"/>
  <c r="BA1306" i="1"/>
  <c r="BA1305" i="1" s="1"/>
  <c r="AZ1306" i="1"/>
  <c r="AZ1305" i="1" s="1"/>
  <c r="AY1306" i="1"/>
  <c r="AY1305" i="1" s="1"/>
  <c r="BB1303" i="1"/>
  <c r="BB1302" i="1" s="1"/>
  <c r="BA1303" i="1"/>
  <c r="BA1302" i="1" s="1"/>
  <c r="AZ1303" i="1"/>
  <c r="AZ1302" i="1" s="1"/>
  <c r="AY1303" i="1"/>
  <c r="AY1302" i="1" s="1"/>
  <c r="BB1300" i="1"/>
  <c r="BB1299" i="1" s="1"/>
  <c r="BA1300" i="1"/>
  <c r="BA1299" i="1" s="1"/>
  <c r="AZ1300" i="1"/>
  <c r="AZ1299" i="1" s="1"/>
  <c r="AY1300" i="1"/>
  <c r="AY1299" i="1" s="1"/>
  <c r="BB1297" i="1"/>
  <c r="BB1296" i="1" s="1"/>
  <c r="BA1297" i="1"/>
  <c r="BA1296" i="1" s="1"/>
  <c r="AZ1297" i="1"/>
  <c r="AZ1296" i="1" s="1"/>
  <c r="AY1297" i="1"/>
  <c r="AY1296" i="1" s="1"/>
  <c r="BB1294" i="1"/>
  <c r="BB1293" i="1" s="1"/>
  <c r="BA1294" i="1"/>
  <c r="BA1293" i="1" s="1"/>
  <c r="AZ1294" i="1"/>
  <c r="AZ1293" i="1" s="1"/>
  <c r="AY1294" i="1"/>
  <c r="AY1293" i="1" s="1"/>
  <c r="BB1291" i="1"/>
  <c r="BA1291" i="1"/>
  <c r="AZ1291" i="1"/>
  <c r="AY1291" i="1"/>
  <c r="BB1290" i="1"/>
  <c r="BA1290" i="1"/>
  <c r="AZ1290" i="1"/>
  <c r="AY1290" i="1"/>
  <c r="BB1288" i="1"/>
  <c r="BB1287" i="1" s="1"/>
  <c r="BA1288" i="1"/>
  <c r="BA1287" i="1" s="1"/>
  <c r="AZ1288" i="1"/>
  <c r="AZ1287" i="1" s="1"/>
  <c r="AY1288" i="1"/>
  <c r="AY1287" i="1" s="1"/>
  <c r="BB1285" i="1"/>
  <c r="BA1285" i="1"/>
  <c r="BA1284" i="1" s="1"/>
  <c r="AZ1285" i="1"/>
  <c r="AZ1284" i="1" s="1"/>
  <c r="AY1285" i="1"/>
  <c r="AY1284" i="1" s="1"/>
  <c r="BB1284" i="1"/>
  <c r="BB1282" i="1"/>
  <c r="BB1281" i="1" s="1"/>
  <c r="BA1282" i="1"/>
  <c r="BA1281" i="1" s="1"/>
  <c r="AZ1282" i="1"/>
  <c r="AZ1281" i="1" s="1"/>
  <c r="AY1282" i="1"/>
  <c r="AY1281" i="1" s="1"/>
  <c r="BB1279" i="1"/>
  <c r="BB1278" i="1" s="1"/>
  <c r="BA1279" i="1"/>
  <c r="BA1278" i="1" s="1"/>
  <c r="AZ1279" i="1"/>
  <c r="AZ1278" i="1" s="1"/>
  <c r="AY1279" i="1"/>
  <c r="AY1278" i="1" s="1"/>
  <c r="BB1276" i="1"/>
  <c r="BB1275" i="1" s="1"/>
  <c r="BA1276" i="1"/>
  <c r="BA1275" i="1" s="1"/>
  <c r="AZ1276" i="1"/>
  <c r="AZ1275" i="1" s="1"/>
  <c r="AY1276" i="1"/>
  <c r="AY1275" i="1" s="1"/>
  <c r="BB1273" i="1"/>
  <c r="BA1273" i="1"/>
  <c r="AZ1273" i="1"/>
  <c r="AY1273" i="1"/>
  <c r="BB1272" i="1"/>
  <c r="BA1272" i="1"/>
  <c r="AZ1272" i="1"/>
  <c r="AY1272" i="1"/>
  <c r="BB1270" i="1"/>
  <c r="BA1270" i="1"/>
  <c r="BA1269" i="1" s="1"/>
  <c r="AZ1270" i="1"/>
  <c r="AZ1269" i="1" s="1"/>
  <c r="AY1270" i="1"/>
  <c r="AY1269" i="1" s="1"/>
  <c r="BB1269" i="1"/>
  <c r="BB1267" i="1"/>
  <c r="BB1266" i="1" s="1"/>
  <c r="BA1267" i="1"/>
  <c r="BA1266" i="1" s="1"/>
  <c r="AZ1267" i="1"/>
  <c r="AZ1266" i="1" s="1"/>
  <c r="AY1267" i="1"/>
  <c r="AY1266" i="1" s="1"/>
  <c r="BB1260" i="1"/>
  <c r="BA1260" i="1"/>
  <c r="AZ1260" i="1"/>
  <c r="AY1260" i="1"/>
  <c r="BB1258" i="1"/>
  <c r="BA1258" i="1"/>
  <c r="BA1257" i="1" s="1"/>
  <c r="BA1256" i="1" s="1"/>
  <c r="BA1255" i="1" s="1"/>
  <c r="BA1254" i="1" s="1"/>
  <c r="AZ1258" i="1"/>
  <c r="AZ1257" i="1" s="1"/>
  <c r="AZ1256" i="1" s="1"/>
  <c r="AZ1255" i="1" s="1"/>
  <c r="AZ1254" i="1" s="1"/>
  <c r="AY1258" i="1"/>
  <c r="BB1257" i="1"/>
  <c r="BB1256" i="1" s="1"/>
  <c r="BB1255" i="1" s="1"/>
  <c r="BB1254" i="1" s="1"/>
  <c r="BB1251" i="1"/>
  <c r="BB1250" i="1" s="1"/>
  <c r="BB1249" i="1" s="1"/>
  <c r="BA1251" i="1"/>
  <c r="BA1250" i="1" s="1"/>
  <c r="BA1249" i="1" s="1"/>
  <c r="AZ1251" i="1"/>
  <c r="AZ1250" i="1" s="1"/>
  <c r="AZ1249" i="1" s="1"/>
  <c r="AY1251" i="1"/>
  <c r="AY1250" i="1" s="1"/>
  <c r="AY1249" i="1" s="1"/>
  <c r="BB1247" i="1"/>
  <c r="BB1246" i="1" s="1"/>
  <c r="BB1245" i="1" s="1"/>
  <c r="BA1247" i="1"/>
  <c r="BA1246" i="1" s="1"/>
  <c r="BA1245" i="1" s="1"/>
  <c r="BA1244" i="1" s="1"/>
  <c r="BA1243" i="1" s="1"/>
  <c r="AZ1247" i="1"/>
  <c r="AZ1246" i="1" s="1"/>
  <c r="AZ1245" i="1" s="1"/>
  <c r="AZ1244" i="1" s="1"/>
  <c r="AZ1243" i="1" s="1"/>
  <c r="AY1247" i="1"/>
  <c r="AY1246" i="1" s="1"/>
  <c r="AY1245" i="1" s="1"/>
  <c r="AY1244" i="1" s="1"/>
  <c r="AY1243" i="1" s="1"/>
  <c r="BB1240" i="1"/>
  <c r="BB1239" i="1" s="1"/>
  <c r="BB1238" i="1" s="1"/>
  <c r="BA1240" i="1"/>
  <c r="BA1239" i="1" s="1"/>
  <c r="BA1238" i="1" s="1"/>
  <c r="AZ1240" i="1"/>
  <c r="AZ1239" i="1" s="1"/>
  <c r="AZ1238" i="1" s="1"/>
  <c r="AY1240" i="1"/>
  <c r="AY1239" i="1" s="1"/>
  <c r="AY1238" i="1" s="1"/>
  <c r="BB1236" i="1"/>
  <c r="BB1235" i="1" s="1"/>
  <c r="BA1236" i="1"/>
  <c r="BA1235" i="1" s="1"/>
  <c r="AZ1236" i="1"/>
  <c r="AZ1235" i="1" s="1"/>
  <c r="AY1236" i="1"/>
  <c r="AY1235" i="1" s="1"/>
  <c r="BB1233" i="1"/>
  <c r="BA1233" i="1"/>
  <c r="AZ1233" i="1"/>
  <c r="AZ1232" i="1" s="1"/>
  <c r="AY1233" i="1"/>
  <c r="AY1232" i="1" s="1"/>
  <c r="BB1232" i="1"/>
  <c r="BA1232" i="1"/>
  <c r="BB1230" i="1"/>
  <c r="BB1229" i="1" s="1"/>
  <c r="BA1230" i="1"/>
  <c r="BA1229" i="1" s="1"/>
  <c r="AZ1230" i="1"/>
  <c r="AZ1229" i="1" s="1"/>
  <c r="AY1230" i="1"/>
  <c r="AY1229" i="1" s="1"/>
  <c r="BB1226" i="1"/>
  <c r="BB1225" i="1" s="1"/>
  <c r="BA1226" i="1"/>
  <c r="BA1225" i="1" s="1"/>
  <c r="AZ1226" i="1"/>
  <c r="AZ1225" i="1" s="1"/>
  <c r="AY1226" i="1"/>
  <c r="AY1225" i="1" s="1"/>
  <c r="BB1223" i="1"/>
  <c r="BA1223" i="1"/>
  <c r="AZ1223" i="1"/>
  <c r="AY1223" i="1"/>
  <c r="BB1221" i="1"/>
  <c r="BB1220" i="1" s="1"/>
  <c r="BA1221" i="1"/>
  <c r="BA1220" i="1" s="1"/>
  <c r="AZ1221" i="1"/>
  <c r="AZ1220" i="1" s="1"/>
  <c r="AZ1219" i="1" s="1"/>
  <c r="AY1221" i="1"/>
  <c r="AY1220" i="1" s="1"/>
  <c r="BB1217" i="1"/>
  <c r="BA1217" i="1"/>
  <c r="AZ1217" i="1"/>
  <c r="AY1217" i="1"/>
  <c r="BB1216" i="1"/>
  <c r="BA1216" i="1"/>
  <c r="AZ1216" i="1"/>
  <c r="AZ1215" i="1" s="1"/>
  <c r="AY1216" i="1"/>
  <c r="AY1215" i="1" s="1"/>
  <c r="BB1215" i="1"/>
  <c r="BA1215" i="1"/>
  <c r="BB1210" i="1"/>
  <c r="BB1209" i="1" s="1"/>
  <c r="BB1208" i="1" s="1"/>
  <c r="BB1207" i="1" s="1"/>
  <c r="BB1206" i="1" s="1"/>
  <c r="BA1210" i="1"/>
  <c r="BA1209" i="1" s="1"/>
  <c r="BA1208" i="1" s="1"/>
  <c r="BA1207" i="1" s="1"/>
  <c r="BA1206" i="1" s="1"/>
  <c r="AZ1210" i="1"/>
  <c r="AZ1209" i="1" s="1"/>
  <c r="AZ1208" i="1" s="1"/>
  <c r="AZ1207" i="1" s="1"/>
  <c r="AZ1206" i="1" s="1"/>
  <c r="AY1210" i="1"/>
  <c r="AY1209" i="1" s="1"/>
  <c r="AY1208" i="1" s="1"/>
  <c r="AY1207" i="1" s="1"/>
  <c r="AY1206" i="1" s="1"/>
  <c r="BB1201" i="1"/>
  <c r="BB1200" i="1" s="1"/>
  <c r="BB1199" i="1" s="1"/>
  <c r="BB1198" i="1" s="1"/>
  <c r="BB1197" i="1" s="1"/>
  <c r="BA1201" i="1"/>
  <c r="BA1200" i="1" s="1"/>
  <c r="BA1199" i="1" s="1"/>
  <c r="BA1198" i="1" s="1"/>
  <c r="BA1197" i="1" s="1"/>
  <c r="AZ1201" i="1"/>
  <c r="AZ1200" i="1" s="1"/>
  <c r="AZ1199" i="1" s="1"/>
  <c r="AZ1198" i="1" s="1"/>
  <c r="AZ1197" i="1" s="1"/>
  <c r="AY1201" i="1"/>
  <c r="AY1200" i="1" s="1"/>
  <c r="AY1199" i="1" s="1"/>
  <c r="AY1198" i="1" s="1"/>
  <c r="AY1197" i="1" s="1"/>
  <c r="BB1194" i="1"/>
  <c r="BB1193" i="1" s="1"/>
  <c r="BB1192" i="1" s="1"/>
  <c r="BB1191" i="1" s="1"/>
  <c r="BB1190" i="1" s="1"/>
  <c r="BA1194" i="1"/>
  <c r="BA1193" i="1" s="1"/>
  <c r="BA1192" i="1" s="1"/>
  <c r="BA1191" i="1" s="1"/>
  <c r="BA1190" i="1" s="1"/>
  <c r="AZ1194" i="1"/>
  <c r="AZ1193" i="1" s="1"/>
  <c r="AZ1192" i="1" s="1"/>
  <c r="AZ1191" i="1" s="1"/>
  <c r="AZ1190" i="1" s="1"/>
  <c r="AY1194" i="1"/>
  <c r="AY1193" i="1" s="1"/>
  <c r="AY1192" i="1" s="1"/>
  <c r="AY1191" i="1" s="1"/>
  <c r="AY1190" i="1" s="1"/>
  <c r="BB1187" i="1"/>
  <c r="BA1187" i="1"/>
  <c r="AZ1187" i="1"/>
  <c r="AZ1186" i="1" s="1"/>
  <c r="AZ1185" i="1" s="1"/>
  <c r="AZ1184" i="1" s="1"/>
  <c r="AY1187" i="1"/>
  <c r="AY1186" i="1" s="1"/>
  <c r="AY1185" i="1" s="1"/>
  <c r="AY1184" i="1" s="1"/>
  <c r="BB1186" i="1"/>
  <c r="BB1185" i="1" s="1"/>
  <c r="BB1184" i="1" s="1"/>
  <c r="BA1186" i="1"/>
  <c r="BA1185" i="1"/>
  <c r="BA1184" i="1" s="1"/>
  <c r="BB1182" i="1"/>
  <c r="BB1181" i="1" s="1"/>
  <c r="BB1180" i="1" s="1"/>
  <c r="BB1179" i="1" s="1"/>
  <c r="BA1182" i="1"/>
  <c r="BA1181" i="1" s="1"/>
  <c r="BA1180" i="1" s="1"/>
  <c r="BA1179" i="1" s="1"/>
  <c r="AZ1182" i="1"/>
  <c r="AZ1181" i="1" s="1"/>
  <c r="AZ1180" i="1" s="1"/>
  <c r="AZ1179" i="1" s="1"/>
  <c r="AY1182" i="1"/>
  <c r="AY1181" i="1" s="1"/>
  <c r="AY1180" i="1" s="1"/>
  <c r="AY1179" i="1" s="1"/>
  <c r="BB1177" i="1"/>
  <c r="BB1176" i="1" s="1"/>
  <c r="BB1175" i="1" s="1"/>
  <c r="BA1177" i="1"/>
  <c r="BA1176" i="1" s="1"/>
  <c r="BA1175" i="1" s="1"/>
  <c r="AZ1177" i="1"/>
  <c r="AZ1176" i="1" s="1"/>
  <c r="AZ1175" i="1" s="1"/>
  <c r="AY1177" i="1"/>
  <c r="AY1176" i="1" s="1"/>
  <c r="AY1175" i="1" s="1"/>
  <c r="BB1173" i="1"/>
  <c r="BB1172" i="1" s="1"/>
  <c r="BB1171" i="1" s="1"/>
  <c r="BA1173" i="1"/>
  <c r="BA1172" i="1" s="1"/>
  <c r="BA1171" i="1" s="1"/>
  <c r="AZ1173" i="1"/>
  <c r="AY1173" i="1"/>
  <c r="AY1172" i="1" s="1"/>
  <c r="AY1171" i="1" s="1"/>
  <c r="AZ1172" i="1"/>
  <c r="AZ1171" i="1" s="1"/>
  <c r="BB1164" i="1"/>
  <c r="BB1163" i="1" s="1"/>
  <c r="BB1162" i="1" s="1"/>
  <c r="BB1161" i="1" s="1"/>
  <c r="BA1164" i="1"/>
  <c r="BA1163" i="1" s="1"/>
  <c r="BA1162" i="1" s="1"/>
  <c r="BA1161" i="1" s="1"/>
  <c r="AZ1164" i="1"/>
  <c r="AZ1163" i="1" s="1"/>
  <c r="AZ1162" i="1" s="1"/>
  <c r="AZ1161" i="1" s="1"/>
  <c r="AY1164" i="1"/>
  <c r="AY1163" i="1" s="1"/>
  <c r="AY1162" i="1" s="1"/>
  <c r="AY1161" i="1" s="1"/>
  <c r="BB1157" i="1"/>
  <c r="BB1156" i="1" s="1"/>
  <c r="BB1155" i="1" s="1"/>
  <c r="BB1154" i="1" s="1"/>
  <c r="BA1157" i="1"/>
  <c r="BA1156" i="1" s="1"/>
  <c r="BA1155" i="1" s="1"/>
  <c r="BA1154" i="1" s="1"/>
  <c r="AZ1157" i="1"/>
  <c r="AZ1156" i="1" s="1"/>
  <c r="AZ1155" i="1" s="1"/>
  <c r="AZ1154" i="1" s="1"/>
  <c r="AY1157" i="1"/>
  <c r="AY1156" i="1" s="1"/>
  <c r="AY1155" i="1" s="1"/>
  <c r="AY1154" i="1" s="1"/>
  <c r="BB1152" i="1"/>
  <c r="BB1151" i="1" s="1"/>
  <c r="BA1152" i="1"/>
  <c r="BA1151" i="1" s="1"/>
  <c r="AZ1152" i="1"/>
  <c r="AZ1151" i="1" s="1"/>
  <c r="AY1152" i="1"/>
  <c r="AY1151" i="1" s="1"/>
  <c r="BB1149" i="1"/>
  <c r="BA1149" i="1"/>
  <c r="AZ1149" i="1"/>
  <c r="AY1149" i="1"/>
  <c r="BB1147" i="1"/>
  <c r="BB1146" i="1" s="1"/>
  <c r="BA1147" i="1"/>
  <c r="BA1146" i="1" s="1"/>
  <c r="AZ1147" i="1"/>
  <c r="AY1147" i="1"/>
  <c r="AY1146" i="1" s="1"/>
  <c r="BB1144" i="1"/>
  <c r="BB1143" i="1" s="1"/>
  <c r="BB1142" i="1" s="1"/>
  <c r="BB1141" i="1" s="1"/>
  <c r="BA1144" i="1"/>
  <c r="BA1143" i="1" s="1"/>
  <c r="BA1142" i="1" s="1"/>
  <c r="BA1141" i="1" s="1"/>
  <c r="AZ1144" i="1"/>
  <c r="AZ1143" i="1" s="1"/>
  <c r="AZ1142" i="1" s="1"/>
  <c r="AY1144" i="1"/>
  <c r="AY1143" i="1" s="1"/>
  <c r="AY1142" i="1" s="1"/>
  <c r="BB1139" i="1"/>
  <c r="BA1139" i="1"/>
  <c r="BA1138" i="1" s="1"/>
  <c r="AZ1139" i="1"/>
  <c r="AZ1138" i="1" s="1"/>
  <c r="AY1139" i="1"/>
  <c r="AY1138" i="1" s="1"/>
  <c r="BB1138" i="1"/>
  <c r="BB1136" i="1"/>
  <c r="BB1135" i="1" s="1"/>
  <c r="BA1136" i="1"/>
  <c r="BA1135" i="1" s="1"/>
  <c r="AZ1136" i="1"/>
  <c r="AZ1135" i="1" s="1"/>
  <c r="AY1136" i="1"/>
  <c r="AY1135" i="1" s="1"/>
  <c r="BA1133" i="1"/>
  <c r="AY1133" i="1"/>
  <c r="BB1131" i="1"/>
  <c r="BB1130" i="1" s="1"/>
  <c r="BA1131" i="1"/>
  <c r="AZ1131" i="1"/>
  <c r="AZ1130" i="1" s="1"/>
  <c r="AY1131" i="1"/>
  <c r="BB1128" i="1"/>
  <c r="BA1128" i="1"/>
  <c r="AZ1128" i="1"/>
  <c r="AY1128" i="1"/>
  <c r="BB1126" i="1"/>
  <c r="BB1125" i="1" s="1"/>
  <c r="BA1126" i="1"/>
  <c r="BA1125" i="1" s="1"/>
  <c r="BA1124" i="1" s="1"/>
  <c r="AZ1126" i="1"/>
  <c r="AZ1125" i="1" s="1"/>
  <c r="AZ1124" i="1" s="1"/>
  <c r="AZ1123" i="1" s="1"/>
  <c r="AY1126" i="1"/>
  <c r="BB1124" i="1"/>
  <c r="BB1121" i="1"/>
  <c r="BA1121" i="1"/>
  <c r="BA1120" i="1" s="1"/>
  <c r="BA1119" i="1" s="1"/>
  <c r="BA1118" i="1" s="1"/>
  <c r="AZ1121" i="1"/>
  <c r="AZ1120" i="1" s="1"/>
  <c r="AZ1119" i="1" s="1"/>
  <c r="AZ1118" i="1" s="1"/>
  <c r="AY1121" i="1"/>
  <c r="AY1120" i="1" s="1"/>
  <c r="AY1119" i="1" s="1"/>
  <c r="AY1118" i="1" s="1"/>
  <c r="BB1120" i="1"/>
  <c r="BB1119" i="1" s="1"/>
  <c r="BB1118" i="1" s="1"/>
  <c r="BB1116" i="1"/>
  <c r="BB1115" i="1" s="1"/>
  <c r="BB1114" i="1" s="1"/>
  <c r="BB1113" i="1" s="1"/>
  <c r="BA1116" i="1"/>
  <c r="AZ1116" i="1"/>
  <c r="AZ1115" i="1" s="1"/>
  <c r="AZ1114" i="1" s="1"/>
  <c r="AZ1113" i="1" s="1"/>
  <c r="AY1116" i="1"/>
  <c r="AY1115" i="1" s="1"/>
  <c r="AY1114" i="1" s="1"/>
  <c r="AY1113" i="1" s="1"/>
  <c r="BA1115" i="1"/>
  <c r="BA1114" i="1" s="1"/>
  <c r="BA1113" i="1" s="1"/>
  <c r="BB1111" i="1"/>
  <c r="BB1110" i="1" s="1"/>
  <c r="BB1109" i="1" s="1"/>
  <c r="BB1108" i="1" s="1"/>
  <c r="BA1111" i="1"/>
  <c r="BA1110" i="1" s="1"/>
  <c r="BA1109" i="1" s="1"/>
  <c r="BA1108" i="1" s="1"/>
  <c r="AZ1111" i="1"/>
  <c r="AZ1110" i="1" s="1"/>
  <c r="AZ1109" i="1" s="1"/>
  <c r="AZ1108" i="1" s="1"/>
  <c r="AY1111" i="1"/>
  <c r="AY1110" i="1" s="1"/>
  <c r="AY1109" i="1" s="1"/>
  <c r="AY1108" i="1" s="1"/>
  <c r="BB1104" i="1"/>
  <c r="BB1103" i="1" s="1"/>
  <c r="BB1102" i="1" s="1"/>
  <c r="BB1101" i="1" s="1"/>
  <c r="BA1104" i="1"/>
  <c r="BA1103" i="1" s="1"/>
  <c r="BA1102" i="1" s="1"/>
  <c r="BA1101" i="1" s="1"/>
  <c r="AZ1104" i="1"/>
  <c r="AZ1103" i="1" s="1"/>
  <c r="AZ1102" i="1" s="1"/>
  <c r="AZ1101" i="1" s="1"/>
  <c r="AY1104" i="1"/>
  <c r="AY1103" i="1" s="1"/>
  <c r="AY1102" i="1" s="1"/>
  <c r="AY1101" i="1" s="1"/>
  <c r="BB1099" i="1"/>
  <c r="BB1098" i="1" s="1"/>
  <c r="BB1097" i="1" s="1"/>
  <c r="BB1096" i="1" s="1"/>
  <c r="BA1099" i="1"/>
  <c r="BA1098" i="1" s="1"/>
  <c r="BA1097" i="1" s="1"/>
  <c r="BA1096" i="1" s="1"/>
  <c r="AZ1099" i="1"/>
  <c r="AZ1098" i="1" s="1"/>
  <c r="AZ1097" i="1" s="1"/>
  <c r="AZ1096" i="1" s="1"/>
  <c r="AY1099" i="1"/>
  <c r="AY1098" i="1" s="1"/>
  <c r="AY1097" i="1" s="1"/>
  <c r="AY1096" i="1" s="1"/>
  <c r="BB1094" i="1"/>
  <c r="BB1093" i="1" s="1"/>
  <c r="BB1092" i="1" s="1"/>
  <c r="BB1091" i="1" s="1"/>
  <c r="BA1094" i="1"/>
  <c r="BA1093" i="1" s="1"/>
  <c r="BA1092" i="1"/>
  <c r="BA1091" i="1" s="1"/>
  <c r="AZ1094" i="1"/>
  <c r="AZ1093" i="1" s="1"/>
  <c r="AZ1092" i="1" s="1"/>
  <c r="AZ1091" i="1" s="1"/>
  <c r="AY1094" i="1"/>
  <c r="AY1093" i="1" s="1"/>
  <c r="AY1092" i="1" s="1"/>
  <c r="AY1091" i="1" s="1"/>
  <c r="BB1089" i="1"/>
  <c r="BB1088" i="1" s="1"/>
  <c r="BB1087" i="1" s="1"/>
  <c r="BB1086" i="1" s="1"/>
  <c r="BA1089" i="1"/>
  <c r="BA1088" i="1" s="1"/>
  <c r="BA1087" i="1" s="1"/>
  <c r="BA1086" i="1" s="1"/>
  <c r="AZ1089" i="1"/>
  <c r="AZ1088" i="1" s="1"/>
  <c r="AZ1087" i="1" s="1"/>
  <c r="AZ1086" i="1" s="1"/>
  <c r="AY1089" i="1"/>
  <c r="AY1088" i="1" s="1"/>
  <c r="AY1087" i="1" s="1"/>
  <c r="AY1086" i="1" s="1"/>
  <c r="BB1082" i="1"/>
  <c r="BB1081" i="1" s="1"/>
  <c r="BB1080" i="1" s="1"/>
  <c r="BB1079" i="1" s="1"/>
  <c r="BA1082" i="1"/>
  <c r="BA1081" i="1" s="1"/>
  <c r="BA1080" i="1" s="1"/>
  <c r="BA1079" i="1" s="1"/>
  <c r="AZ1082" i="1"/>
  <c r="AZ1081" i="1" s="1"/>
  <c r="AZ1080" i="1" s="1"/>
  <c r="AZ1079" i="1" s="1"/>
  <c r="AY1082" i="1"/>
  <c r="AY1081" i="1" s="1"/>
  <c r="AY1080" i="1" s="1"/>
  <c r="AY1079" i="1" s="1"/>
  <c r="BB1077" i="1"/>
  <c r="BB1076" i="1" s="1"/>
  <c r="BB1075" i="1" s="1"/>
  <c r="BB1074" i="1" s="1"/>
  <c r="BA1077" i="1"/>
  <c r="BA1076" i="1" s="1"/>
  <c r="BA1075" i="1" s="1"/>
  <c r="BA1074" i="1" s="1"/>
  <c r="AZ1077" i="1"/>
  <c r="AZ1076" i="1" s="1"/>
  <c r="AZ1075" i="1" s="1"/>
  <c r="AZ1074" i="1" s="1"/>
  <c r="AY1077" i="1"/>
  <c r="AY1076" i="1" s="1"/>
  <c r="AY1075" i="1" s="1"/>
  <c r="AY1074" i="1" s="1"/>
  <c r="BB1072" i="1"/>
  <c r="BB1071" i="1" s="1"/>
  <c r="BB1070" i="1" s="1"/>
  <c r="BB1069" i="1" s="1"/>
  <c r="BA1072" i="1"/>
  <c r="BA1071" i="1" s="1"/>
  <c r="BA1070" i="1" s="1"/>
  <c r="BA1069" i="1" s="1"/>
  <c r="AZ1072" i="1"/>
  <c r="AZ1071" i="1" s="1"/>
  <c r="AZ1070" i="1" s="1"/>
  <c r="AZ1069" i="1" s="1"/>
  <c r="AY1072" i="1"/>
  <c r="AY1071" i="1" s="1"/>
  <c r="AY1070" i="1" s="1"/>
  <c r="AY1069" i="1" s="1"/>
  <c r="BB1067" i="1"/>
  <c r="BB1066" i="1" s="1"/>
  <c r="BB1065" i="1" s="1"/>
  <c r="BB1064" i="1" s="1"/>
  <c r="BB1063" i="1" s="1"/>
  <c r="BA1067" i="1"/>
  <c r="BA1066" i="1" s="1"/>
  <c r="BA1065" i="1" s="1"/>
  <c r="BA1064" i="1" s="1"/>
  <c r="AZ1067" i="1"/>
  <c r="AZ1066" i="1" s="1"/>
  <c r="AZ1065" i="1" s="1"/>
  <c r="AZ1064" i="1" s="1"/>
  <c r="AY1067" i="1"/>
  <c r="AY1066" i="1" s="1"/>
  <c r="AY1065" i="1" s="1"/>
  <c r="AY1064" i="1" s="1"/>
  <c r="BB1060" i="1"/>
  <c r="BA1060" i="1"/>
  <c r="BA1059" i="1" s="1"/>
  <c r="AZ1060" i="1"/>
  <c r="AZ1059" i="1" s="1"/>
  <c r="AY1060" i="1"/>
  <c r="AY1059" i="1" s="1"/>
  <c r="BB1059" i="1"/>
  <c r="BB1050" i="1"/>
  <c r="BB1049" i="1" s="1"/>
  <c r="BA1050" i="1"/>
  <c r="BA1049" i="1" s="1"/>
  <c r="AZ1050" i="1"/>
  <c r="AZ1049" i="1" s="1"/>
  <c r="AY1050" i="1"/>
  <c r="AY1049" i="1" s="1"/>
  <c r="BB1047" i="1"/>
  <c r="BA1047" i="1"/>
  <c r="BA1046" i="1" s="1"/>
  <c r="AZ1047" i="1"/>
  <c r="AZ1046" i="1" s="1"/>
  <c r="AY1047" i="1"/>
  <c r="AY1046" i="1" s="1"/>
  <c r="BB1046" i="1"/>
  <c r="BB1044" i="1"/>
  <c r="BB1043" i="1" s="1"/>
  <c r="BA1044" i="1"/>
  <c r="BA1043" i="1" s="1"/>
  <c r="AZ1044" i="1"/>
  <c r="AZ1043" i="1" s="1"/>
  <c r="AY1044" i="1"/>
  <c r="AY1043" i="1" s="1"/>
  <c r="BB1041" i="1"/>
  <c r="BB1040" i="1" s="1"/>
  <c r="BB1039" i="1" s="1"/>
  <c r="BA1041" i="1"/>
  <c r="BA1040" i="1" s="1"/>
  <c r="BA1039" i="1" s="1"/>
  <c r="AZ1041" i="1"/>
  <c r="AZ1040" i="1" s="1"/>
  <c r="AZ1039" i="1" s="1"/>
  <c r="AY1041" i="1"/>
  <c r="AY1040" i="1" s="1"/>
  <c r="AY1039" i="1" s="1"/>
  <c r="BB1034" i="1"/>
  <c r="BB1033" i="1" s="1"/>
  <c r="BB1032" i="1" s="1"/>
  <c r="BB1031" i="1" s="1"/>
  <c r="BB1030" i="1" s="1"/>
  <c r="BA1034" i="1"/>
  <c r="BA1033" i="1" s="1"/>
  <c r="BA1032" i="1" s="1"/>
  <c r="BA1031" i="1" s="1"/>
  <c r="BA1030" i="1" s="1"/>
  <c r="AZ1034" i="1"/>
  <c r="AZ1033" i="1" s="1"/>
  <c r="AZ1032" i="1" s="1"/>
  <c r="AZ1031" i="1" s="1"/>
  <c r="AZ1030" i="1" s="1"/>
  <c r="AY1034" i="1"/>
  <c r="AY1033" i="1" s="1"/>
  <c r="AY1032" i="1" s="1"/>
  <c r="AY1031" i="1" s="1"/>
  <c r="AY1030" i="1" s="1"/>
  <c r="BB1025" i="1"/>
  <c r="BB1023" i="1" s="1"/>
  <c r="BA1025" i="1"/>
  <c r="BA1024" i="1" s="1"/>
  <c r="AZ1025" i="1"/>
  <c r="AZ1024" i="1" s="1"/>
  <c r="AY1025" i="1"/>
  <c r="AY1024" i="1" s="1"/>
  <c r="BB1016" i="1"/>
  <c r="BB1015" i="1" s="1"/>
  <c r="BB1014" i="1" s="1"/>
  <c r="BB1013" i="1" s="1"/>
  <c r="BB1012" i="1" s="1"/>
  <c r="BA1016" i="1"/>
  <c r="BA1015" i="1" s="1"/>
  <c r="BA1014" i="1" s="1"/>
  <c r="BA1013" i="1" s="1"/>
  <c r="BA1012" i="1" s="1"/>
  <c r="AZ1016" i="1"/>
  <c r="AZ1015" i="1" s="1"/>
  <c r="AZ1014" i="1" s="1"/>
  <c r="AZ1013" i="1" s="1"/>
  <c r="AZ1012" i="1" s="1"/>
  <c r="AY1016" i="1"/>
  <c r="AY1015" i="1" s="1"/>
  <c r="AY1014" i="1" s="1"/>
  <c r="AY1013" i="1" s="1"/>
  <c r="AY1012" i="1" s="1"/>
  <c r="BB1009" i="1"/>
  <c r="BB1008" i="1" s="1"/>
  <c r="BB1007" i="1" s="1"/>
  <c r="BB1006" i="1" s="1"/>
  <c r="BA1009" i="1"/>
  <c r="BA1008" i="1" s="1"/>
  <c r="BA1007" i="1" s="1"/>
  <c r="BA1006" i="1" s="1"/>
  <c r="AZ1009" i="1"/>
  <c r="AZ1008" i="1" s="1"/>
  <c r="AZ1007" i="1" s="1"/>
  <c r="AZ1006" i="1" s="1"/>
  <c r="AY1009" i="1"/>
  <c r="AY1008" i="1" s="1"/>
  <c r="AY1007" i="1" s="1"/>
  <c r="AY1006" i="1" s="1"/>
  <c r="BB1004" i="1"/>
  <c r="BB1003" i="1" s="1"/>
  <c r="BA1004" i="1"/>
  <c r="BA1003" i="1"/>
  <c r="AZ1004" i="1"/>
  <c r="AZ1003" i="1" s="1"/>
  <c r="AY1004" i="1"/>
  <c r="AY1003" i="1" s="1"/>
  <c r="BB1001" i="1"/>
  <c r="BB1000" i="1" s="1"/>
  <c r="BA1001" i="1"/>
  <c r="BA1000" i="1" s="1"/>
  <c r="BA999" i="1" s="1"/>
  <c r="AZ1001" i="1"/>
  <c r="AZ1000" i="1" s="1"/>
  <c r="AY1001" i="1"/>
  <c r="AY1000" i="1" s="1"/>
  <c r="BB997" i="1"/>
  <c r="BB996" i="1" s="1"/>
  <c r="BB995" i="1" s="1"/>
  <c r="BA997" i="1"/>
  <c r="BA996" i="1" s="1"/>
  <c r="BA995" i="1" s="1"/>
  <c r="AZ997" i="1"/>
  <c r="AZ996" i="1" s="1"/>
  <c r="AZ995" i="1" s="1"/>
  <c r="AY997" i="1"/>
  <c r="AY996" i="1" s="1"/>
  <c r="AY995" i="1" s="1"/>
  <c r="BB990" i="1"/>
  <c r="BB989" i="1" s="1"/>
  <c r="BB987" i="1" s="1"/>
  <c r="BA990" i="1"/>
  <c r="BA989" i="1" s="1"/>
  <c r="BA987" i="1" s="1"/>
  <c r="AZ990" i="1"/>
  <c r="AZ989" i="1" s="1"/>
  <c r="AZ987" i="1" s="1"/>
  <c r="AY990" i="1"/>
  <c r="AY989" i="1" s="1"/>
  <c r="AY987" i="1" s="1"/>
  <c r="BB985" i="1"/>
  <c r="BB984" i="1" s="1"/>
  <c r="BB983" i="1" s="1"/>
  <c r="BA985" i="1"/>
  <c r="BA984" i="1" s="1"/>
  <c r="BA983" i="1" s="1"/>
  <c r="AZ985" i="1"/>
  <c r="AZ984" i="1" s="1"/>
  <c r="AZ983" i="1" s="1"/>
  <c r="AY985" i="1"/>
  <c r="AY984" i="1" s="1"/>
  <c r="AY983" i="1" s="1"/>
  <c r="BB981" i="1"/>
  <c r="BA981" i="1"/>
  <c r="AZ981" i="1"/>
  <c r="AZ980" i="1" s="1"/>
  <c r="AZ979" i="1" s="1"/>
  <c r="AZ978" i="1" s="1"/>
  <c r="AY981" i="1"/>
  <c r="AY980" i="1" s="1"/>
  <c r="AY979" i="1" s="1"/>
  <c r="AY978" i="1" s="1"/>
  <c r="BB980" i="1"/>
  <c r="BB979" i="1" s="1"/>
  <c r="BB978" i="1" s="1"/>
  <c r="BA980" i="1"/>
  <c r="BA979" i="1" s="1"/>
  <c r="BA978" i="1" s="1"/>
  <c r="BB976" i="1"/>
  <c r="BB975" i="1" s="1"/>
  <c r="BB974" i="1" s="1"/>
  <c r="BB973" i="1" s="1"/>
  <c r="BA976" i="1"/>
  <c r="BA975" i="1" s="1"/>
  <c r="BA974" i="1" s="1"/>
  <c r="BA973" i="1" s="1"/>
  <c r="AZ976" i="1"/>
  <c r="AZ975" i="1" s="1"/>
  <c r="AZ974" i="1" s="1"/>
  <c r="AZ973" i="1" s="1"/>
  <c r="AY976" i="1"/>
  <c r="AY975" i="1" s="1"/>
  <c r="AY974" i="1" s="1"/>
  <c r="AY973" i="1" s="1"/>
  <c r="BB968" i="1"/>
  <c r="BB967" i="1" s="1"/>
  <c r="BA968" i="1"/>
  <c r="BA967" i="1" s="1"/>
  <c r="AZ968" i="1"/>
  <c r="AZ967" i="1" s="1"/>
  <c r="AY968" i="1"/>
  <c r="AY967" i="1" s="1"/>
  <c r="BB965" i="1"/>
  <c r="BB964" i="1" s="1"/>
  <c r="BA965" i="1"/>
  <c r="BA964" i="1" s="1"/>
  <c r="AZ965" i="1"/>
  <c r="AZ964" i="1" s="1"/>
  <c r="AY965" i="1"/>
  <c r="AY964" i="1" s="1"/>
  <c r="BB962" i="1"/>
  <c r="BA962" i="1"/>
  <c r="AZ962" i="1"/>
  <c r="AZ961" i="1" s="1"/>
  <c r="AZ960" i="1" s="1"/>
  <c r="AY962" i="1"/>
  <c r="AY961" i="1" s="1"/>
  <c r="AY960" i="1" s="1"/>
  <c r="BB961" i="1"/>
  <c r="BB960" i="1" s="1"/>
  <c r="BA961" i="1"/>
  <c r="BA960" i="1" s="1"/>
  <c r="BB958" i="1"/>
  <c r="BA958" i="1"/>
  <c r="AZ958" i="1"/>
  <c r="AZ957" i="1" s="1"/>
  <c r="AZ956" i="1" s="1"/>
  <c r="AY958" i="1"/>
  <c r="AY957" i="1" s="1"/>
  <c r="AY956" i="1" s="1"/>
  <c r="BB957" i="1"/>
  <c r="BB956" i="1" s="1"/>
  <c r="BA957" i="1"/>
  <c r="BA956" i="1" s="1"/>
  <c r="BB954" i="1"/>
  <c r="BA954" i="1"/>
  <c r="AZ954" i="1"/>
  <c r="AY954" i="1"/>
  <c r="BB952" i="1"/>
  <c r="BA952" i="1"/>
  <c r="AZ952" i="1"/>
  <c r="AY952" i="1"/>
  <c r="BB951" i="1"/>
  <c r="BB950" i="1" s="1"/>
  <c r="BA951" i="1"/>
  <c r="BA950" i="1" s="1"/>
  <c r="BB948" i="1"/>
  <c r="BA948" i="1"/>
  <c r="BA947" i="1" s="1"/>
  <c r="BA946" i="1" s="1"/>
  <c r="AZ948" i="1"/>
  <c r="AZ947" i="1" s="1"/>
  <c r="AZ946" i="1" s="1"/>
  <c r="AY948" i="1"/>
  <c r="AY947" i="1" s="1"/>
  <c r="AY946" i="1" s="1"/>
  <c r="BB947" i="1"/>
  <c r="BB946" i="1" s="1"/>
  <c r="BB939" i="1"/>
  <c r="BB938" i="1" s="1"/>
  <c r="BA939" i="1"/>
  <c r="BA938" i="1" s="1"/>
  <c r="AZ939" i="1"/>
  <c r="AZ938" i="1" s="1"/>
  <c r="AY939" i="1"/>
  <c r="AY938" i="1" s="1"/>
  <c r="BB936" i="1"/>
  <c r="BB935" i="1" s="1"/>
  <c r="BA936" i="1"/>
  <c r="BA935" i="1" s="1"/>
  <c r="AZ936" i="1"/>
  <c r="AZ935" i="1" s="1"/>
  <c r="AY936" i="1"/>
  <c r="AY935" i="1" s="1"/>
  <c r="BB929" i="1"/>
  <c r="BB928" i="1" s="1"/>
  <c r="BB927" i="1" s="1"/>
  <c r="BB926" i="1" s="1"/>
  <c r="BB925" i="1" s="1"/>
  <c r="BA929" i="1"/>
  <c r="BA928" i="1" s="1"/>
  <c r="BA927" i="1" s="1"/>
  <c r="BA926" i="1" s="1"/>
  <c r="BA925" i="1" s="1"/>
  <c r="AZ929" i="1"/>
  <c r="AZ928" i="1" s="1"/>
  <c r="AZ927" i="1" s="1"/>
  <c r="AZ926" i="1" s="1"/>
  <c r="AZ925" i="1" s="1"/>
  <c r="AY929" i="1"/>
  <c r="AY928" i="1" s="1"/>
  <c r="AY927" i="1" s="1"/>
  <c r="AY926" i="1" s="1"/>
  <c r="AY925" i="1" s="1"/>
  <c r="BB922" i="1"/>
  <c r="BA922" i="1"/>
  <c r="AZ922" i="1"/>
  <c r="AZ921" i="1" s="1"/>
  <c r="AY922" i="1"/>
  <c r="AY921" i="1" s="1"/>
  <c r="BB921" i="1"/>
  <c r="BA921" i="1"/>
  <c r="BB919" i="1"/>
  <c r="BB918" i="1" s="1"/>
  <c r="BA919" i="1"/>
  <c r="BA918" i="1" s="1"/>
  <c r="AZ919" i="1"/>
  <c r="AZ918" i="1" s="1"/>
  <c r="AY919" i="1"/>
  <c r="AY918" i="1" s="1"/>
  <c r="BB916" i="1"/>
  <c r="BB915" i="1" s="1"/>
  <c r="BA916" i="1"/>
  <c r="BA915" i="1" s="1"/>
  <c r="AZ916" i="1"/>
  <c r="AZ915" i="1" s="1"/>
  <c r="AY916" i="1"/>
  <c r="AY915" i="1" s="1"/>
  <c r="BB913" i="1"/>
  <c r="BB912" i="1" s="1"/>
  <c r="BA913" i="1"/>
  <c r="BA912" i="1" s="1"/>
  <c r="AZ913" i="1"/>
  <c r="AZ912" i="1" s="1"/>
  <c r="AY913" i="1"/>
  <c r="AY912" i="1" s="1"/>
  <c r="BB910" i="1"/>
  <c r="BB909" i="1" s="1"/>
  <c r="BA910" i="1"/>
  <c r="BA909" i="1" s="1"/>
  <c r="AZ910" i="1"/>
  <c r="AZ909" i="1" s="1"/>
  <c r="AY910" i="1"/>
  <c r="AY909" i="1" s="1"/>
  <c r="BB907" i="1"/>
  <c r="BB906" i="1" s="1"/>
  <c r="BA907" i="1"/>
  <c r="BA906" i="1" s="1"/>
  <c r="AZ907" i="1"/>
  <c r="AZ906" i="1" s="1"/>
  <c r="AY907" i="1"/>
  <c r="AY906" i="1" s="1"/>
  <c r="BB904" i="1"/>
  <c r="BB903" i="1" s="1"/>
  <c r="BA904" i="1"/>
  <c r="AZ904" i="1"/>
  <c r="AZ903" i="1" s="1"/>
  <c r="AY904" i="1"/>
  <c r="AY903" i="1"/>
  <c r="BA903" i="1"/>
  <c r="BB885" i="1"/>
  <c r="BB884" i="1" s="1"/>
  <c r="BB883" i="1" s="1"/>
  <c r="BB882" i="1" s="1"/>
  <c r="BB881" i="1" s="1"/>
  <c r="BA885" i="1"/>
  <c r="BA884" i="1"/>
  <c r="BA883" i="1" s="1"/>
  <c r="BA882" i="1" s="1"/>
  <c r="BA881" i="1" s="1"/>
  <c r="AZ885" i="1"/>
  <c r="AZ884" i="1" s="1"/>
  <c r="AZ883" i="1" s="1"/>
  <c r="AZ882" i="1" s="1"/>
  <c r="AZ881" i="1" s="1"/>
  <c r="AY885" i="1"/>
  <c r="AY884" i="1" s="1"/>
  <c r="AY883" i="1" s="1"/>
  <c r="AY882" i="1" s="1"/>
  <c r="AY881" i="1" s="1"/>
  <c r="BB878" i="1"/>
  <c r="BA878" i="1"/>
  <c r="BA877" i="1" s="1"/>
  <c r="BA876" i="1" s="1"/>
  <c r="BA875" i="1" s="1"/>
  <c r="BA874" i="1" s="1"/>
  <c r="AZ878" i="1"/>
  <c r="AZ877" i="1" s="1"/>
  <c r="AZ876" i="1" s="1"/>
  <c r="AZ875" i="1" s="1"/>
  <c r="AZ874" i="1" s="1"/>
  <c r="AY878" i="1"/>
  <c r="AY877" i="1" s="1"/>
  <c r="AY876" i="1" s="1"/>
  <c r="AY875" i="1" s="1"/>
  <c r="AY874" i="1" s="1"/>
  <c r="BB877" i="1"/>
  <c r="BB876" i="1"/>
  <c r="BB875" i="1" s="1"/>
  <c r="BB874" i="1" s="1"/>
  <c r="BB871" i="1"/>
  <c r="BB870" i="1" s="1"/>
  <c r="BA871" i="1"/>
  <c r="BA870" i="1" s="1"/>
  <c r="AZ871" i="1"/>
  <c r="AZ870" i="1" s="1"/>
  <c r="AY871" i="1"/>
  <c r="AY870" i="1" s="1"/>
  <c r="BB865" i="1"/>
  <c r="BB864" i="1" s="1"/>
  <c r="BA865" i="1"/>
  <c r="BA864" i="1" s="1"/>
  <c r="AZ865" i="1"/>
  <c r="AZ864" i="1" s="1"/>
  <c r="AY865" i="1"/>
  <c r="AY864" i="1" s="1"/>
  <c r="BB858" i="1"/>
  <c r="BB857" i="1" s="1"/>
  <c r="BB856" i="1" s="1"/>
  <c r="BB855" i="1" s="1"/>
  <c r="BA858" i="1"/>
  <c r="BA857" i="1" s="1"/>
  <c r="BA856" i="1" s="1"/>
  <c r="BA855" i="1" s="1"/>
  <c r="AZ858" i="1"/>
  <c r="AZ857" i="1" s="1"/>
  <c r="AZ856" i="1" s="1"/>
  <c r="AZ855" i="1" s="1"/>
  <c r="AY858" i="1"/>
  <c r="AY857" i="1" s="1"/>
  <c r="AY856" i="1" s="1"/>
  <c r="AY855" i="1" s="1"/>
  <c r="BB849" i="1"/>
  <c r="BB848" i="1" s="1"/>
  <c r="BA849" i="1"/>
  <c r="BA848" i="1" s="1"/>
  <c r="AZ849" i="1"/>
  <c r="AZ848" i="1" s="1"/>
  <c r="AY849" i="1"/>
  <c r="AY848" i="1" s="1"/>
  <c r="BB846" i="1"/>
  <c r="BB845" i="1" s="1"/>
  <c r="BA846" i="1"/>
  <c r="BA845" i="1" s="1"/>
  <c r="AZ846" i="1"/>
  <c r="AZ845" i="1" s="1"/>
  <c r="AY846" i="1"/>
  <c r="AY845" i="1" s="1"/>
  <c r="BB843" i="1"/>
  <c r="BA843" i="1"/>
  <c r="BA842" i="1" s="1"/>
  <c r="BA841" i="1" s="1"/>
  <c r="AZ843" i="1"/>
  <c r="AZ842" i="1" s="1"/>
  <c r="AZ841" i="1" s="1"/>
  <c r="AY843" i="1"/>
  <c r="AY842" i="1" s="1"/>
  <c r="AY841" i="1" s="1"/>
  <c r="BB842" i="1"/>
  <c r="BB841" i="1"/>
  <c r="BB836" i="1"/>
  <c r="BB835" i="1" s="1"/>
  <c r="BB834" i="1" s="1"/>
  <c r="BB833" i="1" s="1"/>
  <c r="BB832" i="1" s="1"/>
  <c r="BA836" i="1"/>
  <c r="BA835" i="1" s="1"/>
  <c r="BA834" i="1" s="1"/>
  <c r="BA833" i="1" s="1"/>
  <c r="BA832" i="1" s="1"/>
  <c r="AZ836" i="1"/>
  <c r="AZ835" i="1" s="1"/>
  <c r="AZ834" i="1" s="1"/>
  <c r="AZ833" i="1" s="1"/>
  <c r="AZ832" i="1" s="1"/>
  <c r="AY836" i="1"/>
  <c r="AY835" i="1" s="1"/>
  <c r="AY834" i="1" s="1"/>
  <c r="AY833" i="1" s="1"/>
  <c r="AY832" i="1" s="1"/>
  <c r="BB829" i="1"/>
  <c r="BB828" i="1" s="1"/>
  <c r="BB827" i="1" s="1"/>
  <c r="BB826" i="1" s="1"/>
  <c r="BA829" i="1"/>
  <c r="BA828" i="1" s="1"/>
  <c r="BA827" i="1" s="1"/>
  <c r="BA826" i="1" s="1"/>
  <c r="AZ829" i="1"/>
  <c r="AZ828" i="1" s="1"/>
  <c r="AZ827" i="1" s="1"/>
  <c r="AZ826" i="1" s="1"/>
  <c r="AY829" i="1"/>
  <c r="AY828" i="1" s="1"/>
  <c r="AY827" i="1" s="1"/>
  <c r="AY826" i="1" s="1"/>
  <c r="BB824" i="1"/>
  <c r="BB823" i="1" s="1"/>
  <c r="BA824" i="1"/>
  <c r="BA823" i="1" s="1"/>
  <c r="AZ824" i="1"/>
  <c r="AZ823" i="1" s="1"/>
  <c r="AY824" i="1"/>
  <c r="AY823" i="1" s="1"/>
  <c r="BB821" i="1"/>
  <c r="BA821" i="1"/>
  <c r="BA820" i="1" s="1"/>
  <c r="BA819" i="1" s="1"/>
  <c r="AZ821" i="1"/>
  <c r="AZ820" i="1" s="1"/>
  <c r="AY821" i="1"/>
  <c r="AY820" i="1" s="1"/>
  <c r="BB820" i="1"/>
  <c r="BB817" i="1"/>
  <c r="BB816" i="1" s="1"/>
  <c r="BB815" i="1" s="1"/>
  <c r="BA817" i="1"/>
  <c r="BA816" i="1" s="1"/>
  <c r="BA815" i="1" s="1"/>
  <c r="AZ817" i="1"/>
  <c r="AZ816" i="1" s="1"/>
  <c r="AZ815" i="1" s="1"/>
  <c r="AY817" i="1"/>
  <c r="AY816" i="1" s="1"/>
  <c r="AY815" i="1" s="1"/>
  <c r="BA813" i="1"/>
  <c r="AY813" i="1"/>
  <c r="BA811" i="1"/>
  <c r="AY811" i="1"/>
  <c r="BA809" i="1"/>
  <c r="AY809" i="1"/>
  <c r="BB807" i="1"/>
  <c r="BB806" i="1" s="1"/>
  <c r="BB805" i="1" s="1"/>
  <c r="BA807" i="1"/>
  <c r="AZ807" i="1"/>
  <c r="AZ806" i="1" s="1"/>
  <c r="AZ805" i="1" s="1"/>
  <c r="AY807" i="1"/>
  <c r="BB798" i="1"/>
  <c r="BB797" i="1" s="1"/>
  <c r="BB796" i="1" s="1"/>
  <c r="BA798" i="1"/>
  <c r="BA797" i="1" s="1"/>
  <c r="BA796" i="1" s="1"/>
  <c r="AZ798" i="1"/>
  <c r="AZ797" i="1" s="1"/>
  <c r="AZ796" i="1" s="1"/>
  <c r="AY798" i="1"/>
  <c r="AY797" i="1" s="1"/>
  <c r="AY796" i="1" s="1"/>
  <c r="BB794" i="1"/>
  <c r="BB793" i="1" s="1"/>
  <c r="BA794" i="1"/>
  <c r="BA793" i="1" s="1"/>
  <c r="AZ794" i="1"/>
  <c r="AZ793" i="1" s="1"/>
  <c r="AY794" i="1"/>
  <c r="AY793" i="1" s="1"/>
  <c r="BB791" i="1"/>
  <c r="BB790" i="1" s="1"/>
  <c r="BA791" i="1"/>
  <c r="BA790" i="1" s="1"/>
  <c r="AZ791" i="1"/>
  <c r="AZ790" i="1" s="1"/>
  <c r="AY791" i="1"/>
  <c r="AY790" i="1" s="1"/>
  <c r="BB784" i="1"/>
  <c r="BB783" i="1" s="1"/>
  <c r="BA784" i="1"/>
  <c r="BA783" i="1" s="1"/>
  <c r="AZ784" i="1"/>
  <c r="AZ783" i="1" s="1"/>
  <c r="AY784" i="1"/>
  <c r="AY783" i="1" s="1"/>
  <c r="BB781" i="1"/>
  <c r="BB780" i="1" s="1"/>
  <c r="BA781" i="1"/>
  <c r="BA780" i="1" s="1"/>
  <c r="AZ781" i="1"/>
  <c r="AZ780" i="1" s="1"/>
  <c r="AY781" i="1"/>
  <c r="AY780" i="1" s="1"/>
  <c r="BB778" i="1"/>
  <c r="BA778" i="1"/>
  <c r="AZ778" i="1"/>
  <c r="AY778" i="1"/>
  <c r="BB776" i="1"/>
  <c r="BA776" i="1"/>
  <c r="AZ776" i="1"/>
  <c r="AY776" i="1"/>
  <c r="BB774" i="1"/>
  <c r="BA774" i="1"/>
  <c r="AZ774" i="1"/>
  <c r="AY774" i="1"/>
  <c r="BB772" i="1"/>
  <c r="BB771" i="1" s="1"/>
  <c r="BB770" i="1" s="1"/>
  <c r="BA772" i="1"/>
  <c r="AZ772" i="1"/>
  <c r="AZ771" i="1" s="1"/>
  <c r="AZ770" i="1" s="1"/>
  <c r="AY772" i="1"/>
  <c r="AY771" i="1" s="1"/>
  <c r="AY770" i="1" s="1"/>
  <c r="BB768" i="1"/>
  <c r="BB767" i="1" s="1"/>
  <c r="BB766" i="1" s="1"/>
  <c r="BA768" i="1"/>
  <c r="BA767" i="1" s="1"/>
  <c r="BA766" i="1" s="1"/>
  <c r="AZ768" i="1"/>
  <c r="AZ767" i="1" s="1"/>
  <c r="AZ766" i="1" s="1"/>
  <c r="AY768" i="1"/>
  <c r="AY767" i="1" s="1"/>
  <c r="AY766" i="1" s="1"/>
  <c r="BB764" i="1"/>
  <c r="BB763" i="1" s="1"/>
  <c r="BB762" i="1" s="1"/>
  <c r="BA764" i="1"/>
  <c r="BA763" i="1"/>
  <c r="BA762" i="1" s="1"/>
  <c r="AZ764" i="1"/>
  <c r="AZ763" i="1" s="1"/>
  <c r="AZ762" i="1" s="1"/>
  <c r="AY764" i="1"/>
  <c r="AY763" i="1" s="1"/>
  <c r="AY762" i="1" s="1"/>
  <c r="BB754" i="1"/>
  <c r="BB753" i="1" s="1"/>
  <c r="BB752" i="1" s="1"/>
  <c r="BA754" i="1"/>
  <c r="BA753" i="1" s="1"/>
  <c r="BA752" i="1" s="1"/>
  <c r="AZ754" i="1"/>
  <c r="AZ753" i="1" s="1"/>
  <c r="AZ752" i="1" s="1"/>
  <c r="AY754" i="1"/>
  <c r="AY753" i="1" s="1"/>
  <c r="AY752" i="1" s="1"/>
  <c r="BB750" i="1"/>
  <c r="BB749" i="1" s="1"/>
  <c r="BB748" i="1" s="1"/>
  <c r="BA750" i="1"/>
  <c r="BA749" i="1" s="1"/>
  <c r="BA748" i="1" s="1"/>
  <c r="AZ750" i="1"/>
  <c r="AZ749" i="1" s="1"/>
  <c r="AZ748" i="1" s="1"/>
  <c r="AY750" i="1"/>
  <c r="AY749" i="1" s="1"/>
  <c r="AY748" i="1" s="1"/>
  <c r="AY747" i="1" s="1"/>
  <c r="AY746" i="1" s="1"/>
  <c r="BB738" i="1"/>
  <c r="BB737" i="1" s="1"/>
  <c r="BB736" i="1" s="1"/>
  <c r="BB735" i="1" s="1"/>
  <c r="BA738" i="1"/>
  <c r="BA737" i="1" s="1"/>
  <c r="BA736" i="1" s="1"/>
  <c r="BA735" i="1" s="1"/>
  <c r="AZ738" i="1"/>
  <c r="AZ737" i="1" s="1"/>
  <c r="AZ736" i="1" s="1"/>
  <c r="AZ735" i="1" s="1"/>
  <c r="AY738" i="1"/>
  <c r="AY737" i="1" s="1"/>
  <c r="AY736" i="1" s="1"/>
  <c r="AY735" i="1" s="1"/>
  <c r="BB733" i="1"/>
  <c r="BB732" i="1" s="1"/>
  <c r="BA733" i="1"/>
  <c r="BA732" i="1" s="1"/>
  <c r="AZ733" i="1"/>
  <c r="AZ732" i="1" s="1"/>
  <c r="AY733" i="1"/>
  <c r="AY732" i="1" s="1"/>
  <c r="BB730" i="1"/>
  <c r="BB729" i="1" s="1"/>
  <c r="BA730" i="1"/>
  <c r="BA729" i="1" s="1"/>
  <c r="AZ730" i="1"/>
  <c r="AZ729" i="1" s="1"/>
  <c r="AY730" i="1"/>
  <c r="AY729" i="1" s="1"/>
  <c r="BB727" i="1"/>
  <c r="BB726" i="1" s="1"/>
  <c r="BB725" i="1" s="1"/>
  <c r="BA727" i="1"/>
  <c r="BA726" i="1" s="1"/>
  <c r="BA725" i="1" s="1"/>
  <c r="AZ727" i="1"/>
  <c r="AZ726" i="1" s="1"/>
  <c r="AZ725" i="1" s="1"/>
  <c r="AY727" i="1"/>
  <c r="AY726" i="1" s="1"/>
  <c r="AY725" i="1" s="1"/>
  <c r="BB723" i="1"/>
  <c r="BB722" i="1" s="1"/>
  <c r="BA723" i="1"/>
  <c r="BA722" i="1" s="1"/>
  <c r="AZ723" i="1"/>
  <c r="AZ722" i="1" s="1"/>
  <c r="AY723" i="1"/>
  <c r="AY722" i="1" s="1"/>
  <c r="BB720" i="1"/>
  <c r="BB719" i="1" s="1"/>
  <c r="BA720" i="1"/>
  <c r="BA719" i="1" s="1"/>
  <c r="BA718" i="1" s="1"/>
  <c r="AZ720" i="1"/>
  <c r="AZ719" i="1" s="1"/>
  <c r="AY720" i="1"/>
  <c r="AY719" i="1" s="1"/>
  <c r="BB716" i="1"/>
  <c r="BB715" i="1" s="1"/>
  <c r="BB714" i="1" s="1"/>
  <c r="BA716" i="1"/>
  <c r="BA715" i="1" s="1"/>
  <c r="BA714" i="1" s="1"/>
  <c r="AZ716" i="1"/>
  <c r="AZ715" i="1" s="1"/>
  <c r="AZ714" i="1" s="1"/>
  <c r="AY716" i="1"/>
  <c r="AY715" i="1" s="1"/>
  <c r="AY714" i="1" s="1"/>
  <c r="BB712" i="1"/>
  <c r="BB711" i="1" s="1"/>
  <c r="BB710" i="1" s="1"/>
  <c r="BA712" i="1"/>
  <c r="BA711" i="1" s="1"/>
  <c r="BA710" i="1" s="1"/>
  <c r="AZ712" i="1"/>
  <c r="AZ711" i="1" s="1"/>
  <c r="AZ710" i="1" s="1"/>
  <c r="AY712" i="1"/>
  <c r="AY711" i="1" s="1"/>
  <c r="AY710" i="1" s="1"/>
  <c r="BB708" i="1"/>
  <c r="BB707" i="1" s="1"/>
  <c r="BB706" i="1" s="1"/>
  <c r="BA708" i="1"/>
  <c r="BA707" i="1" s="1"/>
  <c r="BA706" i="1" s="1"/>
  <c r="BA705" i="1" s="1"/>
  <c r="AZ708" i="1"/>
  <c r="AZ707" i="1" s="1"/>
  <c r="AZ706" i="1" s="1"/>
  <c r="AY708" i="1"/>
  <c r="AY707" i="1" s="1"/>
  <c r="AY706" i="1" s="1"/>
  <c r="BB698" i="1"/>
  <c r="BB697" i="1" s="1"/>
  <c r="BA698" i="1"/>
  <c r="BA697" i="1" s="1"/>
  <c r="AZ698" i="1"/>
  <c r="AZ697" i="1" s="1"/>
  <c r="AY698" i="1"/>
  <c r="AY697" i="1" s="1"/>
  <c r="BB695" i="1"/>
  <c r="BB694" i="1" s="1"/>
  <c r="BB693" i="1" s="1"/>
  <c r="BA695" i="1"/>
  <c r="BA694" i="1" s="1"/>
  <c r="BA693" i="1" s="1"/>
  <c r="AZ695" i="1"/>
  <c r="AZ694" i="1" s="1"/>
  <c r="AZ693" i="1" s="1"/>
  <c r="AY695" i="1"/>
  <c r="AY694" i="1" s="1"/>
  <c r="AY693" i="1" s="1"/>
  <c r="BB687" i="1"/>
  <c r="BB686" i="1" s="1"/>
  <c r="BA687" i="1"/>
  <c r="BA686" i="1" s="1"/>
  <c r="AZ687" i="1"/>
  <c r="AZ686" i="1" s="1"/>
  <c r="AY687" i="1"/>
  <c r="AY686" i="1" s="1"/>
  <c r="BB684" i="1"/>
  <c r="BB683" i="1" s="1"/>
  <c r="BA684" i="1"/>
  <c r="BA683" i="1" s="1"/>
  <c r="AZ684" i="1"/>
  <c r="AZ683" i="1" s="1"/>
  <c r="AY684" i="1"/>
  <c r="AY683" i="1" s="1"/>
  <c r="BB680" i="1"/>
  <c r="BB679" i="1" s="1"/>
  <c r="BA680" i="1"/>
  <c r="BA679" i="1" s="1"/>
  <c r="AZ680" i="1"/>
  <c r="AZ679" i="1" s="1"/>
  <c r="AY680" i="1"/>
  <c r="AY679" i="1" s="1"/>
  <c r="BB677" i="1"/>
  <c r="BA677" i="1"/>
  <c r="AZ677" i="1"/>
  <c r="AY677" i="1"/>
  <c r="BB676" i="1"/>
  <c r="BA676" i="1"/>
  <c r="AZ676" i="1"/>
  <c r="AY676" i="1"/>
  <c r="AY675" i="1" s="1"/>
  <c r="BB673" i="1"/>
  <c r="BA673" i="1"/>
  <c r="BA672" i="1" s="1"/>
  <c r="BA671" i="1" s="1"/>
  <c r="AZ673" i="1"/>
  <c r="AZ672" i="1" s="1"/>
  <c r="AZ671" i="1" s="1"/>
  <c r="AY673" i="1"/>
  <c r="AY672" i="1" s="1"/>
  <c r="AY671" i="1" s="1"/>
  <c r="BB672" i="1"/>
  <c r="BB671" i="1" s="1"/>
  <c r="BB669" i="1"/>
  <c r="BB668" i="1" s="1"/>
  <c r="BB667" i="1" s="1"/>
  <c r="BA669" i="1"/>
  <c r="BA668" i="1" s="1"/>
  <c r="BA667" i="1" s="1"/>
  <c r="AZ669" i="1"/>
  <c r="AZ668" i="1" s="1"/>
  <c r="AZ667" i="1" s="1"/>
  <c r="AY669" i="1"/>
  <c r="AY668" i="1" s="1"/>
  <c r="AY667" i="1" s="1"/>
  <c r="BB665" i="1"/>
  <c r="BB664" i="1" s="1"/>
  <c r="BB663" i="1" s="1"/>
  <c r="BA665" i="1"/>
  <c r="BA664" i="1" s="1"/>
  <c r="BA663" i="1" s="1"/>
  <c r="AZ665" i="1"/>
  <c r="AZ664" i="1" s="1"/>
  <c r="AZ663" i="1" s="1"/>
  <c r="AY665" i="1"/>
  <c r="AY664" i="1" s="1"/>
  <c r="AY663" i="1" s="1"/>
  <c r="BA658" i="1"/>
  <c r="BA657" i="1" s="1"/>
  <c r="BA656" i="1" s="1"/>
  <c r="BA655" i="1" s="1"/>
  <c r="AY658" i="1"/>
  <c r="AY657" i="1" s="1"/>
  <c r="AY656" i="1" s="1"/>
  <c r="AY655" i="1" s="1"/>
  <c r="BB653" i="1"/>
  <c r="BB652" i="1" s="1"/>
  <c r="BB651" i="1" s="1"/>
  <c r="BA653" i="1"/>
  <c r="BA652" i="1" s="1"/>
  <c r="BA651" i="1" s="1"/>
  <c r="AZ653" i="1"/>
  <c r="AZ652" i="1" s="1"/>
  <c r="AZ651" i="1" s="1"/>
  <c r="AY653" i="1"/>
  <c r="AY652" i="1" s="1"/>
  <c r="AY651" i="1" s="1"/>
  <c r="BB648" i="1"/>
  <c r="BB647" i="1" s="1"/>
  <c r="BA648" i="1"/>
  <c r="BA647" i="1" s="1"/>
  <c r="AZ648" i="1"/>
  <c r="AZ647" i="1" s="1"/>
  <c r="AY648" i="1"/>
  <c r="AY647" i="1" s="1"/>
  <c r="BB644" i="1"/>
  <c r="BB643" i="1" s="1"/>
  <c r="BA644" i="1"/>
  <c r="BA643" i="1"/>
  <c r="AZ644" i="1"/>
  <c r="AZ643" i="1" s="1"/>
  <c r="AY644" i="1"/>
  <c r="AY643" i="1" s="1"/>
  <c r="BB640" i="1"/>
  <c r="BB639" i="1" s="1"/>
  <c r="BB638" i="1" s="1"/>
  <c r="BA640" i="1"/>
  <c r="BA639" i="1" s="1"/>
  <c r="BA638" i="1" s="1"/>
  <c r="AZ640" i="1"/>
  <c r="AZ639" i="1" s="1"/>
  <c r="AZ638" i="1" s="1"/>
  <c r="AY640" i="1"/>
  <c r="AY639" i="1" s="1"/>
  <c r="AY638" i="1" s="1"/>
  <c r="BB635" i="1"/>
  <c r="BB634" i="1" s="1"/>
  <c r="BB633" i="1" s="1"/>
  <c r="BA635" i="1"/>
  <c r="BA634" i="1" s="1"/>
  <c r="BA633" i="1" s="1"/>
  <c r="AZ635" i="1"/>
  <c r="AZ634" i="1" s="1"/>
  <c r="AZ633" i="1" s="1"/>
  <c r="AY635" i="1"/>
  <c r="AY634" i="1" s="1"/>
  <c r="AY633" i="1" s="1"/>
  <c r="BB630" i="1"/>
  <c r="BB629" i="1" s="1"/>
  <c r="BB628" i="1" s="1"/>
  <c r="BA630" i="1"/>
  <c r="BA629" i="1" s="1"/>
  <c r="BA628" i="1" s="1"/>
  <c r="AZ630" i="1"/>
  <c r="AZ629" i="1" s="1"/>
  <c r="AZ628" i="1" s="1"/>
  <c r="AY630" i="1"/>
  <c r="AY629" i="1" s="1"/>
  <c r="AY628" i="1" s="1"/>
  <c r="BB621" i="1"/>
  <c r="BB620" i="1" s="1"/>
  <c r="BB619" i="1" s="1"/>
  <c r="BB618" i="1" s="1"/>
  <c r="BB617" i="1" s="1"/>
  <c r="BA621" i="1"/>
  <c r="BA620" i="1" s="1"/>
  <c r="BA619" i="1" s="1"/>
  <c r="BA618" i="1" s="1"/>
  <c r="BA617" i="1" s="1"/>
  <c r="AZ621" i="1"/>
  <c r="AZ620" i="1" s="1"/>
  <c r="AZ619" i="1" s="1"/>
  <c r="AZ618" i="1" s="1"/>
  <c r="AZ617" i="1" s="1"/>
  <c r="AY621" i="1"/>
  <c r="AY620" i="1" s="1"/>
  <c r="AY619" i="1" s="1"/>
  <c r="AY618" i="1" s="1"/>
  <c r="AY617" i="1" s="1"/>
  <c r="BA613" i="1"/>
  <c r="BA612" i="1" s="1"/>
  <c r="AY613" i="1"/>
  <c r="AY612" i="1" s="1"/>
  <c r="BA610" i="1"/>
  <c r="BA609" i="1" s="1"/>
  <c r="AY610" i="1"/>
  <c r="AY609" i="1" s="1"/>
  <c r="BB607" i="1"/>
  <c r="BB606" i="1" s="1"/>
  <c r="BB605" i="1" s="1"/>
  <c r="BB604" i="1" s="1"/>
  <c r="BA607" i="1"/>
  <c r="BA606" i="1" s="1"/>
  <c r="AZ607" i="1"/>
  <c r="AZ606" i="1" s="1"/>
  <c r="AZ605" i="1" s="1"/>
  <c r="AZ604" i="1" s="1"/>
  <c r="AY607" i="1"/>
  <c r="AY606" i="1" s="1"/>
  <c r="BB601" i="1"/>
  <c r="BB600" i="1" s="1"/>
  <c r="BB599" i="1" s="1"/>
  <c r="BB598" i="1" s="1"/>
  <c r="BA601" i="1"/>
  <c r="BA600" i="1" s="1"/>
  <c r="BA599" i="1" s="1"/>
  <c r="BA598" i="1" s="1"/>
  <c r="AZ601" i="1"/>
  <c r="AZ600" i="1" s="1"/>
  <c r="AZ599" i="1" s="1"/>
  <c r="AZ598" i="1" s="1"/>
  <c r="AY601" i="1"/>
  <c r="AY600" i="1" s="1"/>
  <c r="AY599" i="1" s="1"/>
  <c r="AY598" i="1" s="1"/>
  <c r="BB595" i="1"/>
  <c r="BB594" i="1" s="1"/>
  <c r="BA595" i="1"/>
  <c r="BA594" i="1" s="1"/>
  <c r="AZ595" i="1"/>
  <c r="AZ594" i="1" s="1"/>
  <c r="AY595" i="1"/>
  <c r="AY594" i="1" s="1"/>
  <c r="BB591" i="1"/>
  <c r="BA591" i="1"/>
  <c r="BA590" i="1" s="1"/>
  <c r="BA589" i="1" s="1"/>
  <c r="AZ591" i="1"/>
  <c r="AZ590" i="1" s="1"/>
  <c r="AZ589" i="1" s="1"/>
  <c r="AY591" i="1"/>
  <c r="AY590" i="1" s="1"/>
  <c r="AY589" i="1" s="1"/>
  <c r="BB590" i="1"/>
  <c r="BB589" i="1" s="1"/>
  <c r="BB586" i="1"/>
  <c r="BB585" i="1" s="1"/>
  <c r="BA586" i="1"/>
  <c r="BA585" i="1" s="1"/>
  <c r="AZ586" i="1"/>
  <c r="AZ585" i="1" s="1"/>
  <c r="AY586" i="1"/>
  <c r="AY585" i="1" s="1"/>
  <c r="BB583" i="1"/>
  <c r="BB582" i="1" s="1"/>
  <c r="BA583" i="1"/>
  <c r="BA582" i="1" s="1"/>
  <c r="AZ583" i="1"/>
  <c r="AZ582" i="1" s="1"/>
  <c r="AY583" i="1"/>
  <c r="AY582" i="1" s="1"/>
  <c r="BB579" i="1"/>
  <c r="BA579" i="1"/>
  <c r="BA578" i="1" s="1"/>
  <c r="BA577" i="1" s="1"/>
  <c r="AZ579" i="1"/>
  <c r="AZ578" i="1" s="1"/>
  <c r="AZ577" i="1" s="1"/>
  <c r="AY579" i="1"/>
  <c r="AY578" i="1" s="1"/>
  <c r="AY577" i="1" s="1"/>
  <c r="BB578" i="1"/>
  <c r="BB577" i="1" s="1"/>
  <c r="BB575" i="1"/>
  <c r="BB574" i="1" s="1"/>
  <c r="BB573" i="1" s="1"/>
  <c r="BA575" i="1"/>
  <c r="BA574" i="1" s="1"/>
  <c r="BA573" i="1" s="1"/>
  <c r="AZ575" i="1"/>
  <c r="AZ574" i="1" s="1"/>
  <c r="AZ573" i="1" s="1"/>
  <c r="AY575" i="1"/>
  <c r="AY574" i="1" s="1"/>
  <c r="AY573" i="1" s="1"/>
  <c r="BB570" i="1"/>
  <c r="BB569" i="1" s="1"/>
  <c r="BA570" i="1"/>
  <c r="BA569" i="1" s="1"/>
  <c r="AZ570" i="1"/>
  <c r="AZ569" i="1" s="1"/>
  <c r="AY570" i="1"/>
  <c r="AY569" i="1" s="1"/>
  <c r="BB567" i="1"/>
  <c r="BB566" i="1" s="1"/>
  <c r="BA567" i="1"/>
  <c r="BA566" i="1" s="1"/>
  <c r="AZ567" i="1"/>
  <c r="AZ566" i="1" s="1"/>
  <c r="AY567" i="1"/>
  <c r="AY566" i="1" s="1"/>
  <c r="BB564" i="1"/>
  <c r="BB563" i="1" s="1"/>
  <c r="BA564" i="1"/>
  <c r="BA563" i="1" s="1"/>
  <c r="AZ564" i="1"/>
  <c r="AZ563" i="1" s="1"/>
  <c r="AY564" i="1"/>
  <c r="AY563" i="1" s="1"/>
  <c r="BB560" i="1"/>
  <c r="BB559" i="1" s="1"/>
  <c r="BA560" i="1"/>
  <c r="BA559" i="1" s="1"/>
  <c r="AZ560" i="1"/>
  <c r="AZ559" i="1" s="1"/>
  <c r="AY560" i="1"/>
  <c r="AY559" i="1" s="1"/>
  <c r="BB557" i="1"/>
  <c r="BB556" i="1"/>
  <c r="BA557" i="1"/>
  <c r="BA556" i="1" s="1"/>
  <c r="AZ557" i="1"/>
  <c r="AZ556" i="1" s="1"/>
  <c r="AY557" i="1"/>
  <c r="AY556" i="1" s="1"/>
  <c r="BB552" i="1"/>
  <c r="BB551" i="1" s="1"/>
  <c r="BA552" i="1"/>
  <c r="BA551" i="1" s="1"/>
  <c r="AZ552" i="1"/>
  <c r="AZ551" i="1" s="1"/>
  <c r="AY552" i="1"/>
  <c r="AY551" i="1" s="1"/>
  <c r="BB549" i="1"/>
  <c r="BB548" i="1" s="1"/>
  <c r="BA549" i="1"/>
  <c r="BA548" i="1" s="1"/>
  <c r="AZ549" i="1"/>
  <c r="AZ548" i="1" s="1"/>
  <c r="AY549" i="1"/>
  <c r="AY548" i="1" s="1"/>
  <c r="BB546" i="1"/>
  <c r="BB545" i="1" s="1"/>
  <c r="BA546" i="1"/>
  <c r="BA545" i="1" s="1"/>
  <c r="AZ546" i="1"/>
  <c r="AZ545" i="1" s="1"/>
  <c r="AY546" i="1"/>
  <c r="AY545" i="1" s="1"/>
  <c r="BB542" i="1"/>
  <c r="BB541" i="1" s="1"/>
  <c r="BA542" i="1"/>
  <c r="BA541" i="1" s="1"/>
  <c r="AZ542" i="1"/>
  <c r="AZ541" i="1" s="1"/>
  <c r="AY542" i="1"/>
  <c r="AY541" i="1" s="1"/>
  <c r="BB539" i="1"/>
  <c r="BA539" i="1"/>
  <c r="BA538" i="1" s="1"/>
  <c r="BA537" i="1" s="1"/>
  <c r="AZ539" i="1"/>
  <c r="AZ538" i="1" s="1"/>
  <c r="AY539" i="1"/>
  <c r="AY538" i="1" s="1"/>
  <c r="BB538" i="1"/>
  <c r="BB526" i="1"/>
  <c r="BB525" i="1" s="1"/>
  <c r="BB524" i="1" s="1"/>
  <c r="BA526" i="1"/>
  <c r="BA525" i="1" s="1"/>
  <c r="BA524" i="1" s="1"/>
  <c r="AZ526" i="1"/>
  <c r="AZ525" i="1" s="1"/>
  <c r="AZ524" i="1" s="1"/>
  <c r="AY526" i="1"/>
  <c r="AY525" i="1" s="1"/>
  <c r="AY524" i="1" s="1"/>
  <c r="BB522" i="1"/>
  <c r="BB521" i="1" s="1"/>
  <c r="BB520" i="1" s="1"/>
  <c r="BA522" i="1"/>
  <c r="AZ522" i="1"/>
  <c r="AZ521" i="1" s="1"/>
  <c r="AZ520" i="1" s="1"/>
  <c r="AY522" i="1"/>
  <c r="AY521" i="1" s="1"/>
  <c r="AY520" i="1" s="1"/>
  <c r="BA521" i="1"/>
  <c r="BA520" i="1" s="1"/>
  <c r="BB515" i="1"/>
  <c r="BB514" i="1" s="1"/>
  <c r="BB513" i="1" s="1"/>
  <c r="BB512" i="1" s="1"/>
  <c r="BA515" i="1"/>
  <c r="BA514" i="1" s="1"/>
  <c r="BA513" i="1" s="1"/>
  <c r="BA512" i="1" s="1"/>
  <c r="AZ515" i="1"/>
  <c r="AZ514" i="1" s="1"/>
  <c r="AZ513" i="1" s="1"/>
  <c r="AZ512" i="1" s="1"/>
  <c r="AY515" i="1"/>
  <c r="AY514" i="1" s="1"/>
  <c r="AY513" i="1" s="1"/>
  <c r="AY512" i="1" s="1"/>
  <c r="BA510" i="1"/>
  <c r="BA509" i="1" s="1"/>
  <c r="BA508" i="1" s="1"/>
  <c r="BA507" i="1" s="1"/>
  <c r="AY510" i="1"/>
  <c r="AY509" i="1" s="1"/>
  <c r="AY508" i="1" s="1"/>
  <c r="AY507" i="1" s="1"/>
  <c r="BD507" i="1"/>
  <c r="BB507" i="1"/>
  <c r="AZ507" i="1"/>
  <c r="BB505" i="1"/>
  <c r="BB504" i="1" s="1"/>
  <c r="BB503" i="1" s="1"/>
  <c r="BA505" i="1"/>
  <c r="AZ505" i="1"/>
  <c r="AZ504" i="1" s="1"/>
  <c r="AZ503" i="1" s="1"/>
  <c r="AY505" i="1"/>
  <c r="AY504" i="1" s="1"/>
  <c r="AY503" i="1" s="1"/>
  <c r="BA504" i="1"/>
  <c r="BA503" i="1" s="1"/>
  <c r="BB501" i="1"/>
  <c r="BB500" i="1" s="1"/>
  <c r="BB499" i="1" s="1"/>
  <c r="BA501" i="1"/>
  <c r="AZ501" i="1"/>
  <c r="AZ500" i="1" s="1"/>
  <c r="AZ499" i="1" s="1"/>
  <c r="AY501" i="1"/>
  <c r="AY500" i="1" s="1"/>
  <c r="AY499" i="1" s="1"/>
  <c r="BA500" i="1"/>
  <c r="BA499" i="1" s="1"/>
  <c r="BB497" i="1"/>
  <c r="BB496" i="1" s="1"/>
  <c r="BB495" i="1" s="1"/>
  <c r="BA497" i="1"/>
  <c r="AZ497" i="1"/>
  <c r="AY497" i="1"/>
  <c r="AY496" i="1"/>
  <c r="AY495" i="1" s="1"/>
  <c r="BA496" i="1"/>
  <c r="BA495" i="1" s="1"/>
  <c r="AZ496" i="1"/>
  <c r="AZ495" i="1" s="1"/>
  <c r="BB493" i="1"/>
  <c r="BB492" i="1" s="1"/>
  <c r="BB491" i="1" s="1"/>
  <c r="BA493" i="1"/>
  <c r="BA492" i="1" s="1"/>
  <c r="BA491" i="1" s="1"/>
  <c r="AZ493" i="1"/>
  <c r="AZ492" i="1" s="1"/>
  <c r="AZ491" i="1" s="1"/>
  <c r="AY493" i="1"/>
  <c r="AY492" i="1" s="1"/>
  <c r="AY491" i="1" s="1"/>
  <c r="BB484" i="1"/>
  <c r="BA484" i="1"/>
  <c r="AZ484" i="1"/>
  <c r="AY484" i="1"/>
  <c r="BB482" i="1"/>
  <c r="BA482" i="1"/>
  <c r="AZ482" i="1"/>
  <c r="AY482" i="1"/>
  <c r="BB480" i="1"/>
  <c r="BB479" i="1" s="1"/>
  <c r="BA480" i="1"/>
  <c r="AZ480" i="1"/>
  <c r="AZ479" i="1" s="1"/>
  <c r="AY480" i="1"/>
  <c r="AY479" i="1" s="1"/>
  <c r="BA477" i="1"/>
  <c r="AY477" i="1"/>
  <c r="BA475" i="1"/>
  <c r="AY475" i="1"/>
  <c r="BA473" i="1"/>
  <c r="AY473" i="1"/>
  <c r="BD472" i="1"/>
  <c r="BB472" i="1"/>
  <c r="AZ472" i="1"/>
  <c r="BB470" i="1"/>
  <c r="BA470" i="1"/>
  <c r="AZ470" i="1"/>
  <c r="AY470" i="1"/>
  <c r="BB468" i="1"/>
  <c r="BB467" i="1" s="1"/>
  <c r="BA468" i="1"/>
  <c r="AZ468" i="1"/>
  <c r="AZ467" i="1" s="1"/>
  <c r="AY468" i="1"/>
  <c r="AY467" i="1" s="1"/>
  <c r="BB465" i="1"/>
  <c r="BA465" i="1"/>
  <c r="AZ465" i="1"/>
  <c r="AY465" i="1"/>
  <c r="BB463" i="1"/>
  <c r="BB462" i="1" s="1"/>
  <c r="BA463" i="1"/>
  <c r="BA462" i="1" s="1"/>
  <c r="AZ463" i="1"/>
  <c r="AY463" i="1"/>
  <c r="AY462" i="1" s="1"/>
  <c r="BB460" i="1"/>
  <c r="BB459" i="1" s="1"/>
  <c r="BA460" i="1"/>
  <c r="BA459" i="1" s="1"/>
  <c r="AZ460" i="1"/>
  <c r="AZ459" i="1" s="1"/>
  <c r="AY460" i="1"/>
  <c r="AY459" i="1" s="1"/>
  <c r="BB457" i="1"/>
  <c r="BA457" i="1"/>
  <c r="AZ457" i="1"/>
  <c r="AY457" i="1"/>
  <c r="BB455" i="1"/>
  <c r="BB454" i="1" s="1"/>
  <c r="BA455" i="1"/>
  <c r="AZ455" i="1"/>
  <c r="AZ454" i="1" s="1"/>
  <c r="AY455" i="1"/>
  <c r="AY454" i="1" s="1"/>
  <c r="BB451" i="1"/>
  <c r="BB450" i="1" s="1"/>
  <c r="BB449" i="1" s="1"/>
  <c r="BA451" i="1"/>
  <c r="BA450" i="1" s="1"/>
  <c r="BA449" i="1" s="1"/>
  <c r="AZ451" i="1"/>
  <c r="AY451" i="1"/>
  <c r="AY450" i="1" s="1"/>
  <c r="AY449" i="1" s="1"/>
  <c r="AZ450" i="1"/>
  <c r="AZ449" i="1" s="1"/>
  <c r="BB444" i="1"/>
  <c r="BB443" i="1" s="1"/>
  <c r="BA444" i="1"/>
  <c r="BA443" i="1" s="1"/>
  <c r="BA442" i="1" s="1"/>
  <c r="BA441" i="1" s="1"/>
  <c r="AZ444" i="1"/>
  <c r="AZ443" i="1" s="1"/>
  <c r="AY444" i="1"/>
  <c r="AY443" i="1" s="1"/>
  <c r="AY442" i="1" s="1"/>
  <c r="AY441" i="1" s="1"/>
  <c r="BB439" i="1"/>
  <c r="BB438" i="1" s="1"/>
  <c r="BB437" i="1" s="1"/>
  <c r="BB436" i="1" s="1"/>
  <c r="BA439" i="1"/>
  <c r="BA438" i="1" s="1"/>
  <c r="BA437" i="1" s="1"/>
  <c r="BA436" i="1" s="1"/>
  <c r="AZ439" i="1"/>
  <c r="AZ438" i="1" s="1"/>
  <c r="AZ437" i="1" s="1"/>
  <c r="AZ436" i="1" s="1"/>
  <c r="AY439" i="1"/>
  <c r="AY438" i="1" s="1"/>
  <c r="AY437" i="1" s="1"/>
  <c r="AY436" i="1" s="1"/>
  <c r="BB434" i="1"/>
  <c r="BB433" i="1" s="1"/>
  <c r="BB432" i="1" s="1"/>
  <c r="BB431" i="1" s="1"/>
  <c r="BA434" i="1"/>
  <c r="BA433" i="1" s="1"/>
  <c r="BA432" i="1" s="1"/>
  <c r="BA431" i="1" s="1"/>
  <c r="BA430" i="1" s="1"/>
  <c r="AZ434" i="1"/>
  <c r="AZ433" i="1" s="1"/>
  <c r="AZ432" i="1" s="1"/>
  <c r="AZ431" i="1" s="1"/>
  <c r="AY434" i="1"/>
  <c r="AY433" i="1" s="1"/>
  <c r="AY432" i="1" s="1"/>
  <c r="AY431" i="1" s="1"/>
  <c r="BB425" i="1"/>
  <c r="BB424" i="1" s="1"/>
  <c r="BB423" i="1" s="1"/>
  <c r="BA425" i="1"/>
  <c r="BA424" i="1" s="1"/>
  <c r="BA423" i="1" s="1"/>
  <c r="AZ425" i="1"/>
  <c r="AZ424" i="1" s="1"/>
  <c r="AZ423" i="1" s="1"/>
  <c r="AY425" i="1"/>
  <c r="AY424" i="1" s="1"/>
  <c r="AY423" i="1" s="1"/>
  <c r="BB421" i="1"/>
  <c r="BB420" i="1" s="1"/>
  <c r="BB419" i="1" s="1"/>
  <c r="BB418" i="1" s="1"/>
  <c r="BA421" i="1"/>
  <c r="BA420" i="1" s="1"/>
  <c r="BA419" i="1" s="1"/>
  <c r="BA418" i="1" s="1"/>
  <c r="AZ421" i="1"/>
  <c r="AZ420" i="1" s="1"/>
  <c r="AZ419" i="1" s="1"/>
  <c r="AZ418" i="1" s="1"/>
  <c r="AY421" i="1"/>
  <c r="AY420" i="1" s="1"/>
  <c r="AY419" i="1" s="1"/>
  <c r="AY418" i="1" s="1"/>
  <c r="BB413" i="1"/>
  <c r="BB412" i="1" s="1"/>
  <c r="BB411" i="1" s="1"/>
  <c r="BB410" i="1" s="1"/>
  <c r="BB409" i="1" s="1"/>
  <c r="BB408" i="1" s="1"/>
  <c r="BA413" i="1"/>
  <c r="BA412" i="1" s="1"/>
  <c r="BA411" i="1" s="1"/>
  <c r="BA410" i="1" s="1"/>
  <c r="BA409" i="1" s="1"/>
  <c r="BA408" i="1" s="1"/>
  <c r="AZ413" i="1"/>
  <c r="AZ412" i="1" s="1"/>
  <c r="AZ411" i="1" s="1"/>
  <c r="AZ410" i="1" s="1"/>
  <c r="AZ409" i="1" s="1"/>
  <c r="AZ408" i="1" s="1"/>
  <c r="AY413" i="1"/>
  <c r="AY412" i="1" s="1"/>
  <c r="AY411" i="1" s="1"/>
  <c r="AY410" i="1" s="1"/>
  <c r="AY409" i="1" s="1"/>
  <c r="AY408" i="1" s="1"/>
  <c r="BB404" i="1"/>
  <c r="BA404" i="1"/>
  <c r="AZ404" i="1"/>
  <c r="AY404" i="1"/>
  <c r="BB402" i="1"/>
  <c r="BA402" i="1"/>
  <c r="AZ402" i="1"/>
  <c r="AY402" i="1"/>
  <c r="BB400" i="1"/>
  <c r="BB399" i="1" s="1"/>
  <c r="BB398" i="1" s="1"/>
  <c r="BA400" i="1"/>
  <c r="BA399" i="1" s="1"/>
  <c r="BA398" i="1" s="1"/>
  <c r="AZ400" i="1"/>
  <c r="AZ399" i="1" s="1"/>
  <c r="AZ398" i="1" s="1"/>
  <c r="AY400" i="1"/>
  <c r="AY399" i="1" s="1"/>
  <c r="AY398" i="1" s="1"/>
  <c r="BB396" i="1"/>
  <c r="BB395" i="1" s="1"/>
  <c r="BB394" i="1" s="1"/>
  <c r="BA396" i="1"/>
  <c r="BA395" i="1" s="1"/>
  <c r="BA394" i="1" s="1"/>
  <c r="AZ396" i="1"/>
  <c r="AZ395" i="1" s="1"/>
  <c r="AZ394" i="1" s="1"/>
  <c r="AY396" i="1"/>
  <c r="AY395" i="1" s="1"/>
  <c r="AY394" i="1" s="1"/>
  <c r="BB391" i="1"/>
  <c r="BB390" i="1" s="1"/>
  <c r="BB389" i="1" s="1"/>
  <c r="BB388" i="1" s="1"/>
  <c r="BA391" i="1"/>
  <c r="BA390" i="1" s="1"/>
  <c r="BA389" i="1" s="1"/>
  <c r="BA388" i="1" s="1"/>
  <c r="AZ391" i="1"/>
  <c r="AZ390" i="1" s="1"/>
  <c r="AZ389" i="1" s="1"/>
  <c r="AZ388" i="1" s="1"/>
  <c r="AY391" i="1"/>
  <c r="AY390" i="1" s="1"/>
  <c r="AY389" i="1" s="1"/>
  <c r="AY388" i="1" s="1"/>
  <c r="BB386" i="1"/>
  <c r="BB385" i="1" s="1"/>
  <c r="BA386" i="1"/>
  <c r="BA385" i="1" s="1"/>
  <c r="AZ386" i="1"/>
  <c r="AZ385" i="1" s="1"/>
  <c r="AY386" i="1"/>
  <c r="AY385" i="1" s="1"/>
  <c r="BB383" i="1"/>
  <c r="BB382" i="1" s="1"/>
  <c r="BA383" i="1"/>
  <c r="BA382" i="1" s="1"/>
  <c r="AZ383" i="1"/>
  <c r="AZ382" i="1" s="1"/>
  <c r="AY383" i="1"/>
  <c r="AY382" i="1" s="1"/>
  <c r="BB380" i="1"/>
  <c r="BA380" i="1"/>
  <c r="BA379" i="1" s="1"/>
  <c r="BA378" i="1" s="1"/>
  <c r="BA377" i="1" s="1"/>
  <c r="AZ380" i="1"/>
  <c r="AZ379" i="1" s="1"/>
  <c r="AY380" i="1"/>
  <c r="AY379" i="1" s="1"/>
  <c r="AY378" i="1" s="1"/>
  <c r="BB379" i="1"/>
  <c r="BB375" i="1"/>
  <c r="BB374" i="1" s="1"/>
  <c r="BB373" i="1" s="1"/>
  <c r="BB372" i="1" s="1"/>
  <c r="BA375" i="1"/>
  <c r="BA374" i="1" s="1"/>
  <c r="BA373" i="1" s="1"/>
  <c r="BA372" i="1" s="1"/>
  <c r="AZ375" i="1"/>
  <c r="AZ374" i="1" s="1"/>
  <c r="AZ373" i="1" s="1"/>
  <c r="AZ372" i="1" s="1"/>
  <c r="AY375" i="1"/>
  <c r="AY374" i="1" s="1"/>
  <c r="AY373" i="1" s="1"/>
  <c r="AY372" i="1" s="1"/>
  <c r="BB369" i="1"/>
  <c r="BB368" i="1" s="1"/>
  <c r="BB367" i="1" s="1"/>
  <c r="BB366" i="1" s="1"/>
  <c r="BA369" i="1"/>
  <c r="BA368" i="1" s="1"/>
  <c r="BA367" i="1" s="1"/>
  <c r="BA366" i="1" s="1"/>
  <c r="AZ369" i="1"/>
  <c r="AZ368" i="1" s="1"/>
  <c r="AZ367" i="1" s="1"/>
  <c r="AZ366" i="1" s="1"/>
  <c r="AY369" i="1"/>
  <c r="AY368" i="1" s="1"/>
  <c r="AY367" i="1" s="1"/>
  <c r="AY366" i="1" s="1"/>
  <c r="BB362" i="1"/>
  <c r="BB361" i="1" s="1"/>
  <c r="BA362" i="1"/>
  <c r="BA361" i="1" s="1"/>
  <c r="AZ362" i="1"/>
  <c r="AZ361" i="1" s="1"/>
  <c r="AY362" i="1"/>
  <c r="AY361" i="1" s="1"/>
  <c r="BB359" i="1"/>
  <c r="BB358" i="1" s="1"/>
  <c r="BA359" i="1"/>
  <c r="BA358" i="1" s="1"/>
  <c r="AZ359" i="1"/>
  <c r="AZ358" i="1" s="1"/>
  <c r="AY359" i="1"/>
  <c r="AY358" i="1" s="1"/>
  <c r="BB356" i="1"/>
  <c r="BA356" i="1"/>
  <c r="BA355" i="1" s="1"/>
  <c r="AZ356" i="1"/>
  <c r="AZ355" i="1" s="1"/>
  <c r="AY356" i="1"/>
  <c r="AY355" i="1" s="1"/>
  <c r="BB355" i="1"/>
  <c r="BB353" i="1"/>
  <c r="BB352" i="1" s="1"/>
  <c r="BA353" i="1"/>
  <c r="BA352" i="1" s="1"/>
  <c r="AZ353" i="1"/>
  <c r="AZ352" i="1" s="1"/>
  <c r="AY353" i="1"/>
  <c r="AY352" i="1" s="1"/>
  <c r="BB350" i="1"/>
  <c r="BA350" i="1"/>
  <c r="AZ350" i="1"/>
  <c r="AY350" i="1"/>
  <c r="BB349" i="1"/>
  <c r="BA349" i="1"/>
  <c r="AZ349" i="1"/>
  <c r="AY349" i="1"/>
  <c r="BA346" i="1"/>
  <c r="BA345" i="1" s="1"/>
  <c r="BA344" i="1" s="1"/>
  <c r="AY346" i="1"/>
  <c r="AY345" i="1" s="1"/>
  <c r="AY344" i="1" s="1"/>
  <c r="BB329" i="1"/>
  <c r="BB327" i="1" s="1"/>
  <c r="BB326" i="1" s="1"/>
  <c r="BB325" i="1" s="1"/>
  <c r="BB323" i="1" s="1"/>
  <c r="BA329" i="1"/>
  <c r="BA328" i="1"/>
  <c r="BA327" i="1" s="1"/>
  <c r="BA326" i="1" s="1"/>
  <c r="BA325" i="1" s="1"/>
  <c r="BA323" i="1" s="1"/>
  <c r="AZ329" i="1"/>
  <c r="AZ327" i="1" s="1"/>
  <c r="AZ326" i="1" s="1"/>
  <c r="AZ325" i="1" s="1"/>
  <c r="AZ323" i="1" s="1"/>
  <c r="AY329" i="1"/>
  <c r="AY328" i="1" s="1"/>
  <c r="AY327" i="1" s="1"/>
  <c r="AY326" i="1" s="1"/>
  <c r="AY325" i="1" s="1"/>
  <c r="AY323" i="1" s="1"/>
  <c r="BB320" i="1"/>
  <c r="BA320" i="1"/>
  <c r="AZ320" i="1"/>
  <c r="AY320" i="1"/>
  <c r="BB319" i="1"/>
  <c r="BA319" i="1"/>
  <c r="BA318" i="1" s="1"/>
  <c r="BA317" i="1" s="1"/>
  <c r="BA316" i="1" s="1"/>
  <c r="AZ319" i="1"/>
  <c r="AZ318" i="1" s="1"/>
  <c r="AZ317" i="1" s="1"/>
  <c r="AZ316" i="1" s="1"/>
  <c r="AY319" i="1"/>
  <c r="AY318" i="1" s="1"/>
  <c r="AY317" i="1" s="1"/>
  <c r="AY316" i="1" s="1"/>
  <c r="BB318" i="1"/>
  <c r="BB317" i="1" s="1"/>
  <c r="BB316" i="1" s="1"/>
  <c r="BB312" i="1"/>
  <c r="BA312" i="1"/>
  <c r="AZ312" i="1"/>
  <c r="AY312" i="1"/>
  <c r="BB310" i="1"/>
  <c r="BA310" i="1"/>
  <c r="AZ310" i="1"/>
  <c r="AY310" i="1"/>
  <c r="BB308" i="1"/>
  <c r="BB307" i="1" s="1"/>
  <c r="BB306" i="1" s="1"/>
  <c r="BA308" i="1"/>
  <c r="BA307" i="1" s="1"/>
  <c r="BA306" i="1" s="1"/>
  <c r="AZ308" i="1"/>
  <c r="AZ307" i="1" s="1"/>
  <c r="AZ306" i="1" s="1"/>
  <c r="AY308" i="1"/>
  <c r="AY307" i="1"/>
  <c r="AY306" i="1" s="1"/>
  <c r="BB304" i="1"/>
  <c r="BA304" i="1"/>
  <c r="BA303" i="1" s="1"/>
  <c r="BA302" i="1" s="1"/>
  <c r="AZ304" i="1"/>
  <c r="AZ303" i="1" s="1"/>
  <c r="AZ302" i="1" s="1"/>
  <c r="AY304" i="1"/>
  <c r="AY303" i="1" s="1"/>
  <c r="AY302" i="1" s="1"/>
  <c r="BB303" i="1"/>
  <c r="BB302" i="1" s="1"/>
  <c r="BB300" i="1"/>
  <c r="BB299" i="1" s="1"/>
  <c r="BB298" i="1" s="1"/>
  <c r="BA300" i="1"/>
  <c r="BA299" i="1" s="1"/>
  <c r="AZ300" i="1"/>
  <c r="AZ299" i="1" s="1"/>
  <c r="AZ298" i="1" s="1"/>
  <c r="AY300" i="1"/>
  <c r="AY299" i="1" s="1"/>
  <c r="BB295" i="1"/>
  <c r="BB294" i="1" s="1"/>
  <c r="BB293" i="1" s="1"/>
  <c r="BB292" i="1" s="1"/>
  <c r="BA295" i="1"/>
  <c r="BA294" i="1" s="1"/>
  <c r="BA293" i="1" s="1"/>
  <c r="BA292" i="1" s="1"/>
  <c r="AZ295" i="1"/>
  <c r="AZ294" i="1" s="1"/>
  <c r="AZ293" i="1" s="1"/>
  <c r="AZ292" i="1" s="1"/>
  <c r="AY295" i="1"/>
  <c r="AY294" i="1" s="1"/>
  <c r="AY293" i="1" s="1"/>
  <c r="AY292" i="1" s="1"/>
  <c r="BB290" i="1"/>
  <c r="BB289" i="1" s="1"/>
  <c r="BB288" i="1" s="1"/>
  <c r="BB287" i="1" s="1"/>
  <c r="BA290" i="1"/>
  <c r="BA289" i="1" s="1"/>
  <c r="BA288" i="1" s="1"/>
  <c r="BA287" i="1" s="1"/>
  <c r="AZ290" i="1"/>
  <c r="AZ289" i="1" s="1"/>
  <c r="AZ288" i="1" s="1"/>
  <c r="AZ287" i="1" s="1"/>
  <c r="AY290" i="1"/>
  <c r="AY289" i="1" s="1"/>
  <c r="AY288" i="1" s="1"/>
  <c r="AY287" i="1" s="1"/>
  <c r="BB283" i="1"/>
  <c r="BB282" i="1" s="1"/>
  <c r="BB281" i="1" s="1"/>
  <c r="BB280" i="1" s="1"/>
  <c r="BB279" i="1" s="1"/>
  <c r="BA283" i="1"/>
  <c r="BA282" i="1" s="1"/>
  <c r="BA281" i="1" s="1"/>
  <c r="BA280" i="1" s="1"/>
  <c r="BA279" i="1" s="1"/>
  <c r="AZ283" i="1"/>
  <c r="AZ282" i="1" s="1"/>
  <c r="AZ281" i="1" s="1"/>
  <c r="AZ280" i="1" s="1"/>
  <c r="AZ279" i="1" s="1"/>
  <c r="AY283" i="1"/>
  <c r="AY282" i="1" s="1"/>
  <c r="AY281" i="1" s="1"/>
  <c r="AY280" i="1" s="1"/>
  <c r="AY279" i="1" s="1"/>
  <c r="BB275" i="1"/>
  <c r="BA275" i="1"/>
  <c r="AZ275" i="1"/>
  <c r="AY275" i="1"/>
  <c r="BB273" i="1"/>
  <c r="BA273" i="1"/>
  <c r="AZ273" i="1"/>
  <c r="AY273" i="1"/>
  <c r="BB271" i="1"/>
  <c r="BB270" i="1" s="1"/>
  <c r="BB269" i="1" s="1"/>
  <c r="BB268" i="1" s="1"/>
  <c r="BB267" i="1" s="1"/>
  <c r="BA271" i="1"/>
  <c r="BA270" i="1" s="1"/>
  <c r="BA269" i="1" s="1"/>
  <c r="BA268" i="1" s="1"/>
  <c r="BA267" i="1" s="1"/>
  <c r="AZ271" i="1"/>
  <c r="AY271" i="1"/>
  <c r="BB262" i="1"/>
  <c r="BB261" i="1" s="1"/>
  <c r="BB257" i="1" s="1"/>
  <c r="BB256" i="1" s="1"/>
  <c r="BA262" i="1"/>
  <c r="BA261" i="1" s="1"/>
  <c r="BA257" i="1" s="1"/>
  <c r="BA256" i="1" s="1"/>
  <c r="AZ262" i="1"/>
  <c r="AZ261" i="1" s="1"/>
  <c r="AZ257" i="1" s="1"/>
  <c r="AZ256" i="1" s="1"/>
  <c r="AY262" i="1"/>
  <c r="AY261" i="1" s="1"/>
  <c r="BB253" i="1"/>
  <c r="BB252" i="1" s="1"/>
  <c r="BB251" i="1" s="1"/>
  <c r="BA253" i="1"/>
  <c r="BA252" i="1" s="1"/>
  <c r="BA251" i="1" s="1"/>
  <c r="AZ253" i="1"/>
  <c r="AZ252" i="1" s="1"/>
  <c r="AZ251" i="1" s="1"/>
  <c r="AY253" i="1"/>
  <c r="AY252" i="1" s="1"/>
  <c r="AY251" i="1" s="1"/>
  <c r="BB249" i="1"/>
  <c r="BB248" i="1" s="1"/>
  <c r="BA249" i="1"/>
  <c r="BA248" i="1" s="1"/>
  <c r="AZ249" i="1"/>
  <c r="AZ248" i="1" s="1"/>
  <c r="AY249" i="1"/>
  <c r="AY248" i="1" s="1"/>
  <c r="BB246" i="1"/>
  <c r="BB245" i="1" s="1"/>
  <c r="BA246" i="1"/>
  <c r="BA245" i="1" s="1"/>
  <c r="AZ246" i="1"/>
  <c r="AZ245" i="1" s="1"/>
  <c r="AY246" i="1"/>
  <c r="AY245" i="1" s="1"/>
  <c r="BB243" i="1"/>
  <c r="BB242" i="1" s="1"/>
  <c r="BA243" i="1"/>
  <c r="BA242" i="1" s="1"/>
  <c r="AZ243" i="1"/>
  <c r="AZ242" i="1" s="1"/>
  <c r="AY243" i="1"/>
  <c r="AY242" i="1" s="1"/>
  <c r="BA239" i="1"/>
  <c r="BA238" i="1" s="1"/>
  <c r="AY239" i="1"/>
  <c r="AY238" i="1" s="1"/>
  <c r="BB236" i="1"/>
  <c r="BB235" i="1" s="1"/>
  <c r="BA236" i="1"/>
  <c r="BA235" i="1" s="1"/>
  <c r="AZ236" i="1"/>
  <c r="AZ235" i="1" s="1"/>
  <c r="AY236" i="1"/>
  <c r="AY235" i="1" s="1"/>
  <c r="BB233" i="1"/>
  <c r="BB232" i="1" s="1"/>
  <c r="BB228" i="1" s="1"/>
  <c r="BA233" i="1"/>
  <c r="BA232" i="1" s="1"/>
  <c r="AZ233" i="1"/>
  <c r="AZ232" i="1" s="1"/>
  <c r="AZ228" i="1" s="1"/>
  <c r="AY233" i="1"/>
  <c r="AY232" i="1" s="1"/>
  <c r="BB230" i="1"/>
  <c r="BA230" i="1"/>
  <c r="BA229" i="1" s="1"/>
  <c r="AZ230" i="1"/>
  <c r="AY230" i="1"/>
  <c r="AY229" i="1" s="1"/>
  <c r="BB223" i="1"/>
  <c r="BB222" i="1" s="1"/>
  <c r="BB221" i="1" s="1"/>
  <c r="BB220" i="1" s="1"/>
  <c r="BB219" i="1" s="1"/>
  <c r="BA223" i="1"/>
  <c r="BA222" i="1" s="1"/>
  <c r="BA221" i="1" s="1"/>
  <c r="BA220" i="1" s="1"/>
  <c r="BA219" i="1" s="1"/>
  <c r="AZ223" i="1"/>
  <c r="AZ222" i="1" s="1"/>
  <c r="AZ221" i="1" s="1"/>
  <c r="AZ220" i="1" s="1"/>
  <c r="AZ219" i="1" s="1"/>
  <c r="AY223" i="1"/>
  <c r="AY222" i="1" s="1"/>
  <c r="AY221" i="1" s="1"/>
  <c r="AY220" i="1" s="1"/>
  <c r="AY219" i="1" s="1"/>
  <c r="BB216" i="1"/>
  <c r="BB215" i="1" s="1"/>
  <c r="BB214" i="1" s="1"/>
  <c r="BB213" i="1" s="1"/>
  <c r="BB212" i="1" s="1"/>
  <c r="BA216" i="1"/>
  <c r="BA215" i="1" s="1"/>
  <c r="BA214" i="1" s="1"/>
  <c r="BA213" i="1" s="1"/>
  <c r="BA212" i="1" s="1"/>
  <c r="AZ216" i="1"/>
  <c r="AZ215" i="1" s="1"/>
  <c r="AZ214" i="1" s="1"/>
  <c r="AZ213" i="1" s="1"/>
  <c r="AZ212" i="1" s="1"/>
  <c r="AY216" i="1"/>
  <c r="AY215" i="1" s="1"/>
  <c r="AY214" i="1" s="1"/>
  <c r="AY213" i="1" s="1"/>
  <c r="AY212" i="1" s="1"/>
  <c r="BB209" i="1"/>
  <c r="BB208" i="1" s="1"/>
  <c r="BB207" i="1" s="1"/>
  <c r="BB206" i="1" s="1"/>
  <c r="BB205" i="1" s="1"/>
  <c r="BA209" i="1"/>
  <c r="BA208" i="1" s="1"/>
  <c r="BA207" i="1" s="1"/>
  <c r="BA206" i="1" s="1"/>
  <c r="BA205" i="1" s="1"/>
  <c r="AZ209" i="1"/>
  <c r="AZ208" i="1" s="1"/>
  <c r="AZ207" i="1" s="1"/>
  <c r="AZ206" i="1" s="1"/>
  <c r="AZ205" i="1" s="1"/>
  <c r="AY209" i="1"/>
  <c r="AY208" i="1" s="1"/>
  <c r="AY207" i="1" s="1"/>
  <c r="AY206" i="1" s="1"/>
  <c r="AY205" i="1" s="1"/>
  <c r="BB202" i="1"/>
  <c r="BB201" i="1" s="1"/>
  <c r="BB200" i="1" s="1"/>
  <c r="BB199" i="1" s="1"/>
  <c r="BB198" i="1" s="1"/>
  <c r="BA202" i="1"/>
  <c r="BA201" i="1" s="1"/>
  <c r="BA200" i="1" s="1"/>
  <c r="BA199" i="1" s="1"/>
  <c r="BA198" i="1" s="1"/>
  <c r="AZ202" i="1"/>
  <c r="AZ201" i="1" s="1"/>
  <c r="AZ200" i="1" s="1"/>
  <c r="AZ199" i="1" s="1"/>
  <c r="AZ198" i="1" s="1"/>
  <c r="AY202" i="1"/>
  <c r="AY201" i="1" s="1"/>
  <c r="AY200" i="1" s="1"/>
  <c r="AY199" i="1" s="1"/>
  <c r="AY198" i="1" s="1"/>
  <c r="BB195" i="1"/>
  <c r="BB194" i="1" s="1"/>
  <c r="BB193" i="1" s="1"/>
  <c r="BB192" i="1" s="1"/>
  <c r="BB191" i="1" s="1"/>
  <c r="BA195" i="1"/>
  <c r="BA194" i="1" s="1"/>
  <c r="BA193" i="1" s="1"/>
  <c r="BA192" i="1" s="1"/>
  <c r="BA191" i="1" s="1"/>
  <c r="AZ195" i="1"/>
  <c r="AZ194" i="1" s="1"/>
  <c r="AZ193" i="1" s="1"/>
  <c r="AZ192" i="1" s="1"/>
  <c r="AZ191" i="1" s="1"/>
  <c r="AY195" i="1"/>
  <c r="AY194" i="1" s="1"/>
  <c r="AY193" i="1" s="1"/>
  <c r="AY192" i="1" s="1"/>
  <c r="AY191" i="1" s="1"/>
  <c r="BB188" i="1"/>
  <c r="BB187" i="1" s="1"/>
  <c r="BA188" i="1"/>
  <c r="BA187" i="1" s="1"/>
  <c r="AZ188" i="1"/>
  <c r="AZ187" i="1" s="1"/>
  <c r="AY188" i="1"/>
  <c r="AY187" i="1" s="1"/>
  <c r="BB185" i="1"/>
  <c r="BA185" i="1"/>
  <c r="AZ185" i="1"/>
  <c r="AY185" i="1"/>
  <c r="BB183" i="1"/>
  <c r="BB182" i="1" s="1"/>
  <c r="BA183" i="1"/>
  <c r="AZ183" i="1"/>
  <c r="AY183" i="1"/>
  <c r="AY182" i="1" s="1"/>
  <c r="BB174" i="1"/>
  <c r="BB173" i="1" s="1"/>
  <c r="BB172" i="1" s="1"/>
  <c r="BA174" i="1"/>
  <c r="BA173" i="1" s="1"/>
  <c r="BA172" i="1" s="1"/>
  <c r="AZ174" i="1"/>
  <c r="AZ173" i="1" s="1"/>
  <c r="AZ172" i="1" s="1"/>
  <c r="AY174" i="1"/>
  <c r="AY173" i="1" s="1"/>
  <c r="AY172" i="1" s="1"/>
  <c r="BB170" i="1"/>
  <c r="BB169" i="1" s="1"/>
  <c r="BB168" i="1" s="1"/>
  <c r="BA170" i="1"/>
  <c r="BA169" i="1" s="1"/>
  <c r="BA168" i="1" s="1"/>
  <c r="AZ170" i="1"/>
  <c r="AZ169" i="1" s="1"/>
  <c r="AZ168" i="1" s="1"/>
  <c r="AY170" i="1"/>
  <c r="AY169" i="1" s="1"/>
  <c r="AY168" i="1" s="1"/>
  <c r="BB166" i="1"/>
  <c r="BA166" i="1"/>
  <c r="AZ166" i="1"/>
  <c r="AY166" i="1"/>
  <c r="BB165" i="1"/>
  <c r="BA165" i="1"/>
  <c r="AZ165" i="1"/>
  <c r="AY165" i="1"/>
  <c r="BB148" i="1"/>
  <c r="BA148" i="1"/>
  <c r="AZ148" i="1"/>
  <c r="AY148" i="1"/>
  <c r="BB146" i="1"/>
  <c r="BA146" i="1"/>
  <c r="AZ146" i="1"/>
  <c r="AY146" i="1"/>
  <c r="BB139" i="1"/>
  <c r="BA139" i="1"/>
  <c r="AZ139" i="1"/>
  <c r="AY139" i="1"/>
  <c r="BB138" i="1"/>
  <c r="BA138" i="1"/>
  <c r="AZ138" i="1"/>
  <c r="AY138" i="1"/>
  <c r="BB137" i="1"/>
  <c r="BA137" i="1"/>
  <c r="AZ137" i="1"/>
  <c r="AY137" i="1"/>
  <c r="BB136" i="1"/>
  <c r="BA136" i="1"/>
  <c r="AZ136" i="1"/>
  <c r="AY136" i="1"/>
  <c r="BB135" i="1"/>
  <c r="BA135" i="1"/>
  <c r="AZ135" i="1"/>
  <c r="AY135" i="1"/>
  <c r="BB132" i="1"/>
  <c r="BA132" i="1"/>
  <c r="AZ132" i="1"/>
  <c r="AY132" i="1"/>
  <c r="BB130" i="1"/>
  <c r="BA130" i="1"/>
  <c r="AZ130" i="1"/>
  <c r="AY130" i="1"/>
  <c r="BB128" i="1"/>
  <c r="BB127" i="1" s="1"/>
  <c r="BA128" i="1"/>
  <c r="AZ128" i="1"/>
  <c r="AZ127" i="1" s="1"/>
  <c r="AY128" i="1"/>
  <c r="AY127" i="1" s="1"/>
  <c r="BB115" i="1"/>
  <c r="BB114" i="1" s="1"/>
  <c r="BB113" i="1" s="1"/>
  <c r="BB112" i="1" s="1"/>
  <c r="BB111" i="1" s="1"/>
  <c r="BB110" i="1" s="1"/>
  <c r="BA115" i="1"/>
  <c r="BA114" i="1" s="1"/>
  <c r="BA113" i="1" s="1"/>
  <c r="BA112" i="1" s="1"/>
  <c r="BA111" i="1" s="1"/>
  <c r="BA110" i="1" s="1"/>
  <c r="AZ115" i="1"/>
  <c r="AZ114" i="1" s="1"/>
  <c r="AZ113" i="1" s="1"/>
  <c r="AZ112" i="1" s="1"/>
  <c r="AZ111" i="1" s="1"/>
  <c r="AZ110" i="1" s="1"/>
  <c r="AY115" i="1"/>
  <c r="AY114" i="1" s="1"/>
  <c r="AY113" i="1" s="1"/>
  <c r="AY112" i="1" s="1"/>
  <c r="AY111" i="1" s="1"/>
  <c r="AY110" i="1" s="1"/>
  <c r="BB107" i="1"/>
  <c r="BB106" i="1" s="1"/>
  <c r="BA107" i="1"/>
  <c r="BA106" i="1" s="1"/>
  <c r="AZ107" i="1"/>
  <c r="AZ106" i="1" s="1"/>
  <c r="AY107" i="1"/>
  <c r="AY106" i="1" s="1"/>
  <c r="BB104" i="1"/>
  <c r="BA104" i="1"/>
  <c r="BA103" i="1" s="1"/>
  <c r="AZ104" i="1"/>
  <c r="AZ103" i="1" s="1"/>
  <c r="AY104" i="1"/>
  <c r="AY103" i="1" s="1"/>
  <c r="BB103" i="1"/>
  <c r="BB101" i="1"/>
  <c r="BB100" i="1" s="1"/>
  <c r="BA101" i="1"/>
  <c r="BA100" i="1" s="1"/>
  <c r="AZ101" i="1"/>
  <c r="AZ100" i="1" s="1"/>
  <c r="AY101" i="1"/>
  <c r="AY100" i="1" s="1"/>
  <c r="BB98" i="1"/>
  <c r="BB97" i="1" s="1"/>
  <c r="BA98" i="1"/>
  <c r="BA97" i="1" s="1"/>
  <c r="AZ98" i="1"/>
  <c r="AZ97" i="1" s="1"/>
  <c r="AY98" i="1"/>
  <c r="AY97" i="1" s="1"/>
  <c r="BB95" i="1"/>
  <c r="BB94" i="1" s="1"/>
  <c r="BA95" i="1"/>
  <c r="BA94" i="1" s="1"/>
  <c r="AZ95" i="1"/>
  <c r="AZ94" i="1" s="1"/>
  <c r="AY95" i="1"/>
  <c r="AY94" i="1" s="1"/>
  <c r="BB92" i="1"/>
  <c r="BB91" i="1" s="1"/>
  <c r="BA92" i="1"/>
  <c r="BA91" i="1" s="1"/>
  <c r="AZ92" i="1"/>
  <c r="AZ91" i="1" s="1"/>
  <c r="AY92" i="1"/>
  <c r="AY91" i="1" s="1"/>
  <c r="BB89" i="1"/>
  <c r="BB88" i="1" s="1"/>
  <c r="BA89" i="1"/>
  <c r="BA88" i="1" s="1"/>
  <c r="AZ89" i="1"/>
  <c r="AZ88" i="1" s="1"/>
  <c r="AY89" i="1"/>
  <c r="AY88" i="1" s="1"/>
  <c r="BB85" i="1"/>
  <c r="BA85" i="1"/>
  <c r="AZ85" i="1"/>
  <c r="AY85" i="1"/>
  <c r="BB83" i="1"/>
  <c r="BA83" i="1"/>
  <c r="AZ83" i="1"/>
  <c r="AY83" i="1"/>
  <c r="BB81" i="1"/>
  <c r="BA81" i="1"/>
  <c r="AZ81" i="1"/>
  <c r="AY81" i="1"/>
  <c r="BB79" i="1"/>
  <c r="BB78" i="1" s="1"/>
  <c r="BB77" i="1" s="1"/>
  <c r="BA79" i="1"/>
  <c r="BA78" i="1" s="1"/>
  <c r="BA77" i="1" s="1"/>
  <c r="AZ79" i="1"/>
  <c r="AZ78" i="1" s="1"/>
  <c r="AZ77" i="1" s="1"/>
  <c r="AY79" i="1"/>
  <c r="AY78" i="1" s="1"/>
  <c r="AY77" i="1" s="1"/>
  <c r="BB72" i="1"/>
  <c r="BB71" i="1" s="1"/>
  <c r="BB70" i="1" s="1"/>
  <c r="BB69" i="1" s="1"/>
  <c r="BB68" i="1" s="1"/>
  <c r="BA72" i="1"/>
  <c r="BA71" i="1" s="1"/>
  <c r="BA70" i="1" s="1"/>
  <c r="BA69" i="1" s="1"/>
  <c r="BA68" i="1" s="1"/>
  <c r="AZ72" i="1"/>
  <c r="AZ71" i="1" s="1"/>
  <c r="AZ70" i="1" s="1"/>
  <c r="AZ69" i="1" s="1"/>
  <c r="AZ68" i="1" s="1"/>
  <c r="AY72" i="1"/>
  <c r="AY71" i="1" s="1"/>
  <c r="AY70" i="1" s="1"/>
  <c r="AY69" i="1" s="1"/>
  <c r="AY68" i="1" s="1"/>
  <c r="BB63" i="1"/>
  <c r="BB62" i="1" s="1"/>
  <c r="BA63" i="1"/>
  <c r="BA62" i="1" s="1"/>
  <c r="AZ63" i="1"/>
  <c r="AZ62" i="1" s="1"/>
  <c r="AY63" i="1"/>
  <c r="AY62" i="1" s="1"/>
  <c r="BB60" i="1"/>
  <c r="BA60" i="1"/>
  <c r="AZ60" i="1"/>
  <c r="AY60" i="1"/>
  <c r="BB58" i="1"/>
  <c r="BA58" i="1"/>
  <c r="AZ58" i="1"/>
  <c r="AY58" i="1"/>
  <c r="BB56" i="1"/>
  <c r="BA56" i="1"/>
  <c r="AZ56" i="1"/>
  <c r="AY56" i="1"/>
  <c r="BB51" i="1"/>
  <c r="BA51" i="1"/>
  <c r="BA50" i="1" s="1"/>
  <c r="BA49" i="1" s="1"/>
  <c r="BA48" i="1" s="1"/>
  <c r="BA47" i="1" s="1"/>
  <c r="AZ51" i="1"/>
  <c r="AZ50" i="1" s="1"/>
  <c r="AZ49" i="1" s="1"/>
  <c r="AZ48" i="1" s="1"/>
  <c r="AZ47" i="1" s="1"/>
  <c r="AY51" i="1"/>
  <c r="AY50" i="1" s="1"/>
  <c r="AY49" i="1" s="1"/>
  <c r="AY48" i="1" s="1"/>
  <c r="AY47" i="1" s="1"/>
  <c r="BB50" i="1"/>
  <c r="BB49" i="1" s="1"/>
  <c r="BB48" i="1" s="1"/>
  <c r="BB47" i="1" s="1"/>
  <c r="BB42" i="1"/>
  <c r="BA42" i="1"/>
  <c r="AZ42" i="1"/>
  <c r="AY42" i="1"/>
  <c r="BB40" i="1"/>
  <c r="BA40" i="1"/>
  <c r="AZ40" i="1"/>
  <c r="AY40" i="1"/>
  <c r="BB38" i="1"/>
  <c r="BA38" i="1"/>
  <c r="BA37" i="1" s="1"/>
  <c r="BA36" i="1" s="1"/>
  <c r="BA35" i="1" s="1"/>
  <c r="BA34" i="1" s="1"/>
  <c r="AZ38" i="1"/>
  <c r="AZ37" i="1" s="1"/>
  <c r="AZ36" i="1" s="1"/>
  <c r="AZ35" i="1" s="1"/>
  <c r="AZ34" i="1" s="1"/>
  <c r="AY38" i="1"/>
  <c r="AY37" i="1" s="1"/>
  <c r="AY36" i="1" s="1"/>
  <c r="AY35" i="1" s="1"/>
  <c r="AY34" i="1" s="1"/>
  <c r="BB37" i="1"/>
  <c r="BB36" i="1" s="1"/>
  <c r="BB35" i="1" s="1"/>
  <c r="BB34" i="1" s="1"/>
  <c r="BB31" i="1"/>
  <c r="BA31" i="1"/>
  <c r="AZ31" i="1"/>
  <c r="AY31" i="1"/>
  <c r="BB29" i="1"/>
  <c r="BA29" i="1"/>
  <c r="AZ29" i="1"/>
  <c r="AY29" i="1"/>
  <c r="BB27" i="1"/>
  <c r="BA27" i="1"/>
  <c r="AZ27" i="1"/>
  <c r="AY27" i="1"/>
  <c r="BB25" i="1"/>
  <c r="BB24" i="1" s="1"/>
  <c r="BA25" i="1"/>
  <c r="BA24" i="1" s="1"/>
  <c r="AZ25" i="1"/>
  <c r="AY25" i="1"/>
  <c r="AY24" i="1" s="1"/>
  <c r="BB22" i="1"/>
  <c r="BB21" i="1" s="1"/>
  <c r="BA22" i="1"/>
  <c r="BA21" i="1" s="1"/>
  <c r="AZ22" i="1"/>
  <c r="AZ21" i="1" s="1"/>
  <c r="AY22" i="1"/>
  <c r="AY21" i="1" s="1"/>
  <c r="BB19" i="1"/>
  <c r="BB18" i="1" s="1"/>
  <c r="BA19" i="1"/>
  <c r="BA18" i="1" s="1"/>
  <c r="AZ19" i="1"/>
  <c r="AZ18" i="1" s="1"/>
  <c r="AY19" i="1"/>
  <c r="AY18" i="1" s="1"/>
  <c r="AY17" i="1" s="1"/>
  <c r="AY16" i="1" s="1"/>
  <c r="AY15" i="1" s="1"/>
  <c r="AT1128" i="1"/>
  <c r="AU1128" i="1"/>
  <c r="AV1128" i="1"/>
  <c r="AX866" i="1"/>
  <c r="AW866" i="1"/>
  <c r="AT865" i="1"/>
  <c r="AT864" i="1" s="1"/>
  <c r="AU865" i="1"/>
  <c r="AU864" i="1"/>
  <c r="AV865" i="1"/>
  <c r="AV864" i="1" s="1"/>
  <c r="AS865" i="1"/>
  <c r="AS864" i="1" s="1"/>
  <c r="AT223" i="1"/>
  <c r="AT222" i="1" s="1"/>
  <c r="AT221" i="1" s="1"/>
  <c r="AT220" i="1" s="1"/>
  <c r="AT219" i="1" s="1"/>
  <c r="AU223" i="1"/>
  <c r="AU222" i="1" s="1"/>
  <c r="AU221" i="1" s="1"/>
  <c r="AU220" i="1" s="1"/>
  <c r="AU219" i="1" s="1"/>
  <c r="AV223" i="1"/>
  <c r="AV222" i="1" s="1"/>
  <c r="AV221" i="1" s="1"/>
  <c r="AV220" i="1" s="1"/>
  <c r="AV219" i="1" s="1"/>
  <c r="AS223" i="1"/>
  <c r="AS222" i="1" s="1"/>
  <c r="AS221" i="1" s="1"/>
  <c r="AS220" i="1" s="1"/>
  <c r="AS219" i="1" s="1"/>
  <c r="AX224" i="1"/>
  <c r="BD224" i="1" s="1"/>
  <c r="AW224" i="1"/>
  <c r="BC224" i="1" s="1"/>
  <c r="AX203" i="1"/>
  <c r="BD203" i="1" s="1"/>
  <c r="AW203" i="1"/>
  <c r="AW202" i="1" s="1"/>
  <c r="AW201" i="1" s="1"/>
  <c r="AW200" i="1" s="1"/>
  <c r="AW199" i="1" s="1"/>
  <c r="AW198" i="1" s="1"/>
  <c r="AT202" i="1"/>
  <c r="AT201" i="1" s="1"/>
  <c r="AT200" i="1" s="1"/>
  <c r="AT199" i="1" s="1"/>
  <c r="AT198" i="1" s="1"/>
  <c r="AU202" i="1"/>
  <c r="AU201" i="1" s="1"/>
  <c r="AU200" i="1" s="1"/>
  <c r="AU199" i="1" s="1"/>
  <c r="AU198" i="1" s="1"/>
  <c r="AV202" i="1"/>
  <c r="AV201" i="1" s="1"/>
  <c r="AV200" i="1" s="1"/>
  <c r="AV199" i="1" s="1"/>
  <c r="AV198" i="1" s="1"/>
  <c r="AS202" i="1"/>
  <c r="AS201" i="1" s="1"/>
  <c r="AS200" i="1" s="1"/>
  <c r="AS199" i="1" s="1"/>
  <c r="AS198" i="1" s="1"/>
  <c r="BJ971" i="1"/>
  <c r="BJ970" i="1" s="1"/>
  <c r="BP972" i="1"/>
  <c r="BV972" i="1" s="1"/>
  <c r="BV971" i="1" s="1"/>
  <c r="BV970" i="1" s="1"/>
  <c r="BI971" i="1"/>
  <c r="BI970" i="1" s="1"/>
  <c r="BO972" i="1"/>
  <c r="BU972" i="1" s="1"/>
  <c r="BU971" i="1" s="1"/>
  <c r="BU970" i="1" s="1"/>
  <c r="BA1130" i="1"/>
  <c r="BB1054" i="1"/>
  <c r="BB1053" i="1" s="1"/>
  <c r="AZ442" i="1"/>
  <c r="AZ441" i="1" s="1"/>
  <c r="BA1054" i="1"/>
  <c r="BA1053" i="1" s="1"/>
  <c r="BB1022" i="1"/>
  <c r="BB1021" i="1" s="1"/>
  <c r="BB1019" i="1" s="1"/>
  <c r="AY1408" i="1"/>
  <c r="AZ24" i="1"/>
  <c r="AY472" i="1"/>
  <c r="AY806" i="1"/>
  <c r="AY805" i="1" s="1"/>
  <c r="BB442" i="1"/>
  <c r="BB441" i="1" s="1"/>
  <c r="AZ1023" i="1"/>
  <c r="BB1510" i="1"/>
  <c r="AZ1526" i="1"/>
  <c r="AZ1524" i="1" s="1"/>
  <c r="BA1022" i="1"/>
  <c r="BA1021" i="1" s="1"/>
  <c r="BA1019" i="1" s="1"/>
  <c r="BA454" i="1"/>
  <c r="AZ145" i="1"/>
  <c r="AZ144" i="1" s="1"/>
  <c r="AZ143" i="1" s="1"/>
  <c r="AZ142" i="1" s="1"/>
  <c r="AY1022" i="1"/>
  <c r="AY1021" i="1" s="1"/>
  <c r="AY1019" i="1" s="1"/>
  <c r="AY1023" i="1"/>
  <c r="AY1400" i="1"/>
  <c r="AY1399" i="1" s="1"/>
  <c r="BA1510" i="1"/>
  <c r="AZ270" i="1"/>
  <c r="AZ269" i="1" s="1"/>
  <c r="AZ268" i="1" s="1"/>
  <c r="AZ267" i="1" s="1"/>
  <c r="AZ55" i="1"/>
  <c r="BB145" i="1"/>
  <c r="BB144" i="1" s="1"/>
  <c r="AZ1422" i="1"/>
  <c r="BB1526" i="1"/>
  <c r="BB1524" i="1" s="1"/>
  <c r="AW865" i="1"/>
  <c r="AW864" i="1" s="1"/>
  <c r="BC866" i="1"/>
  <c r="BA472" i="1"/>
  <c r="BA479" i="1"/>
  <c r="BA467" i="1"/>
  <c r="BA182" i="1"/>
  <c r="AX865" i="1"/>
  <c r="AX864" i="1" s="1"/>
  <c r="BD866" i="1"/>
  <c r="AW223" i="1"/>
  <c r="AW222" i="1" s="1"/>
  <c r="AW221" i="1" s="1"/>
  <c r="AW220" i="1" s="1"/>
  <c r="AW219" i="1" s="1"/>
  <c r="BB55" i="1"/>
  <c r="AZ182" i="1"/>
  <c r="AZ181" i="1" s="1"/>
  <c r="AZ180" i="1" s="1"/>
  <c r="AZ179" i="1" s="1"/>
  <c r="BA1023" i="1"/>
  <c r="AY1422" i="1"/>
  <c r="AY1125" i="1"/>
  <c r="AY1124" i="1" s="1"/>
  <c r="BB1505" i="1"/>
  <c r="BB1499" i="1" s="1"/>
  <c r="BB1486" i="1" s="1"/>
  <c r="AY1526" i="1"/>
  <c r="AY1524" i="1" s="1"/>
  <c r="BA806" i="1"/>
  <c r="BA805" i="1" s="1"/>
  <c r="BA1431" i="1"/>
  <c r="BA1422" i="1" s="1"/>
  <c r="AY1510" i="1"/>
  <c r="AY951" i="1"/>
  <c r="AY950" i="1" s="1"/>
  <c r="BB1407" i="1"/>
  <c r="BB1439" i="1"/>
  <c r="BB1422" i="1" s="1"/>
  <c r="BA1491" i="1"/>
  <c r="BA1490" i="1" s="1"/>
  <c r="BA1489" i="1" s="1"/>
  <c r="BA1488" i="1" s="1"/>
  <c r="AY1491" i="1"/>
  <c r="AY1490" i="1" s="1"/>
  <c r="AY1489" i="1" s="1"/>
  <c r="AY1488" i="1" s="1"/>
  <c r="AZ1146" i="1"/>
  <c r="AZ951" i="1"/>
  <c r="AZ950" i="1" s="1"/>
  <c r="BB1228" i="1"/>
  <c r="BA1505" i="1"/>
  <c r="BA1499" i="1" s="1"/>
  <c r="BA1526" i="1"/>
  <c r="BA1524" i="1" s="1"/>
  <c r="AT952" i="1"/>
  <c r="AU952" i="1"/>
  <c r="AV952" i="1"/>
  <c r="AS952" i="1"/>
  <c r="AX953" i="1"/>
  <c r="BD953" i="1" s="1"/>
  <c r="AW953" i="1"/>
  <c r="BC953" i="1" s="1"/>
  <c r="AT583" i="1"/>
  <c r="AT582" i="1" s="1"/>
  <c r="AU583" i="1"/>
  <c r="AU582" i="1" s="1"/>
  <c r="AV583" i="1"/>
  <c r="AV582" i="1" s="1"/>
  <c r="AS583" i="1"/>
  <c r="AS582" i="1" s="1"/>
  <c r="B584" i="1"/>
  <c r="AX584" i="1"/>
  <c r="AX583" i="1" s="1"/>
  <c r="AX582" i="1" s="1"/>
  <c r="AW584" i="1"/>
  <c r="AX588" i="1"/>
  <c r="BD588" i="1" s="1"/>
  <c r="BJ588" i="1" s="1"/>
  <c r="BP588" i="1" s="1"/>
  <c r="BV588" i="1" s="1"/>
  <c r="AW588" i="1"/>
  <c r="BC588" i="1" s="1"/>
  <c r="BI588" i="1" s="1"/>
  <c r="BO588" i="1" s="1"/>
  <c r="BU588" i="1" s="1"/>
  <c r="AX587" i="1"/>
  <c r="BD587" i="1" s="1"/>
  <c r="AW587" i="1"/>
  <c r="BC587" i="1" s="1"/>
  <c r="AT586" i="1"/>
  <c r="AT585" i="1" s="1"/>
  <c r="AU586" i="1"/>
  <c r="AU585" i="1" s="1"/>
  <c r="AV586" i="1"/>
  <c r="AV585" i="1" s="1"/>
  <c r="AS586" i="1"/>
  <c r="AS585" i="1" s="1"/>
  <c r="AX597" i="1"/>
  <c r="BD597" i="1" s="1"/>
  <c r="BJ597" i="1" s="1"/>
  <c r="BP597" i="1" s="1"/>
  <c r="BV597" i="1" s="1"/>
  <c r="AW597" i="1"/>
  <c r="BC597" i="1" s="1"/>
  <c r="BI597" i="1" s="1"/>
  <c r="BO597" i="1" s="1"/>
  <c r="BU597" i="1" s="1"/>
  <c r="AT595" i="1"/>
  <c r="AT594" i="1" s="1"/>
  <c r="AU595" i="1"/>
  <c r="AV595" i="1"/>
  <c r="AS595" i="1"/>
  <c r="AX1252" i="1"/>
  <c r="BD1252" i="1" s="1"/>
  <c r="AW1252" i="1"/>
  <c r="AT1251" i="1"/>
  <c r="AT1250" i="1" s="1"/>
  <c r="AT1249" i="1" s="1"/>
  <c r="AU1251" i="1"/>
  <c r="AU1250" i="1" s="1"/>
  <c r="AU1249" i="1" s="1"/>
  <c r="AV1251" i="1"/>
  <c r="AV1250" i="1" s="1"/>
  <c r="AV1249" i="1" s="1"/>
  <c r="AS1251" i="1"/>
  <c r="AS1250" i="1" s="1"/>
  <c r="AS1249" i="1" s="1"/>
  <c r="AT468" i="1"/>
  <c r="AU468" i="1"/>
  <c r="AV468" i="1"/>
  <c r="AS468" i="1"/>
  <c r="AX469" i="1"/>
  <c r="AW469" i="1"/>
  <c r="BC469" i="1" s="1"/>
  <c r="AX461" i="1"/>
  <c r="BD461" i="1" s="1"/>
  <c r="AW461" i="1"/>
  <c r="AW460" i="1" s="1"/>
  <c r="AW459" i="1" s="1"/>
  <c r="AT460" i="1"/>
  <c r="AT459" i="1" s="1"/>
  <c r="AU460" i="1"/>
  <c r="AU459" i="1" s="1"/>
  <c r="AV460" i="1"/>
  <c r="AV459" i="1" s="1"/>
  <c r="AS460" i="1"/>
  <c r="AS459" i="1" s="1"/>
  <c r="BD865" i="1"/>
  <c r="BD864" i="1" s="1"/>
  <c r="BJ866" i="1"/>
  <c r="BC865" i="1"/>
  <c r="BC864" i="1" s="1"/>
  <c r="BI866" i="1"/>
  <c r="AX952" i="1"/>
  <c r="AX1251" i="1"/>
  <c r="AX1250" i="1" s="1"/>
  <c r="AX1249" i="1" s="1"/>
  <c r="BD584" i="1"/>
  <c r="BJ584" i="1" s="1"/>
  <c r="BP584" i="1" s="1"/>
  <c r="AW1251" i="1"/>
  <c r="AW1250" i="1" s="1"/>
  <c r="AW1249" i="1" s="1"/>
  <c r="BC1252" i="1"/>
  <c r="BI1252" i="1" s="1"/>
  <c r="AW583" i="1"/>
  <c r="AW582" i="1" s="1"/>
  <c r="BC584" i="1"/>
  <c r="BI584" i="1" s="1"/>
  <c r="AX468" i="1"/>
  <c r="BD469" i="1"/>
  <c r="BJ469" i="1" s="1"/>
  <c r="BP469" i="1" s="1"/>
  <c r="AW952" i="1"/>
  <c r="AX460" i="1"/>
  <c r="AX459" i="1" s="1"/>
  <c r="BC461" i="1"/>
  <c r="AW586" i="1"/>
  <c r="AW585" i="1" s="1"/>
  <c r="AV1535" i="1"/>
  <c r="AV1534" i="1" s="1"/>
  <c r="AV1533" i="1" s="1"/>
  <c r="AV1532" i="1" s="1"/>
  <c r="AU1535" i="1"/>
  <c r="AU1534" i="1" s="1"/>
  <c r="AU1533" i="1" s="1"/>
  <c r="AU1532" i="1" s="1"/>
  <c r="AT1535" i="1"/>
  <c r="AT1534" i="1" s="1"/>
  <c r="AT1533" i="1" s="1"/>
  <c r="AT1532" i="1" s="1"/>
  <c r="AS1535" i="1"/>
  <c r="AS1534" i="1" s="1"/>
  <c r="AS1533" i="1" s="1"/>
  <c r="AS1532" i="1" s="1"/>
  <c r="AV1530" i="1"/>
  <c r="AV1529" i="1" s="1"/>
  <c r="AV1528" i="1" s="1"/>
  <c r="AV1527" i="1" s="1"/>
  <c r="AU1530" i="1"/>
  <c r="AU1529" i="1" s="1"/>
  <c r="AU1528" i="1" s="1"/>
  <c r="AU1527" i="1" s="1"/>
  <c r="AU1526" i="1" s="1"/>
  <c r="AU1524" i="1" s="1"/>
  <c r="AT1530" i="1"/>
  <c r="AT1529" i="1" s="1"/>
  <c r="AT1528" i="1" s="1"/>
  <c r="AT1527" i="1" s="1"/>
  <c r="AT1526" i="1" s="1"/>
  <c r="AT1524" i="1" s="1"/>
  <c r="AS1530" i="1"/>
  <c r="AS1529" i="1" s="1"/>
  <c r="AS1528" i="1" s="1"/>
  <c r="AS1527" i="1" s="1"/>
  <c r="AU1521" i="1"/>
  <c r="AU1520" i="1" s="1"/>
  <c r="AS1521" i="1"/>
  <c r="AS1520" i="1" s="1"/>
  <c r="AV1518" i="1"/>
  <c r="AV1517" i="1" s="1"/>
  <c r="AU1518" i="1"/>
  <c r="AU1517" i="1" s="1"/>
  <c r="AT1518" i="1"/>
  <c r="AT1517" i="1" s="1"/>
  <c r="AS1518" i="1"/>
  <c r="AS1517" i="1" s="1"/>
  <c r="AV1515" i="1"/>
  <c r="AV1514" i="1" s="1"/>
  <c r="AU1515" i="1"/>
  <c r="AU1514" i="1" s="1"/>
  <c r="AT1515" i="1"/>
  <c r="AT1514" i="1" s="1"/>
  <c r="AS1515" i="1"/>
  <c r="AS1514" i="1" s="1"/>
  <c r="AV1512" i="1"/>
  <c r="AV1511" i="1" s="1"/>
  <c r="AV1510" i="1" s="1"/>
  <c r="AU1512" i="1"/>
  <c r="AU1511" i="1" s="1"/>
  <c r="AT1512" i="1"/>
  <c r="AT1511" i="1" s="1"/>
  <c r="AS1512" i="1"/>
  <c r="AS1511" i="1" s="1"/>
  <c r="AV1508" i="1"/>
  <c r="AV1507" i="1" s="1"/>
  <c r="AV1506" i="1" s="1"/>
  <c r="AU1508" i="1"/>
  <c r="AU1507" i="1" s="1"/>
  <c r="AU1506" i="1" s="1"/>
  <c r="AT1508" i="1"/>
  <c r="AT1507" i="1" s="1"/>
  <c r="AT1506" i="1" s="1"/>
  <c r="AS1508" i="1"/>
  <c r="AS1507" i="1" s="1"/>
  <c r="AS1506" i="1" s="1"/>
  <c r="AV1503" i="1"/>
  <c r="AV1502" i="1" s="1"/>
  <c r="AV1501" i="1" s="1"/>
  <c r="AV1500" i="1" s="1"/>
  <c r="AU1503" i="1"/>
  <c r="AU1502" i="1" s="1"/>
  <c r="AU1501" i="1" s="1"/>
  <c r="AU1500" i="1" s="1"/>
  <c r="AT1503" i="1"/>
  <c r="AT1502" i="1" s="1"/>
  <c r="AT1501" i="1" s="1"/>
  <c r="AT1500" i="1" s="1"/>
  <c r="AS1503" i="1"/>
  <c r="AS1502" i="1" s="1"/>
  <c r="AS1501" i="1" s="1"/>
  <c r="AS1500" i="1" s="1"/>
  <c r="AV1496" i="1"/>
  <c r="AU1496" i="1"/>
  <c r="AT1496" i="1"/>
  <c r="AS1496" i="1"/>
  <c r="AV1494" i="1"/>
  <c r="AU1494" i="1"/>
  <c r="AT1494" i="1"/>
  <c r="AS1494" i="1"/>
  <c r="AV1492" i="1"/>
  <c r="AU1492" i="1"/>
  <c r="AT1492" i="1"/>
  <c r="AT1491" i="1" s="1"/>
  <c r="AT1490" i="1" s="1"/>
  <c r="AT1489" i="1" s="1"/>
  <c r="AT1488" i="1" s="1"/>
  <c r="AS1492" i="1"/>
  <c r="AS1491" i="1" s="1"/>
  <c r="AS1490" i="1" s="1"/>
  <c r="AS1489" i="1" s="1"/>
  <c r="AS1488" i="1" s="1"/>
  <c r="AV1491" i="1"/>
  <c r="AV1490" i="1" s="1"/>
  <c r="AV1489" i="1" s="1"/>
  <c r="AV1488" i="1" s="1"/>
  <c r="AU1491" i="1"/>
  <c r="AU1490" i="1" s="1"/>
  <c r="AU1489" i="1" s="1"/>
  <c r="AU1488" i="1" s="1"/>
  <c r="AV1483" i="1"/>
  <c r="AV1482" i="1" s="1"/>
  <c r="AV1481" i="1" s="1"/>
  <c r="AV1480" i="1" s="1"/>
  <c r="AV1479" i="1" s="1"/>
  <c r="AU1483" i="1"/>
  <c r="AU1482" i="1" s="1"/>
  <c r="AU1481" i="1" s="1"/>
  <c r="AU1480" i="1" s="1"/>
  <c r="AU1479" i="1" s="1"/>
  <c r="AT1483" i="1"/>
  <c r="AT1482" i="1" s="1"/>
  <c r="AT1481" i="1" s="1"/>
  <c r="AT1480" i="1" s="1"/>
  <c r="AT1479" i="1" s="1"/>
  <c r="AS1483" i="1"/>
  <c r="AS1482" i="1" s="1"/>
  <c r="AS1481" i="1" s="1"/>
  <c r="AS1480" i="1" s="1"/>
  <c r="AS1479" i="1" s="1"/>
  <c r="AV1476" i="1"/>
  <c r="AV1475" i="1" s="1"/>
  <c r="AV1474" i="1" s="1"/>
  <c r="AV1473" i="1" s="1"/>
  <c r="AV1472" i="1" s="1"/>
  <c r="AU1476" i="1"/>
  <c r="AU1475" i="1" s="1"/>
  <c r="AU1474" i="1" s="1"/>
  <c r="AU1473" i="1" s="1"/>
  <c r="AU1472" i="1" s="1"/>
  <c r="AT1476" i="1"/>
  <c r="AT1475" i="1" s="1"/>
  <c r="AT1474" i="1" s="1"/>
  <c r="AT1473" i="1" s="1"/>
  <c r="AT1472" i="1" s="1"/>
  <c r="AS1476" i="1"/>
  <c r="AS1475" i="1" s="1"/>
  <c r="AS1474" i="1" s="1"/>
  <c r="AS1473" i="1" s="1"/>
  <c r="AS1472" i="1" s="1"/>
  <c r="AV1469" i="1"/>
  <c r="AV1468" i="1" s="1"/>
  <c r="AV1467" i="1" s="1"/>
  <c r="AU1469" i="1"/>
  <c r="AU1468" i="1" s="1"/>
  <c r="AU1467" i="1" s="1"/>
  <c r="AT1469" i="1"/>
  <c r="AT1468" i="1" s="1"/>
  <c r="AT1467" i="1" s="1"/>
  <c r="AS1469" i="1"/>
  <c r="AS1468" i="1" s="1"/>
  <c r="AS1467" i="1" s="1"/>
  <c r="AV1461" i="1"/>
  <c r="AV1460" i="1" s="1"/>
  <c r="AV1459" i="1" s="1"/>
  <c r="AV1458" i="1" s="1"/>
  <c r="AU1461" i="1"/>
  <c r="AU1460" i="1" s="1"/>
  <c r="AU1459" i="1" s="1"/>
  <c r="AU1458" i="1" s="1"/>
  <c r="AT1461" i="1"/>
  <c r="AT1460" i="1" s="1"/>
  <c r="AT1459" i="1" s="1"/>
  <c r="AT1458" i="1" s="1"/>
  <c r="AS1461" i="1"/>
  <c r="AS1460" i="1" s="1"/>
  <c r="AS1459" i="1" s="1"/>
  <c r="AS1458" i="1" s="1"/>
  <c r="AV1451" i="1"/>
  <c r="AU1451" i="1"/>
  <c r="AT1451" i="1"/>
  <c r="AS1451" i="1"/>
  <c r="AV1449" i="1"/>
  <c r="AU1449" i="1"/>
  <c r="AT1449" i="1"/>
  <c r="AS1449" i="1"/>
  <c r="AV1447" i="1"/>
  <c r="AV1446" i="1" s="1"/>
  <c r="AU1447" i="1"/>
  <c r="AU1446" i="1" s="1"/>
  <c r="AT1447" i="1"/>
  <c r="AT1446" i="1" s="1"/>
  <c r="AS1447" i="1"/>
  <c r="AS1446" i="1" s="1"/>
  <c r="AV1444" i="1"/>
  <c r="AU1444" i="1"/>
  <c r="AT1444" i="1"/>
  <c r="AS1444" i="1"/>
  <c r="AV1442" i="1"/>
  <c r="AU1442" i="1"/>
  <c r="AT1442" i="1"/>
  <c r="AS1442" i="1"/>
  <c r="AV1440" i="1"/>
  <c r="AV1439" i="1" s="1"/>
  <c r="AU1440" i="1"/>
  <c r="AT1440" i="1"/>
  <c r="AT1439" i="1" s="1"/>
  <c r="AS1440" i="1"/>
  <c r="AV1437" i="1"/>
  <c r="AU1437" i="1"/>
  <c r="AU1436" i="1" s="1"/>
  <c r="AT1437" i="1"/>
  <c r="AT1436" i="1" s="1"/>
  <c r="AS1437" i="1"/>
  <c r="AS1436" i="1" s="1"/>
  <c r="AV1436" i="1"/>
  <c r="AV1434" i="1"/>
  <c r="AU1434" i="1"/>
  <c r="AT1434" i="1"/>
  <c r="AS1434" i="1"/>
  <c r="AV1432" i="1"/>
  <c r="AU1432" i="1"/>
  <c r="AT1432" i="1"/>
  <c r="AT1431" i="1" s="1"/>
  <c r="AS1432" i="1"/>
  <c r="AS1431" i="1" s="1"/>
  <c r="AV1429" i="1"/>
  <c r="AU1429" i="1"/>
  <c r="AT1429" i="1"/>
  <c r="AS1429" i="1"/>
  <c r="AV1427" i="1"/>
  <c r="AU1427" i="1"/>
  <c r="AU1426" i="1" s="1"/>
  <c r="AT1427" i="1"/>
  <c r="AT1426" i="1" s="1"/>
  <c r="AS1427" i="1"/>
  <c r="AS1426" i="1" s="1"/>
  <c r="AV1424" i="1"/>
  <c r="AV1423" i="1"/>
  <c r="AU1424" i="1"/>
  <c r="AU1423" i="1" s="1"/>
  <c r="AT1424" i="1"/>
  <c r="AT1423" i="1" s="1"/>
  <c r="AS1424" i="1"/>
  <c r="AS1423" i="1" s="1"/>
  <c r="AV1420" i="1"/>
  <c r="AU1420" i="1"/>
  <c r="AT1420" i="1"/>
  <c r="AS1420" i="1"/>
  <c r="AV1418" i="1"/>
  <c r="AU1418" i="1"/>
  <c r="AT1418" i="1"/>
  <c r="AS1418" i="1"/>
  <c r="AV1416" i="1"/>
  <c r="AV1415" i="1" s="1"/>
  <c r="AU1416" i="1"/>
  <c r="AT1416" i="1"/>
  <c r="AS1416" i="1"/>
  <c r="AV1413" i="1"/>
  <c r="AU1413" i="1"/>
  <c r="AT1413" i="1"/>
  <c r="AS1413" i="1"/>
  <c r="AV1411" i="1"/>
  <c r="AU1411" i="1"/>
  <c r="AT1411" i="1"/>
  <c r="AS1411" i="1"/>
  <c r="AV1409" i="1"/>
  <c r="AV1408" i="1" s="1"/>
  <c r="AU1409" i="1"/>
  <c r="AU1408" i="1" s="1"/>
  <c r="AT1409" i="1"/>
  <c r="AS1409" i="1"/>
  <c r="AS1408" i="1" s="1"/>
  <c r="AV1405" i="1"/>
  <c r="AU1405" i="1"/>
  <c r="AT1405" i="1"/>
  <c r="AS1405" i="1"/>
  <c r="AV1403" i="1"/>
  <c r="AU1403" i="1"/>
  <c r="AT1403" i="1"/>
  <c r="AS1403" i="1"/>
  <c r="AV1401" i="1"/>
  <c r="AU1401" i="1"/>
  <c r="AU1400" i="1" s="1"/>
  <c r="AU1399" i="1" s="1"/>
  <c r="AT1401" i="1"/>
  <c r="AT1400" i="1" s="1"/>
  <c r="AT1399" i="1" s="1"/>
  <c r="AS1401" i="1"/>
  <c r="AS1400" i="1" s="1"/>
  <c r="AS1399" i="1" s="1"/>
  <c r="AV1396" i="1"/>
  <c r="AV1395" i="1" s="1"/>
  <c r="AV1394" i="1" s="1"/>
  <c r="AV1393" i="1" s="1"/>
  <c r="AU1396" i="1"/>
  <c r="AU1395" i="1" s="1"/>
  <c r="AU1394" i="1" s="1"/>
  <c r="AU1393" i="1" s="1"/>
  <c r="AT1396" i="1"/>
  <c r="AT1395" i="1" s="1"/>
  <c r="AT1394" i="1" s="1"/>
  <c r="AT1393" i="1" s="1"/>
  <c r="AS1396" i="1"/>
  <c r="AS1395" i="1" s="1"/>
  <c r="AS1394" i="1" s="1"/>
  <c r="AS1393" i="1" s="1"/>
  <c r="AV1391" i="1"/>
  <c r="AU1391" i="1"/>
  <c r="AU1390" i="1" s="1"/>
  <c r="AU1389" i="1" s="1"/>
  <c r="AU1388" i="1" s="1"/>
  <c r="AT1391" i="1"/>
  <c r="AT1390" i="1" s="1"/>
  <c r="AT1389" i="1" s="1"/>
  <c r="AT1388" i="1" s="1"/>
  <c r="AS1391" i="1"/>
  <c r="AS1390" i="1" s="1"/>
  <c r="AS1389" i="1" s="1"/>
  <c r="AS1388" i="1" s="1"/>
  <c r="AV1390" i="1"/>
  <c r="AV1389" i="1" s="1"/>
  <c r="AV1388" i="1" s="1"/>
  <c r="AU1384" i="1"/>
  <c r="AU1383" i="1" s="1"/>
  <c r="AU1382" i="1" s="1"/>
  <c r="AU1381" i="1" s="1"/>
  <c r="AU1380" i="1" s="1"/>
  <c r="AS1384" i="1"/>
  <c r="AS1383" i="1" s="1"/>
  <c r="AS1382" i="1" s="1"/>
  <c r="AS1381" i="1" s="1"/>
  <c r="AS1380" i="1" s="1"/>
  <c r="AV1374" i="1"/>
  <c r="AV1373" i="1" s="1"/>
  <c r="AU1374" i="1"/>
  <c r="AU1373" i="1" s="1"/>
  <c r="AT1374" i="1"/>
  <c r="AT1373" i="1" s="1"/>
  <c r="AS1374" i="1"/>
  <c r="AS1373" i="1" s="1"/>
  <c r="AV1371" i="1"/>
  <c r="AU1371" i="1"/>
  <c r="AU1370" i="1" s="1"/>
  <c r="AT1371" i="1"/>
  <c r="AT1370" i="1" s="1"/>
  <c r="AS1371" i="1"/>
  <c r="AS1370" i="1" s="1"/>
  <c r="AV1370" i="1"/>
  <c r="AV1368" i="1"/>
  <c r="AV1367" i="1" s="1"/>
  <c r="AU1368" i="1"/>
  <c r="AU1367" i="1" s="1"/>
  <c r="AT1368" i="1"/>
  <c r="AT1367" i="1" s="1"/>
  <c r="AS1368" i="1"/>
  <c r="AS1367" i="1" s="1"/>
  <c r="AV1365" i="1"/>
  <c r="AU1365" i="1"/>
  <c r="AT1365" i="1"/>
  <c r="AT1364" i="1" s="1"/>
  <c r="AS1365" i="1"/>
  <c r="AS1364" i="1" s="1"/>
  <c r="AV1364" i="1"/>
  <c r="AU1364" i="1"/>
  <c r="AV1361" i="1"/>
  <c r="AV1360" i="1" s="1"/>
  <c r="AV1359" i="1" s="1"/>
  <c r="AU1361" i="1"/>
  <c r="AU1360" i="1" s="1"/>
  <c r="AU1359" i="1" s="1"/>
  <c r="AT1361" i="1"/>
  <c r="AT1360" i="1" s="1"/>
  <c r="AT1359" i="1" s="1"/>
  <c r="AS1361" i="1"/>
  <c r="AS1360" i="1" s="1"/>
  <c r="AS1359" i="1" s="1"/>
  <c r="AV1352" i="1"/>
  <c r="AV1351" i="1" s="1"/>
  <c r="AV1350" i="1" s="1"/>
  <c r="AV1349" i="1" s="1"/>
  <c r="AV1348" i="1" s="1"/>
  <c r="AU1352" i="1"/>
  <c r="AU1351" i="1" s="1"/>
  <c r="AU1350" i="1" s="1"/>
  <c r="AU1349" i="1" s="1"/>
  <c r="AU1348" i="1" s="1"/>
  <c r="AT1352" i="1"/>
  <c r="AT1351" i="1" s="1"/>
  <c r="AT1350" i="1" s="1"/>
  <c r="AT1349" i="1" s="1"/>
  <c r="AT1348" i="1" s="1"/>
  <c r="AS1352" i="1"/>
  <c r="AS1351" i="1" s="1"/>
  <c r="AS1350" i="1" s="1"/>
  <c r="AS1349" i="1" s="1"/>
  <c r="AS1348" i="1" s="1"/>
  <c r="AV1345" i="1"/>
  <c r="AU1345" i="1"/>
  <c r="AU1344" i="1" s="1"/>
  <c r="AT1345" i="1"/>
  <c r="AT1344" i="1" s="1"/>
  <c r="AS1345" i="1"/>
  <c r="AS1344" i="1" s="1"/>
  <c r="AV1344" i="1"/>
  <c r="AV1342" i="1"/>
  <c r="AV1341" i="1" s="1"/>
  <c r="AU1342" i="1"/>
  <c r="AU1341" i="1" s="1"/>
  <c r="AT1342" i="1"/>
  <c r="AT1341" i="1" s="1"/>
  <c r="AS1342" i="1"/>
  <c r="AS1341" i="1" s="1"/>
  <c r="AV1339" i="1"/>
  <c r="AU1339" i="1"/>
  <c r="AU1338" i="1" s="1"/>
  <c r="AT1339" i="1"/>
  <c r="AT1338" i="1" s="1"/>
  <c r="AS1339" i="1"/>
  <c r="AS1338" i="1" s="1"/>
  <c r="AV1338" i="1"/>
  <c r="AV1336" i="1"/>
  <c r="AV1335" i="1" s="1"/>
  <c r="AU1336" i="1"/>
  <c r="AU1335" i="1" s="1"/>
  <c r="AT1336" i="1"/>
  <c r="AT1335" i="1" s="1"/>
  <c r="AS1336" i="1"/>
  <c r="AS1335" i="1" s="1"/>
  <c r="AV1333" i="1"/>
  <c r="AV1332" i="1" s="1"/>
  <c r="AU1333" i="1"/>
  <c r="AU1332" i="1" s="1"/>
  <c r="AT1333" i="1"/>
  <c r="AT1332" i="1" s="1"/>
  <c r="AS1333" i="1"/>
  <c r="AS1332" i="1" s="1"/>
  <c r="AV1330" i="1"/>
  <c r="AU1330" i="1"/>
  <c r="AT1330" i="1"/>
  <c r="AT1329" i="1" s="1"/>
  <c r="AS1330" i="1"/>
  <c r="AS1329" i="1" s="1"/>
  <c r="AV1329" i="1"/>
  <c r="AU1329" i="1"/>
  <c r="AV1327" i="1"/>
  <c r="AV1326" i="1" s="1"/>
  <c r="AU1327" i="1"/>
  <c r="AU1326" i="1" s="1"/>
  <c r="AT1327" i="1"/>
  <c r="AT1326" i="1" s="1"/>
  <c r="AS1327" i="1"/>
  <c r="AS1326" i="1" s="1"/>
  <c r="AV1324" i="1"/>
  <c r="AU1324" i="1"/>
  <c r="AT1324" i="1"/>
  <c r="AT1323" i="1" s="1"/>
  <c r="AS1324" i="1"/>
  <c r="AS1323" i="1" s="1"/>
  <c r="AV1323" i="1"/>
  <c r="AU1323" i="1"/>
  <c r="AV1321" i="1"/>
  <c r="AU1321" i="1"/>
  <c r="AU1320" i="1" s="1"/>
  <c r="AT1321" i="1"/>
  <c r="AT1320" i="1" s="1"/>
  <c r="AS1321" i="1"/>
  <c r="AS1320" i="1" s="1"/>
  <c r="AV1320" i="1"/>
  <c r="AV1318" i="1"/>
  <c r="AU1318" i="1"/>
  <c r="AT1318" i="1"/>
  <c r="AS1318" i="1"/>
  <c r="AV1317" i="1"/>
  <c r="AU1317" i="1"/>
  <c r="AT1317" i="1"/>
  <c r="AS1317" i="1"/>
  <c r="AV1315" i="1"/>
  <c r="AV1314" i="1" s="1"/>
  <c r="AU1315" i="1"/>
  <c r="AU1314" i="1" s="1"/>
  <c r="AT1315" i="1"/>
  <c r="AT1314" i="1" s="1"/>
  <c r="AS1315" i="1"/>
  <c r="AS1314" i="1" s="1"/>
  <c r="AV1312" i="1"/>
  <c r="AU1312" i="1"/>
  <c r="AT1312" i="1"/>
  <c r="AT1311" i="1" s="1"/>
  <c r="AS1312" i="1"/>
  <c r="AS1311" i="1" s="1"/>
  <c r="AV1311" i="1"/>
  <c r="AU1311" i="1"/>
  <c r="AV1309" i="1"/>
  <c r="AU1309" i="1"/>
  <c r="AU1308" i="1" s="1"/>
  <c r="AT1309" i="1"/>
  <c r="AT1308" i="1" s="1"/>
  <c r="AS1309" i="1"/>
  <c r="AS1308" i="1" s="1"/>
  <c r="AV1308" i="1"/>
  <c r="AV1306" i="1"/>
  <c r="AU1306" i="1"/>
  <c r="AT1306" i="1"/>
  <c r="AS1306" i="1"/>
  <c r="AV1305" i="1"/>
  <c r="AU1305" i="1"/>
  <c r="AT1305" i="1"/>
  <c r="AS1305" i="1"/>
  <c r="AV1303" i="1"/>
  <c r="AU1303" i="1"/>
  <c r="AT1303" i="1"/>
  <c r="AS1303" i="1"/>
  <c r="AV1302" i="1"/>
  <c r="AU1302" i="1"/>
  <c r="AT1302" i="1"/>
  <c r="AS1302" i="1"/>
  <c r="AV1300" i="1"/>
  <c r="AU1300" i="1"/>
  <c r="AT1300" i="1"/>
  <c r="AS1300" i="1"/>
  <c r="AV1299" i="1"/>
  <c r="AU1299" i="1"/>
  <c r="AT1299" i="1"/>
  <c r="AS1299" i="1"/>
  <c r="AV1297" i="1"/>
  <c r="AU1297" i="1"/>
  <c r="AU1296" i="1" s="1"/>
  <c r="AT1297" i="1"/>
  <c r="AT1296" i="1" s="1"/>
  <c r="AS1297" i="1"/>
  <c r="AS1296" i="1" s="1"/>
  <c r="AV1296" i="1"/>
  <c r="AV1294" i="1"/>
  <c r="AV1293" i="1" s="1"/>
  <c r="AU1294" i="1"/>
  <c r="AU1293" i="1" s="1"/>
  <c r="AT1294" i="1"/>
  <c r="AT1293" i="1" s="1"/>
  <c r="AS1294" i="1"/>
  <c r="AS1293" i="1" s="1"/>
  <c r="AV1291" i="1"/>
  <c r="AU1291" i="1"/>
  <c r="AU1290" i="1" s="1"/>
  <c r="AT1291" i="1"/>
  <c r="AT1290" i="1" s="1"/>
  <c r="AS1291" i="1"/>
  <c r="AS1290" i="1" s="1"/>
  <c r="AV1290" i="1"/>
  <c r="AV1288" i="1"/>
  <c r="AV1287" i="1" s="1"/>
  <c r="AU1288" i="1"/>
  <c r="AU1287" i="1" s="1"/>
  <c r="AT1288" i="1"/>
  <c r="AT1287" i="1" s="1"/>
  <c r="AS1288" i="1"/>
  <c r="AS1287" i="1" s="1"/>
  <c r="AV1285" i="1"/>
  <c r="AU1285" i="1"/>
  <c r="AT1285" i="1"/>
  <c r="AT1284" i="1" s="1"/>
  <c r="AS1285" i="1"/>
  <c r="AS1284" i="1" s="1"/>
  <c r="AV1284" i="1"/>
  <c r="AU1284" i="1"/>
  <c r="AV1282" i="1"/>
  <c r="AV1281" i="1" s="1"/>
  <c r="AU1282" i="1"/>
  <c r="AU1281" i="1" s="1"/>
  <c r="AT1282" i="1"/>
  <c r="AT1281" i="1" s="1"/>
  <c r="AS1282" i="1"/>
  <c r="AS1281" i="1" s="1"/>
  <c r="AV1279" i="1"/>
  <c r="AV1278" i="1" s="1"/>
  <c r="AU1279" i="1"/>
  <c r="AU1278" i="1" s="1"/>
  <c r="AT1279" i="1"/>
  <c r="AT1278" i="1" s="1"/>
  <c r="AS1279" i="1"/>
  <c r="AS1278" i="1" s="1"/>
  <c r="AV1276" i="1"/>
  <c r="AU1276" i="1"/>
  <c r="AU1275" i="1" s="1"/>
  <c r="AT1276" i="1"/>
  <c r="AT1275" i="1" s="1"/>
  <c r="AS1276" i="1"/>
  <c r="AS1275" i="1" s="1"/>
  <c r="AV1275" i="1"/>
  <c r="AV1273" i="1"/>
  <c r="AV1272" i="1" s="1"/>
  <c r="AU1273" i="1"/>
  <c r="AU1272" i="1" s="1"/>
  <c r="AT1273" i="1"/>
  <c r="AT1272" i="1" s="1"/>
  <c r="AS1273" i="1"/>
  <c r="AS1272" i="1"/>
  <c r="AV1270" i="1"/>
  <c r="AV1269" i="1" s="1"/>
  <c r="AU1270" i="1"/>
  <c r="AU1269" i="1" s="1"/>
  <c r="AT1270" i="1"/>
  <c r="AT1269" i="1" s="1"/>
  <c r="AS1270" i="1"/>
  <c r="AS1269" i="1" s="1"/>
  <c r="AV1267" i="1"/>
  <c r="AU1267" i="1"/>
  <c r="AU1266" i="1" s="1"/>
  <c r="AT1267" i="1"/>
  <c r="AT1266" i="1" s="1"/>
  <c r="AS1267" i="1"/>
  <c r="AS1266" i="1" s="1"/>
  <c r="AV1266" i="1"/>
  <c r="AV1260" i="1"/>
  <c r="AU1260" i="1"/>
  <c r="AT1260" i="1"/>
  <c r="AS1260" i="1"/>
  <c r="AV1258" i="1"/>
  <c r="AV1257" i="1" s="1"/>
  <c r="AV1256" i="1" s="1"/>
  <c r="AV1255" i="1" s="1"/>
  <c r="AV1254" i="1" s="1"/>
  <c r="AU1258" i="1"/>
  <c r="AU1257" i="1" s="1"/>
  <c r="AU1256" i="1" s="1"/>
  <c r="AU1255" i="1" s="1"/>
  <c r="AU1254" i="1" s="1"/>
  <c r="AT1258" i="1"/>
  <c r="AT1257" i="1" s="1"/>
  <c r="AT1256" i="1" s="1"/>
  <c r="AT1255" i="1" s="1"/>
  <c r="AT1254" i="1" s="1"/>
  <c r="AS1258" i="1"/>
  <c r="AS1257" i="1" s="1"/>
  <c r="AS1256" i="1" s="1"/>
  <c r="AS1255" i="1" s="1"/>
  <c r="AS1254" i="1" s="1"/>
  <c r="AV1247" i="1"/>
  <c r="AV1246" i="1" s="1"/>
  <c r="AV1245" i="1" s="1"/>
  <c r="AU1247" i="1"/>
  <c r="AU1246" i="1" s="1"/>
  <c r="AU1245" i="1" s="1"/>
  <c r="AU1244" i="1" s="1"/>
  <c r="AU1243" i="1" s="1"/>
  <c r="AT1247" i="1"/>
  <c r="AT1246" i="1" s="1"/>
  <c r="AT1245" i="1" s="1"/>
  <c r="AT1244" i="1" s="1"/>
  <c r="AT1243" i="1" s="1"/>
  <c r="AS1247" i="1"/>
  <c r="AS1246" i="1" s="1"/>
  <c r="AS1245" i="1" s="1"/>
  <c r="AS1244" i="1" s="1"/>
  <c r="AS1243" i="1" s="1"/>
  <c r="AV1240" i="1"/>
  <c r="AV1239" i="1" s="1"/>
  <c r="AV1238" i="1" s="1"/>
  <c r="AU1240" i="1"/>
  <c r="AU1239" i="1" s="1"/>
  <c r="AU1238" i="1" s="1"/>
  <c r="AT1240" i="1"/>
  <c r="AT1239" i="1" s="1"/>
  <c r="AT1238" i="1" s="1"/>
  <c r="AS1240" i="1"/>
  <c r="AS1239" i="1" s="1"/>
  <c r="AS1238" i="1" s="1"/>
  <c r="AV1236" i="1"/>
  <c r="AV1235" i="1" s="1"/>
  <c r="AU1236" i="1"/>
  <c r="AU1235" i="1" s="1"/>
  <c r="AT1236" i="1"/>
  <c r="AT1235" i="1" s="1"/>
  <c r="AS1236" i="1"/>
  <c r="AS1235" i="1" s="1"/>
  <c r="AV1233" i="1"/>
  <c r="AU1233" i="1"/>
  <c r="AU1232" i="1" s="1"/>
  <c r="AT1233" i="1"/>
  <c r="AT1232" i="1" s="1"/>
  <c r="AS1233" i="1"/>
  <c r="AS1232" i="1" s="1"/>
  <c r="AV1232" i="1"/>
  <c r="AV1230" i="1"/>
  <c r="AV1229" i="1" s="1"/>
  <c r="AU1230" i="1"/>
  <c r="AU1229" i="1" s="1"/>
  <c r="AT1230" i="1"/>
  <c r="AT1229" i="1" s="1"/>
  <c r="AS1230" i="1"/>
  <c r="AS1229" i="1" s="1"/>
  <c r="AV1226" i="1"/>
  <c r="AV1225" i="1" s="1"/>
  <c r="AU1226" i="1"/>
  <c r="AU1225" i="1" s="1"/>
  <c r="AT1226" i="1"/>
  <c r="AT1225" i="1" s="1"/>
  <c r="AS1226" i="1"/>
  <c r="AS1225" i="1" s="1"/>
  <c r="AV1223" i="1"/>
  <c r="AU1223" i="1"/>
  <c r="AT1223" i="1"/>
  <c r="AS1223" i="1"/>
  <c r="AV1221" i="1"/>
  <c r="AU1221" i="1"/>
  <c r="AU1220" i="1" s="1"/>
  <c r="AT1221" i="1"/>
  <c r="AT1220" i="1" s="1"/>
  <c r="AS1221" i="1"/>
  <c r="AS1220" i="1" s="1"/>
  <c r="AS1219" i="1" s="1"/>
  <c r="AV1220" i="1"/>
  <c r="AV1217" i="1"/>
  <c r="AU1217" i="1"/>
  <c r="AU1216" i="1" s="1"/>
  <c r="AU1215" i="1" s="1"/>
  <c r="AT1217" i="1"/>
  <c r="AT1216" i="1" s="1"/>
  <c r="AT1215" i="1" s="1"/>
  <c r="AS1217" i="1"/>
  <c r="AS1216" i="1" s="1"/>
  <c r="AS1215" i="1" s="1"/>
  <c r="AV1216" i="1"/>
  <c r="AV1215" i="1" s="1"/>
  <c r="AV1210" i="1"/>
  <c r="AU1210" i="1"/>
  <c r="AT1210" i="1"/>
  <c r="AS1210" i="1"/>
  <c r="AV1209" i="1"/>
  <c r="AU1209" i="1"/>
  <c r="AU1208" i="1" s="1"/>
  <c r="AU1207" i="1" s="1"/>
  <c r="AU1206" i="1" s="1"/>
  <c r="AT1209" i="1"/>
  <c r="AT1208" i="1" s="1"/>
  <c r="AT1207" i="1" s="1"/>
  <c r="AT1206" i="1" s="1"/>
  <c r="AS1209" i="1"/>
  <c r="AS1208" i="1" s="1"/>
  <c r="AS1207" i="1" s="1"/>
  <c r="AS1206" i="1" s="1"/>
  <c r="AV1208" i="1"/>
  <c r="AV1207" i="1" s="1"/>
  <c r="AV1206" i="1" s="1"/>
  <c r="AV1201" i="1"/>
  <c r="AU1201" i="1"/>
  <c r="AU1200" i="1" s="1"/>
  <c r="AU1199" i="1" s="1"/>
  <c r="AU1198" i="1" s="1"/>
  <c r="AU1197" i="1" s="1"/>
  <c r="AT1201" i="1"/>
  <c r="AT1200" i="1" s="1"/>
  <c r="AT1199" i="1" s="1"/>
  <c r="AT1198" i="1" s="1"/>
  <c r="AT1197" i="1" s="1"/>
  <c r="AS1201" i="1"/>
  <c r="AS1200" i="1" s="1"/>
  <c r="AS1199" i="1" s="1"/>
  <c r="AS1198" i="1" s="1"/>
  <c r="AS1197" i="1" s="1"/>
  <c r="AV1200" i="1"/>
  <c r="AV1199" i="1" s="1"/>
  <c r="AV1198" i="1" s="1"/>
  <c r="AV1197" i="1" s="1"/>
  <c r="AV1194" i="1"/>
  <c r="AU1194" i="1"/>
  <c r="AU1193" i="1" s="1"/>
  <c r="AU1192" i="1" s="1"/>
  <c r="AU1191" i="1" s="1"/>
  <c r="AU1190" i="1" s="1"/>
  <c r="AT1194" i="1"/>
  <c r="AT1193" i="1" s="1"/>
  <c r="AT1192" i="1" s="1"/>
  <c r="AT1191" i="1" s="1"/>
  <c r="AT1190" i="1" s="1"/>
  <c r="AS1194" i="1"/>
  <c r="AS1193" i="1" s="1"/>
  <c r="AS1192" i="1" s="1"/>
  <c r="AS1191" i="1" s="1"/>
  <c r="AS1190" i="1" s="1"/>
  <c r="AV1193" i="1"/>
  <c r="AV1192" i="1" s="1"/>
  <c r="AV1191" i="1" s="1"/>
  <c r="AV1190" i="1" s="1"/>
  <c r="AV1187" i="1"/>
  <c r="AV1186" i="1" s="1"/>
  <c r="AV1185" i="1" s="1"/>
  <c r="AV1184" i="1" s="1"/>
  <c r="AU1187" i="1"/>
  <c r="AU1186" i="1" s="1"/>
  <c r="AU1185" i="1" s="1"/>
  <c r="AU1184" i="1" s="1"/>
  <c r="AT1187" i="1"/>
  <c r="AT1186" i="1" s="1"/>
  <c r="AT1185" i="1" s="1"/>
  <c r="AT1184" i="1" s="1"/>
  <c r="AS1187" i="1"/>
  <c r="AS1186" i="1" s="1"/>
  <c r="AS1185" i="1" s="1"/>
  <c r="AS1184" i="1" s="1"/>
  <c r="AV1182" i="1"/>
  <c r="AV1181" i="1" s="1"/>
  <c r="AV1180" i="1" s="1"/>
  <c r="AV1179" i="1" s="1"/>
  <c r="AU1182" i="1"/>
  <c r="AU1181" i="1" s="1"/>
  <c r="AU1180" i="1" s="1"/>
  <c r="AU1179" i="1" s="1"/>
  <c r="AT1182" i="1"/>
  <c r="AT1181" i="1" s="1"/>
  <c r="AT1180" i="1" s="1"/>
  <c r="AT1179" i="1" s="1"/>
  <c r="AS1182" i="1"/>
  <c r="AS1181" i="1" s="1"/>
  <c r="AS1180" i="1" s="1"/>
  <c r="AS1179" i="1" s="1"/>
  <c r="AV1177" i="1"/>
  <c r="AU1177" i="1"/>
  <c r="AU1176" i="1" s="1"/>
  <c r="AU1175" i="1" s="1"/>
  <c r="AT1177" i="1"/>
  <c r="AT1176" i="1" s="1"/>
  <c r="AT1175" i="1" s="1"/>
  <c r="AS1177" i="1"/>
  <c r="AS1176" i="1" s="1"/>
  <c r="AS1175" i="1" s="1"/>
  <c r="AV1176" i="1"/>
  <c r="AV1175" i="1" s="1"/>
  <c r="AV1173" i="1"/>
  <c r="AU1173" i="1"/>
  <c r="AU1172" i="1" s="1"/>
  <c r="AU1171" i="1" s="1"/>
  <c r="AT1173" i="1"/>
  <c r="AT1172" i="1" s="1"/>
  <c r="AT1171" i="1" s="1"/>
  <c r="AS1173" i="1"/>
  <c r="AS1172" i="1" s="1"/>
  <c r="AS1171" i="1" s="1"/>
  <c r="AV1172" i="1"/>
  <c r="AV1171" i="1" s="1"/>
  <c r="AV1164" i="1"/>
  <c r="AV1163" i="1" s="1"/>
  <c r="AV1162" i="1" s="1"/>
  <c r="AV1161" i="1" s="1"/>
  <c r="AU1164" i="1"/>
  <c r="AU1163" i="1" s="1"/>
  <c r="AU1162" i="1" s="1"/>
  <c r="AU1161" i="1" s="1"/>
  <c r="AT1164" i="1"/>
  <c r="AT1163" i="1" s="1"/>
  <c r="AT1162" i="1" s="1"/>
  <c r="AT1161" i="1" s="1"/>
  <c r="AS1164" i="1"/>
  <c r="AS1163" i="1" s="1"/>
  <c r="AS1162" i="1" s="1"/>
  <c r="AS1161" i="1" s="1"/>
  <c r="AV1157" i="1"/>
  <c r="AV1156" i="1" s="1"/>
  <c r="AV1155" i="1" s="1"/>
  <c r="AV1154" i="1" s="1"/>
  <c r="AU1157" i="1"/>
  <c r="AU1156" i="1" s="1"/>
  <c r="AU1155" i="1" s="1"/>
  <c r="AU1154" i="1" s="1"/>
  <c r="AT1157" i="1"/>
  <c r="AT1156" i="1" s="1"/>
  <c r="AT1155" i="1" s="1"/>
  <c r="AT1154" i="1" s="1"/>
  <c r="AS1157" i="1"/>
  <c r="AS1156" i="1" s="1"/>
  <c r="AS1155" i="1" s="1"/>
  <c r="AS1154" i="1" s="1"/>
  <c r="AV1152" i="1"/>
  <c r="AU1152" i="1"/>
  <c r="AT1152" i="1"/>
  <c r="AT1151" i="1" s="1"/>
  <c r="AS1152" i="1"/>
  <c r="AS1151" i="1" s="1"/>
  <c r="AV1151" i="1"/>
  <c r="AU1151" i="1"/>
  <c r="AV1149" i="1"/>
  <c r="AU1149" i="1"/>
  <c r="AT1149" i="1"/>
  <c r="AS1149" i="1"/>
  <c r="AV1147" i="1"/>
  <c r="AU1147" i="1"/>
  <c r="AT1147" i="1"/>
  <c r="AT1146" i="1" s="1"/>
  <c r="AS1147" i="1"/>
  <c r="AS1146" i="1" s="1"/>
  <c r="AV1144" i="1"/>
  <c r="AV1143" i="1" s="1"/>
  <c r="AV1142" i="1" s="1"/>
  <c r="AU1144" i="1"/>
  <c r="AU1143" i="1" s="1"/>
  <c r="AU1142" i="1" s="1"/>
  <c r="AT1144" i="1"/>
  <c r="AT1143" i="1" s="1"/>
  <c r="AT1142" i="1" s="1"/>
  <c r="AS1144" i="1"/>
  <c r="AS1143" i="1" s="1"/>
  <c r="AS1142" i="1" s="1"/>
  <c r="AV1139" i="1"/>
  <c r="AV1138" i="1" s="1"/>
  <c r="AU1139" i="1"/>
  <c r="AU1138" i="1" s="1"/>
  <c r="AT1139" i="1"/>
  <c r="AT1138" i="1" s="1"/>
  <c r="AS1139" i="1"/>
  <c r="AS1138" i="1" s="1"/>
  <c r="AV1136" i="1"/>
  <c r="AU1136" i="1"/>
  <c r="AU1135" i="1" s="1"/>
  <c r="AT1136" i="1"/>
  <c r="AT1135" i="1" s="1"/>
  <c r="AS1136" i="1"/>
  <c r="AS1135" i="1" s="1"/>
  <c r="AV1135" i="1"/>
  <c r="AU1133" i="1"/>
  <c r="AS1133" i="1"/>
  <c r="AV1131" i="1"/>
  <c r="AV1130" i="1" s="1"/>
  <c r="AU1131" i="1"/>
  <c r="AT1131" i="1"/>
  <c r="AT1130" i="1" s="1"/>
  <c r="AS1131" i="1"/>
  <c r="AS1130" i="1" s="1"/>
  <c r="AS1128" i="1"/>
  <c r="AV1126" i="1"/>
  <c r="AV1125" i="1" s="1"/>
  <c r="AV1124" i="1" s="1"/>
  <c r="AU1126" i="1"/>
  <c r="AT1126" i="1"/>
  <c r="AT1125" i="1" s="1"/>
  <c r="AT1124" i="1" s="1"/>
  <c r="AS1126" i="1"/>
  <c r="AV1121" i="1"/>
  <c r="AU1121" i="1"/>
  <c r="AT1121" i="1"/>
  <c r="AT1120" i="1" s="1"/>
  <c r="AT1119" i="1" s="1"/>
  <c r="AT1118" i="1" s="1"/>
  <c r="AS1121" i="1"/>
  <c r="AS1120" i="1" s="1"/>
  <c r="AS1119" i="1" s="1"/>
  <c r="AS1118" i="1" s="1"/>
  <c r="AV1120" i="1"/>
  <c r="AV1119" i="1" s="1"/>
  <c r="AV1118" i="1" s="1"/>
  <c r="AU1120" i="1"/>
  <c r="AU1119" i="1"/>
  <c r="AU1118" i="1" s="1"/>
  <c r="AV1116" i="1"/>
  <c r="AV1115" i="1" s="1"/>
  <c r="AV1114" i="1" s="1"/>
  <c r="AV1113" i="1" s="1"/>
  <c r="AU1116" i="1"/>
  <c r="AU1115" i="1" s="1"/>
  <c r="AU1114" i="1" s="1"/>
  <c r="AU1113" i="1" s="1"/>
  <c r="AT1116" i="1"/>
  <c r="AT1115" i="1" s="1"/>
  <c r="AT1114" i="1" s="1"/>
  <c r="AT1113" i="1" s="1"/>
  <c r="AS1116" i="1"/>
  <c r="AS1115" i="1" s="1"/>
  <c r="AS1114" i="1" s="1"/>
  <c r="AS1113" i="1" s="1"/>
  <c r="AV1111" i="1"/>
  <c r="AV1110" i="1" s="1"/>
  <c r="AV1109" i="1" s="1"/>
  <c r="AV1108" i="1" s="1"/>
  <c r="AU1111" i="1"/>
  <c r="AU1110" i="1" s="1"/>
  <c r="AU1109" i="1" s="1"/>
  <c r="AU1108" i="1" s="1"/>
  <c r="AT1111" i="1"/>
  <c r="AT1110" i="1" s="1"/>
  <c r="AT1109" i="1" s="1"/>
  <c r="AT1108" i="1" s="1"/>
  <c r="AS1111" i="1"/>
  <c r="AS1110" i="1" s="1"/>
  <c r="AS1109" i="1" s="1"/>
  <c r="AS1108" i="1" s="1"/>
  <c r="AV1104" i="1"/>
  <c r="AV1103" i="1" s="1"/>
  <c r="AV1102" i="1" s="1"/>
  <c r="AV1101" i="1" s="1"/>
  <c r="AU1104" i="1"/>
  <c r="AU1103" i="1" s="1"/>
  <c r="AU1102" i="1" s="1"/>
  <c r="AU1101" i="1" s="1"/>
  <c r="AT1104" i="1"/>
  <c r="AT1103" i="1" s="1"/>
  <c r="AT1102" i="1" s="1"/>
  <c r="AT1101" i="1" s="1"/>
  <c r="AS1104" i="1"/>
  <c r="AS1103" i="1" s="1"/>
  <c r="AS1102" i="1" s="1"/>
  <c r="AS1101" i="1" s="1"/>
  <c r="AV1099" i="1"/>
  <c r="AU1099" i="1"/>
  <c r="AU1098" i="1" s="1"/>
  <c r="AU1097" i="1" s="1"/>
  <c r="AU1096" i="1" s="1"/>
  <c r="AT1099" i="1"/>
  <c r="AT1098" i="1" s="1"/>
  <c r="AT1097" i="1" s="1"/>
  <c r="AT1096" i="1" s="1"/>
  <c r="AS1099" i="1"/>
  <c r="AS1098" i="1" s="1"/>
  <c r="AS1097" i="1" s="1"/>
  <c r="AS1096" i="1" s="1"/>
  <c r="AV1098" i="1"/>
  <c r="AV1097" i="1" s="1"/>
  <c r="AV1096" i="1" s="1"/>
  <c r="AV1094" i="1"/>
  <c r="AV1093" i="1" s="1"/>
  <c r="AV1092" i="1" s="1"/>
  <c r="AV1091" i="1" s="1"/>
  <c r="AU1094" i="1"/>
  <c r="AU1093" i="1" s="1"/>
  <c r="AU1092" i="1" s="1"/>
  <c r="AU1091" i="1" s="1"/>
  <c r="AT1094" i="1"/>
  <c r="AT1093" i="1" s="1"/>
  <c r="AT1092" i="1" s="1"/>
  <c r="AT1091" i="1" s="1"/>
  <c r="AS1094" i="1"/>
  <c r="AS1093" i="1" s="1"/>
  <c r="AS1092" i="1" s="1"/>
  <c r="AS1091" i="1" s="1"/>
  <c r="AV1089" i="1"/>
  <c r="AV1088" i="1" s="1"/>
  <c r="AV1087" i="1" s="1"/>
  <c r="AV1086" i="1" s="1"/>
  <c r="AU1089" i="1"/>
  <c r="AU1088" i="1" s="1"/>
  <c r="AU1087" i="1" s="1"/>
  <c r="AU1086" i="1" s="1"/>
  <c r="AT1089" i="1"/>
  <c r="AT1088" i="1" s="1"/>
  <c r="AT1087" i="1" s="1"/>
  <c r="AT1086" i="1" s="1"/>
  <c r="AS1089" i="1"/>
  <c r="AS1088" i="1" s="1"/>
  <c r="AS1087" i="1" s="1"/>
  <c r="AS1086" i="1" s="1"/>
  <c r="AV1082" i="1"/>
  <c r="AV1081" i="1" s="1"/>
  <c r="AV1080" i="1" s="1"/>
  <c r="AV1079" i="1" s="1"/>
  <c r="AU1082" i="1"/>
  <c r="AU1081" i="1" s="1"/>
  <c r="AU1080" i="1" s="1"/>
  <c r="AU1079" i="1" s="1"/>
  <c r="AT1082" i="1"/>
  <c r="AT1081" i="1" s="1"/>
  <c r="AT1080" i="1" s="1"/>
  <c r="AT1079" i="1" s="1"/>
  <c r="AS1082" i="1"/>
  <c r="AS1081" i="1" s="1"/>
  <c r="AS1080" i="1" s="1"/>
  <c r="AS1079" i="1" s="1"/>
  <c r="AV1077" i="1"/>
  <c r="AV1076" i="1" s="1"/>
  <c r="AV1075" i="1" s="1"/>
  <c r="AV1074" i="1" s="1"/>
  <c r="AU1077" i="1"/>
  <c r="AU1076" i="1"/>
  <c r="AU1075" i="1" s="1"/>
  <c r="AU1074" i="1" s="1"/>
  <c r="AT1077" i="1"/>
  <c r="AT1076" i="1" s="1"/>
  <c r="AT1075" i="1" s="1"/>
  <c r="AT1074" i="1" s="1"/>
  <c r="AS1077" i="1"/>
  <c r="AS1076" i="1" s="1"/>
  <c r="AS1075" i="1" s="1"/>
  <c r="AS1074" i="1" s="1"/>
  <c r="AV1072" i="1"/>
  <c r="AU1072" i="1"/>
  <c r="AU1071" i="1" s="1"/>
  <c r="AU1070" i="1" s="1"/>
  <c r="AU1069" i="1" s="1"/>
  <c r="AT1072" i="1"/>
  <c r="AT1071" i="1" s="1"/>
  <c r="AT1070" i="1" s="1"/>
  <c r="AT1069" i="1" s="1"/>
  <c r="AS1072" i="1"/>
  <c r="AS1071" i="1" s="1"/>
  <c r="AS1070" i="1" s="1"/>
  <c r="AS1069" i="1" s="1"/>
  <c r="AV1071" i="1"/>
  <c r="AV1070" i="1" s="1"/>
  <c r="AV1069" i="1" s="1"/>
  <c r="AV1067" i="1"/>
  <c r="AV1066" i="1" s="1"/>
  <c r="AV1065" i="1" s="1"/>
  <c r="AV1064" i="1" s="1"/>
  <c r="AU1067" i="1"/>
  <c r="AU1066" i="1" s="1"/>
  <c r="AU1065" i="1" s="1"/>
  <c r="AU1064" i="1" s="1"/>
  <c r="AT1067" i="1"/>
  <c r="AT1066" i="1" s="1"/>
  <c r="AT1065" i="1" s="1"/>
  <c r="AT1064" i="1" s="1"/>
  <c r="AS1067" i="1"/>
  <c r="AS1066" i="1" s="1"/>
  <c r="AS1065" i="1" s="1"/>
  <c r="AS1064" i="1" s="1"/>
  <c r="AV1060" i="1"/>
  <c r="AV1059" i="1" s="1"/>
  <c r="AV1054" i="1" s="1"/>
  <c r="AV1053" i="1" s="1"/>
  <c r="AU1060" i="1"/>
  <c r="AU1059" i="1" s="1"/>
  <c r="AU1054" i="1" s="1"/>
  <c r="AU1053" i="1" s="1"/>
  <c r="AT1060" i="1"/>
  <c r="AT1059" i="1" s="1"/>
  <c r="AT1054" i="1" s="1"/>
  <c r="AT1053" i="1" s="1"/>
  <c r="AS1060" i="1"/>
  <c r="AS1059" i="1" s="1"/>
  <c r="AS1054" i="1" s="1"/>
  <c r="AS1053" i="1" s="1"/>
  <c r="AV1050" i="1"/>
  <c r="AV1049" i="1" s="1"/>
  <c r="AU1050" i="1"/>
  <c r="AU1049" i="1" s="1"/>
  <c r="AT1050" i="1"/>
  <c r="AT1049" i="1" s="1"/>
  <c r="AS1050" i="1"/>
  <c r="AS1049" i="1" s="1"/>
  <c r="AV1047" i="1"/>
  <c r="AV1046" i="1" s="1"/>
  <c r="AU1047" i="1"/>
  <c r="AU1046" i="1" s="1"/>
  <c r="AT1047" i="1"/>
  <c r="AT1046" i="1" s="1"/>
  <c r="AS1047" i="1"/>
  <c r="AS1046" i="1" s="1"/>
  <c r="AV1044" i="1"/>
  <c r="AV1043" i="1" s="1"/>
  <c r="AU1044" i="1"/>
  <c r="AU1043" i="1" s="1"/>
  <c r="AT1044" i="1"/>
  <c r="AT1043" i="1" s="1"/>
  <c r="AS1044" i="1"/>
  <c r="AS1043" i="1" s="1"/>
  <c r="AV1041" i="1"/>
  <c r="AV1040" i="1" s="1"/>
  <c r="AV1039" i="1" s="1"/>
  <c r="AU1041" i="1"/>
  <c r="AU1040" i="1" s="1"/>
  <c r="AU1039" i="1" s="1"/>
  <c r="AT1041" i="1"/>
  <c r="AT1040" i="1" s="1"/>
  <c r="AT1039" i="1" s="1"/>
  <c r="AS1041" i="1"/>
  <c r="AS1040" i="1" s="1"/>
  <c r="AS1039" i="1" s="1"/>
  <c r="AV1034" i="1"/>
  <c r="AV1033" i="1" s="1"/>
  <c r="AV1032" i="1" s="1"/>
  <c r="AV1031" i="1" s="1"/>
  <c r="AV1030" i="1" s="1"/>
  <c r="AU1034" i="1"/>
  <c r="AU1033" i="1" s="1"/>
  <c r="AU1032" i="1" s="1"/>
  <c r="AU1031" i="1" s="1"/>
  <c r="AU1030" i="1" s="1"/>
  <c r="AT1034" i="1"/>
  <c r="AT1033" i="1" s="1"/>
  <c r="AT1032" i="1" s="1"/>
  <c r="AT1031" i="1" s="1"/>
  <c r="AT1030" i="1" s="1"/>
  <c r="AS1034" i="1"/>
  <c r="AS1033" i="1" s="1"/>
  <c r="AS1032" i="1" s="1"/>
  <c r="AS1031" i="1" s="1"/>
  <c r="AS1030" i="1" s="1"/>
  <c r="AV1025" i="1"/>
  <c r="AV1023" i="1" s="1"/>
  <c r="AU1025" i="1"/>
  <c r="AU1022" i="1" s="1"/>
  <c r="AU1021" i="1" s="1"/>
  <c r="AU1019" i="1" s="1"/>
  <c r="AT1025" i="1"/>
  <c r="AT1024" i="1" s="1"/>
  <c r="AS1025" i="1"/>
  <c r="AS1023" i="1" s="1"/>
  <c r="AV1016" i="1"/>
  <c r="AV1015" i="1" s="1"/>
  <c r="AV1014" i="1" s="1"/>
  <c r="AV1013" i="1" s="1"/>
  <c r="AV1012" i="1" s="1"/>
  <c r="AU1016" i="1"/>
  <c r="AU1015" i="1" s="1"/>
  <c r="AU1014" i="1" s="1"/>
  <c r="AU1013" i="1" s="1"/>
  <c r="AU1012" i="1" s="1"/>
  <c r="AT1016" i="1"/>
  <c r="AT1015" i="1" s="1"/>
  <c r="AT1014" i="1" s="1"/>
  <c r="AT1013" i="1" s="1"/>
  <c r="AT1012" i="1" s="1"/>
  <c r="AS1016" i="1"/>
  <c r="AS1015" i="1" s="1"/>
  <c r="AS1014" i="1" s="1"/>
  <c r="AS1013" i="1" s="1"/>
  <c r="AS1012" i="1" s="1"/>
  <c r="AV1009" i="1"/>
  <c r="AV1008" i="1"/>
  <c r="AV1007" i="1" s="1"/>
  <c r="AV1006" i="1" s="1"/>
  <c r="AU1009" i="1"/>
  <c r="AU1008" i="1" s="1"/>
  <c r="AU1007" i="1" s="1"/>
  <c r="AU1006" i="1" s="1"/>
  <c r="AT1009" i="1"/>
  <c r="AT1008" i="1" s="1"/>
  <c r="AT1007" i="1" s="1"/>
  <c r="AT1006" i="1" s="1"/>
  <c r="AS1009" i="1"/>
  <c r="AS1008" i="1" s="1"/>
  <c r="AS1007" i="1" s="1"/>
  <c r="AS1006" i="1" s="1"/>
  <c r="AV1004" i="1"/>
  <c r="AU1004" i="1"/>
  <c r="AU1003" i="1" s="1"/>
  <c r="AT1004" i="1"/>
  <c r="AT1003" i="1" s="1"/>
  <c r="AS1004" i="1"/>
  <c r="AS1003" i="1" s="1"/>
  <c r="AV1003" i="1"/>
  <c r="AV1001" i="1"/>
  <c r="AV1000" i="1" s="1"/>
  <c r="AU1001" i="1"/>
  <c r="AU1000" i="1" s="1"/>
  <c r="AU999" i="1" s="1"/>
  <c r="AT1001" i="1"/>
  <c r="AT1000" i="1" s="1"/>
  <c r="AS1001" i="1"/>
  <c r="AS1000" i="1" s="1"/>
  <c r="AV997" i="1"/>
  <c r="AV996" i="1" s="1"/>
  <c r="AV995" i="1" s="1"/>
  <c r="AU997" i="1"/>
  <c r="AU996" i="1" s="1"/>
  <c r="AU995" i="1" s="1"/>
  <c r="AT997" i="1"/>
  <c r="AT996" i="1" s="1"/>
  <c r="AT995" i="1" s="1"/>
  <c r="AS997" i="1"/>
  <c r="AS996" i="1" s="1"/>
  <c r="AS995" i="1" s="1"/>
  <c r="AV990" i="1"/>
  <c r="AV989" i="1" s="1"/>
  <c r="AV987" i="1" s="1"/>
  <c r="AU990" i="1"/>
  <c r="AU989" i="1" s="1"/>
  <c r="AU987" i="1" s="1"/>
  <c r="AT990" i="1"/>
  <c r="AT989" i="1" s="1"/>
  <c r="AT987" i="1" s="1"/>
  <c r="AS990" i="1"/>
  <c r="AS989" i="1" s="1"/>
  <c r="AS987" i="1" s="1"/>
  <c r="AV985" i="1"/>
  <c r="AV984" i="1" s="1"/>
  <c r="AV983" i="1" s="1"/>
  <c r="AU985" i="1"/>
  <c r="AU984" i="1" s="1"/>
  <c r="AU983" i="1" s="1"/>
  <c r="AT985" i="1"/>
  <c r="AT984" i="1" s="1"/>
  <c r="AT983" i="1" s="1"/>
  <c r="AS985" i="1"/>
  <c r="AS984" i="1" s="1"/>
  <c r="AS983" i="1" s="1"/>
  <c r="AV981" i="1"/>
  <c r="AV980" i="1" s="1"/>
  <c r="AV979" i="1" s="1"/>
  <c r="AV978" i="1" s="1"/>
  <c r="AU981" i="1"/>
  <c r="AU980" i="1" s="1"/>
  <c r="AU979" i="1" s="1"/>
  <c r="AU978" i="1" s="1"/>
  <c r="AT981" i="1"/>
  <c r="AT980" i="1" s="1"/>
  <c r="AT979" i="1" s="1"/>
  <c r="AT978" i="1" s="1"/>
  <c r="AS981" i="1"/>
  <c r="AS980" i="1" s="1"/>
  <c r="AS979" i="1" s="1"/>
  <c r="AS978" i="1" s="1"/>
  <c r="AV976" i="1"/>
  <c r="AU976" i="1"/>
  <c r="AU975" i="1" s="1"/>
  <c r="AU974" i="1" s="1"/>
  <c r="AU973" i="1" s="1"/>
  <c r="AT976" i="1"/>
  <c r="AT975" i="1" s="1"/>
  <c r="AT974" i="1" s="1"/>
  <c r="AT973" i="1" s="1"/>
  <c r="AS976" i="1"/>
  <c r="AS975" i="1" s="1"/>
  <c r="AS974" i="1" s="1"/>
  <c r="AS973" i="1" s="1"/>
  <c r="AV975" i="1"/>
  <c r="AV974" i="1" s="1"/>
  <c r="AV973" i="1" s="1"/>
  <c r="AV968" i="1"/>
  <c r="AV967" i="1" s="1"/>
  <c r="AU968" i="1"/>
  <c r="AU967" i="1" s="1"/>
  <c r="AT968" i="1"/>
  <c r="AT967" i="1" s="1"/>
  <c r="AS968" i="1"/>
  <c r="AS967" i="1" s="1"/>
  <c r="AV965" i="1"/>
  <c r="AV964" i="1" s="1"/>
  <c r="AU965" i="1"/>
  <c r="AU964" i="1" s="1"/>
  <c r="AT965" i="1"/>
  <c r="AT964" i="1" s="1"/>
  <c r="AS965" i="1"/>
  <c r="AS964" i="1" s="1"/>
  <c r="AV962" i="1"/>
  <c r="AV961" i="1" s="1"/>
  <c r="AV960" i="1" s="1"/>
  <c r="AU962" i="1"/>
  <c r="AU961" i="1" s="1"/>
  <c r="AU960" i="1" s="1"/>
  <c r="AT962" i="1"/>
  <c r="AT961" i="1" s="1"/>
  <c r="AT960" i="1" s="1"/>
  <c r="AS962" i="1"/>
  <c r="AS961" i="1" s="1"/>
  <c r="AS960" i="1" s="1"/>
  <c r="AV958" i="1"/>
  <c r="AV957" i="1" s="1"/>
  <c r="AV956" i="1" s="1"/>
  <c r="AU958" i="1"/>
  <c r="AU957" i="1" s="1"/>
  <c r="AU956" i="1" s="1"/>
  <c r="AT958" i="1"/>
  <c r="AT957" i="1" s="1"/>
  <c r="AT956" i="1" s="1"/>
  <c r="AS958" i="1"/>
  <c r="AS957" i="1" s="1"/>
  <c r="AS956" i="1" s="1"/>
  <c r="AV954" i="1"/>
  <c r="AV951" i="1" s="1"/>
  <c r="AV950" i="1" s="1"/>
  <c r="AU954" i="1"/>
  <c r="AT954" i="1"/>
  <c r="AT951" i="1" s="1"/>
  <c r="AT950" i="1" s="1"/>
  <c r="AS954" i="1"/>
  <c r="AV948" i="1"/>
  <c r="AV947" i="1" s="1"/>
  <c r="AV946" i="1" s="1"/>
  <c r="AU948" i="1"/>
  <c r="AU947" i="1" s="1"/>
  <c r="AU946" i="1" s="1"/>
  <c r="AT948" i="1"/>
  <c r="AT947" i="1" s="1"/>
  <c r="AT946" i="1" s="1"/>
  <c r="AS948" i="1"/>
  <c r="AS947" i="1" s="1"/>
  <c r="AS946" i="1" s="1"/>
  <c r="AV939" i="1"/>
  <c r="AV938" i="1" s="1"/>
  <c r="AU939" i="1"/>
  <c r="AU938" i="1" s="1"/>
  <c r="AT939" i="1"/>
  <c r="AT938" i="1" s="1"/>
  <c r="AS939" i="1"/>
  <c r="AS938" i="1" s="1"/>
  <c r="AV936" i="1"/>
  <c r="AV935" i="1" s="1"/>
  <c r="AU936" i="1"/>
  <c r="AU935" i="1" s="1"/>
  <c r="AT936" i="1"/>
  <c r="AT935" i="1" s="1"/>
  <c r="AS936" i="1"/>
  <c r="AS935" i="1" s="1"/>
  <c r="AV929" i="1"/>
  <c r="AV928" i="1" s="1"/>
  <c r="AV927" i="1" s="1"/>
  <c r="AV926" i="1" s="1"/>
  <c r="AV925" i="1" s="1"/>
  <c r="AU929" i="1"/>
  <c r="AU928" i="1" s="1"/>
  <c r="AU927" i="1" s="1"/>
  <c r="AU926" i="1" s="1"/>
  <c r="AU925" i="1" s="1"/>
  <c r="AT929" i="1"/>
  <c r="AT928" i="1" s="1"/>
  <c r="AT927" i="1" s="1"/>
  <c r="AT926" i="1" s="1"/>
  <c r="AT925" i="1" s="1"/>
  <c r="AS929" i="1"/>
  <c r="AS928" i="1" s="1"/>
  <c r="AS927" i="1" s="1"/>
  <c r="AS926" i="1" s="1"/>
  <c r="AS925" i="1" s="1"/>
  <c r="AV922" i="1"/>
  <c r="AV921" i="1" s="1"/>
  <c r="AU922" i="1"/>
  <c r="AU921" i="1" s="1"/>
  <c r="AT922" i="1"/>
  <c r="AT921" i="1" s="1"/>
  <c r="AS922" i="1"/>
  <c r="AS921" i="1" s="1"/>
  <c r="AV919" i="1"/>
  <c r="AV918" i="1" s="1"/>
  <c r="AU919" i="1"/>
  <c r="AU918" i="1" s="1"/>
  <c r="AT919" i="1"/>
  <c r="AT918" i="1" s="1"/>
  <c r="AS919" i="1"/>
  <c r="AS918" i="1" s="1"/>
  <c r="AV916" i="1"/>
  <c r="AV915" i="1" s="1"/>
  <c r="AU916" i="1"/>
  <c r="AU915" i="1" s="1"/>
  <c r="AT916" i="1"/>
  <c r="AT915" i="1" s="1"/>
  <c r="AS916" i="1"/>
  <c r="AS915" i="1" s="1"/>
  <c r="AV913" i="1"/>
  <c r="AV912" i="1" s="1"/>
  <c r="AU913" i="1"/>
  <c r="AU912" i="1" s="1"/>
  <c r="AT913" i="1"/>
  <c r="AT912" i="1" s="1"/>
  <c r="AS913" i="1"/>
  <c r="AS912" i="1" s="1"/>
  <c r="AV910" i="1"/>
  <c r="AV909" i="1" s="1"/>
  <c r="AU910" i="1"/>
  <c r="AU909" i="1" s="1"/>
  <c r="AT910" i="1"/>
  <c r="AT909" i="1" s="1"/>
  <c r="AS910" i="1"/>
  <c r="AS909" i="1" s="1"/>
  <c r="AV907" i="1"/>
  <c r="AV906" i="1" s="1"/>
  <c r="AU907" i="1"/>
  <c r="AU906" i="1" s="1"/>
  <c r="AT907" i="1"/>
  <c r="AT906" i="1" s="1"/>
  <c r="AS907" i="1"/>
  <c r="AS906" i="1" s="1"/>
  <c r="AV904" i="1"/>
  <c r="AV903" i="1" s="1"/>
  <c r="AU904" i="1"/>
  <c r="AU903" i="1" s="1"/>
  <c r="AT904" i="1"/>
  <c r="AT903" i="1" s="1"/>
  <c r="AS904" i="1"/>
  <c r="AS903" i="1" s="1"/>
  <c r="AV885" i="1"/>
  <c r="AU885" i="1"/>
  <c r="AU884" i="1" s="1"/>
  <c r="AU883" i="1" s="1"/>
  <c r="AU882" i="1" s="1"/>
  <c r="AU881" i="1" s="1"/>
  <c r="AT885" i="1"/>
  <c r="AT884" i="1" s="1"/>
  <c r="AT883" i="1" s="1"/>
  <c r="AT882" i="1" s="1"/>
  <c r="AT881" i="1" s="1"/>
  <c r="AS885" i="1"/>
  <c r="AS884" i="1" s="1"/>
  <c r="AS883" i="1" s="1"/>
  <c r="AS882" i="1" s="1"/>
  <c r="AS881" i="1" s="1"/>
  <c r="AV884" i="1"/>
  <c r="AV883" i="1" s="1"/>
  <c r="AV882" i="1" s="1"/>
  <c r="AV881" i="1" s="1"/>
  <c r="AV878" i="1"/>
  <c r="AV877" i="1" s="1"/>
  <c r="AV876" i="1" s="1"/>
  <c r="AV875" i="1" s="1"/>
  <c r="AV874" i="1" s="1"/>
  <c r="AU878" i="1"/>
  <c r="AU877" i="1" s="1"/>
  <c r="AU876" i="1" s="1"/>
  <c r="AU875" i="1" s="1"/>
  <c r="AU874" i="1" s="1"/>
  <c r="AT878" i="1"/>
  <c r="AT877" i="1" s="1"/>
  <c r="AT876" i="1" s="1"/>
  <c r="AT875" i="1" s="1"/>
  <c r="AT874" i="1" s="1"/>
  <c r="AS878" i="1"/>
  <c r="AS877" i="1" s="1"/>
  <c r="AS876" i="1" s="1"/>
  <c r="AS875" i="1" s="1"/>
  <c r="AS874" i="1" s="1"/>
  <c r="AV871" i="1"/>
  <c r="AV870" i="1" s="1"/>
  <c r="AU871" i="1"/>
  <c r="AU870" i="1" s="1"/>
  <c r="AU862" i="1" s="1"/>
  <c r="AU861" i="1" s="1"/>
  <c r="AT871" i="1"/>
  <c r="AT870" i="1" s="1"/>
  <c r="AT862" i="1" s="1"/>
  <c r="AT861" i="1" s="1"/>
  <c r="AS871" i="1"/>
  <c r="AS870" i="1" s="1"/>
  <c r="AS862" i="1" s="1"/>
  <c r="AS861" i="1" s="1"/>
  <c r="AV858" i="1"/>
  <c r="AV857" i="1" s="1"/>
  <c r="AV856" i="1" s="1"/>
  <c r="AV855" i="1" s="1"/>
  <c r="AU858" i="1"/>
  <c r="AU857" i="1" s="1"/>
  <c r="AU856" i="1" s="1"/>
  <c r="AU855" i="1" s="1"/>
  <c r="AT858" i="1"/>
  <c r="AT857" i="1" s="1"/>
  <c r="AT856" i="1" s="1"/>
  <c r="AT855" i="1" s="1"/>
  <c r="AS858" i="1"/>
  <c r="AS857" i="1" s="1"/>
  <c r="AS856" i="1" s="1"/>
  <c r="AS855" i="1" s="1"/>
  <c r="AV849" i="1"/>
  <c r="AV848" i="1" s="1"/>
  <c r="AU849" i="1"/>
  <c r="AU848" i="1" s="1"/>
  <c r="AT849" i="1"/>
  <c r="AT848" i="1" s="1"/>
  <c r="AS849" i="1"/>
  <c r="AS848" i="1" s="1"/>
  <c r="AV846" i="1"/>
  <c r="AV845" i="1" s="1"/>
  <c r="AU846" i="1"/>
  <c r="AU845" i="1" s="1"/>
  <c r="AT846" i="1"/>
  <c r="AT845" i="1" s="1"/>
  <c r="AS846" i="1"/>
  <c r="AS845" i="1" s="1"/>
  <c r="AV843" i="1"/>
  <c r="AU843" i="1"/>
  <c r="AT843" i="1"/>
  <c r="AT842" i="1" s="1"/>
  <c r="AT841" i="1" s="1"/>
  <c r="AT840" i="1" s="1"/>
  <c r="AS843" i="1"/>
  <c r="AS842" i="1" s="1"/>
  <c r="AS841" i="1" s="1"/>
  <c r="AV842" i="1"/>
  <c r="AV841" i="1" s="1"/>
  <c r="AU842" i="1"/>
  <c r="AU841" i="1" s="1"/>
  <c r="AU840" i="1" s="1"/>
  <c r="AV836" i="1"/>
  <c r="AV835" i="1" s="1"/>
  <c r="AV834" i="1" s="1"/>
  <c r="AV833" i="1" s="1"/>
  <c r="AV832" i="1" s="1"/>
  <c r="AU836" i="1"/>
  <c r="AU835" i="1" s="1"/>
  <c r="AU834" i="1" s="1"/>
  <c r="AU833" i="1" s="1"/>
  <c r="AU832" i="1" s="1"/>
  <c r="AT836" i="1"/>
  <c r="AT835" i="1" s="1"/>
  <c r="AT834" i="1" s="1"/>
  <c r="AT833" i="1" s="1"/>
  <c r="AT832" i="1" s="1"/>
  <c r="AS836" i="1"/>
  <c r="AS835" i="1" s="1"/>
  <c r="AS834" i="1" s="1"/>
  <c r="AS833" i="1" s="1"/>
  <c r="AS832" i="1" s="1"/>
  <c r="AV829" i="1"/>
  <c r="AV828" i="1" s="1"/>
  <c r="AV827" i="1" s="1"/>
  <c r="AV826" i="1" s="1"/>
  <c r="AU829" i="1"/>
  <c r="AU828" i="1" s="1"/>
  <c r="AU827" i="1" s="1"/>
  <c r="AU826" i="1" s="1"/>
  <c r="AT829" i="1"/>
  <c r="AT828" i="1" s="1"/>
  <c r="AT827" i="1" s="1"/>
  <c r="AT826" i="1" s="1"/>
  <c r="AS829" i="1"/>
  <c r="AS828" i="1" s="1"/>
  <c r="AS827" i="1" s="1"/>
  <c r="AS826" i="1" s="1"/>
  <c r="AV824" i="1"/>
  <c r="AV823" i="1" s="1"/>
  <c r="AU824" i="1"/>
  <c r="AU823" i="1" s="1"/>
  <c r="AT824" i="1"/>
  <c r="AT823" i="1" s="1"/>
  <c r="AS824" i="1"/>
  <c r="AS823" i="1" s="1"/>
  <c r="AV821" i="1"/>
  <c r="AV820" i="1" s="1"/>
  <c r="AU821" i="1"/>
  <c r="AU820" i="1" s="1"/>
  <c r="AT821" i="1"/>
  <c r="AT820" i="1" s="1"/>
  <c r="AS821" i="1"/>
  <c r="AS820" i="1" s="1"/>
  <c r="AS819" i="1" s="1"/>
  <c r="AV817" i="1"/>
  <c r="AV816" i="1" s="1"/>
  <c r="AV815" i="1" s="1"/>
  <c r="AU817" i="1"/>
  <c r="AU816" i="1" s="1"/>
  <c r="AU815" i="1" s="1"/>
  <c r="AT817" i="1"/>
  <c r="AT816" i="1" s="1"/>
  <c r="AT815" i="1" s="1"/>
  <c r="AS817" i="1"/>
  <c r="AS816" i="1" s="1"/>
  <c r="AS815" i="1" s="1"/>
  <c r="AU813" i="1"/>
  <c r="AS813" i="1"/>
  <c r="AU811" i="1"/>
  <c r="AS811" i="1"/>
  <c r="AU809" i="1"/>
  <c r="AS809" i="1"/>
  <c r="AV807" i="1"/>
  <c r="AV806" i="1" s="1"/>
  <c r="AV805" i="1" s="1"/>
  <c r="AU807" i="1"/>
  <c r="AT807" i="1"/>
  <c r="AT806" i="1" s="1"/>
  <c r="AT805" i="1" s="1"/>
  <c r="AS807" i="1"/>
  <c r="AS806" i="1" s="1"/>
  <c r="AS805" i="1" s="1"/>
  <c r="AV798" i="1"/>
  <c r="AV797" i="1" s="1"/>
  <c r="AV796" i="1" s="1"/>
  <c r="AU798" i="1"/>
  <c r="AU797" i="1" s="1"/>
  <c r="AU796" i="1" s="1"/>
  <c r="AT798" i="1"/>
  <c r="AT797" i="1" s="1"/>
  <c r="AT796" i="1" s="1"/>
  <c r="AS798" i="1"/>
  <c r="AS797" i="1" s="1"/>
  <c r="AS796" i="1" s="1"/>
  <c r="AV794" i="1"/>
  <c r="AV793" i="1" s="1"/>
  <c r="AU794" i="1"/>
  <c r="AU793" i="1" s="1"/>
  <c r="AT794" i="1"/>
  <c r="AT793" i="1" s="1"/>
  <c r="AS794" i="1"/>
  <c r="AS793" i="1" s="1"/>
  <c r="AV791" i="1"/>
  <c r="AV790" i="1" s="1"/>
  <c r="AU791" i="1"/>
  <c r="AU790" i="1" s="1"/>
  <c r="AT791" i="1"/>
  <c r="AT790" i="1" s="1"/>
  <c r="AT789" i="1" s="1"/>
  <c r="AS791" i="1"/>
  <c r="AS790" i="1" s="1"/>
  <c r="AV784" i="1"/>
  <c r="AV783" i="1" s="1"/>
  <c r="AU784" i="1"/>
  <c r="AU783" i="1" s="1"/>
  <c r="AU761" i="1" s="1"/>
  <c r="AU760" i="1" s="1"/>
  <c r="AT784" i="1"/>
  <c r="AT783" i="1" s="1"/>
  <c r="AS784" i="1"/>
  <c r="AS783" i="1" s="1"/>
  <c r="AV781" i="1"/>
  <c r="AV780" i="1" s="1"/>
  <c r="AU781" i="1"/>
  <c r="AU780" i="1" s="1"/>
  <c r="AT781" i="1"/>
  <c r="AT780" i="1" s="1"/>
  <c r="AS781" i="1"/>
  <c r="AS780" i="1" s="1"/>
  <c r="AV778" i="1"/>
  <c r="AU778" i="1"/>
  <c r="AT778" i="1"/>
  <c r="AS778" i="1"/>
  <c r="AV776" i="1"/>
  <c r="AU776" i="1"/>
  <c r="AT776" i="1"/>
  <c r="AS776" i="1"/>
  <c r="AV774" i="1"/>
  <c r="AU774" i="1"/>
  <c r="AT774" i="1"/>
  <c r="AS774" i="1"/>
  <c r="AV772" i="1"/>
  <c r="AV771" i="1" s="1"/>
  <c r="AV770" i="1" s="1"/>
  <c r="AU772" i="1"/>
  <c r="AU771" i="1" s="1"/>
  <c r="AU770" i="1" s="1"/>
  <c r="AT772" i="1"/>
  <c r="AT771" i="1" s="1"/>
  <c r="AT770" i="1" s="1"/>
  <c r="AS772" i="1"/>
  <c r="AS771" i="1" s="1"/>
  <c r="AS770" i="1" s="1"/>
  <c r="AV768" i="1"/>
  <c r="AV767" i="1" s="1"/>
  <c r="AV766" i="1" s="1"/>
  <c r="AU768" i="1"/>
  <c r="AU767" i="1" s="1"/>
  <c r="AU766" i="1" s="1"/>
  <c r="AT768" i="1"/>
  <c r="AT767" i="1" s="1"/>
  <c r="AT766" i="1" s="1"/>
  <c r="AS768" i="1"/>
  <c r="AS767" i="1" s="1"/>
  <c r="AS766" i="1" s="1"/>
  <c r="AV764" i="1"/>
  <c r="AV763" i="1" s="1"/>
  <c r="AV762" i="1" s="1"/>
  <c r="AU764" i="1"/>
  <c r="AU763" i="1" s="1"/>
  <c r="AU762" i="1" s="1"/>
  <c r="AT764" i="1"/>
  <c r="AT763" i="1" s="1"/>
  <c r="AT762" i="1" s="1"/>
  <c r="AS764" i="1"/>
  <c r="AS763" i="1" s="1"/>
  <c r="AS762" i="1" s="1"/>
  <c r="AV754" i="1"/>
  <c r="AV753" i="1" s="1"/>
  <c r="AV752" i="1" s="1"/>
  <c r="AU754" i="1"/>
  <c r="AU753" i="1" s="1"/>
  <c r="AU752" i="1" s="1"/>
  <c r="AT754" i="1"/>
  <c r="AT753" i="1" s="1"/>
  <c r="AT752" i="1" s="1"/>
  <c r="AS754" i="1"/>
  <c r="AS753" i="1" s="1"/>
  <c r="AS752" i="1" s="1"/>
  <c r="AV750" i="1"/>
  <c r="AV749" i="1" s="1"/>
  <c r="AV748" i="1" s="1"/>
  <c r="AU750" i="1"/>
  <c r="AU749" i="1" s="1"/>
  <c r="AU748" i="1" s="1"/>
  <c r="AT750" i="1"/>
  <c r="AT749" i="1" s="1"/>
  <c r="AT748" i="1" s="1"/>
  <c r="AS750" i="1"/>
  <c r="AS749" i="1" s="1"/>
  <c r="AS748" i="1" s="1"/>
  <c r="AV738" i="1"/>
  <c r="AV737" i="1" s="1"/>
  <c r="AV736" i="1" s="1"/>
  <c r="AV735" i="1" s="1"/>
  <c r="AU738" i="1"/>
  <c r="AU737" i="1" s="1"/>
  <c r="AU736" i="1" s="1"/>
  <c r="AU735" i="1" s="1"/>
  <c r="AT738" i="1"/>
  <c r="AT737" i="1" s="1"/>
  <c r="AT736" i="1" s="1"/>
  <c r="AT735" i="1" s="1"/>
  <c r="AS738" i="1"/>
  <c r="AS737" i="1" s="1"/>
  <c r="AS736" i="1" s="1"/>
  <c r="AS735" i="1" s="1"/>
  <c r="AV733" i="1"/>
  <c r="AV732" i="1" s="1"/>
  <c r="AU733" i="1"/>
  <c r="AU732" i="1" s="1"/>
  <c r="AT733" i="1"/>
  <c r="AT732" i="1" s="1"/>
  <c r="AS733" i="1"/>
  <c r="AS732" i="1" s="1"/>
  <c r="AV730" i="1"/>
  <c r="AU730" i="1"/>
  <c r="AU729" i="1" s="1"/>
  <c r="AT730" i="1"/>
  <c r="AT729" i="1" s="1"/>
  <c r="AS730" i="1"/>
  <c r="AS729" i="1" s="1"/>
  <c r="AV729" i="1"/>
  <c r="AV727" i="1"/>
  <c r="AV726" i="1" s="1"/>
  <c r="AV725" i="1" s="1"/>
  <c r="AU727" i="1"/>
  <c r="AU726" i="1" s="1"/>
  <c r="AU725" i="1" s="1"/>
  <c r="AT727" i="1"/>
  <c r="AT726" i="1" s="1"/>
  <c r="AT725" i="1" s="1"/>
  <c r="AS727" i="1"/>
  <c r="AS726" i="1" s="1"/>
  <c r="AS725" i="1" s="1"/>
  <c r="AV723" i="1"/>
  <c r="AV722" i="1" s="1"/>
  <c r="AU723" i="1"/>
  <c r="AU722" i="1" s="1"/>
  <c r="AT723" i="1"/>
  <c r="AT722" i="1" s="1"/>
  <c r="AS723" i="1"/>
  <c r="AS722" i="1" s="1"/>
  <c r="AV720" i="1"/>
  <c r="AV719" i="1" s="1"/>
  <c r="AU720" i="1"/>
  <c r="AU719" i="1" s="1"/>
  <c r="AT720" i="1"/>
  <c r="AT719" i="1" s="1"/>
  <c r="AS720" i="1"/>
  <c r="AS719" i="1" s="1"/>
  <c r="AS718" i="1" s="1"/>
  <c r="AV716" i="1"/>
  <c r="AU716" i="1"/>
  <c r="AU715" i="1" s="1"/>
  <c r="AU714" i="1" s="1"/>
  <c r="AT716" i="1"/>
  <c r="AT715" i="1" s="1"/>
  <c r="AT714" i="1" s="1"/>
  <c r="AS716" i="1"/>
  <c r="AS715" i="1" s="1"/>
  <c r="AS714" i="1" s="1"/>
  <c r="AV715" i="1"/>
  <c r="AV714" i="1" s="1"/>
  <c r="AV712" i="1"/>
  <c r="AV711" i="1" s="1"/>
  <c r="AV710" i="1" s="1"/>
  <c r="AU712" i="1"/>
  <c r="AU711" i="1" s="1"/>
  <c r="AU710" i="1" s="1"/>
  <c r="AT712" i="1"/>
  <c r="AT711" i="1" s="1"/>
  <c r="AT710" i="1" s="1"/>
  <c r="AS712" i="1"/>
  <c r="AS711" i="1" s="1"/>
  <c r="AS710" i="1" s="1"/>
  <c r="AV708" i="1"/>
  <c r="AV707" i="1" s="1"/>
  <c r="AV706" i="1" s="1"/>
  <c r="AU708" i="1"/>
  <c r="AU707" i="1" s="1"/>
  <c r="AU706" i="1" s="1"/>
  <c r="AT708" i="1"/>
  <c r="AT707" i="1" s="1"/>
  <c r="AT706" i="1" s="1"/>
  <c r="AS708" i="1"/>
  <c r="AS707" i="1" s="1"/>
  <c r="AS706" i="1" s="1"/>
  <c r="AV698" i="1"/>
  <c r="AV697" i="1" s="1"/>
  <c r="AU698" i="1"/>
  <c r="AU697" i="1" s="1"/>
  <c r="AT698" i="1"/>
  <c r="AT697" i="1" s="1"/>
  <c r="AS698" i="1"/>
  <c r="AS697" i="1" s="1"/>
  <c r="AV695" i="1"/>
  <c r="AV694" i="1" s="1"/>
  <c r="AV693" i="1" s="1"/>
  <c r="AU695" i="1"/>
  <c r="AU694" i="1" s="1"/>
  <c r="AU693" i="1" s="1"/>
  <c r="AT695" i="1"/>
  <c r="AT694" i="1" s="1"/>
  <c r="AT693" i="1" s="1"/>
  <c r="AS695" i="1"/>
  <c r="AS694" i="1" s="1"/>
  <c r="AS693" i="1" s="1"/>
  <c r="AV687" i="1"/>
  <c r="AU687" i="1"/>
  <c r="AU686" i="1" s="1"/>
  <c r="AT687" i="1"/>
  <c r="AT686" i="1" s="1"/>
  <c r="AS687" i="1"/>
  <c r="AS686" i="1" s="1"/>
  <c r="AV686" i="1"/>
  <c r="AV684" i="1"/>
  <c r="AV683" i="1" s="1"/>
  <c r="AU684" i="1"/>
  <c r="AU683" i="1" s="1"/>
  <c r="AT684" i="1"/>
  <c r="AT683" i="1" s="1"/>
  <c r="AS684" i="1"/>
  <c r="AS683" i="1" s="1"/>
  <c r="AV680" i="1"/>
  <c r="AV679" i="1" s="1"/>
  <c r="AU680" i="1"/>
  <c r="AU679" i="1" s="1"/>
  <c r="AT680" i="1"/>
  <c r="AT679" i="1" s="1"/>
  <c r="AS680" i="1"/>
  <c r="AS679" i="1" s="1"/>
  <c r="AV677" i="1"/>
  <c r="AU677" i="1"/>
  <c r="AU676" i="1" s="1"/>
  <c r="AT677" i="1"/>
  <c r="AT676" i="1" s="1"/>
  <c r="AS677" i="1"/>
  <c r="AS676" i="1" s="1"/>
  <c r="AV676" i="1"/>
  <c r="AV673" i="1"/>
  <c r="AU673" i="1"/>
  <c r="AU672" i="1" s="1"/>
  <c r="AU671" i="1" s="1"/>
  <c r="AT673" i="1"/>
  <c r="AT672" i="1" s="1"/>
  <c r="AT671" i="1" s="1"/>
  <c r="AS673" i="1"/>
  <c r="AS672" i="1" s="1"/>
  <c r="AS671" i="1" s="1"/>
  <c r="AV672" i="1"/>
  <c r="AV671" i="1" s="1"/>
  <c r="AV669" i="1"/>
  <c r="AU669" i="1"/>
  <c r="AU668" i="1" s="1"/>
  <c r="AU667" i="1" s="1"/>
  <c r="AT669" i="1"/>
  <c r="AT668" i="1" s="1"/>
  <c r="AT667" i="1" s="1"/>
  <c r="AS669" i="1"/>
  <c r="AS668" i="1" s="1"/>
  <c r="AS667" i="1" s="1"/>
  <c r="AV668" i="1"/>
  <c r="AV667" i="1" s="1"/>
  <c r="AV665" i="1"/>
  <c r="AV664" i="1" s="1"/>
  <c r="AV663" i="1" s="1"/>
  <c r="AU665" i="1"/>
  <c r="AU664" i="1" s="1"/>
  <c r="AU663" i="1" s="1"/>
  <c r="AT665" i="1"/>
  <c r="AT664" i="1" s="1"/>
  <c r="AT663" i="1" s="1"/>
  <c r="AS665" i="1"/>
  <c r="AS664" i="1" s="1"/>
  <c r="AS663" i="1" s="1"/>
  <c r="AU658" i="1"/>
  <c r="AU657" i="1" s="1"/>
  <c r="AU656" i="1" s="1"/>
  <c r="AU655" i="1" s="1"/>
  <c r="AS658" i="1"/>
  <c r="AS657" i="1" s="1"/>
  <c r="AS656" i="1" s="1"/>
  <c r="AS655" i="1" s="1"/>
  <c r="AV653" i="1"/>
  <c r="AV652" i="1" s="1"/>
  <c r="AV651" i="1" s="1"/>
  <c r="AU653" i="1"/>
  <c r="AU652" i="1" s="1"/>
  <c r="AU651" i="1" s="1"/>
  <c r="AT653" i="1"/>
  <c r="AT652" i="1" s="1"/>
  <c r="AT651" i="1" s="1"/>
  <c r="AS653" i="1"/>
  <c r="AS652" i="1" s="1"/>
  <c r="AS651" i="1" s="1"/>
  <c r="AV648" i="1"/>
  <c r="AV647" i="1" s="1"/>
  <c r="AU648" i="1"/>
  <c r="AU647" i="1" s="1"/>
  <c r="AT648" i="1"/>
  <c r="AT647" i="1" s="1"/>
  <c r="AS648" i="1"/>
  <c r="AS647" i="1" s="1"/>
  <c r="AV644" i="1"/>
  <c r="AV643" i="1" s="1"/>
  <c r="AV642" i="1" s="1"/>
  <c r="AU644" i="1"/>
  <c r="AU643" i="1" s="1"/>
  <c r="AT644" i="1"/>
  <c r="AT643" i="1" s="1"/>
  <c r="AT642" i="1" s="1"/>
  <c r="AS644" i="1"/>
  <c r="AS643" i="1" s="1"/>
  <c r="AV640" i="1"/>
  <c r="AU640" i="1"/>
  <c r="AU639" i="1" s="1"/>
  <c r="AU638" i="1" s="1"/>
  <c r="AT640" i="1"/>
  <c r="AT639" i="1" s="1"/>
  <c r="AT638" i="1" s="1"/>
  <c r="AS640" i="1"/>
  <c r="AS639" i="1" s="1"/>
  <c r="AS638" i="1" s="1"/>
  <c r="AV639" i="1"/>
  <c r="AV638" i="1" s="1"/>
  <c r="AV635" i="1"/>
  <c r="AV634" i="1" s="1"/>
  <c r="AV633" i="1" s="1"/>
  <c r="AU635" i="1"/>
  <c r="AU634" i="1" s="1"/>
  <c r="AU633" i="1" s="1"/>
  <c r="AT635" i="1"/>
  <c r="AT634" i="1" s="1"/>
  <c r="AT633" i="1" s="1"/>
  <c r="AS635" i="1"/>
  <c r="AS634" i="1" s="1"/>
  <c r="AS633" i="1" s="1"/>
  <c r="AV630" i="1"/>
  <c r="AV629" i="1" s="1"/>
  <c r="AV628" i="1" s="1"/>
  <c r="AU630" i="1"/>
  <c r="AU629" i="1" s="1"/>
  <c r="AU628" i="1" s="1"/>
  <c r="AT630" i="1"/>
  <c r="AT629" i="1" s="1"/>
  <c r="AT628" i="1" s="1"/>
  <c r="AS630" i="1"/>
  <c r="AS629" i="1" s="1"/>
  <c r="AS628" i="1" s="1"/>
  <c r="AV621" i="1"/>
  <c r="AV620" i="1" s="1"/>
  <c r="AV619" i="1" s="1"/>
  <c r="AV618" i="1" s="1"/>
  <c r="AV617" i="1" s="1"/>
  <c r="AU621" i="1"/>
  <c r="AU620" i="1" s="1"/>
  <c r="AU619" i="1" s="1"/>
  <c r="AU618" i="1" s="1"/>
  <c r="AU617" i="1" s="1"/>
  <c r="AT621" i="1"/>
  <c r="AT620" i="1" s="1"/>
  <c r="AT619" i="1" s="1"/>
  <c r="AT618" i="1" s="1"/>
  <c r="AT617" i="1" s="1"/>
  <c r="AS621" i="1"/>
  <c r="AS620" i="1" s="1"/>
  <c r="AS619" i="1" s="1"/>
  <c r="AS618" i="1" s="1"/>
  <c r="AS617" i="1" s="1"/>
  <c r="AU613" i="1"/>
  <c r="AU612" i="1" s="1"/>
  <c r="AS613" i="1"/>
  <c r="AS612" i="1" s="1"/>
  <c r="AU610" i="1"/>
  <c r="AU609" i="1" s="1"/>
  <c r="AS610" i="1"/>
  <c r="AS609" i="1" s="1"/>
  <c r="AV607" i="1"/>
  <c r="AU607" i="1"/>
  <c r="AU606" i="1" s="1"/>
  <c r="AT607" i="1"/>
  <c r="AT606" i="1" s="1"/>
  <c r="AT605" i="1" s="1"/>
  <c r="AT604" i="1" s="1"/>
  <c r="AS607" i="1"/>
  <c r="AS606" i="1" s="1"/>
  <c r="AV606" i="1"/>
  <c r="AV605" i="1" s="1"/>
  <c r="AV604" i="1" s="1"/>
  <c r="AV601" i="1"/>
  <c r="AV600" i="1" s="1"/>
  <c r="AV599" i="1" s="1"/>
  <c r="AV598" i="1" s="1"/>
  <c r="AU601" i="1"/>
  <c r="AU600" i="1" s="1"/>
  <c r="AU599" i="1" s="1"/>
  <c r="AU598" i="1" s="1"/>
  <c r="AT601" i="1"/>
  <c r="AT600" i="1" s="1"/>
  <c r="AT599" i="1" s="1"/>
  <c r="AT598" i="1" s="1"/>
  <c r="AS601" i="1"/>
  <c r="AS600" i="1" s="1"/>
  <c r="AS599" i="1" s="1"/>
  <c r="AS598" i="1" s="1"/>
  <c r="AV594" i="1"/>
  <c r="AU594" i="1"/>
  <c r="AS594" i="1"/>
  <c r="AV591" i="1"/>
  <c r="AV590" i="1" s="1"/>
  <c r="AV589" i="1" s="1"/>
  <c r="AU591" i="1"/>
  <c r="AU590" i="1" s="1"/>
  <c r="AU589" i="1" s="1"/>
  <c r="AT591" i="1"/>
  <c r="AT590" i="1" s="1"/>
  <c r="AT589" i="1" s="1"/>
  <c r="AS591" i="1"/>
  <c r="AS590" i="1" s="1"/>
  <c r="AS589" i="1" s="1"/>
  <c r="AV579" i="1"/>
  <c r="AU579" i="1"/>
  <c r="AU578" i="1" s="1"/>
  <c r="AU577" i="1" s="1"/>
  <c r="AT579" i="1"/>
  <c r="AT578" i="1" s="1"/>
  <c r="AT577" i="1" s="1"/>
  <c r="AS579" i="1"/>
  <c r="AS578" i="1" s="1"/>
  <c r="AS577" i="1" s="1"/>
  <c r="AV578" i="1"/>
  <c r="AV577" i="1" s="1"/>
  <c r="AV575" i="1"/>
  <c r="AU575" i="1"/>
  <c r="AU574" i="1" s="1"/>
  <c r="AU573" i="1" s="1"/>
  <c r="AT575" i="1"/>
  <c r="AT574" i="1" s="1"/>
  <c r="AT573" i="1" s="1"/>
  <c r="AS575" i="1"/>
  <c r="AS574" i="1" s="1"/>
  <c r="AS573" i="1" s="1"/>
  <c r="AV574" i="1"/>
  <c r="AV573" i="1" s="1"/>
  <c r="AV570" i="1"/>
  <c r="AV569" i="1" s="1"/>
  <c r="AU570" i="1"/>
  <c r="AU569" i="1" s="1"/>
  <c r="AT570" i="1"/>
  <c r="AT569" i="1" s="1"/>
  <c r="AS570" i="1"/>
  <c r="AS569" i="1" s="1"/>
  <c r="AV567" i="1"/>
  <c r="AV566" i="1" s="1"/>
  <c r="AU567" i="1"/>
  <c r="AU566" i="1" s="1"/>
  <c r="AT567" i="1"/>
  <c r="AT566" i="1" s="1"/>
  <c r="AS567" i="1"/>
  <c r="AS566" i="1" s="1"/>
  <c r="AV564" i="1"/>
  <c r="AV563" i="1" s="1"/>
  <c r="AU564" i="1"/>
  <c r="AU563" i="1" s="1"/>
  <c r="AT564" i="1"/>
  <c r="AT563" i="1" s="1"/>
  <c r="AS564" i="1"/>
  <c r="AS563" i="1" s="1"/>
  <c r="AV560" i="1"/>
  <c r="AU560" i="1"/>
  <c r="AU559" i="1" s="1"/>
  <c r="AT560" i="1"/>
  <c r="AT559" i="1" s="1"/>
  <c r="AS560" i="1"/>
  <c r="AS559" i="1" s="1"/>
  <c r="AV559" i="1"/>
  <c r="AV557" i="1"/>
  <c r="AV556" i="1" s="1"/>
  <c r="AU557" i="1"/>
  <c r="AU556" i="1" s="1"/>
  <c r="AT557" i="1"/>
  <c r="AT556" i="1" s="1"/>
  <c r="AS557" i="1"/>
  <c r="AS556" i="1" s="1"/>
  <c r="AV552" i="1"/>
  <c r="AV551" i="1" s="1"/>
  <c r="AU552" i="1"/>
  <c r="AU551" i="1" s="1"/>
  <c r="AT552" i="1"/>
  <c r="AT551" i="1" s="1"/>
  <c r="AS552" i="1"/>
  <c r="AS551" i="1" s="1"/>
  <c r="AV549" i="1"/>
  <c r="AV548" i="1" s="1"/>
  <c r="AU549" i="1"/>
  <c r="AU548" i="1" s="1"/>
  <c r="AT549" i="1"/>
  <c r="AT548" i="1" s="1"/>
  <c r="AS549" i="1"/>
  <c r="AS548" i="1" s="1"/>
  <c r="AV546" i="1"/>
  <c r="AU546" i="1"/>
  <c r="AU545" i="1" s="1"/>
  <c r="AT546" i="1"/>
  <c r="AT545" i="1" s="1"/>
  <c r="AS546" i="1"/>
  <c r="AS545" i="1" s="1"/>
  <c r="AV545" i="1"/>
  <c r="AV542" i="1"/>
  <c r="AU542" i="1"/>
  <c r="AU541" i="1" s="1"/>
  <c r="AT542" i="1"/>
  <c r="AT541" i="1" s="1"/>
  <c r="AS542" i="1"/>
  <c r="AS541" i="1" s="1"/>
  <c r="AV541" i="1"/>
  <c r="AV539" i="1"/>
  <c r="AV538" i="1" s="1"/>
  <c r="AU539" i="1"/>
  <c r="AU538" i="1" s="1"/>
  <c r="AT539" i="1"/>
  <c r="AT538" i="1" s="1"/>
  <c r="AS539" i="1"/>
  <c r="AS538" i="1" s="1"/>
  <c r="AV526" i="1"/>
  <c r="AV525" i="1" s="1"/>
  <c r="AV524" i="1" s="1"/>
  <c r="AU526" i="1"/>
  <c r="AU525" i="1" s="1"/>
  <c r="AU524" i="1" s="1"/>
  <c r="AT526" i="1"/>
  <c r="AT525" i="1" s="1"/>
  <c r="AT524" i="1" s="1"/>
  <c r="AS526" i="1"/>
  <c r="AS525" i="1" s="1"/>
  <c r="AS524" i="1" s="1"/>
  <c r="AV522" i="1"/>
  <c r="AV521" i="1" s="1"/>
  <c r="AV520" i="1" s="1"/>
  <c r="AU522" i="1"/>
  <c r="AU521" i="1" s="1"/>
  <c r="AU520" i="1" s="1"/>
  <c r="AT522" i="1"/>
  <c r="AT521" i="1" s="1"/>
  <c r="AT520" i="1" s="1"/>
  <c r="AS522" i="1"/>
  <c r="AS521" i="1" s="1"/>
  <c r="AS520" i="1" s="1"/>
  <c r="AV515" i="1"/>
  <c r="AV514" i="1" s="1"/>
  <c r="AV513" i="1" s="1"/>
  <c r="AV512" i="1" s="1"/>
  <c r="AU515" i="1"/>
  <c r="AU514" i="1" s="1"/>
  <c r="AU513" i="1" s="1"/>
  <c r="AU512" i="1" s="1"/>
  <c r="AT515" i="1"/>
  <c r="AT514" i="1" s="1"/>
  <c r="AT513" i="1" s="1"/>
  <c r="AT512" i="1" s="1"/>
  <c r="AS515" i="1"/>
  <c r="AS514" i="1" s="1"/>
  <c r="AS513" i="1" s="1"/>
  <c r="AS512" i="1" s="1"/>
  <c r="AU510" i="1"/>
  <c r="AU509" i="1" s="1"/>
  <c r="AU508" i="1" s="1"/>
  <c r="AU507" i="1" s="1"/>
  <c r="AS510" i="1"/>
  <c r="AS509" i="1" s="1"/>
  <c r="AS508" i="1" s="1"/>
  <c r="AS507" i="1" s="1"/>
  <c r="AX507" i="1"/>
  <c r="AV507" i="1"/>
  <c r="AT507" i="1"/>
  <c r="AV505" i="1"/>
  <c r="AV504" i="1" s="1"/>
  <c r="AV503" i="1" s="1"/>
  <c r="AU505" i="1"/>
  <c r="AU504" i="1" s="1"/>
  <c r="AU503" i="1" s="1"/>
  <c r="AT505" i="1"/>
  <c r="AT504" i="1" s="1"/>
  <c r="AT503" i="1" s="1"/>
  <c r="AS505" i="1"/>
  <c r="AS504" i="1"/>
  <c r="AS503" i="1" s="1"/>
  <c r="AV501" i="1"/>
  <c r="AV500" i="1" s="1"/>
  <c r="AV499" i="1" s="1"/>
  <c r="AU501" i="1"/>
  <c r="AU500" i="1" s="1"/>
  <c r="AU499" i="1" s="1"/>
  <c r="AT501" i="1"/>
  <c r="AT500" i="1" s="1"/>
  <c r="AT499" i="1" s="1"/>
  <c r="AS501" i="1"/>
  <c r="AS500" i="1" s="1"/>
  <c r="AS499" i="1" s="1"/>
  <c r="AV497" i="1"/>
  <c r="AV496" i="1" s="1"/>
  <c r="AV495" i="1" s="1"/>
  <c r="AU497" i="1"/>
  <c r="AU496" i="1" s="1"/>
  <c r="AU495" i="1" s="1"/>
  <c r="AT497" i="1"/>
  <c r="AT496" i="1" s="1"/>
  <c r="AT495" i="1" s="1"/>
  <c r="AS497" i="1"/>
  <c r="AS496" i="1" s="1"/>
  <c r="AS495" i="1" s="1"/>
  <c r="AV493" i="1"/>
  <c r="AV492" i="1" s="1"/>
  <c r="AV491" i="1" s="1"/>
  <c r="AU493" i="1"/>
  <c r="AU492" i="1" s="1"/>
  <c r="AU491" i="1" s="1"/>
  <c r="AT493" i="1"/>
  <c r="AT492" i="1" s="1"/>
  <c r="AT491" i="1" s="1"/>
  <c r="AS493" i="1"/>
  <c r="AS492" i="1" s="1"/>
  <c r="AS491" i="1" s="1"/>
  <c r="AV484" i="1"/>
  <c r="AU484" i="1"/>
  <c r="AT484" i="1"/>
  <c r="AS484" i="1"/>
  <c r="AV482" i="1"/>
  <c r="AU482" i="1"/>
  <c r="AT482" i="1"/>
  <c r="AS482" i="1"/>
  <c r="AV480" i="1"/>
  <c r="AV479" i="1" s="1"/>
  <c r="AU480" i="1"/>
  <c r="AU479" i="1" s="1"/>
  <c r="AT480" i="1"/>
  <c r="AS480" i="1"/>
  <c r="AU477" i="1"/>
  <c r="AS477" i="1"/>
  <c r="AU475" i="1"/>
  <c r="AS475" i="1"/>
  <c r="AU473" i="1"/>
  <c r="AS473" i="1"/>
  <c r="AX472" i="1"/>
  <c r="AV472" i="1"/>
  <c r="AT472" i="1"/>
  <c r="AV470" i="1"/>
  <c r="AV467" i="1" s="1"/>
  <c r="AU470" i="1"/>
  <c r="AU467" i="1" s="1"/>
  <c r="AT470" i="1"/>
  <c r="AT467" i="1" s="1"/>
  <c r="AS470" i="1"/>
  <c r="AS467" i="1" s="1"/>
  <c r="AV465" i="1"/>
  <c r="AU465" i="1"/>
  <c r="AT465" i="1"/>
  <c r="AS465" i="1"/>
  <c r="AV463" i="1"/>
  <c r="AV462" i="1" s="1"/>
  <c r="AU463" i="1"/>
  <c r="AU462" i="1" s="1"/>
  <c r="AT463" i="1"/>
  <c r="AS463" i="1"/>
  <c r="AS462" i="1" s="1"/>
  <c r="AV457" i="1"/>
  <c r="AU457" i="1"/>
  <c r="AT457" i="1"/>
  <c r="AS457" i="1"/>
  <c r="AV455" i="1"/>
  <c r="AV454" i="1" s="1"/>
  <c r="AV453" i="1" s="1"/>
  <c r="AU455" i="1"/>
  <c r="AU454" i="1" s="1"/>
  <c r="AT455" i="1"/>
  <c r="AT454" i="1" s="1"/>
  <c r="AT453" i="1" s="1"/>
  <c r="AS455" i="1"/>
  <c r="AS454" i="1" s="1"/>
  <c r="AV451" i="1"/>
  <c r="AV450" i="1" s="1"/>
  <c r="AV449" i="1" s="1"/>
  <c r="AU451" i="1"/>
  <c r="AU450" i="1" s="1"/>
  <c r="AU449" i="1" s="1"/>
  <c r="AT451" i="1"/>
  <c r="AT450" i="1" s="1"/>
  <c r="AT449" i="1" s="1"/>
  <c r="AS451" i="1"/>
  <c r="AS450" i="1" s="1"/>
  <c r="AS449" i="1" s="1"/>
  <c r="AV444" i="1"/>
  <c r="AV443" i="1" s="1"/>
  <c r="AU444" i="1"/>
  <c r="AU443" i="1" s="1"/>
  <c r="AU442" i="1" s="1"/>
  <c r="AU441" i="1" s="1"/>
  <c r="AT444" i="1"/>
  <c r="AT442" i="1" s="1"/>
  <c r="AT441" i="1" s="1"/>
  <c r="AS444" i="1"/>
  <c r="AS443" i="1" s="1"/>
  <c r="AS442" i="1" s="1"/>
  <c r="AS441" i="1" s="1"/>
  <c r="AV439" i="1"/>
  <c r="AU439" i="1"/>
  <c r="AU438" i="1" s="1"/>
  <c r="AU437" i="1" s="1"/>
  <c r="AU436" i="1" s="1"/>
  <c r="AT439" i="1"/>
  <c r="AT438" i="1" s="1"/>
  <c r="AT437" i="1" s="1"/>
  <c r="AT436" i="1" s="1"/>
  <c r="AS439" i="1"/>
  <c r="AS438" i="1" s="1"/>
  <c r="AS437" i="1" s="1"/>
  <c r="AS436" i="1" s="1"/>
  <c r="AV438" i="1"/>
  <c r="AV437" i="1" s="1"/>
  <c r="AV436" i="1" s="1"/>
  <c r="AV434" i="1"/>
  <c r="AV433" i="1" s="1"/>
  <c r="AV432" i="1" s="1"/>
  <c r="AV431" i="1" s="1"/>
  <c r="AU434" i="1"/>
  <c r="AU433" i="1" s="1"/>
  <c r="AU432" i="1" s="1"/>
  <c r="AU431" i="1" s="1"/>
  <c r="AT434" i="1"/>
  <c r="AT433" i="1" s="1"/>
  <c r="AT432" i="1" s="1"/>
  <c r="AT431" i="1" s="1"/>
  <c r="AS434" i="1"/>
  <c r="AS433" i="1" s="1"/>
  <c r="AS432" i="1" s="1"/>
  <c r="AS431" i="1" s="1"/>
  <c r="AV425" i="1"/>
  <c r="AV424" i="1" s="1"/>
  <c r="AV423" i="1" s="1"/>
  <c r="AU425" i="1"/>
  <c r="AU424" i="1" s="1"/>
  <c r="AU423" i="1" s="1"/>
  <c r="AT425" i="1"/>
  <c r="AT424" i="1" s="1"/>
  <c r="AT423" i="1" s="1"/>
  <c r="AS425" i="1"/>
  <c r="AS424" i="1" s="1"/>
  <c r="AS423" i="1" s="1"/>
  <c r="AV421" i="1"/>
  <c r="AV420" i="1" s="1"/>
  <c r="AV419" i="1" s="1"/>
  <c r="AV418" i="1" s="1"/>
  <c r="AU421" i="1"/>
  <c r="AU420" i="1" s="1"/>
  <c r="AU419" i="1" s="1"/>
  <c r="AU418" i="1" s="1"/>
  <c r="AU417" i="1" s="1"/>
  <c r="AT421" i="1"/>
  <c r="AT420" i="1" s="1"/>
  <c r="AT419" i="1" s="1"/>
  <c r="AT418" i="1" s="1"/>
  <c r="AS421" i="1"/>
  <c r="AS420" i="1" s="1"/>
  <c r="AS419" i="1" s="1"/>
  <c r="AS418" i="1" s="1"/>
  <c r="AV413" i="1"/>
  <c r="AV412" i="1" s="1"/>
  <c r="AV411" i="1" s="1"/>
  <c r="AV410" i="1" s="1"/>
  <c r="AV409" i="1" s="1"/>
  <c r="AV408" i="1" s="1"/>
  <c r="AU413" i="1"/>
  <c r="AU412" i="1" s="1"/>
  <c r="AU411" i="1" s="1"/>
  <c r="AU410" i="1" s="1"/>
  <c r="AU409" i="1" s="1"/>
  <c r="AU408" i="1" s="1"/>
  <c r="AT413" i="1"/>
  <c r="AT412" i="1" s="1"/>
  <c r="AT411" i="1" s="1"/>
  <c r="AT410" i="1" s="1"/>
  <c r="AT409" i="1" s="1"/>
  <c r="AT408" i="1" s="1"/>
  <c r="AS413" i="1"/>
  <c r="AS412" i="1" s="1"/>
  <c r="AS411" i="1" s="1"/>
  <c r="AS410" i="1" s="1"/>
  <c r="AS409" i="1" s="1"/>
  <c r="AS408" i="1" s="1"/>
  <c r="AV404" i="1"/>
  <c r="AU404" i="1"/>
  <c r="AT404" i="1"/>
  <c r="AS404" i="1"/>
  <c r="AV402" i="1"/>
  <c r="AU402" i="1"/>
  <c r="AT402" i="1"/>
  <c r="AS402" i="1"/>
  <c r="AV400" i="1"/>
  <c r="AV399" i="1" s="1"/>
  <c r="AV398" i="1" s="1"/>
  <c r="AU400" i="1"/>
  <c r="AU399" i="1" s="1"/>
  <c r="AU398" i="1" s="1"/>
  <c r="AT400" i="1"/>
  <c r="AS400" i="1"/>
  <c r="AS399" i="1" s="1"/>
  <c r="AS398" i="1" s="1"/>
  <c r="AV396" i="1"/>
  <c r="AV395" i="1" s="1"/>
  <c r="AV394" i="1" s="1"/>
  <c r="AU396" i="1"/>
  <c r="AU395" i="1" s="1"/>
  <c r="AU394" i="1" s="1"/>
  <c r="AT396" i="1"/>
  <c r="AT395" i="1"/>
  <c r="AT394" i="1" s="1"/>
  <c r="AS396" i="1"/>
  <c r="AS395" i="1" s="1"/>
  <c r="AS394" i="1" s="1"/>
  <c r="AV391" i="1"/>
  <c r="AV390" i="1" s="1"/>
  <c r="AV389" i="1" s="1"/>
  <c r="AV388" i="1" s="1"/>
  <c r="AU391" i="1"/>
  <c r="AU390" i="1" s="1"/>
  <c r="AU389" i="1" s="1"/>
  <c r="AU388" i="1" s="1"/>
  <c r="AT391" i="1"/>
  <c r="AT390" i="1" s="1"/>
  <c r="AT389" i="1" s="1"/>
  <c r="AT388" i="1" s="1"/>
  <c r="AS391" i="1"/>
  <c r="AS390" i="1" s="1"/>
  <c r="AS389" i="1" s="1"/>
  <c r="AS388" i="1" s="1"/>
  <c r="AV386" i="1"/>
  <c r="AU386" i="1"/>
  <c r="AU385" i="1" s="1"/>
  <c r="AT386" i="1"/>
  <c r="AT385" i="1" s="1"/>
  <c r="AS386" i="1"/>
  <c r="AS385" i="1" s="1"/>
  <c r="AV385" i="1"/>
  <c r="AV383" i="1"/>
  <c r="AV382" i="1" s="1"/>
  <c r="AU383" i="1"/>
  <c r="AU382" i="1" s="1"/>
  <c r="AT383" i="1"/>
  <c r="AT382" i="1" s="1"/>
  <c r="AS383" i="1"/>
  <c r="AS382" i="1" s="1"/>
  <c r="AV380" i="1"/>
  <c r="AV379" i="1" s="1"/>
  <c r="AU380" i="1"/>
  <c r="AU379" i="1" s="1"/>
  <c r="AT380" i="1"/>
  <c r="AT379" i="1" s="1"/>
  <c r="AS380" i="1"/>
  <c r="AS379" i="1" s="1"/>
  <c r="AS378" i="1" s="1"/>
  <c r="AS377" i="1" s="1"/>
  <c r="AV375" i="1"/>
  <c r="AV374" i="1" s="1"/>
  <c r="AV373" i="1" s="1"/>
  <c r="AV372" i="1" s="1"/>
  <c r="AU375" i="1"/>
  <c r="AU374" i="1" s="1"/>
  <c r="AU373" i="1" s="1"/>
  <c r="AU372" i="1" s="1"/>
  <c r="AT375" i="1"/>
  <c r="AT374" i="1" s="1"/>
  <c r="AT373" i="1" s="1"/>
  <c r="AT372" i="1" s="1"/>
  <c r="AS375" i="1"/>
  <c r="AS374" i="1" s="1"/>
  <c r="AS373" i="1" s="1"/>
  <c r="AS372" i="1" s="1"/>
  <c r="AV369" i="1"/>
  <c r="AV368" i="1" s="1"/>
  <c r="AV367" i="1" s="1"/>
  <c r="AV366" i="1" s="1"/>
  <c r="AU369" i="1"/>
  <c r="AU368" i="1" s="1"/>
  <c r="AU367" i="1" s="1"/>
  <c r="AU366" i="1" s="1"/>
  <c r="AT369" i="1"/>
  <c r="AT368" i="1" s="1"/>
  <c r="AT367" i="1" s="1"/>
  <c r="AT366" i="1" s="1"/>
  <c r="AS369" i="1"/>
  <c r="AS368" i="1" s="1"/>
  <c r="AS367" i="1" s="1"/>
  <c r="AS366" i="1" s="1"/>
  <c r="AV362" i="1"/>
  <c r="AV361" i="1" s="1"/>
  <c r="AU362" i="1"/>
  <c r="AU361" i="1" s="1"/>
  <c r="AT362" i="1"/>
  <c r="AT361" i="1" s="1"/>
  <c r="AS362" i="1"/>
  <c r="AS361" i="1" s="1"/>
  <c r="AV359" i="1"/>
  <c r="AV358" i="1" s="1"/>
  <c r="AU359" i="1"/>
  <c r="AU358" i="1" s="1"/>
  <c r="AT359" i="1"/>
  <c r="AT358" i="1" s="1"/>
  <c r="AS359" i="1"/>
  <c r="AS358" i="1" s="1"/>
  <c r="AV356" i="1"/>
  <c r="AV355" i="1" s="1"/>
  <c r="AU356" i="1"/>
  <c r="AU355" i="1" s="1"/>
  <c r="AT356" i="1"/>
  <c r="AT355" i="1" s="1"/>
  <c r="AS356" i="1"/>
  <c r="AS355" i="1" s="1"/>
  <c r="AV353" i="1"/>
  <c r="AU353" i="1"/>
  <c r="AU352" i="1" s="1"/>
  <c r="AT353" i="1"/>
  <c r="AT352" i="1" s="1"/>
  <c r="AS353" i="1"/>
  <c r="AS352" i="1" s="1"/>
  <c r="AV352" i="1"/>
  <c r="AV350" i="1"/>
  <c r="AV349" i="1" s="1"/>
  <c r="AU350" i="1"/>
  <c r="AU349" i="1" s="1"/>
  <c r="AT350" i="1"/>
  <c r="AT349" i="1" s="1"/>
  <c r="AS350" i="1"/>
  <c r="AS349" i="1" s="1"/>
  <c r="AU346" i="1"/>
  <c r="AU345" i="1" s="1"/>
  <c r="AU344" i="1" s="1"/>
  <c r="AS346" i="1"/>
  <c r="AS345" i="1" s="1"/>
  <c r="AS344" i="1" s="1"/>
  <c r="AV329" i="1"/>
  <c r="AU329" i="1"/>
  <c r="AU328" i="1" s="1"/>
  <c r="AU327" i="1" s="1"/>
  <c r="AU326" i="1" s="1"/>
  <c r="AU325" i="1" s="1"/>
  <c r="AU323" i="1" s="1"/>
  <c r="AT329" i="1"/>
  <c r="AT327" i="1" s="1"/>
  <c r="AT326" i="1" s="1"/>
  <c r="AT325" i="1" s="1"/>
  <c r="AT323" i="1" s="1"/>
  <c r="AS329" i="1"/>
  <c r="AS328" i="1" s="1"/>
  <c r="AS327" i="1" s="1"/>
  <c r="AS326" i="1" s="1"/>
  <c r="AS325" i="1" s="1"/>
  <c r="AS323" i="1" s="1"/>
  <c r="AV327" i="1"/>
  <c r="AV326" i="1" s="1"/>
  <c r="AV325" i="1" s="1"/>
  <c r="AV323" i="1" s="1"/>
  <c r="AV320" i="1"/>
  <c r="AU320" i="1"/>
  <c r="AU319" i="1" s="1"/>
  <c r="AU318" i="1" s="1"/>
  <c r="AU317" i="1" s="1"/>
  <c r="AU316" i="1" s="1"/>
  <c r="AT320" i="1"/>
  <c r="AT319" i="1" s="1"/>
  <c r="AT318" i="1" s="1"/>
  <c r="AT317" i="1" s="1"/>
  <c r="AT316" i="1" s="1"/>
  <c r="AS320" i="1"/>
  <c r="AS319" i="1" s="1"/>
  <c r="AS318" i="1" s="1"/>
  <c r="AS317" i="1" s="1"/>
  <c r="AS316" i="1" s="1"/>
  <c r="AV319" i="1"/>
  <c r="AV318" i="1" s="1"/>
  <c r="AV317" i="1" s="1"/>
  <c r="AV316" i="1" s="1"/>
  <c r="AV312" i="1"/>
  <c r="AU312" i="1"/>
  <c r="AT312" i="1"/>
  <c r="AS312" i="1"/>
  <c r="AV310" i="1"/>
  <c r="AU310" i="1"/>
  <c r="AT310" i="1"/>
  <c r="AS310" i="1"/>
  <c r="AV308" i="1"/>
  <c r="AV307" i="1" s="1"/>
  <c r="AV306" i="1" s="1"/>
  <c r="AU308" i="1"/>
  <c r="AT308" i="1"/>
  <c r="AT307" i="1" s="1"/>
  <c r="AT306" i="1" s="1"/>
  <c r="AS308" i="1"/>
  <c r="AV304" i="1"/>
  <c r="AV303" i="1" s="1"/>
  <c r="AV302" i="1" s="1"/>
  <c r="AU304" i="1"/>
  <c r="AU303" i="1" s="1"/>
  <c r="AU302" i="1" s="1"/>
  <c r="AT304" i="1"/>
  <c r="AT303" i="1" s="1"/>
  <c r="AT302" i="1" s="1"/>
  <c r="AS304" i="1"/>
  <c r="AS303" i="1" s="1"/>
  <c r="AS302" i="1" s="1"/>
  <c r="AV300" i="1"/>
  <c r="AV299" i="1" s="1"/>
  <c r="AV298" i="1" s="1"/>
  <c r="AU300" i="1"/>
  <c r="AU299" i="1" s="1"/>
  <c r="AU298" i="1" s="1"/>
  <c r="AT300" i="1"/>
  <c r="AT299" i="1" s="1"/>
  <c r="AS300" i="1"/>
  <c r="AS299" i="1" s="1"/>
  <c r="AS298" i="1" s="1"/>
  <c r="AV295" i="1"/>
  <c r="AV294" i="1" s="1"/>
  <c r="AV293" i="1" s="1"/>
  <c r="AV292" i="1" s="1"/>
  <c r="AU295" i="1"/>
  <c r="AU294" i="1" s="1"/>
  <c r="AU293" i="1" s="1"/>
  <c r="AU292" i="1" s="1"/>
  <c r="AT295" i="1"/>
  <c r="AT294" i="1" s="1"/>
  <c r="AT293" i="1" s="1"/>
  <c r="AT292" i="1" s="1"/>
  <c r="AS295" i="1"/>
  <c r="AS294" i="1" s="1"/>
  <c r="AS293" i="1" s="1"/>
  <c r="AS292" i="1" s="1"/>
  <c r="AV290" i="1"/>
  <c r="AV289" i="1" s="1"/>
  <c r="AV288" i="1" s="1"/>
  <c r="AV287" i="1" s="1"/>
  <c r="AU290" i="1"/>
  <c r="AU289" i="1" s="1"/>
  <c r="AU288" i="1" s="1"/>
  <c r="AU287" i="1" s="1"/>
  <c r="AT290" i="1"/>
  <c r="AT289" i="1" s="1"/>
  <c r="AT288" i="1" s="1"/>
  <c r="AT287" i="1" s="1"/>
  <c r="AS290" i="1"/>
  <c r="AS289" i="1" s="1"/>
  <c r="AS288" i="1" s="1"/>
  <c r="AS287" i="1" s="1"/>
  <c r="AV283" i="1"/>
  <c r="AV282" i="1" s="1"/>
  <c r="AV281" i="1" s="1"/>
  <c r="AV280" i="1" s="1"/>
  <c r="AV279" i="1" s="1"/>
  <c r="AU283" i="1"/>
  <c r="AU282" i="1" s="1"/>
  <c r="AU281" i="1" s="1"/>
  <c r="AU280" i="1" s="1"/>
  <c r="AU279" i="1" s="1"/>
  <c r="AT283" i="1"/>
  <c r="AT282" i="1" s="1"/>
  <c r="AT281" i="1" s="1"/>
  <c r="AT280" i="1" s="1"/>
  <c r="AT279" i="1" s="1"/>
  <c r="AS283" i="1"/>
  <c r="AS282" i="1" s="1"/>
  <c r="AS281" i="1" s="1"/>
  <c r="AS280" i="1" s="1"/>
  <c r="AS279" i="1" s="1"/>
  <c r="AV275" i="1"/>
  <c r="AU275" i="1"/>
  <c r="AT275" i="1"/>
  <c r="AS275" i="1"/>
  <c r="AV273" i="1"/>
  <c r="AU273" i="1"/>
  <c r="AT273" i="1"/>
  <c r="AS273" i="1"/>
  <c r="AV271" i="1"/>
  <c r="AV270" i="1" s="1"/>
  <c r="AV269" i="1" s="1"/>
  <c r="AV268" i="1" s="1"/>
  <c r="AV267" i="1" s="1"/>
  <c r="AU271" i="1"/>
  <c r="AU270" i="1" s="1"/>
  <c r="AU269" i="1" s="1"/>
  <c r="AU268" i="1" s="1"/>
  <c r="AU267" i="1" s="1"/>
  <c r="AT271" i="1"/>
  <c r="AT270" i="1" s="1"/>
  <c r="AS271" i="1"/>
  <c r="AV262" i="1"/>
  <c r="AV261" i="1" s="1"/>
  <c r="AV257" i="1" s="1"/>
  <c r="AV256" i="1" s="1"/>
  <c r="AU262" i="1"/>
  <c r="AU261" i="1" s="1"/>
  <c r="AU257" i="1" s="1"/>
  <c r="AU256" i="1" s="1"/>
  <c r="AT262" i="1"/>
  <c r="AT261" i="1" s="1"/>
  <c r="AT257" i="1" s="1"/>
  <c r="AT256" i="1" s="1"/>
  <c r="AS262" i="1"/>
  <c r="AS261" i="1" s="1"/>
  <c r="AS257" i="1" s="1"/>
  <c r="AS256" i="1" s="1"/>
  <c r="AV253" i="1"/>
  <c r="AV252" i="1" s="1"/>
  <c r="AV251" i="1" s="1"/>
  <c r="AU253" i="1"/>
  <c r="AU252" i="1" s="1"/>
  <c r="AU251" i="1" s="1"/>
  <c r="AT253" i="1"/>
  <c r="AT252" i="1" s="1"/>
  <c r="AT251" i="1" s="1"/>
  <c r="AS253" i="1"/>
  <c r="AS252" i="1" s="1"/>
  <c r="AS251" i="1" s="1"/>
  <c r="AV249" i="1"/>
  <c r="AV248" i="1" s="1"/>
  <c r="AU249" i="1"/>
  <c r="AU248" i="1" s="1"/>
  <c r="AT249" i="1"/>
  <c r="AT248" i="1" s="1"/>
  <c r="AS249" i="1"/>
  <c r="AS248" i="1" s="1"/>
  <c r="AV246" i="1"/>
  <c r="AV245" i="1" s="1"/>
  <c r="AU246" i="1"/>
  <c r="AU245" i="1" s="1"/>
  <c r="AT246" i="1"/>
  <c r="AT245" i="1" s="1"/>
  <c r="AS246" i="1"/>
  <c r="AS245" i="1" s="1"/>
  <c r="AV243" i="1"/>
  <c r="AV242" i="1" s="1"/>
  <c r="AV241" i="1" s="1"/>
  <c r="AU243" i="1"/>
  <c r="AU242" i="1" s="1"/>
  <c r="AT243" i="1"/>
  <c r="AT242" i="1" s="1"/>
  <c r="AS243" i="1"/>
  <c r="AS242" i="1" s="1"/>
  <c r="AS241" i="1" s="1"/>
  <c r="AU239" i="1"/>
  <c r="AU238" i="1" s="1"/>
  <c r="AS239" i="1"/>
  <c r="AS238" i="1" s="1"/>
  <c r="AV236" i="1"/>
  <c r="AV235" i="1" s="1"/>
  <c r="AU236" i="1"/>
  <c r="AU235" i="1" s="1"/>
  <c r="AT236" i="1"/>
  <c r="AT235" i="1" s="1"/>
  <c r="AS236" i="1"/>
  <c r="AS235" i="1" s="1"/>
  <c r="AV233" i="1"/>
  <c r="AU233" i="1"/>
  <c r="AU232" i="1" s="1"/>
  <c r="AT233" i="1"/>
  <c r="AT232" i="1" s="1"/>
  <c r="AT228" i="1" s="1"/>
  <c r="AS233" i="1"/>
  <c r="AS232" i="1" s="1"/>
  <c r="AV232" i="1"/>
  <c r="AV228" i="1" s="1"/>
  <c r="AV230" i="1"/>
  <c r="AU230" i="1"/>
  <c r="AU229" i="1" s="1"/>
  <c r="AT230" i="1"/>
  <c r="AS230" i="1"/>
  <c r="AS229" i="1" s="1"/>
  <c r="AV216" i="1"/>
  <c r="AV215" i="1" s="1"/>
  <c r="AV214" i="1" s="1"/>
  <c r="AV213" i="1" s="1"/>
  <c r="AV212" i="1" s="1"/>
  <c r="AU216" i="1"/>
  <c r="AU215" i="1" s="1"/>
  <c r="AU214" i="1" s="1"/>
  <c r="AU213" i="1" s="1"/>
  <c r="AU212" i="1" s="1"/>
  <c r="AT216" i="1"/>
  <c r="AT215" i="1" s="1"/>
  <c r="AT214" i="1" s="1"/>
  <c r="AT213" i="1" s="1"/>
  <c r="AT212" i="1" s="1"/>
  <c r="AS216" i="1"/>
  <c r="AS215" i="1" s="1"/>
  <c r="AS214" i="1" s="1"/>
  <c r="AS213" i="1" s="1"/>
  <c r="AS212" i="1" s="1"/>
  <c r="AV209" i="1"/>
  <c r="AV208" i="1" s="1"/>
  <c r="AV207" i="1" s="1"/>
  <c r="AV206" i="1" s="1"/>
  <c r="AV205" i="1" s="1"/>
  <c r="AU209" i="1"/>
  <c r="AU208" i="1" s="1"/>
  <c r="AU207" i="1" s="1"/>
  <c r="AU206" i="1" s="1"/>
  <c r="AU205" i="1" s="1"/>
  <c r="AT209" i="1"/>
  <c r="AT208" i="1" s="1"/>
  <c r="AT207" i="1" s="1"/>
  <c r="AT206" i="1" s="1"/>
  <c r="AT205" i="1" s="1"/>
  <c r="AS209" i="1"/>
  <c r="AS208" i="1" s="1"/>
  <c r="AS207" i="1" s="1"/>
  <c r="AS206" i="1" s="1"/>
  <c r="AS205" i="1" s="1"/>
  <c r="AV195" i="1"/>
  <c r="AV194" i="1" s="1"/>
  <c r="AV193" i="1" s="1"/>
  <c r="AV192" i="1" s="1"/>
  <c r="AV191" i="1" s="1"/>
  <c r="AU195" i="1"/>
  <c r="AU194" i="1" s="1"/>
  <c r="AU193" i="1" s="1"/>
  <c r="AU192" i="1" s="1"/>
  <c r="AU191" i="1" s="1"/>
  <c r="AT195" i="1"/>
  <c r="AT194" i="1" s="1"/>
  <c r="AT193" i="1" s="1"/>
  <c r="AT192" i="1" s="1"/>
  <c r="AT191" i="1" s="1"/>
  <c r="AS195" i="1"/>
  <c r="AS194" i="1" s="1"/>
  <c r="AS193" i="1" s="1"/>
  <c r="AS192" i="1" s="1"/>
  <c r="AS191" i="1" s="1"/>
  <c r="AV188" i="1"/>
  <c r="AV187" i="1" s="1"/>
  <c r="AU188" i="1"/>
  <c r="AU187" i="1" s="1"/>
  <c r="AT188" i="1"/>
  <c r="AT187" i="1" s="1"/>
  <c r="AS188" i="1"/>
  <c r="AS187" i="1" s="1"/>
  <c r="AV185" i="1"/>
  <c r="AU185" i="1"/>
  <c r="AT185" i="1"/>
  <c r="AS185" i="1"/>
  <c r="AV183" i="1"/>
  <c r="AV182" i="1" s="1"/>
  <c r="AU183" i="1"/>
  <c r="AU182" i="1" s="1"/>
  <c r="AT183" i="1"/>
  <c r="AT182" i="1" s="1"/>
  <c r="AS183" i="1"/>
  <c r="AS182" i="1" s="1"/>
  <c r="AV174" i="1"/>
  <c r="AV173" i="1" s="1"/>
  <c r="AV172" i="1" s="1"/>
  <c r="AU174" i="1"/>
  <c r="AU173" i="1" s="1"/>
  <c r="AU172" i="1" s="1"/>
  <c r="AT174" i="1"/>
  <c r="AT173" i="1" s="1"/>
  <c r="AT172" i="1" s="1"/>
  <c r="AS174" i="1"/>
  <c r="AS173" i="1" s="1"/>
  <c r="AS172" i="1" s="1"/>
  <c r="AV170" i="1"/>
  <c r="AV169" i="1" s="1"/>
  <c r="AV168" i="1" s="1"/>
  <c r="AU170" i="1"/>
  <c r="AU169" i="1" s="1"/>
  <c r="AU168" i="1" s="1"/>
  <c r="AT170" i="1"/>
  <c r="AT169" i="1" s="1"/>
  <c r="AT168" i="1" s="1"/>
  <c r="AS170" i="1"/>
  <c r="AS169" i="1" s="1"/>
  <c r="AS168" i="1" s="1"/>
  <c r="AV166" i="1"/>
  <c r="AU166" i="1"/>
  <c r="AT166" i="1"/>
  <c r="AS166" i="1"/>
  <c r="AV165" i="1"/>
  <c r="AU165" i="1"/>
  <c r="AT165" i="1"/>
  <c r="AS165" i="1"/>
  <c r="AS164" i="1" s="1"/>
  <c r="AS163" i="1" s="1"/>
  <c r="AV148" i="1"/>
  <c r="AU148" i="1"/>
  <c r="AT148" i="1"/>
  <c r="AS148" i="1"/>
  <c r="AV146" i="1"/>
  <c r="AU146" i="1"/>
  <c r="AT146" i="1"/>
  <c r="AS146" i="1"/>
  <c r="AV139" i="1"/>
  <c r="AU139" i="1"/>
  <c r="AT139" i="1"/>
  <c r="AS139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5" i="1"/>
  <c r="AU135" i="1"/>
  <c r="AT135" i="1"/>
  <c r="AS135" i="1"/>
  <c r="AV132" i="1"/>
  <c r="AU132" i="1"/>
  <c r="AT132" i="1"/>
  <c r="AS132" i="1"/>
  <c r="AV130" i="1"/>
  <c r="AU130" i="1"/>
  <c r="AT130" i="1"/>
  <c r="AS130" i="1"/>
  <c r="AV128" i="1"/>
  <c r="AV127" i="1" s="1"/>
  <c r="AU128" i="1"/>
  <c r="AT128" i="1"/>
  <c r="AT127" i="1" s="1"/>
  <c r="AT126" i="1" s="1"/>
  <c r="AS128" i="1"/>
  <c r="AS127" i="1" s="1"/>
  <c r="AV115" i="1"/>
  <c r="AV114" i="1" s="1"/>
  <c r="AV113" i="1" s="1"/>
  <c r="AV112" i="1" s="1"/>
  <c r="AV111" i="1" s="1"/>
  <c r="AV110" i="1" s="1"/>
  <c r="AU115" i="1"/>
  <c r="AU114" i="1" s="1"/>
  <c r="AU113" i="1" s="1"/>
  <c r="AU112" i="1" s="1"/>
  <c r="AU111" i="1" s="1"/>
  <c r="AU110" i="1" s="1"/>
  <c r="AT115" i="1"/>
  <c r="AT114" i="1" s="1"/>
  <c r="AT113" i="1" s="1"/>
  <c r="AT112" i="1" s="1"/>
  <c r="AT111" i="1" s="1"/>
  <c r="AT110" i="1" s="1"/>
  <c r="AS115" i="1"/>
  <c r="AS114" i="1" s="1"/>
  <c r="AS113" i="1" s="1"/>
  <c r="AS112" i="1" s="1"/>
  <c r="AS111" i="1" s="1"/>
  <c r="AS110" i="1" s="1"/>
  <c r="AV107" i="1"/>
  <c r="AV106" i="1" s="1"/>
  <c r="AU107" i="1"/>
  <c r="AU106" i="1" s="1"/>
  <c r="AT107" i="1"/>
  <c r="AT106" i="1" s="1"/>
  <c r="AS107" i="1"/>
  <c r="AS106" i="1" s="1"/>
  <c r="AV104" i="1"/>
  <c r="AU104" i="1"/>
  <c r="AT104" i="1"/>
  <c r="AT103" i="1" s="1"/>
  <c r="AS104" i="1"/>
  <c r="AS103" i="1" s="1"/>
  <c r="AV103" i="1"/>
  <c r="AU103" i="1"/>
  <c r="AV101" i="1"/>
  <c r="AV100" i="1" s="1"/>
  <c r="AU101" i="1"/>
  <c r="AU100" i="1" s="1"/>
  <c r="AT101" i="1"/>
  <c r="AT100" i="1" s="1"/>
  <c r="AS101" i="1"/>
  <c r="AS100" i="1" s="1"/>
  <c r="AV98" i="1"/>
  <c r="AU98" i="1"/>
  <c r="AT98" i="1"/>
  <c r="AT97" i="1" s="1"/>
  <c r="AS98" i="1"/>
  <c r="AS97" i="1" s="1"/>
  <c r="AV97" i="1"/>
  <c r="AU97" i="1"/>
  <c r="AV95" i="1"/>
  <c r="AV94" i="1" s="1"/>
  <c r="AU95" i="1"/>
  <c r="AU94" i="1" s="1"/>
  <c r="AT95" i="1"/>
  <c r="AT94" i="1" s="1"/>
  <c r="AS95" i="1"/>
  <c r="AS94" i="1" s="1"/>
  <c r="AV92" i="1"/>
  <c r="AV91" i="1" s="1"/>
  <c r="AU92" i="1"/>
  <c r="AU91" i="1" s="1"/>
  <c r="AT92" i="1"/>
  <c r="AT91" i="1" s="1"/>
  <c r="AS92" i="1"/>
  <c r="AS91" i="1" s="1"/>
  <c r="AV89" i="1"/>
  <c r="AV88" i="1" s="1"/>
  <c r="AU89" i="1"/>
  <c r="AU88" i="1" s="1"/>
  <c r="AT89" i="1"/>
  <c r="AT88" i="1" s="1"/>
  <c r="AS89" i="1"/>
  <c r="AS88" i="1" s="1"/>
  <c r="AV85" i="1"/>
  <c r="AU85" i="1"/>
  <c r="AT85" i="1"/>
  <c r="AS85" i="1"/>
  <c r="AV83" i="1"/>
  <c r="AU83" i="1"/>
  <c r="AT83" i="1"/>
  <c r="AS83" i="1"/>
  <c r="AV81" i="1"/>
  <c r="AU81" i="1"/>
  <c r="AT81" i="1"/>
  <c r="AS81" i="1"/>
  <c r="AV79" i="1"/>
  <c r="AV78" i="1" s="1"/>
  <c r="AV77" i="1" s="1"/>
  <c r="AU79" i="1"/>
  <c r="AU78" i="1" s="1"/>
  <c r="AU77" i="1" s="1"/>
  <c r="AT79" i="1"/>
  <c r="AS79" i="1"/>
  <c r="AV72" i="1"/>
  <c r="AV71" i="1" s="1"/>
  <c r="AV70" i="1" s="1"/>
  <c r="AV69" i="1" s="1"/>
  <c r="AV68" i="1" s="1"/>
  <c r="AU72" i="1"/>
  <c r="AU71" i="1" s="1"/>
  <c r="AU70" i="1" s="1"/>
  <c r="AU69" i="1" s="1"/>
  <c r="AU68" i="1" s="1"/>
  <c r="AT72" i="1"/>
  <c r="AT71" i="1" s="1"/>
  <c r="AT70" i="1" s="1"/>
  <c r="AT69" i="1" s="1"/>
  <c r="AT68" i="1" s="1"/>
  <c r="AS72" i="1"/>
  <c r="AS71" i="1" s="1"/>
  <c r="AS70" i="1" s="1"/>
  <c r="AS69" i="1" s="1"/>
  <c r="AS68" i="1" s="1"/>
  <c r="AV63" i="1"/>
  <c r="AU63" i="1"/>
  <c r="AU62" i="1" s="1"/>
  <c r="AT63" i="1"/>
  <c r="AT62" i="1" s="1"/>
  <c r="AS63" i="1"/>
  <c r="AS62" i="1" s="1"/>
  <c r="AV62" i="1"/>
  <c r="AV60" i="1"/>
  <c r="AU60" i="1"/>
  <c r="AT60" i="1"/>
  <c r="AS60" i="1"/>
  <c r="AV58" i="1"/>
  <c r="AU58" i="1"/>
  <c r="AT58" i="1"/>
  <c r="AS58" i="1"/>
  <c r="AV56" i="1"/>
  <c r="AU56" i="1"/>
  <c r="AT56" i="1"/>
  <c r="AS56" i="1"/>
  <c r="AS55" i="1" s="1"/>
  <c r="AV51" i="1"/>
  <c r="AV50" i="1" s="1"/>
  <c r="AV49" i="1" s="1"/>
  <c r="AV48" i="1" s="1"/>
  <c r="AV47" i="1" s="1"/>
  <c r="AU51" i="1"/>
  <c r="AU50" i="1" s="1"/>
  <c r="AU49" i="1" s="1"/>
  <c r="AU48" i="1" s="1"/>
  <c r="AU47" i="1" s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42" i="1"/>
  <c r="AU42" i="1"/>
  <c r="AT42" i="1"/>
  <c r="AS42" i="1"/>
  <c r="AV40" i="1"/>
  <c r="AU40" i="1"/>
  <c r="AT40" i="1"/>
  <c r="AS40" i="1"/>
  <c r="AV38" i="1"/>
  <c r="AV37" i="1" s="1"/>
  <c r="AV36" i="1" s="1"/>
  <c r="AV35" i="1" s="1"/>
  <c r="AV34" i="1" s="1"/>
  <c r="AU38" i="1"/>
  <c r="AU37" i="1" s="1"/>
  <c r="AU36" i="1" s="1"/>
  <c r="AU35" i="1" s="1"/>
  <c r="AU34" i="1" s="1"/>
  <c r="AT38" i="1"/>
  <c r="AT37" i="1" s="1"/>
  <c r="AT36" i="1" s="1"/>
  <c r="AT35" i="1" s="1"/>
  <c r="AT34" i="1" s="1"/>
  <c r="AS38" i="1"/>
  <c r="AS37" i="1" s="1"/>
  <c r="AS36" i="1" s="1"/>
  <c r="AS35" i="1" s="1"/>
  <c r="AS34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U24" i="1" s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U19" i="1"/>
  <c r="AU18" i="1" s="1"/>
  <c r="AT19" i="1"/>
  <c r="AT18" i="1" s="1"/>
  <c r="AT17" i="1" s="1"/>
  <c r="AT16" i="1" s="1"/>
  <c r="AT15" i="1" s="1"/>
  <c r="AS19" i="1"/>
  <c r="AS18" i="1" s="1"/>
  <c r="AS17" i="1" s="1"/>
  <c r="AS16" i="1" s="1"/>
  <c r="AS15" i="1" s="1"/>
  <c r="BI865" i="1"/>
  <c r="BI864" i="1" s="1"/>
  <c r="BO866" i="1"/>
  <c r="BU866" i="1" s="1"/>
  <c r="BU865" i="1" s="1"/>
  <c r="BU864" i="1" s="1"/>
  <c r="BU863" i="1" s="1"/>
  <c r="BJ865" i="1"/>
  <c r="BJ864" i="1" s="1"/>
  <c r="BP866" i="1"/>
  <c r="BV866" i="1" s="1"/>
  <c r="BV865" i="1" s="1"/>
  <c r="BV864" i="1" s="1"/>
  <c r="BV863" i="1" s="1"/>
  <c r="BD583" i="1"/>
  <c r="BD582" i="1" s="1"/>
  <c r="BC460" i="1"/>
  <c r="BC459" i="1" s="1"/>
  <c r="BI461" i="1"/>
  <c r="BI460" i="1" s="1"/>
  <c r="BD468" i="1"/>
  <c r="BC583" i="1"/>
  <c r="BC582" i="1" s="1"/>
  <c r="AU1023" i="1"/>
  <c r="AS951" i="1"/>
  <c r="AS950" i="1" s="1"/>
  <c r="AU1024" i="1"/>
  <c r="AU951" i="1"/>
  <c r="AU950" i="1" s="1"/>
  <c r="AV1024" i="1"/>
  <c r="AU1125" i="1"/>
  <c r="AU1124" i="1" s="1"/>
  <c r="AT1023" i="1"/>
  <c r="AU1130" i="1"/>
  <c r="AV1022" i="1"/>
  <c r="AV1021" i="1" s="1"/>
  <c r="AV1019" i="1" s="1"/>
  <c r="AV1400" i="1"/>
  <c r="AV1399" i="1" s="1"/>
  <c r="AU145" i="1"/>
  <c r="AU144" i="1" s="1"/>
  <c r="AU143" i="1" s="1"/>
  <c r="AU142" i="1" s="1"/>
  <c r="AS1125" i="1"/>
  <c r="AS1124" i="1" s="1"/>
  <c r="AU127" i="1"/>
  <c r="AU125" i="1" s="1"/>
  <c r="AU124" i="1" s="1"/>
  <c r="AV145" i="1"/>
  <c r="AV144" i="1" s="1"/>
  <c r="AV143" i="1" s="1"/>
  <c r="AV142" i="1" s="1"/>
  <c r="AU1146" i="1"/>
  <c r="AV1431" i="1"/>
  <c r="AT1408" i="1"/>
  <c r="AU1431" i="1"/>
  <c r="AU1439" i="1"/>
  <c r="AT269" i="1"/>
  <c r="AT268" i="1" s="1"/>
  <c r="AT267" i="1" s="1"/>
  <c r="AS307" i="1"/>
  <c r="AS306" i="1" s="1"/>
  <c r="AU1415" i="1"/>
  <c r="AU1219" i="1"/>
  <c r="AV1123" i="1"/>
  <c r="AT479" i="1"/>
  <c r="AV17" i="1"/>
  <c r="AV16" i="1" s="1"/>
  <c r="AV15" i="1" s="1"/>
  <c r="AU307" i="1"/>
  <c r="AU306" i="1" s="1"/>
  <c r="AT399" i="1"/>
  <c r="AT398" i="1" s="1"/>
  <c r="AS479" i="1"/>
  <c r="AS1024" i="1"/>
  <c r="AT1022" i="1"/>
  <c r="AT1021" i="1" s="1"/>
  <c r="AT1019" i="1" s="1"/>
  <c r="AV1146" i="1"/>
  <c r="AV1526" i="1"/>
  <c r="AV1524" i="1" s="1"/>
  <c r="AS1363" i="1"/>
  <c r="AS1358" i="1" s="1"/>
  <c r="AS1357" i="1" s="1"/>
  <c r="AS1526" i="1"/>
  <c r="AS1524" i="1" s="1"/>
  <c r="AQ466" i="1"/>
  <c r="AQ465" i="1" s="1"/>
  <c r="AQ483" i="1"/>
  <c r="AW483" i="1" s="1"/>
  <c r="BI459" i="1"/>
  <c r="BO461" i="1"/>
  <c r="BU461" i="1" s="1"/>
  <c r="BU460" i="1" s="1"/>
  <c r="BU459" i="1" s="1"/>
  <c r="AL482" i="1"/>
  <c r="AK482" i="1"/>
  <c r="AN482" i="1"/>
  <c r="AO482" i="1"/>
  <c r="AP482" i="1"/>
  <c r="AM482" i="1"/>
  <c r="AR483" i="1"/>
  <c r="AR482" i="1" s="1"/>
  <c r="AM465" i="1"/>
  <c r="AL465" i="1"/>
  <c r="AK465" i="1"/>
  <c r="AN465" i="1"/>
  <c r="AO465" i="1"/>
  <c r="AP465" i="1"/>
  <c r="AR466" i="1"/>
  <c r="AX466" i="1" s="1"/>
  <c r="AR392" i="1"/>
  <c r="AX392" i="1" s="1"/>
  <c r="AQ392" i="1"/>
  <c r="AL391" i="1"/>
  <c r="AL390" i="1" s="1"/>
  <c r="AL389" i="1" s="1"/>
  <c r="AL388" i="1" s="1"/>
  <c r="AM391" i="1"/>
  <c r="AM390" i="1" s="1"/>
  <c r="AM389" i="1" s="1"/>
  <c r="AM388" i="1" s="1"/>
  <c r="AN391" i="1"/>
  <c r="AN390" i="1" s="1"/>
  <c r="AN389" i="1" s="1"/>
  <c r="AN388" i="1" s="1"/>
  <c r="AO391" i="1"/>
  <c r="AO390" i="1" s="1"/>
  <c r="AO389" i="1" s="1"/>
  <c r="AO388" i="1" s="1"/>
  <c r="AP391" i="1"/>
  <c r="AP390" i="1" s="1"/>
  <c r="AP389" i="1" s="1"/>
  <c r="AP388" i="1" s="1"/>
  <c r="AK391" i="1"/>
  <c r="AK390" i="1" s="1"/>
  <c r="AK389" i="1" s="1"/>
  <c r="AK388" i="1" s="1"/>
  <c r="B389" i="1"/>
  <c r="B391" i="1" s="1"/>
  <c r="B388" i="1"/>
  <c r="B390" i="1" s="1"/>
  <c r="B392" i="1" s="1"/>
  <c r="AX483" i="1"/>
  <c r="BD483" i="1" s="1"/>
  <c r="BJ483" i="1" s="1"/>
  <c r="AR699" i="1"/>
  <c r="AX699" i="1" s="1"/>
  <c r="AQ699" i="1"/>
  <c r="AQ698" i="1" s="1"/>
  <c r="AQ697" i="1" s="1"/>
  <c r="AL698" i="1"/>
  <c r="AL697" i="1" s="1"/>
  <c r="AM698" i="1"/>
  <c r="AM697" i="1" s="1"/>
  <c r="AN698" i="1"/>
  <c r="AN697" i="1" s="1"/>
  <c r="AO698" i="1"/>
  <c r="AO697" i="1" s="1"/>
  <c r="AP698" i="1"/>
  <c r="AP697" i="1" s="1"/>
  <c r="AK698" i="1"/>
  <c r="AK697" i="1" s="1"/>
  <c r="AR654" i="1"/>
  <c r="AX654" i="1" s="1"/>
  <c r="AQ654" i="1"/>
  <c r="AQ653" i="1" s="1"/>
  <c r="AQ652" i="1" s="1"/>
  <c r="AQ651" i="1" s="1"/>
  <c r="AL653" i="1"/>
  <c r="AL652" i="1" s="1"/>
  <c r="AL651" i="1" s="1"/>
  <c r="AM653" i="1"/>
  <c r="AM652" i="1" s="1"/>
  <c r="AM651" i="1" s="1"/>
  <c r="AN653" i="1"/>
  <c r="AN652" i="1" s="1"/>
  <c r="AN651" i="1" s="1"/>
  <c r="AO653" i="1"/>
  <c r="AO652" i="1" s="1"/>
  <c r="AO651" i="1" s="1"/>
  <c r="AP653" i="1"/>
  <c r="AP652" i="1" s="1"/>
  <c r="AP651" i="1" s="1"/>
  <c r="AK653" i="1"/>
  <c r="AK652" i="1" s="1"/>
  <c r="AK651" i="1" s="1"/>
  <c r="AR991" i="1"/>
  <c r="AR990" i="1" s="1"/>
  <c r="AQ991" i="1"/>
  <c r="AW991" i="1" s="1"/>
  <c r="AL990" i="1"/>
  <c r="AL989" i="1" s="1"/>
  <c r="AL987" i="1" s="1"/>
  <c r="AM990" i="1"/>
  <c r="AM989" i="1" s="1"/>
  <c r="AM987" i="1" s="1"/>
  <c r="AN990" i="1"/>
  <c r="AN989" i="1" s="1"/>
  <c r="AN987" i="1" s="1"/>
  <c r="AO990" i="1"/>
  <c r="AO989" i="1" s="1"/>
  <c r="AO987" i="1" s="1"/>
  <c r="AP990" i="1"/>
  <c r="AP989" i="1" s="1"/>
  <c r="AP987" i="1" s="1"/>
  <c r="AK990" i="1"/>
  <c r="AK989" i="1" s="1"/>
  <c r="AK987" i="1" s="1"/>
  <c r="AW699" i="1"/>
  <c r="AW698" i="1" s="1"/>
  <c r="AW697" i="1" s="1"/>
  <c r="AR989" i="1"/>
  <c r="AR987" i="1" s="1"/>
  <c r="AW654" i="1"/>
  <c r="BC654" i="1" s="1"/>
  <c r="AQ276" i="1"/>
  <c r="AW276" i="1" s="1"/>
  <c r="BC276" i="1" s="1"/>
  <c r="BI276" i="1" s="1"/>
  <c r="BO276" i="1" s="1"/>
  <c r="BU276" i="1" s="1"/>
  <c r="AM275" i="1"/>
  <c r="AN275" i="1"/>
  <c r="AO275" i="1"/>
  <c r="AP275" i="1"/>
  <c r="AL1508" i="1"/>
  <c r="AL1507" i="1" s="1"/>
  <c r="AL1506" i="1" s="1"/>
  <c r="AK1508" i="1"/>
  <c r="AK1507" i="1" s="1"/>
  <c r="AK1506" i="1" s="1"/>
  <c r="AN1508" i="1"/>
  <c r="AN1507" i="1" s="1"/>
  <c r="AN1506" i="1" s="1"/>
  <c r="AO1508" i="1"/>
  <c r="AO1507" i="1" s="1"/>
  <c r="AO1506" i="1" s="1"/>
  <c r="AP1508" i="1"/>
  <c r="AP1507" i="1" s="1"/>
  <c r="AP1506" i="1" s="1"/>
  <c r="AM1508" i="1"/>
  <c r="AM1507" i="1" s="1"/>
  <c r="AM1506" i="1" s="1"/>
  <c r="AQ1509" i="1"/>
  <c r="AW1509" i="1" s="1"/>
  <c r="AR458" i="1"/>
  <c r="AQ458" i="1"/>
  <c r="AW458" i="1" s="1"/>
  <c r="AN457" i="1"/>
  <c r="AO457" i="1"/>
  <c r="AP457" i="1"/>
  <c r="AM457" i="1"/>
  <c r="AL457" i="1"/>
  <c r="AK457" i="1"/>
  <c r="AL470" i="1"/>
  <c r="AL467" i="1" s="1"/>
  <c r="AM470" i="1"/>
  <c r="AM467" i="1" s="1"/>
  <c r="AN470" i="1"/>
  <c r="AN467" i="1" s="1"/>
  <c r="AO470" i="1"/>
  <c r="AO467" i="1" s="1"/>
  <c r="AP470" i="1"/>
  <c r="AP467" i="1" s="1"/>
  <c r="AK470" i="1"/>
  <c r="AK467" i="1" s="1"/>
  <c r="AR471" i="1"/>
  <c r="AX471" i="1" s="1"/>
  <c r="AR485" i="1"/>
  <c r="AX485" i="1" s="1"/>
  <c r="AL484" i="1"/>
  <c r="AM484" i="1"/>
  <c r="AN484" i="1"/>
  <c r="AO484" i="1"/>
  <c r="AP484" i="1"/>
  <c r="AK484" i="1"/>
  <c r="AQ485" i="1"/>
  <c r="AW485" i="1" s="1"/>
  <c r="AQ471" i="1"/>
  <c r="AW471" i="1" s="1"/>
  <c r="BC471" i="1" s="1"/>
  <c r="AQ313" i="1"/>
  <c r="AW313" i="1" s="1"/>
  <c r="BC313" i="1" s="1"/>
  <c r="BI313" i="1" s="1"/>
  <c r="BO313" i="1" s="1"/>
  <c r="BU313" i="1" s="1"/>
  <c r="AN312" i="1"/>
  <c r="AO312" i="1"/>
  <c r="AP312" i="1"/>
  <c r="AM312" i="1"/>
  <c r="AP1535" i="1"/>
  <c r="AP1534" i="1" s="1"/>
  <c r="AP1533" i="1" s="1"/>
  <c r="AP1532" i="1" s="1"/>
  <c r="AO1535" i="1"/>
  <c r="AO1534" i="1" s="1"/>
  <c r="AO1533" i="1" s="1"/>
  <c r="AO1532" i="1" s="1"/>
  <c r="AN1535" i="1"/>
  <c r="AN1534" i="1" s="1"/>
  <c r="AN1533" i="1" s="1"/>
  <c r="AN1532" i="1" s="1"/>
  <c r="AM1535" i="1"/>
  <c r="AM1534" i="1" s="1"/>
  <c r="AM1533" i="1" s="1"/>
  <c r="AM1532" i="1" s="1"/>
  <c r="AP1530" i="1"/>
  <c r="AP1529" i="1" s="1"/>
  <c r="AP1528" i="1" s="1"/>
  <c r="AP1527" i="1" s="1"/>
  <c r="AO1530" i="1"/>
  <c r="AO1529" i="1" s="1"/>
  <c r="AO1528" i="1" s="1"/>
  <c r="AO1527" i="1" s="1"/>
  <c r="AN1530" i="1"/>
  <c r="AN1529" i="1" s="1"/>
  <c r="AN1528" i="1" s="1"/>
  <c r="AN1527" i="1" s="1"/>
  <c r="AM1530" i="1"/>
  <c r="AM1529" i="1" s="1"/>
  <c r="AM1528" i="1" s="1"/>
  <c r="AM1527" i="1" s="1"/>
  <c r="AO1521" i="1"/>
  <c r="AO1520" i="1" s="1"/>
  <c r="AM1521" i="1"/>
  <c r="AM1520" i="1" s="1"/>
  <c r="AP1518" i="1"/>
  <c r="AP1517" i="1" s="1"/>
  <c r="AO1518" i="1"/>
  <c r="AO1517" i="1" s="1"/>
  <c r="AN1518" i="1"/>
  <c r="AN1517" i="1" s="1"/>
  <c r="AM1518" i="1"/>
  <c r="AM1517" i="1" s="1"/>
  <c r="AP1515" i="1"/>
  <c r="AP1514" i="1" s="1"/>
  <c r="AO1515" i="1"/>
  <c r="AO1514" i="1" s="1"/>
  <c r="AN1515" i="1"/>
  <c r="AN1514" i="1" s="1"/>
  <c r="AM1515" i="1"/>
  <c r="AM1514" i="1" s="1"/>
  <c r="AP1512" i="1"/>
  <c r="AP1511" i="1" s="1"/>
  <c r="AO1512" i="1"/>
  <c r="AO1511" i="1" s="1"/>
  <c r="AN1512" i="1"/>
  <c r="AN1511" i="1" s="1"/>
  <c r="AM1512" i="1"/>
  <c r="AM1511" i="1" s="1"/>
  <c r="AP1503" i="1"/>
  <c r="AP1502" i="1" s="1"/>
  <c r="AP1501" i="1" s="1"/>
  <c r="AP1500" i="1" s="1"/>
  <c r="AO1503" i="1"/>
  <c r="AO1502" i="1" s="1"/>
  <c r="AO1501" i="1" s="1"/>
  <c r="AO1500" i="1" s="1"/>
  <c r="AN1503" i="1"/>
  <c r="AN1502" i="1" s="1"/>
  <c r="AN1501" i="1" s="1"/>
  <c r="AN1500" i="1" s="1"/>
  <c r="AM1503" i="1"/>
  <c r="AM1502" i="1" s="1"/>
  <c r="AM1501" i="1" s="1"/>
  <c r="AM1500" i="1" s="1"/>
  <c r="AP1496" i="1"/>
  <c r="AO1496" i="1"/>
  <c r="AN1496" i="1"/>
  <c r="AM1496" i="1"/>
  <c r="AP1494" i="1"/>
  <c r="AO1494" i="1"/>
  <c r="AN1494" i="1"/>
  <c r="AM1494" i="1"/>
  <c r="AP1492" i="1"/>
  <c r="AP1491" i="1" s="1"/>
  <c r="AP1490" i="1" s="1"/>
  <c r="AP1489" i="1" s="1"/>
  <c r="AP1488" i="1" s="1"/>
  <c r="AO1492" i="1"/>
  <c r="AO1491" i="1" s="1"/>
  <c r="AO1490" i="1" s="1"/>
  <c r="AO1489" i="1" s="1"/>
  <c r="AO1488" i="1" s="1"/>
  <c r="AN1492" i="1"/>
  <c r="AN1491" i="1" s="1"/>
  <c r="AN1490" i="1" s="1"/>
  <c r="AN1489" i="1" s="1"/>
  <c r="AN1488" i="1" s="1"/>
  <c r="AM1492" i="1"/>
  <c r="AM1491" i="1" s="1"/>
  <c r="AM1490" i="1" s="1"/>
  <c r="AM1489" i="1" s="1"/>
  <c r="AM1488" i="1" s="1"/>
  <c r="AP1483" i="1"/>
  <c r="AO1483" i="1"/>
  <c r="AN1483" i="1"/>
  <c r="AM1483" i="1"/>
  <c r="AP1482" i="1"/>
  <c r="AP1481" i="1" s="1"/>
  <c r="AP1480" i="1" s="1"/>
  <c r="AP1479" i="1" s="1"/>
  <c r="AO1482" i="1"/>
  <c r="AO1481" i="1" s="1"/>
  <c r="AO1480" i="1" s="1"/>
  <c r="AO1479" i="1" s="1"/>
  <c r="AN1482" i="1"/>
  <c r="AN1481" i="1" s="1"/>
  <c r="AN1480" i="1" s="1"/>
  <c r="AN1479" i="1" s="1"/>
  <c r="AM1482" i="1"/>
  <c r="AM1481" i="1" s="1"/>
  <c r="AM1480" i="1" s="1"/>
  <c r="AM1479" i="1" s="1"/>
  <c r="AP1476" i="1"/>
  <c r="AP1475" i="1" s="1"/>
  <c r="AP1474" i="1" s="1"/>
  <c r="AP1473" i="1" s="1"/>
  <c r="AP1472" i="1" s="1"/>
  <c r="AO1476" i="1"/>
  <c r="AO1475" i="1" s="1"/>
  <c r="AO1474" i="1" s="1"/>
  <c r="AO1473" i="1" s="1"/>
  <c r="AO1472" i="1" s="1"/>
  <c r="AN1476" i="1"/>
  <c r="AN1475" i="1" s="1"/>
  <c r="AN1474" i="1" s="1"/>
  <c r="AN1473" i="1" s="1"/>
  <c r="AN1472" i="1" s="1"/>
  <c r="AM1476" i="1"/>
  <c r="AM1475" i="1" s="1"/>
  <c r="AM1474" i="1" s="1"/>
  <c r="AM1473" i="1" s="1"/>
  <c r="AM1472" i="1" s="1"/>
  <c r="AP1469" i="1"/>
  <c r="AP1468" i="1" s="1"/>
  <c r="AP1467" i="1" s="1"/>
  <c r="AO1469" i="1"/>
  <c r="AO1468" i="1" s="1"/>
  <c r="AO1467" i="1" s="1"/>
  <c r="AN1469" i="1"/>
  <c r="AN1468" i="1" s="1"/>
  <c r="AN1467" i="1" s="1"/>
  <c r="AM1469" i="1"/>
  <c r="AM1468" i="1" s="1"/>
  <c r="AM1467" i="1" s="1"/>
  <c r="AP1461" i="1"/>
  <c r="AP1460" i="1" s="1"/>
  <c r="AP1459" i="1" s="1"/>
  <c r="AP1458" i="1" s="1"/>
  <c r="AO1461" i="1"/>
  <c r="AO1460" i="1" s="1"/>
  <c r="AO1459" i="1" s="1"/>
  <c r="AO1458" i="1" s="1"/>
  <c r="AN1461" i="1"/>
  <c r="AN1460" i="1" s="1"/>
  <c r="AN1459" i="1" s="1"/>
  <c r="AN1458" i="1" s="1"/>
  <c r="AM1461" i="1"/>
  <c r="AM1460" i="1" s="1"/>
  <c r="AM1459" i="1" s="1"/>
  <c r="AM1458" i="1" s="1"/>
  <c r="AP1451" i="1"/>
  <c r="AO1451" i="1"/>
  <c r="AN1451" i="1"/>
  <c r="AM1451" i="1"/>
  <c r="AP1449" i="1"/>
  <c r="AO1449" i="1"/>
  <c r="AN1449" i="1"/>
  <c r="AM1449" i="1"/>
  <c r="AP1447" i="1"/>
  <c r="AP1446" i="1" s="1"/>
  <c r="AO1447" i="1"/>
  <c r="AN1447" i="1"/>
  <c r="AN1446" i="1" s="1"/>
  <c r="AM1447" i="1"/>
  <c r="AM1446" i="1" s="1"/>
  <c r="AP1444" i="1"/>
  <c r="AO1444" i="1"/>
  <c r="AN1444" i="1"/>
  <c r="AM1444" i="1"/>
  <c r="AP1442" i="1"/>
  <c r="AO1442" i="1"/>
  <c r="AN1442" i="1"/>
  <c r="AM1442" i="1"/>
  <c r="AP1440" i="1"/>
  <c r="AP1439" i="1" s="1"/>
  <c r="AO1440" i="1"/>
  <c r="AN1440" i="1"/>
  <c r="AN1439" i="1" s="1"/>
  <c r="AM1440" i="1"/>
  <c r="AM1439" i="1" s="1"/>
  <c r="AP1437" i="1"/>
  <c r="AP1436" i="1" s="1"/>
  <c r="AO1437" i="1"/>
  <c r="AO1436" i="1" s="1"/>
  <c r="AN1437" i="1"/>
  <c r="AN1436" i="1" s="1"/>
  <c r="AM1437" i="1"/>
  <c r="AM1436" i="1" s="1"/>
  <c r="AP1434" i="1"/>
  <c r="AO1434" i="1"/>
  <c r="AN1434" i="1"/>
  <c r="AM1434" i="1"/>
  <c r="AP1432" i="1"/>
  <c r="AP1431" i="1" s="1"/>
  <c r="AO1432" i="1"/>
  <c r="AO1431" i="1" s="1"/>
  <c r="AN1432" i="1"/>
  <c r="AM1432" i="1"/>
  <c r="AM1431" i="1" s="1"/>
  <c r="AP1429" i="1"/>
  <c r="AO1429" i="1"/>
  <c r="AN1429" i="1"/>
  <c r="AM1429" i="1"/>
  <c r="AP1427" i="1"/>
  <c r="AP1426" i="1" s="1"/>
  <c r="AO1427" i="1"/>
  <c r="AN1427" i="1"/>
  <c r="AM1427" i="1"/>
  <c r="AM1426" i="1" s="1"/>
  <c r="AP1424" i="1"/>
  <c r="AP1423" i="1" s="1"/>
  <c r="AO1424" i="1"/>
  <c r="AO1423" i="1" s="1"/>
  <c r="AN1424" i="1"/>
  <c r="AN1423" i="1" s="1"/>
  <c r="AM1424" i="1"/>
  <c r="AM1423" i="1" s="1"/>
  <c r="AP1420" i="1"/>
  <c r="AO1420" i="1"/>
  <c r="AN1420" i="1"/>
  <c r="AM1420" i="1"/>
  <c r="AP1418" i="1"/>
  <c r="AO1418" i="1"/>
  <c r="AN1418" i="1"/>
  <c r="AM1418" i="1"/>
  <c r="AP1416" i="1"/>
  <c r="AP1415" i="1" s="1"/>
  <c r="AO1416" i="1"/>
  <c r="AN1416" i="1"/>
  <c r="AN1415" i="1" s="1"/>
  <c r="AM1416" i="1"/>
  <c r="AP1413" i="1"/>
  <c r="AO1413" i="1"/>
  <c r="AN1413" i="1"/>
  <c r="AM1413" i="1"/>
  <c r="AP1411" i="1"/>
  <c r="AO1411" i="1"/>
  <c r="AN1411" i="1"/>
  <c r="AM1411" i="1"/>
  <c r="AP1409" i="1"/>
  <c r="AP1408" i="1" s="1"/>
  <c r="AO1409" i="1"/>
  <c r="AO1408" i="1" s="1"/>
  <c r="AN1409" i="1"/>
  <c r="AN1408" i="1" s="1"/>
  <c r="AM1409" i="1"/>
  <c r="AM1408" i="1" s="1"/>
  <c r="AP1405" i="1"/>
  <c r="AO1405" i="1"/>
  <c r="AN1405" i="1"/>
  <c r="AM1405" i="1"/>
  <c r="AP1403" i="1"/>
  <c r="AO1403" i="1"/>
  <c r="AN1403" i="1"/>
  <c r="AM1403" i="1"/>
  <c r="AP1401" i="1"/>
  <c r="AO1401" i="1"/>
  <c r="AN1401" i="1"/>
  <c r="AM1401" i="1"/>
  <c r="AM1400" i="1" s="1"/>
  <c r="AM1399" i="1" s="1"/>
  <c r="AP1400" i="1"/>
  <c r="AP1399" i="1" s="1"/>
  <c r="AP1396" i="1"/>
  <c r="AP1395" i="1" s="1"/>
  <c r="AP1394" i="1" s="1"/>
  <c r="AP1393" i="1" s="1"/>
  <c r="AO1396" i="1"/>
  <c r="AO1395" i="1" s="1"/>
  <c r="AO1394" i="1" s="1"/>
  <c r="AO1393" i="1" s="1"/>
  <c r="AN1396" i="1"/>
  <c r="AN1395" i="1" s="1"/>
  <c r="AN1394" i="1" s="1"/>
  <c r="AN1393" i="1" s="1"/>
  <c r="AM1396" i="1"/>
  <c r="AM1395" i="1" s="1"/>
  <c r="AM1394" i="1" s="1"/>
  <c r="AM1393" i="1" s="1"/>
  <c r="AP1391" i="1"/>
  <c r="AP1390" i="1" s="1"/>
  <c r="AP1389" i="1" s="1"/>
  <c r="AP1388" i="1" s="1"/>
  <c r="AO1391" i="1"/>
  <c r="AO1390" i="1" s="1"/>
  <c r="AO1389" i="1" s="1"/>
  <c r="AO1388" i="1" s="1"/>
  <c r="AN1391" i="1"/>
  <c r="AN1390" i="1" s="1"/>
  <c r="AN1389" i="1" s="1"/>
  <c r="AN1388" i="1" s="1"/>
  <c r="AM1391" i="1"/>
  <c r="AM1390" i="1" s="1"/>
  <c r="AM1389" i="1" s="1"/>
  <c r="AM1388" i="1" s="1"/>
  <c r="AO1384" i="1"/>
  <c r="AO1383" i="1" s="1"/>
  <c r="AO1382" i="1" s="1"/>
  <c r="AO1381" i="1" s="1"/>
  <c r="AO1380" i="1" s="1"/>
  <c r="AM1384" i="1"/>
  <c r="AM1383" i="1" s="1"/>
  <c r="AM1382" i="1" s="1"/>
  <c r="AM1381" i="1" s="1"/>
  <c r="AM1380" i="1" s="1"/>
  <c r="AP1374" i="1"/>
  <c r="AP1373" i="1" s="1"/>
  <c r="AO1374" i="1"/>
  <c r="AO1373" i="1" s="1"/>
  <c r="AN1374" i="1"/>
  <c r="AN1373" i="1" s="1"/>
  <c r="AM1374" i="1"/>
  <c r="AM1373" i="1" s="1"/>
  <c r="AP1371" i="1"/>
  <c r="AP1370" i="1" s="1"/>
  <c r="AO1371" i="1"/>
  <c r="AO1370" i="1" s="1"/>
  <c r="AN1371" i="1"/>
  <c r="AN1370" i="1" s="1"/>
  <c r="AM1371" i="1"/>
  <c r="AM1370" i="1" s="1"/>
  <c r="AP1368" i="1"/>
  <c r="AP1367" i="1" s="1"/>
  <c r="AO1368" i="1"/>
  <c r="AO1367" i="1" s="1"/>
  <c r="AN1368" i="1"/>
  <c r="AN1367" i="1" s="1"/>
  <c r="AM1368" i="1"/>
  <c r="AM1367" i="1" s="1"/>
  <c r="AP1365" i="1"/>
  <c r="AP1364" i="1" s="1"/>
  <c r="AP1363" i="1" s="1"/>
  <c r="AO1365" i="1"/>
  <c r="AO1364" i="1" s="1"/>
  <c r="AN1365" i="1"/>
  <c r="AN1364" i="1" s="1"/>
  <c r="AM1365" i="1"/>
  <c r="AM1364" i="1" s="1"/>
  <c r="AP1361" i="1"/>
  <c r="AP1360" i="1" s="1"/>
  <c r="AP1359" i="1" s="1"/>
  <c r="AO1361" i="1"/>
  <c r="AO1360" i="1" s="1"/>
  <c r="AO1359" i="1" s="1"/>
  <c r="AN1361" i="1"/>
  <c r="AN1360" i="1" s="1"/>
  <c r="AN1359" i="1" s="1"/>
  <c r="AM1361" i="1"/>
  <c r="AM1360" i="1" s="1"/>
  <c r="AM1359" i="1" s="1"/>
  <c r="AP1352" i="1"/>
  <c r="AO1352" i="1"/>
  <c r="AO1351" i="1" s="1"/>
  <c r="AO1350" i="1" s="1"/>
  <c r="AO1349" i="1" s="1"/>
  <c r="AO1348" i="1" s="1"/>
  <c r="AN1352" i="1"/>
  <c r="AN1351" i="1" s="1"/>
  <c r="AN1350" i="1" s="1"/>
  <c r="AN1349" i="1" s="1"/>
  <c r="AN1348" i="1" s="1"/>
  <c r="AM1352" i="1"/>
  <c r="AM1351" i="1" s="1"/>
  <c r="AM1350" i="1" s="1"/>
  <c r="AM1349" i="1" s="1"/>
  <c r="AM1348" i="1" s="1"/>
  <c r="AP1351" i="1"/>
  <c r="AP1350" i="1" s="1"/>
  <c r="AP1349" i="1" s="1"/>
  <c r="AP1348" i="1" s="1"/>
  <c r="AP1345" i="1"/>
  <c r="AP1344" i="1" s="1"/>
  <c r="AO1345" i="1"/>
  <c r="AO1344" i="1" s="1"/>
  <c r="AN1345" i="1"/>
  <c r="AN1344" i="1" s="1"/>
  <c r="AM1345" i="1"/>
  <c r="AM1344" i="1" s="1"/>
  <c r="AP1342" i="1"/>
  <c r="AO1342" i="1"/>
  <c r="AO1341" i="1" s="1"/>
  <c r="AN1342" i="1"/>
  <c r="AN1341" i="1" s="1"/>
  <c r="AM1342" i="1"/>
  <c r="AM1341" i="1" s="1"/>
  <c r="AP1341" i="1"/>
  <c r="AP1339" i="1"/>
  <c r="AP1338" i="1" s="1"/>
  <c r="AO1339" i="1"/>
  <c r="AO1338" i="1" s="1"/>
  <c r="AN1339" i="1"/>
  <c r="AN1338" i="1" s="1"/>
  <c r="AM1339" i="1"/>
  <c r="AM1338" i="1" s="1"/>
  <c r="AP1336" i="1"/>
  <c r="AO1336" i="1"/>
  <c r="AO1335" i="1" s="1"/>
  <c r="AN1336" i="1"/>
  <c r="AN1335" i="1" s="1"/>
  <c r="AM1336" i="1"/>
  <c r="AM1335" i="1" s="1"/>
  <c r="AP1335" i="1"/>
  <c r="AP1333" i="1"/>
  <c r="AP1332" i="1" s="1"/>
  <c r="AO1333" i="1"/>
  <c r="AO1332" i="1" s="1"/>
  <c r="AN1333" i="1"/>
  <c r="AN1332" i="1" s="1"/>
  <c r="AM1333" i="1"/>
  <c r="AM1332" i="1" s="1"/>
  <c r="AP1330" i="1"/>
  <c r="AP1329" i="1" s="1"/>
  <c r="AO1330" i="1"/>
  <c r="AO1329" i="1" s="1"/>
  <c r="AN1330" i="1"/>
  <c r="AN1329" i="1" s="1"/>
  <c r="AM1330" i="1"/>
  <c r="AM1329" i="1" s="1"/>
  <c r="AP1327" i="1"/>
  <c r="AP1326" i="1" s="1"/>
  <c r="AO1327" i="1"/>
  <c r="AO1326" i="1" s="1"/>
  <c r="AN1327" i="1"/>
  <c r="AN1326" i="1" s="1"/>
  <c r="AM1327" i="1"/>
  <c r="AM1326" i="1" s="1"/>
  <c r="AP1324" i="1"/>
  <c r="AP1323" i="1" s="1"/>
  <c r="AO1324" i="1"/>
  <c r="AN1324" i="1"/>
  <c r="AN1323" i="1" s="1"/>
  <c r="AM1324" i="1"/>
  <c r="AM1323" i="1" s="1"/>
  <c r="AO1323" i="1"/>
  <c r="AP1321" i="1"/>
  <c r="AP1320" i="1" s="1"/>
  <c r="AO1321" i="1"/>
  <c r="AO1320" i="1" s="1"/>
  <c r="AN1321" i="1"/>
  <c r="AN1320" i="1" s="1"/>
  <c r="AM1321" i="1"/>
  <c r="AM1320" i="1" s="1"/>
  <c r="AP1318" i="1"/>
  <c r="AP1317" i="1" s="1"/>
  <c r="AO1318" i="1"/>
  <c r="AO1317" i="1" s="1"/>
  <c r="AN1318" i="1"/>
  <c r="AN1317" i="1" s="1"/>
  <c r="AM1318" i="1"/>
  <c r="AM1317" i="1" s="1"/>
  <c r="AP1315" i="1"/>
  <c r="AP1314" i="1" s="1"/>
  <c r="AO1315" i="1"/>
  <c r="AO1314" i="1" s="1"/>
  <c r="AN1315" i="1"/>
  <c r="AN1314" i="1" s="1"/>
  <c r="AM1315" i="1"/>
  <c r="AM1314" i="1" s="1"/>
  <c r="AP1312" i="1"/>
  <c r="AP1311" i="1" s="1"/>
  <c r="AO1312" i="1"/>
  <c r="AO1311" i="1" s="1"/>
  <c r="AN1312" i="1"/>
  <c r="AN1311" i="1" s="1"/>
  <c r="AM1312" i="1"/>
  <c r="AM1311" i="1" s="1"/>
  <c r="AP1309" i="1"/>
  <c r="AP1308" i="1" s="1"/>
  <c r="AO1309" i="1"/>
  <c r="AO1308" i="1" s="1"/>
  <c r="AN1309" i="1"/>
  <c r="AN1308" i="1" s="1"/>
  <c r="AM1309" i="1"/>
  <c r="AM1308" i="1" s="1"/>
  <c r="AP1306" i="1"/>
  <c r="AP1305" i="1" s="1"/>
  <c r="AO1306" i="1"/>
  <c r="AO1305" i="1" s="1"/>
  <c r="AN1306" i="1"/>
  <c r="AN1305" i="1" s="1"/>
  <c r="AM1306" i="1"/>
  <c r="AM1305" i="1" s="1"/>
  <c r="AP1303" i="1"/>
  <c r="AO1303" i="1"/>
  <c r="AO1302" i="1" s="1"/>
  <c r="AN1303" i="1"/>
  <c r="AN1302" i="1" s="1"/>
  <c r="AM1303" i="1"/>
  <c r="AM1302" i="1" s="1"/>
  <c r="AP1302" i="1"/>
  <c r="AP1300" i="1"/>
  <c r="AP1299" i="1" s="1"/>
  <c r="AO1300" i="1"/>
  <c r="AO1299" i="1" s="1"/>
  <c r="AN1300" i="1"/>
  <c r="AN1299" i="1" s="1"/>
  <c r="AM1300" i="1"/>
  <c r="AM1299" i="1" s="1"/>
  <c r="AP1297" i="1"/>
  <c r="AP1296" i="1" s="1"/>
  <c r="AO1297" i="1"/>
  <c r="AO1296" i="1" s="1"/>
  <c r="AN1297" i="1"/>
  <c r="AN1296" i="1" s="1"/>
  <c r="AM1297" i="1"/>
  <c r="AM1296" i="1" s="1"/>
  <c r="AP1294" i="1"/>
  <c r="AP1293" i="1" s="1"/>
  <c r="AO1294" i="1"/>
  <c r="AO1293" i="1" s="1"/>
  <c r="AN1294" i="1"/>
  <c r="AN1293" i="1" s="1"/>
  <c r="AM1294" i="1"/>
  <c r="AM1293" i="1" s="1"/>
  <c r="AP1291" i="1"/>
  <c r="AP1290" i="1" s="1"/>
  <c r="AO1291" i="1"/>
  <c r="AO1290" i="1" s="1"/>
  <c r="AN1291" i="1"/>
  <c r="AN1290" i="1" s="1"/>
  <c r="AM1291" i="1"/>
  <c r="AM1290" i="1" s="1"/>
  <c r="AP1288" i="1"/>
  <c r="AP1287" i="1" s="1"/>
  <c r="AO1288" i="1"/>
  <c r="AO1287" i="1" s="1"/>
  <c r="AN1288" i="1"/>
  <c r="AN1287" i="1" s="1"/>
  <c r="AM1288" i="1"/>
  <c r="AM1287" i="1" s="1"/>
  <c r="AP1285" i="1"/>
  <c r="AP1284" i="1" s="1"/>
  <c r="AO1285" i="1"/>
  <c r="AO1284" i="1" s="1"/>
  <c r="AN1285" i="1"/>
  <c r="AN1284" i="1" s="1"/>
  <c r="AM1285" i="1"/>
  <c r="AM1284" i="1" s="1"/>
  <c r="AP1282" i="1"/>
  <c r="AP1281" i="1" s="1"/>
  <c r="AO1282" i="1"/>
  <c r="AO1281" i="1" s="1"/>
  <c r="AN1282" i="1"/>
  <c r="AN1281" i="1" s="1"/>
  <c r="AM1282" i="1"/>
  <c r="AM1281" i="1" s="1"/>
  <c r="AP1279" i="1"/>
  <c r="AP1278" i="1" s="1"/>
  <c r="AO1279" i="1"/>
  <c r="AO1278" i="1" s="1"/>
  <c r="AN1279" i="1"/>
  <c r="AN1278" i="1" s="1"/>
  <c r="AM1279" i="1"/>
  <c r="AM1278" i="1" s="1"/>
  <c r="AP1276" i="1"/>
  <c r="AP1275" i="1" s="1"/>
  <c r="AO1276" i="1"/>
  <c r="AO1275" i="1" s="1"/>
  <c r="AN1276" i="1"/>
  <c r="AN1275" i="1" s="1"/>
  <c r="AM1276" i="1"/>
  <c r="AM1275" i="1" s="1"/>
  <c r="AP1273" i="1"/>
  <c r="AP1272" i="1" s="1"/>
  <c r="AO1273" i="1"/>
  <c r="AO1272" i="1" s="1"/>
  <c r="AN1273" i="1"/>
  <c r="AN1272" i="1" s="1"/>
  <c r="AM1273" i="1"/>
  <c r="AM1272" i="1" s="1"/>
  <c r="AP1270" i="1"/>
  <c r="AP1269" i="1" s="1"/>
  <c r="AO1270" i="1"/>
  <c r="AO1269" i="1" s="1"/>
  <c r="AN1270" i="1"/>
  <c r="AN1269" i="1" s="1"/>
  <c r="AM1270" i="1"/>
  <c r="AM1269" i="1" s="1"/>
  <c r="AP1267" i="1"/>
  <c r="AP1266" i="1" s="1"/>
  <c r="AO1267" i="1"/>
  <c r="AO1266" i="1" s="1"/>
  <c r="AN1267" i="1"/>
  <c r="AN1266" i="1" s="1"/>
  <c r="AM1267" i="1"/>
  <c r="AM1266" i="1" s="1"/>
  <c r="AP1260" i="1"/>
  <c r="AO1260" i="1"/>
  <c r="AN1260" i="1"/>
  <c r="AM1260" i="1"/>
  <c r="AP1258" i="1"/>
  <c r="AP1257" i="1" s="1"/>
  <c r="AP1256" i="1" s="1"/>
  <c r="AP1255" i="1" s="1"/>
  <c r="AP1254" i="1" s="1"/>
  <c r="AO1258" i="1"/>
  <c r="AO1257" i="1" s="1"/>
  <c r="AO1256" i="1" s="1"/>
  <c r="AO1255" i="1" s="1"/>
  <c r="AO1254" i="1" s="1"/>
  <c r="AN1258" i="1"/>
  <c r="AN1257" i="1" s="1"/>
  <c r="AN1256" i="1" s="1"/>
  <c r="AN1255" i="1" s="1"/>
  <c r="AN1254" i="1" s="1"/>
  <c r="AM1258" i="1"/>
  <c r="AM1257" i="1" s="1"/>
  <c r="AM1256" i="1" s="1"/>
  <c r="AM1255" i="1" s="1"/>
  <c r="AM1254" i="1" s="1"/>
  <c r="AP1247" i="1"/>
  <c r="AP1246" i="1" s="1"/>
  <c r="AP1245" i="1" s="1"/>
  <c r="AP1244" i="1" s="1"/>
  <c r="AP1243" i="1" s="1"/>
  <c r="AO1247" i="1"/>
  <c r="AO1246" i="1" s="1"/>
  <c r="AO1245" i="1" s="1"/>
  <c r="AO1244" i="1" s="1"/>
  <c r="AO1243" i="1" s="1"/>
  <c r="AN1247" i="1"/>
  <c r="AN1246" i="1" s="1"/>
  <c r="AN1245" i="1" s="1"/>
  <c r="AN1244" i="1" s="1"/>
  <c r="AN1243" i="1" s="1"/>
  <c r="AM1247" i="1"/>
  <c r="AM1246" i="1" s="1"/>
  <c r="AM1245" i="1" s="1"/>
  <c r="AM1244" i="1" s="1"/>
  <c r="AM1243" i="1" s="1"/>
  <c r="AP1240" i="1"/>
  <c r="AP1239" i="1" s="1"/>
  <c r="AP1238" i="1" s="1"/>
  <c r="AO1240" i="1"/>
  <c r="AO1239" i="1" s="1"/>
  <c r="AO1238" i="1" s="1"/>
  <c r="AN1240" i="1"/>
  <c r="AN1239" i="1" s="1"/>
  <c r="AN1238" i="1" s="1"/>
  <c r="AM1240" i="1"/>
  <c r="AM1239" i="1" s="1"/>
  <c r="AM1238" i="1" s="1"/>
  <c r="AP1236" i="1"/>
  <c r="AP1235" i="1" s="1"/>
  <c r="AO1236" i="1"/>
  <c r="AO1235" i="1" s="1"/>
  <c r="AN1236" i="1"/>
  <c r="AN1235" i="1" s="1"/>
  <c r="AM1236" i="1"/>
  <c r="AM1235" i="1" s="1"/>
  <c r="AP1233" i="1"/>
  <c r="AP1232" i="1" s="1"/>
  <c r="AO1233" i="1"/>
  <c r="AN1233" i="1"/>
  <c r="AN1232" i="1" s="1"/>
  <c r="AM1233" i="1"/>
  <c r="AM1232" i="1" s="1"/>
  <c r="AO1232" i="1"/>
  <c r="AP1230" i="1"/>
  <c r="AP1229" i="1" s="1"/>
  <c r="AO1230" i="1"/>
  <c r="AO1229" i="1" s="1"/>
  <c r="AN1230" i="1"/>
  <c r="AN1229" i="1" s="1"/>
  <c r="AM1230" i="1"/>
  <c r="AM1229" i="1" s="1"/>
  <c r="AP1226" i="1"/>
  <c r="AP1225" i="1" s="1"/>
  <c r="AO1226" i="1"/>
  <c r="AO1225" i="1" s="1"/>
  <c r="AN1226" i="1"/>
  <c r="AN1225" i="1" s="1"/>
  <c r="AM1226" i="1"/>
  <c r="AM1225" i="1" s="1"/>
  <c r="AP1223" i="1"/>
  <c r="AO1223" i="1"/>
  <c r="AN1223" i="1"/>
  <c r="AM1223" i="1"/>
  <c r="AP1221" i="1"/>
  <c r="AO1221" i="1"/>
  <c r="AO1220" i="1" s="1"/>
  <c r="AN1221" i="1"/>
  <c r="AM1221" i="1"/>
  <c r="AM1220" i="1" s="1"/>
  <c r="AP1217" i="1"/>
  <c r="AP1216" i="1" s="1"/>
  <c r="AP1215" i="1" s="1"/>
  <c r="AO1217" i="1"/>
  <c r="AO1216" i="1" s="1"/>
  <c r="AO1215" i="1" s="1"/>
  <c r="AN1217" i="1"/>
  <c r="AN1216" i="1" s="1"/>
  <c r="AN1215" i="1" s="1"/>
  <c r="AM1217" i="1"/>
  <c r="AM1216" i="1" s="1"/>
  <c r="AM1215" i="1" s="1"/>
  <c r="AP1210" i="1"/>
  <c r="AP1209" i="1" s="1"/>
  <c r="AP1208" i="1" s="1"/>
  <c r="AP1207" i="1" s="1"/>
  <c r="AP1206" i="1" s="1"/>
  <c r="AO1210" i="1"/>
  <c r="AO1209" i="1" s="1"/>
  <c r="AO1208" i="1" s="1"/>
  <c r="AO1207" i="1" s="1"/>
  <c r="AO1206" i="1" s="1"/>
  <c r="AN1210" i="1"/>
  <c r="AN1209" i="1" s="1"/>
  <c r="AN1208" i="1" s="1"/>
  <c r="AN1207" i="1" s="1"/>
  <c r="AN1206" i="1" s="1"/>
  <c r="AM1210" i="1"/>
  <c r="AM1209" i="1" s="1"/>
  <c r="AM1208" i="1" s="1"/>
  <c r="AM1207" i="1" s="1"/>
  <c r="AM1206" i="1" s="1"/>
  <c r="AP1201" i="1"/>
  <c r="AP1200" i="1" s="1"/>
  <c r="AP1199" i="1" s="1"/>
  <c r="AP1198" i="1" s="1"/>
  <c r="AP1197" i="1" s="1"/>
  <c r="AO1201" i="1"/>
  <c r="AO1200" i="1" s="1"/>
  <c r="AO1199" i="1" s="1"/>
  <c r="AO1198" i="1" s="1"/>
  <c r="AO1197" i="1" s="1"/>
  <c r="AN1201" i="1"/>
  <c r="AN1200" i="1" s="1"/>
  <c r="AN1199" i="1" s="1"/>
  <c r="AN1198" i="1" s="1"/>
  <c r="AN1197" i="1" s="1"/>
  <c r="AM1201" i="1"/>
  <c r="AM1200" i="1" s="1"/>
  <c r="AM1199" i="1" s="1"/>
  <c r="AM1198" i="1" s="1"/>
  <c r="AM1197" i="1" s="1"/>
  <c r="AP1194" i="1"/>
  <c r="AP1193" i="1" s="1"/>
  <c r="AP1192" i="1" s="1"/>
  <c r="AP1191" i="1" s="1"/>
  <c r="AP1190" i="1" s="1"/>
  <c r="AO1194" i="1"/>
  <c r="AO1193" i="1" s="1"/>
  <c r="AO1192" i="1" s="1"/>
  <c r="AO1191" i="1" s="1"/>
  <c r="AO1190" i="1" s="1"/>
  <c r="AN1194" i="1"/>
  <c r="AN1193" i="1" s="1"/>
  <c r="AN1192" i="1" s="1"/>
  <c r="AN1191" i="1" s="1"/>
  <c r="AN1190" i="1" s="1"/>
  <c r="AM1194" i="1"/>
  <c r="AM1193" i="1" s="1"/>
  <c r="AM1192" i="1" s="1"/>
  <c r="AM1191" i="1" s="1"/>
  <c r="AM1190" i="1" s="1"/>
  <c r="AP1187" i="1"/>
  <c r="AP1186" i="1" s="1"/>
  <c r="AP1185" i="1" s="1"/>
  <c r="AP1184" i="1" s="1"/>
  <c r="AO1187" i="1"/>
  <c r="AO1186" i="1" s="1"/>
  <c r="AO1185" i="1" s="1"/>
  <c r="AO1184" i="1" s="1"/>
  <c r="AN1187" i="1"/>
  <c r="AN1186" i="1" s="1"/>
  <c r="AN1185" i="1" s="1"/>
  <c r="AN1184" i="1" s="1"/>
  <c r="AM1187" i="1"/>
  <c r="AM1186" i="1" s="1"/>
  <c r="AM1185" i="1" s="1"/>
  <c r="AM1184" i="1" s="1"/>
  <c r="AP1182" i="1"/>
  <c r="AP1181" i="1" s="1"/>
  <c r="AP1180" i="1" s="1"/>
  <c r="AP1179" i="1" s="1"/>
  <c r="AO1182" i="1"/>
  <c r="AO1181" i="1" s="1"/>
  <c r="AO1180" i="1" s="1"/>
  <c r="AO1179" i="1" s="1"/>
  <c r="AN1182" i="1"/>
  <c r="AN1181" i="1" s="1"/>
  <c r="AN1180" i="1" s="1"/>
  <c r="AN1179" i="1" s="1"/>
  <c r="AM1182" i="1"/>
  <c r="AM1181" i="1" s="1"/>
  <c r="AM1180" i="1" s="1"/>
  <c r="AM1179" i="1" s="1"/>
  <c r="AP1177" i="1"/>
  <c r="AP1176" i="1" s="1"/>
  <c r="AP1175" i="1" s="1"/>
  <c r="AO1177" i="1"/>
  <c r="AO1176" i="1" s="1"/>
  <c r="AO1175" i="1" s="1"/>
  <c r="AN1177" i="1"/>
  <c r="AN1176" i="1" s="1"/>
  <c r="AN1175" i="1" s="1"/>
  <c r="AM1177" i="1"/>
  <c r="AM1176" i="1" s="1"/>
  <c r="AM1175" i="1" s="1"/>
  <c r="AP1173" i="1"/>
  <c r="AP1172" i="1" s="1"/>
  <c r="AP1171" i="1" s="1"/>
  <c r="AO1173" i="1"/>
  <c r="AO1172" i="1" s="1"/>
  <c r="AO1171" i="1" s="1"/>
  <c r="AN1173" i="1"/>
  <c r="AN1172" i="1" s="1"/>
  <c r="AN1171" i="1" s="1"/>
  <c r="AM1173" i="1"/>
  <c r="AM1172" i="1" s="1"/>
  <c r="AM1171" i="1" s="1"/>
  <c r="AP1164" i="1"/>
  <c r="AP1163" i="1" s="1"/>
  <c r="AP1162" i="1" s="1"/>
  <c r="AP1161" i="1" s="1"/>
  <c r="AO1164" i="1"/>
  <c r="AO1163" i="1" s="1"/>
  <c r="AO1162" i="1" s="1"/>
  <c r="AO1161" i="1" s="1"/>
  <c r="AN1164" i="1"/>
  <c r="AN1163" i="1" s="1"/>
  <c r="AN1162" i="1" s="1"/>
  <c r="AN1161" i="1" s="1"/>
  <c r="AM1164" i="1"/>
  <c r="AM1163" i="1" s="1"/>
  <c r="AM1162" i="1" s="1"/>
  <c r="AM1161" i="1" s="1"/>
  <c r="AP1157" i="1"/>
  <c r="AP1156" i="1" s="1"/>
  <c r="AP1155" i="1" s="1"/>
  <c r="AP1154" i="1" s="1"/>
  <c r="AO1157" i="1"/>
  <c r="AO1156" i="1" s="1"/>
  <c r="AO1155" i="1" s="1"/>
  <c r="AO1154" i="1" s="1"/>
  <c r="AN1157" i="1"/>
  <c r="AN1156" i="1" s="1"/>
  <c r="AN1155" i="1" s="1"/>
  <c r="AN1154" i="1" s="1"/>
  <c r="AM1157" i="1"/>
  <c r="AM1156" i="1" s="1"/>
  <c r="AM1155" i="1" s="1"/>
  <c r="AM1154" i="1" s="1"/>
  <c r="AP1152" i="1"/>
  <c r="AP1151" i="1" s="1"/>
  <c r="AO1152" i="1"/>
  <c r="AO1151" i="1" s="1"/>
  <c r="AN1152" i="1"/>
  <c r="AN1151" i="1" s="1"/>
  <c r="AM1152" i="1"/>
  <c r="AM1151" i="1" s="1"/>
  <c r="AP1149" i="1"/>
  <c r="AO1149" i="1"/>
  <c r="AN1149" i="1"/>
  <c r="AM1149" i="1"/>
  <c r="AP1147" i="1"/>
  <c r="AP1146" i="1" s="1"/>
  <c r="AO1147" i="1"/>
  <c r="AO1146" i="1" s="1"/>
  <c r="AN1147" i="1"/>
  <c r="AN1146" i="1" s="1"/>
  <c r="AP1144" i="1"/>
  <c r="AP1143" i="1" s="1"/>
  <c r="AP1142" i="1" s="1"/>
  <c r="AO1144" i="1"/>
  <c r="AO1143" i="1" s="1"/>
  <c r="AO1142" i="1" s="1"/>
  <c r="AN1144" i="1"/>
  <c r="AN1143" i="1" s="1"/>
  <c r="AN1142" i="1" s="1"/>
  <c r="AM1144" i="1"/>
  <c r="AM1143" i="1" s="1"/>
  <c r="AM1142" i="1" s="1"/>
  <c r="AP1139" i="1"/>
  <c r="AO1139" i="1"/>
  <c r="AO1138" i="1" s="1"/>
  <c r="AN1139" i="1"/>
  <c r="AN1138" i="1" s="1"/>
  <c r="AM1139" i="1"/>
  <c r="AM1138" i="1" s="1"/>
  <c r="AP1138" i="1"/>
  <c r="AP1136" i="1"/>
  <c r="AP1135" i="1" s="1"/>
  <c r="AO1136" i="1"/>
  <c r="AO1135" i="1" s="1"/>
  <c r="AN1136" i="1"/>
  <c r="AN1135" i="1" s="1"/>
  <c r="AM1136" i="1"/>
  <c r="AM1135" i="1" s="1"/>
  <c r="AO1133" i="1"/>
  <c r="AO1130" i="1" s="1"/>
  <c r="AM1133" i="1"/>
  <c r="AP1131" i="1"/>
  <c r="AP1130" i="1" s="1"/>
  <c r="AO1131" i="1"/>
  <c r="AN1131" i="1"/>
  <c r="AN1130" i="1" s="1"/>
  <c r="AM1131" i="1"/>
  <c r="AM1130" i="1" s="1"/>
  <c r="AO1128" i="1"/>
  <c r="AM1128" i="1"/>
  <c r="AP1126" i="1"/>
  <c r="AO1126" i="1"/>
  <c r="AN1126" i="1"/>
  <c r="AN1125" i="1" s="1"/>
  <c r="AN1124" i="1" s="1"/>
  <c r="AM1126" i="1"/>
  <c r="AP1125" i="1"/>
  <c r="AP1124" i="1" s="1"/>
  <c r="AP1121" i="1"/>
  <c r="AP1120" i="1" s="1"/>
  <c r="AP1119" i="1" s="1"/>
  <c r="AP1118" i="1" s="1"/>
  <c r="AO1121" i="1"/>
  <c r="AO1120" i="1" s="1"/>
  <c r="AO1119" i="1" s="1"/>
  <c r="AO1118" i="1" s="1"/>
  <c r="AN1121" i="1"/>
  <c r="AN1120" i="1" s="1"/>
  <c r="AN1119" i="1" s="1"/>
  <c r="AN1118" i="1" s="1"/>
  <c r="AM1121" i="1"/>
  <c r="AM1120" i="1" s="1"/>
  <c r="AM1119" i="1" s="1"/>
  <c r="AM1118" i="1" s="1"/>
  <c r="AP1116" i="1"/>
  <c r="AO1116" i="1"/>
  <c r="AO1115" i="1" s="1"/>
  <c r="AO1114" i="1" s="1"/>
  <c r="AO1113" i="1" s="1"/>
  <c r="AN1116" i="1"/>
  <c r="AN1115" i="1" s="1"/>
  <c r="AN1114" i="1" s="1"/>
  <c r="AN1113" i="1" s="1"/>
  <c r="AM1116" i="1"/>
  <c r="AM1115" i="1" s="1"/>
  <c r="AM1114" i="1" s="1"/>
  <c r="AM1113" i="1" s="1"/>
  <c r="AP1115" i="1"/>
  <c r="AP1114" i="1" s="1"/>
  <c r="AP1113" i="1" s="1"/>
  <c r="AP1111" i="1"/>
  <c r="AP1110" i="1" s="1"/>
  <c r="AP1109" i="1" s="1"/>
  <c r="AP1108" i="1" s="1"/>
  <c r="AO1111" i="1"/>
  <c r="AO1110" i="1" s="1"/>
  <c r="AO1109" i="1" s="1"/>
  <c r="AO1108" i="1" s="1"/>
  <c r="AN1111" i="1"/>
  <c r="AN1110" i="1" s="1"/>
  <c r="AN1109" i="1" s="1"/>
  <c r="AN1108" i="1" s="1"/>
  <c r="AM1111" i="1"/>
  <c r="AM1110" i="1" s="1"/>
  <c r="AM1109" i="1" s="1"/>
  <c r="AM1108" i="1" s="1"/>
  <c r="AP1104" i="1"/>
  <c r="AP1103" i="1" s="1"/>
  <c r="AP1102" i="1" s="1"/>
  <c r="AP1101" i="1" s="1"/>
  <c r="AO1104" i="1"/>
  <c r="AO1103" i="1" s="1"/>
  <c r="AO1102" i="1" s="1"/>
  <c r="AO1101" i="1" s="1"/>
  <c r="AN1104" i="1"/>
  <c r="AN1103" i="1" s="1"/>
  <c r="AN1102" i="1" s="1"/>
  <c r="AN1101" i="1" s="1"/>
  <c r="AM1104" i="1"/>
  <c r="AM1103" i="1" s="1"/>
  <c r="AM1102" i="1" s="1"/>
  <c r="AM1101" i="1" s="1"/>
  <c r="AP1099" i="1"/>
  <c r="AP1098" i="1" s="1"/>
  <c r="AP1097" i="1" s="1"/>
  <c r="AP1096" i="1" s="1"/>
  <c r="AO1099" i="1"/>
  <c r="AO1098" i="1" s="1"/>
  <c r="AO1097" i="1" s="1"/>
  <c r="AO1096" i="1" s="1"/>
  <c r="AN1099" i="1"/>
  <c r="AN1098" i="1" s="1"/>
  <c r="AN1097" i="1" s="1"/>
  <c r="AN1096" i="1" s="1"/>
  <c r="AM1099" i="1"/>
  <c r="AM1098" i="1" s="1"/>
  <c r="AM1097" i="1" s="1"/>
  <c r="AM1096" i="1" s="1"/>
  <c r="AP1094" i="1"/>
  <c r="AP1093" i="1" s="1"/>
  <c r="AP1092" i="1" s="1"/>
  <c r="AP1091" i="1" s="1"/>
  <c r="AO1094" i="1"/>
  <c r="AO1093" i="1" s="1"/>
  <c r="AO1092" i="1" s="1"/>
  <c r="AO1091" i="1" s="1"/>
  <c r="AN1094" i="1"/>
  <c r="AN1093" i="1" s="1"/>
  <c r="AN1092" i="1" s="1"/>
  <c r="AN1091" i="1" s="1"/>
  <c r="AM1094" i="1"/>
  <c r="AM1093" i="1" s="1"/>
  <c r="AM1092" i="1" s="1"/>
  <c r="AM1091" i="1" s="1"/>
  <c r="AP1089" i="1"/>
  <c r="AP1088" i="1" s="1"/>
  <c r="AP1087" i="1" s="1"/>
  <c r="AP1086" i="1" s="1"/>
  <c r="AO1089" i="1"/>
  <c r="AO1088" i="1" s="1"/>
  <c r="AO1087" i="1" s="1"/>
  <c r="AO1086" i="1" s="1"/>
  <c r="AN1089" i="1"/>
  <c r="AN1088" i="1" s="1"/>
  <c r="AN1087" i="1" s="1"/>
  <c r="AN1086" i="1" s="1"/>
  <c r="AM1089" i="1"/>
  <c r="AM1088" i="1" s="1"/>
  <c r="AM1087" i="1" s="1"/>
  <c r="AM1086" i="1" s="1"/>
  <c r="AP1082" i="1"/>
  <c r="AP1081" i="1" s="1"/>
  <c r="AP1080" i="1" s="1"/>
  <c r="AP1079" i="1" s="1"/>
  <c r="AO1082" i="1"/>
  <c r="AO1081" i="1" s="1"/>
  <c r="AO1080" i="1" s="1"/>
  <c r="AO1079" i="1" s="1"/>
  <c r="AN1082" i="1"/>
  <c r="AN1081" i="1" s="1"/>
  <c r="AN1080" i="1" s="1"/>
  <c r="AN1079" i="1" s="1"/>
  <c r="AM1082" i="1"/>
  <c r="AM1081" i="1" s="1"/>
  <c r="AM1080" i="1" s="1"/>
  <c r="AM1079" i="1" s="1"/>
  <c r="AP1077" i="1"/>
  <c r="AP1076" i="1" s="1"/>
  <c r="AP1075" i="1" s="1"/>
  <c r="AP1074" i="1" s="1"/>
  <c r="AO1077" i="1"/>
  <c r="AO1076" i="1" s="1"/>
  <c r="AO1075" i="1" s="1"/>
  <c r="AO1074" i="1" s="1"/>
  <c r="AN1077" i="1"/>
  <c r="AN1076" i="1" s="1"/>
  <c r="AN1075" i="1" s="1"/>
  <c r="AN1074" i="1" s="1"/>
  <c r="AM1077" i="1"/>
  <c r="AM1076" i="1" s="1"/>
  <c r="AM1075" i="1" s="1"/>
  <c r="AM1074" i="1" s="1"/>
  <c r="AP1072" i="1"/>
  <c r="AP1071" i="1" s="1"/>
  <c r="AP1070" i="1" s="1"/>
  <c r="AP1069" i="1" s="1"/>
  <c r="AO1072" i="1"/>
  <c r="AO1071" i="1" s="1"/>
  <c r="AO1070" i="1" s="1"/>
  <c r="AO1069" i="1" s="1"/>
  <c r="AN1072" i="1"/>
  <c r="AN1071" i="1" s="1"/>
  <c r="AN1070" i="1" s="1"/>
  <c r="AN1069" i="1" s="1"/>
  <c r="AM1072" i="1"/>
  <c r="AM1071" i="1" s="1"/>
  <c r="AM1070" i="1" s="1"/>
  <c r="AM1069" i="1" s="1"/>
  <c r="AP1067" i="1"/>
  <c r="AP1066" i="1" s="1"/>
  <c r="AP1065" i="1" s="1"/>
  <c r="AP1064" i="1" s="1"/>
  <c r="AO1067" i="1"/>
  <c r="AO1066" i="1" s="1"/>
  <c r="AO1065" i="1" s="1"/>
  <c r="AO1064" i="1" s="1"/>
  <c r="AN1067" i="1"/>
  <c r="AN1066" i="1" s="1"/>
  <c r="AN1065" i="1" s="1"/>
  <c r="AN1064" i="1" s="1"/>
  <c r="AM1067" i="1"/>
  <c r="AM1066" i="1" s="1"/>
  <c r="AM1065" i="1" s="1"/>
  <c r="AM1064" i="1" s="1"/>
  <c r="AP1060" i="1"/>
  <c r="AP1059" i="1" s="1"/>
  <c r="AP1054" i="1" s="1"/>
  <c r="AP1053" i="1" s="1"/>
  <c r="AO1060" i="1"/>
  <c r="AO1059" i="1" s="1"/>
  <c r="AO1054" i="1" s="1"/>
  <c r="AO1053" i="1" s="1"/>
  <c r="AN1060" i="1"/>
  <c r="AN1059" i="1" s="1"/>
  <c r="AN1054" i="1" s="1"/>
  <c r="AN1053" i="1" s="1"/>
  <c r="AM1060" i="1"/>
  <c r="AM1059" i="1" s="1"/>
  <c r="AM1054" i="1" s="1"/>
  <c r="AM1053" i="1" s="1"/>
  <c r="AP1050" i="1"/>
  <c r="AP1049" i="1" s="1"/>
  <c r="AO1050" i="1"/>
  <c r="AO1049" i="1" s="1"/>
  <c r="AN1050" i="1"/>
  <c r="AN1049" i="1" s="1"/>
  <c r="AM1050" i="1"/>
  <c r="AM1049" i="1" s="1"/>
  <c r="AP1047" i="1"/>
  <c r="AP1046" i="1" s="1"/>
  <c r="AO1047" i="1"/>
  <c r="AO1046" i="1" s="1"/>
  <c r="AN1047" i="1"/>
  <c r="AN1046" i="1" s="1"/>
  <c r="AM1047" i="1"/>
  <c r="AM1046" i="1" s="1"/>
  <c r="AP1044" i="1"/>
  <c r="AP1043" i="1" s="1"/>
  <c r="AO1044" i="1"/>
  <c r="AO1043" i="1" s="1"/>
  <c r="AN1044" i="1"/>
  <c r="AN1043" i="1" s="1"/>
  <c r="AM1044" i="1"/>
  <c r="AM1043" i="1" s="1"/>
  <c r="AP1041" i="1"/>
  <c r="AP1040" i="1" s="1"/>
  <c r="AP1039" i="1" s="1"/>
  <c r="AO1041" i="1"/>
  <c r="AO1040" i="1" s="1"/>
  <c r="AO1039" i="1" s="1"/>
  <c r="AN1041" i="1"/>
  <c r="AN1040" i="1" s="1"/>
  <c r="AN1039" i="1" s="1"/>
  <c r="AM1041" i="1"/>
  <c r="AM1040" i="1" s="1"/>
  <c r="AM1039" i="1" s="1"/>
  <c r="AP1034" i="1"/>
  <c r="AP1033" i="1" s="1"/>
  <c r="AP1032" i="1" s="1"/>
  <c r="AP1031" i="1" s="1"/>
  <c r="AP1030" i="1" s="1"/>
  <c r="AO1034" i="1"/>
  <c r="AO1033" i="1" s="1"/>
  <c r="AO1032" i="1" s="1"/>
  <c r="AO1031" i="1" s="1"/>
  <c r="AO1030" i="1" s="1"/>
  <c r="AN1034" i="1"/>
  <c r="AN1033" i="1" s="1"/>
  <c r="AN1032" i="1" s="1"/>
  <c r="AN1031" i="1" s="1"/>
  <c r="AN1030" i="1" s="1"/>
  <c r="AM1034" i="1"/>
  <c r="AM1033" i="1" s="1"/>
  <c r="AM1032" i="1" s="1"/>
  <c r="AM1031" i="1" s="1"/>
  <c r="AM1030" i="1" s="1"/>
  <c r="AP1025" i="1"/>
  <c r="AP1023" i="1" s="1"/>
  <c r="AO1025" i="1"/>
  <c r="AO1024" i="1" s="1"/>
  <c r="AN1025" i="1"/>
  <c r="AN1024" i="1" s="1"/>
  <c r="AM1025" i="1"/>
  <c r="AM1024" i="1" s="1"/>
  <c r="AP1016" i="1"/>
  <c r="AP1015" i="1" s="1"/>
  <c r="AP1014" i="1" s="1"/>
  <c r="AP1013" i="1" s="1"/>
  <c r="AP1012" i="1" s="1"/>
  <c r="AO1016" i="1"/>
  <c r="AO1015" i="1" s="1"/>
  <c r="AO1014" i="1" s="1"/>
  <c r="AO1013" i="1" s="1"/>
  <c r="AO1012" i="1" s="1"/>
  <c r="AN1016" i="1"/>
  <c r="AN1015" i="1" s="1"/>
  <c r="AN1014" i="1" s="1"/>
  <c r="AN1013" i="1" s="1"/>
  <c r="AN1012" i="1" s="1"/>
  <c r="AM1016" i="1"/>
  <c r="AM1015" i="1" s="1"/>
  <c r="AM1014" i="1" s="1"/>
  <c r="AM1013" i="1" s="1"/>
  <c r="AM1012" i="1" s="1"/>
  <c r="AP1009" i="1"/>
  <c r="AP1008" i="1" s="1"/>
  <c r="AP1007" i="1" s="1"/>
  <c r="AP1006" i="1" s="1"/>
  <c r="AO1009" i="1"/>
  <c r="AO1008" i="1" s="1"/>
  <c r="AO1007" i="1" s="1"/>
  <c r="AO1006" i="1" s="1"/>
  <c r="AN1009" i="1"/>
  <c r="AN1008" i="1" s="1"/>
  <c r="AN1007" i="1" s="1"/>
  <c r="AN1006" i="1" s="1"/>
  <c r="AM1009" i="1"/>
  <c r="AM1008" i="1" s="1"/>
  <c r="AM1007" i="1" s="1"/>
  <c r="AM1006" i="1" s="1"/>
  <c r="AP1004" i="1"/>
  <c r="AP1003" i="1" s="1"/>
  <c r="AO1004" i="1"/>
  <c r="AO1003" i="1" s="1"/>
  <c r="AN1004" i="1"/>
  <c r="AN1003" i="1" s="1"/>
  <c r="AM1004" i="1"/>
  <c r="AM1003" i="1" s="1"/>
  <c r="AP1001" i="1"/>
  <c r="AP1000" i="1" s="1"/>
  <c r="AO1001" i="1"/>
  <c r="AO1000" i="1" s="1"/>
  <c r="AN1001" i="1"/>
  <c r="AN1000" i="1" s="1"/>
  <c r="AM1001" i="1"/>
  <c r="AM1000" i="1" s="1"/>
  <c r="AP997" i="1"/>
  <c r="AP996" i="1" s="1"/>
  <c r="AP995" i="1" s="1"/>
  <c r="AO997" i="1"/>
  <c r="AO996" i="1" s="1"/>
  <c r="AO995" i="1" s="1"/>
  <c r="AN997" i="1"/>
  <c r="AN996" i="1" s="1"/>
  <c r="AN995" i="1" s="1"/>
  <c r="AM997" i="1"/>
  <c r="AM996" i="1" s="1"/>
  <c r="AM995" i="1" s="1"/>
  <c r="AP985" i="1"/>
  <c r="AP984" i="1" s="1"/>
  <c r="AP983" i="1" s="1"/>
  <c r="AO985" i="1"/>
  <c r="AO984" i="1" s="1"/>
  <c r="AO983" i="1" s="1"/>
  <c r="AN985" i="1"/>
  <c r="AN984" i="1" s="1"/>
  <c r="AN983" i="1" s="1"/>
  <c r="AM985" i="1"/>
  <c r="AM984" i="1" s="1"/>
  <c r="AM983" i="1" s="1"/>
  <c r="AP981" i="1"/>
  <c r="AP980" i="1" s="1"/>
  <c r="AP979" i="1" s="1"/>
  <c r="AP978" i="1" s="1"/>
  <c r="AO981" i="1"/>
  <c r="AO980" i="1" s="1"/>
  <c r="AO979" i="1" s="1"/>
  <c r="AO978" i="1" s="1"/>
  <c r="AN981" i="1"/>
  <c r="AN980" i="1" s="1"/>
  <c r="AN979" i="1" s="1"/>
  <c r="AN978" i="1" s="1"/>
  <c r="AM981" i="1"/>
  <c r="AM980" i="1" s="1"/>
  <c r="AM979" i="1" s="1"/>
  <c r="AM978" i="1" s="1"/>
  <c r="AP976" i="1"/>
  <c r="AP975" i="1" s="1"/>
  <c r="AP974" i="1" s="1"/>
  <c r="AP973" i="1" s="1"/>
  <c r="AO976" i="1"/>
  <c r="AO975" i="1" s="1"/>
  <c r="AO974" i="1" s="1"/>
  <c r="AO973" i="1" s="1"/>
  <c r="AN976" i="1"/>
  <c r="AN975" i="1" s="1"/>
  <c r="AN974" i="1" s="1"/>
  <c r="AN973" i="1" s="1"/>
  <c r="AM976" i="1"/>
  <c r="AM975" i="1" s="1"/>
  <c r="AM974" i="1" s="1"/>
  <c r="AM973" i="1" s="1"/>
  <c r="AP968" i="1"/>
  <c r="AP967" i="1" s="1"/>
  <c r="AO968" i="1"/>
  <c r="AO967" i="1" s="1"/>
  <c r="AN968" i="1"/>
  <c r="AN967" i="1" s="1"/>
  <c r="AM968" i="1"/>
  <c r="AM967" i="1" s="1"/>
  <c r="AP965" i="1"/>
  <c r="AO965" i="1"/>
  <c r="AO964" i="1" s="1"/>
  <c r="AN965" i="1"/>
  <c r="AN964" i="1" s="1"/>
  <c r="AM965" i="1"/>
  <c r="AM964" i="1" s="1"/>
  <c r="AP964" i="1"/>
  <c r="AP962" i="1"/>
  <c r="AP961" i="1" s="1"/>
  <c r="AP960" i="1" s="1"/>
  <c r="AO962" i="1"/>
  <c r="AO961" i="1" s="1"/>
  <c r="AO960" i="1" s="1"/>
  <c r="AN962" i="1"/>
  <c r="AN961" i="1" s="1"/>
  <c r="AN960" i="1" s="1"/>
  <c r="AM962" i="1"/>
  <c r="AM961" i="1" s="1"/>
  <c r="AM960" i="1" s="1"/>
  <c r="AP958" i="1"/>
  <c r="AP957" i="1" s="1"/>
  <c r="AP956" i="1" s="1"/>
  <c r="AO958" i="1"/>
  <c r="AO957" i="1" s="1"/>
  <c r="AO956" i="1" s="1"/>
  <c r="AN958" i="1"/>
  <c r="AN957" i="1" s="1"/>
  <c r="AN956" i="1" s="1"/>
  <c r="AM958" i="1"/>
  <c r="AM957" i="1" s="1"/>
  <c r="AM956" i="1" s="1"/>
  <c r="AP954" i="1"/>
  <c r="AP951" i="1" s="1"/>
  <c r="AP950" i="1" s="1"/>
  <c r="AO954" i="1"/>
  <c r="AO951" i="1" s="1"/>
  <c r="AO950" i="1" s="1"/>
  <c r="AN954" i="1"/>
  <c r="AN951" i="1" s="1"/>
  <c r="AN950" i="1" s="1"/>
  <c r="AM954" i="1"/>
  <c r="AM951" i="1" s="1"/>
  <c r="AM950" i="1" s="1"/>
  <c r="AP948" i="1"/>
  <c r="AP947" i="1" s="1"/>
  <c r="AP946" i="1" s="1"/>
  <c r="AO948" i="1"/>
  <c r="AO947" i="1" s="1"/>
  <c r="AO946" i="1" s="1"/>
  <c r="AN948" i="1"/>
  <c r="AN947" i="1" s="1"/>
  <c r="AN946" i="1" s="1"/>
  <c r="AM948" i="1"/>
  <c r="AM947" i="1" s="1"/>
  <c r="AM946" i="1" s="1"/>
  <c r="AP939" i="1"/>
  <c r="AP938" i="1" s="1"/>
  <c r="AO939" i="1"/>
  <c r="AO938" i="1" s="1"/>
  <c r="AN939" i="1"/>
  <c r="AN938" i="1" s="1"/>
  <c r="AM939" i="1"/>
  <c r="AM938" i="1" s="1"/>
  <c r="AP936" i="1"/>
  <c r="AP935" i="1" s="1"/>
  <c r="AO936" i="1"/>
  <c r="AO935" i="1" s="1"/>
  <c r="AN936" i="1"/>
  <c r="AN935" i="1" s="1"/>
  <c r="AM936" i="1"/>
  <c r="AM935" i="1" s="1"/>
  <c r="AP929" i="1"/>
  <c r="AP928" i="1" s="1"/>
  <c r="AP927" i="1" s="1"/>
  <c r="AP926" i="1" s="1"/>
  <c r="AP925" i="1" s="1"/>
  <c r="AO929" i="1"/>
  <c r="AO928" i="1" s="1"/>
  <c r="AO927" i="1" s="1"/>
  <c r="AO926" i="1" s="1"/>
  <c r="AO925" i="1" s="1"/>
  <c r="AN929" i="1"/>
  <c r="AN928" i="1" s="1"/>
  <c r="AN927" i="1" s="1"/>
  <c r="AN926" i="1" s="1"/>
  <c r="AN925" i="1" s="1"/>
  <c r="AM929" i="1"/>
  <c r="AM928" i="1" s="1"/>
  <c r="AM927" i="1" s="1"/>
  <c r="AM926" i="1" s="1"/>
  <c r="AM925" i="1" s="1"/>
  <c r="AP922" i="1"/>
  <c r="AP921" i="1" s="1"/>
  <c r="AO922" i="1"/>
  <c r="AO921" i="1" s="1"/>
  <c r="AN922" i="1"/>
  <c r="AN921" i="1" s="1"/>
  <c r="AM922" i="1"/>
  <c r="AM921" i="1" s="1"/>
  <c r="AP919" i="1"/>
  <c r="AO919" i="1"/>
  <c r="AO918" i="1" s="1"/>
  <c r="AN919" i="1"/>
  <c r="AN918" i="1" s="1"/>
  <c r="AM919" i="1"/>
  <c r="AM918" i="1" s="1"/>
  <c r="AP918" i="1"/>
  <c r="AP916" i="1"/>
  <c r="AP915" i="1" s="1"/>
  <c r="AO916" i="1"/>
  <c r="AO915" i="1" s="1"/>
  <c r="AN916" i="1"/>
  <c r="AN915" i="1" s="1"/>
  <c r="AM916" i="1"/>
  <c r="AM915" i="1" s="1"/>
  <c r="AP913" i="1"/>
  <c r="AP912" i="1" s="1"/>
  <c r="AO913" i="1"/>
  <c r="AO912" i="1" s="1"/>
  <c r="AN913" i="1"/>
  <c r="AN912" i="1" s="1"/>
  <c r="AM913" i="1"/>
  <c r="AM912" i="1" s="1"/>
  <c r="AP910" i="1"/>
  <c r="AP909" i="1" s="1"/>
  <c r="AO910" i="1"/>
  <c r="AO909" i="1" s="1"/>
  <c r="AN910" i="1"/>
  <c r="AN909" i="1" s="1"/>
  <c r="AM910" i="1"/>
  <c r="AM909" i="1" s="1"/>
  <c r="AP907" i="1"/>
  <c r="AP906" i="1" s="1"/>
  <c r="AO907" i="1"/>
  <c r="AO906" i="1" s="1"/>
  <c r="AN907" i="1"/>
  <c r="AN906" i="1" s="1"/>
  <c r="AM907" i="1"/>
  <c r="AM906" i="1" s="1"/>
  <c r="AP904" i="1"/>
  <c r="AP903" i="1" s="1"/>
  <c r="AO904" i="1"/>
  <c r="AO903" i="1" s="1"/>
  <c r="AN904" i="1"/>
  <c r="AN903" i="1" s="1"/>
  <c r="AM904" i="1"/>
  <c r="AM903" i="1" s="1"/>
  <c r="AP885" i="1"/>
  <c r="AO885" i="1"/>
  <c r="AO884" i="1" s="1"/>
  <c r="AO883" i="1" s="1"/>
  <c r="AO882" i="1" s="1"/>
  <c r="AO881" i="1" s="1"/>
  <c r="AN885" i="1"/>
  <c r="AN884" i="1" s="1"/>
  <c r="AN883" i="1" s="1"/>
  <c r="AN882" i="1" s="1"/>
  <c r="AN881" i="1" s="1"/>
  <c r="AM885" i="1"/>
  <c r="AM884" i="1" s="1"/>
  <c r="AM883" i="1" s="1"/>
  <c r="AM882" i="1" s="1"/>
  <c r="AM881" i="1" s="1"/>
  <c r="AP884" i="1"/>
  <c r="AP883" i="1" s="1"/>
  <c r="AP882" i="1" s="1"/>
  <c r="AP881" i="1" s="1"/>
  <c r="AP878" i="1"/>
  <c r="AP877" i="1" s="1"/>
  <c r="AP876" i="1" s="1"/>
  <c r="AP875" i="1" s="1"/>
  <c r="AP874" i="1" s="1"/>
  <c r="AO878" i="1"/>
  <c r="AO877" i="1" s="1"/>
  <c r="AO876" i="1" s="1"/>
  <c r="AO875" i="1" s="1"/>
  <c r="AO874" i="1" s="1"/>
  <c r="AN878" i="1"/>
  <c r="AN877" i="1" s="1"/>
  <c r="AN876" i="1" s="1"/>
  <c r="AN875" i="1" s="1"/>
  <c r="AN874" i="1" s="1"/>
  <c r="AM878" i="1"/>
  <c r="AM877" i="1" s="1"/>
  <c r="AM876" i="1" s="1"/>
  <c r="AM875" i="1" s="1"/>
  <c r="AM874" i="1" s="1"/>
  <c r="AP871" i="1"/>
  <c r="AP870" i="1" s="1"/>
  <c r="AP862" i="1" s="1"/>
  <c r="AP861" i="1" s="1"/>
  <c r="AO871" i="1"/>
  <c r="AO870" i="1" s="1"/>
  <c r="AO862" i="1" s="1"/>
  <c r="AO861" i="1" s="1"/>
  <c r="AN871" i="1"/>
  <c r="AN870" i="1" s="1"/>
  <c r="AN862" i="1" s="1"/>
  <c r="AN861" i="1" s="1"/>
  <c r="AM871" i="1"/>
  <c r="AM870" i="1" s="1"/>
  <c r="AM862" i="1" s="1"/>
  <c r="AM861" i="1" s="1"/>
  <c r="AP858" i="1"/>
  <c r="AP857" i="1" s="1"/>
  <c r="AP856" i="1" s="1"/>
  <c r="AP855" i="1" s="1"/>
  <c r="AO858" i="1"/>
  <c r="AO857" i="1" s="1"/>
  <c r="AO856" i="1" s="1"/>
  <c r="AO855" i="1" s="1"/>
  <c r="AN858" i="1"/>
  <c r="AN857" i="1" s="1"/>
  <c r="AN856" i="1" s="1"/>
  <c r="AN855" i="1" s="1"/>
  <c r="AM858" i="1"/>
  <c r="AM857" i="1" s="1"/>
  <c r="AM856" i="1" s="1"/>
  <c r="AM855" i="1" s="1"/>
  <c r="AP849" i="1"/>
  <c r="AP848" i="1" s="1"/>
  <c r="AO849" i="1"/>
  <c r="AO848" i="1" s="1"/>
  <c r="AN849" i="1"/>
  <c r="AN848" i="1" s="1"/>
  <c r="AM849" i="1"/>
  <c r="AM848" i="1" s="1"/>
  <c r="AP846" i="1"/>
  <c r="AP845" i="1" s="1"/>
  <c r="AO846" i="1"/>
  <c r="AO845" i="1" s="1"/>
  <c r="AN846" i="1"/>
  <c r="AN845" i="1" s="1"/>
  <c r="AM846" i="1"/>
  <c r="AM845" i="1" s="1"/>
  <c r="AP843" i="1"/>
  <c r="AP842" i="1" s="1"/>
  <c r="AP841" i="1" s="1"/>
  <c r="AO843" i="1"/>
  <c r="AO842" i="1" s="1"/>
  <c r="AO841" i="1" s="1"/>
  <c r="AN843" i="1"/>
  <c r="AN842" i="1" s="1"/>
  <c r="AN841" i="1" s="1"/>
  <c r="AM843" i="1"/>
  <c r="AM842" i="1" s="1"/>
  <c r="AM841" i="1" s="1"/>
  <c r="AP836" i="1"/>
  <c r="AP835" i="1" s="1"/>
  <c r="AP834" i="1" s="1"/>
  <c r="AP833" i="1" s="1"/>
  <c r="AP832" i="1" s="1"/>
  <c r="AO836" i="1"/>
  <c r="AO835" i="1" s="1"/>
  <c r="AO834" i="1" s="1"/>
  <c r="AO833" i="1" s="1"/>
  <c r="AO832" i="1" s="1"/>
  <c r="AN836" i="1"/>
  <c r="AN835" i="1" s="1"/>
  <c r="AN834" i="1" s="1"/>
  <c r="AN833" i="1" s="1"/>
  <c r="AN832" i="1" s="1"/>
  <c r="AM836" i="1"/>
  <c r="AM835" i="1" s="1"/>
  <c r="AM834" i="1" s="1"/>
  <c r="AM833" i="1" s="1"/>
  <c r="AM832" i="1" s="1"/>
  <c r="AP829" i="1"/>
  <c r="AO829" i="1"/>
  <c r="AO828" i="1" s="1"/>
  <c r="AO827" i="1" s="1"/>
  <c r="AO826" i="1" s="1"/>
  <c r="AN829" i="1"/>
  <c r="AN828" i="1" s="1"/>
  <c r="AN827" i="1" s="1"/>
  <c r="AN826" i="1" s="1"/>
  <c r="AM829" i="1"/>
  <c r="AM828" i="1" s="1"/>
  <c r="AM827" i="1" s="1"/>
  <c r="AM826" i="1" s="1"/>
  <c r="AP828" i="1"/>
  <c r="AP827" i="1" s="1"/>
  <c r="AP826" i="1" s="1"/>
  <c r="AP824" i="1"/>
  <c r="AP823" i="1" s="1"/>
  <c r="AO824" i="1"/>
  <c r="AO823" i="1" s="1"/>
  <c r="AN824" i="1"/>
  <c r="AN823" i="1" s="1"/>
  <c r="AM824" i="1"/>
  <c r="AM823" i="1" s="1"/>
  <c r="AP821" i="1"/>
  <c r="AP820" i="1" s="1"/>
  <c r="AO821" i="1"/>
  <c r="AO820" i="1" s="1"/>
  <c r="AN821" i="1"/>
  <c r="AN820" i="1" s="1"/>
  <c r="AM821" i="1"/>
  <c r="AM820" i="1" s="1"/>
  <c r="AM819" i="1" s="1"/>
  <c r="AP817" i="1"/>
  <c r="AP816" i="1" s="1"/>
  <c r="AP815" i="1" s="1"/>
  <c r="AO817" i="1"/>
  <c r="AO816" i="1" s="1"/>
  <c r="AO815" i="1" s="1"/>
  <c r="AN817" i="1"/>
  <c r="AN816" i="1" s="1"/>
  <c r="AN815" i="1" s="1"/>
  <c r="AM817" i="1"/>
  <c r="AM816" i="1" s="1"/>
  <c r="AM815" i="1" s="1"/>
  <c r="AO813" i="1"/>
  <c r="AM813" i="1"/>
  <c r="AO811" i="1"/>
  <c r="AM811" i="1"/>
  <c r="AO809" i="1"/>
  <c r="AM809" i="1"/>
  <c r="AP807" i="1"/>
  <c r="AO807" i="1"/>
  <c r="AN807" i="1"/>
  <c r="AN806" i="1" s="1"/>
  <c r="AN805" i="1" s="1"/>
  <c r="AM807" i="1"/>
  <c r="AM806" i="1" s="1"/>
  <c r="AM805" i="1" s="1"/>
  <c r="AP806" i="1"/>
  <c r="AP805" i="1" s="1"/>
  <c r="AP798" i="1"/>
  <c r="AP797" i="1" s="1"/>
  <c r="AP796" i="1" s="1"/>
  <c r="AO798" i="1"/>
  <c r="AO797" i="1" s="1"/>
  <c r="AO796" i="1" s="1"/>
  <c r="AN798" i="1"/>
  <c r="AN797" i="1" s="1"/>
  <c r="AN796" i="1" s="1"/>
  <c r="AM798" i="1"/>
  <c r="AM797" i="1" s="1"/>
  <c r="AM796" i="1" s="1"/>
  <c r="AP794" i="1"/>
  <c r="AP793" i="1" s="1"/>
  <c r="AO794" i="1"/>
  <c r="AO793" i="1" s="1"/>
  <c r="AN794" i="1"/>
  <c r="AN793" i="1" s="1"/>
  <c r="AM794" i="1"/>
  <c r="AM793" i="1" s="1"/>
  <c r="AP791" i="1"/>
  <c r="AP790" i="1" s="1"/>
  <c r="AP789" i="1" s="1"/>
  <c r="AO791" i="1"/>
  <c r="AO790" i="1" s="1"/>
  <c r="AN791" i="1"/>
  <c r="AN790" i="1" s="1"/>
  <c r="AM791" i="1"/>
  <c r="AM790" i="1" s="1"/>
  <c r="AP784" i="1"/>
  <c r="AO784" i="1"/>
  <c r="AO783" i="1" s="1"/>
  <c r="AN784" i="1"/>
  <c r="AN783" i="1" s="1"/>
  <c r="AM784" i="1"/>
  <c r="AM783" i="1" s="1"/>
  <c r="AP783" i="1"/>
  <c r="AP781" i="1"/>
  <c r="AP780" i="1" s="1"/>
  <c r="AO781" i="1"/>
  <c r="AO780" i="1" s="1"/>
  <c r="AN781" i="1"/>
  <c r="AN780" i="1" s="1"/>
  <c r="AM781" i="1"/>
  <c r="AM780" i="1" s="1"/>
  <c r="AP778" i="1"/>
  <c r="AO778" i="1"/>
  <c r="AN778" i="1"/>
  <c r="AM778" i="1"/>
  <c r="AP776" i="1"/>
  <c r="AO776" i="1"/>
  <c r="AN776" i="1"/>
  <c r="AM776" i="1"/>
  <c r="AP774" i="1"/>
  <c r="AO774" i="1"/>
  <c r="AN774" i="1"/>
  <c r="AM774" i="1"/>
  <c r="AP772" i="1"/>
  <c r="AO772" i="1"/>
  <c r="AO771" i="1" s="1"/>
  <c r="AO770" i="1" s="1"/>
  <c r="AN772" i="1"/>
  <c r="AN771" i="1" s="1"/>
  <c r="AN770" i="1" s="1"/>
  <c r="AM772" i="1"/>
  <c r="AM771" i="1" s="1"/>
  <c r="AM770" i="1" s="1"/>
  <c r="AP771" i="1"/>
  <c r="AP770" i="1" s="1"/>
  <c r="AP768" i="1"/>
  <c r="AO768" i="1"/>
  <c r="AO767" i="1" s="1"/>
  <c r="AO766" i="1" s="1"/>
  <c r="AN768" i="1"/>
  <c r="AN767" i="1" s="1"/>
  <c r="AN766" i="1" s="1"/>
  <c r="AM768" i="1"/>
  <c r="AM767" i="1" s="1"/>
  <c r="AM766" i="1" s="1"/>
  <c r="AP767" i="1"/>
  <c r="AP766" i="1" s="1"/>
  <c r="AP764" i="1"/>
  <c r="AO764" i="1"/>
  <c r="AO763" i="1" s="1"/>
  <c r="AO762" i="1" s="1"/>
  <c r="AN764" i="1"/>
  <c r="AN763" i="1" s="1"/>
  <c r="AN762" i="1" s="1"/>
  <c r="AM764" i="1"/>
  <c r="AM763" i="1" s="1"/>
  <c r="AM762" i="1" s="1"/>
  <c r="AP763" i="1"/>
  <c r="AP762" i="1" s="1"/>
  <c r="AP754" i="1"/>
  <c r="AO754" i="1"/>
  <c r="AO753" i="1" s="1"/>
  <c r="AO752" i="1" s="1"/>
  <c r="AN754" i="1"/>
  <c r="AN753" i="1" s="1"/>
  <c r="AN752" i="1" s="1"/>
  <c r="AM754" i="1"/>
  <c r="AM753" i="1" s="1"/>
  <c r="AM752" i="1" s="1"/>
  <c r="AP753" i="1"/>
  <c r="AP752" i="1" s="1"/>
  <c r="AP750" i="1"/>
  <c r="AO750" i="1"/>
  <c r="AO749" i="1" s="1"/>
  <c r="AO748" i="1" s="1"/>
  <c r="AN750" i="1"/>
  <c r="AN749" i="1" s="1"/>
  <c r="AN748" i="1" s="1"/>
  <c r="AM750" i="1"/>
  <c r="AM749" i="1" s="1"/>
  <c r="AM748" i="1" s="1"/>
  <c r="AM747" i="1" s="1"/>
  <c r="AM746" i="1" s="1"/>
  <c r="AP749" i="1"/>
  <c r="AP748" i="1" s="1"/>
  <c r="AP738" i="1"/>
  <c r="AP737" i="1" s="1"/>
  <c r="AP736" i="1" s="1"/>
  <c r="AP735" i="1" s="1"/>
  <c r="AO738" i="1"/>
  <c r="AN738" i="1"/>
  <c r="AN737" i="1" s="1"/>
  <c r="AN736" i="1" s="1"/>
  <c r="AN735" i="1" s="1"/>
  <c r="AM738" i="1"/>
  <c r="AM737" i="1" s="1"/>
  <c r="AM736" i="1" s="1"/>
  <c r="AM735" i="1" s="1"/>
  <c r="AO737" i="1"/>
  <c r="AO736" i="1" s="1"/>
  <c r="AO735" i="1" s="1"/>
  <c r="AP733" i="1"/>
  <c r="AP732" i="1" s="1"/>
  <c r="AO733" i="1"/>
  <c r="AO732" i="1" s="1"/>
  <c r="AN733" i="1"/>
  <c r="AN732" i="1" s="1"/>
  <c r="AM733" i="1"/>
  <c r="AM732" i="1" s="1"/>
  <c r="AP730" i="1"/>
  <c r="AP729" i="1" s="1"/>
  <c r="AO730" i="1"/>
  <c r="AO729" i="1" s="1"/>
  <c r="AN730" i="1"/>
  <c r="AN729" i="1" s="1"/>
  <c r="AM730" i="1"/>
  <c r="AM729" i="1" s="1"/>
  <c r="AP727" i="1"/>
  <c r="AP726" i="1" s="1"/>
  <c r="AP725" i="1" s="1"/>
  <c r="AO727" i="1"/>
  <c r="AO726" i="1" s="1"/>
  <c r="AO725" i="1" s="1"/>
  <c r="AN727" i="1"/>
  <c r="AN726" i="1" s="1"/>
  <c r="AN725" i="1" s="1"/>
  <c r="AM727" i="1"/>
  <c r="AM726" i="1" s="1"/>
  <c r="AM725" i="1" s="1"/>
  <c r="AP723" i="1"/>
  <c r="AP722" i="1" s="1"/>
  <c r="AO723" i="1"/>
  <c r="AO722" i="1" s="1"/>
  <c r="AN723" i="1"/>
  <c r="AN722" i="1" s="1"/>
  <c r="AM723" i="1"/>
  <c r="AM722" i="1" s="1"/>
  <c r="AP720" i="1"/>
  <c r="AP719" i="1" s="1"/>
  <c r="AO720" i="1"/>
  <c r="AO719" i="1" s="1"/>
  <c r="AN720" i="1"/>
  <c r="AN719" i="1" s="1"/>
  <c r="AM720" i="1"/>
  <c r="AM719" i="1" s="1"/>
  <c r="AM718" i="1" s="1"/>
  <c r="AM705" i="1" s="1"/>
  <c r="AM704" i="1" s="1"/>
  <c r="AP716" i="1"/>
  <c r="AO716" i="1"/>
  <c r="AO715" i="1" s="1"/>
  <c r="AO714" i="1" s="1"/>
  <c r="AN716" i="1"/>
  <c r="AN715" i="1" s="1"/>
  <c r="AN714" i="1" s="1"/>
  <c r="AM716" i="1"/>
  <c r="AM715" i="1" s="1"/>
  <c r="AM714" i="1" s="1"/>
  <c r="AP715" i="1"/>
  <c r="AP714" i="1" s="1"/>
  <c r="AP712" i="1"/>
  <c r="AO712" i="1"/>
  <c r="AO711" i="1" s="1"/>
  <c r="AO710" i="1" s="1"/>
  <c r="AN712" i="1"/>
  <c r="AN711" i="1" s="1"/>
  <c r="AN710" i="1" s="1"/>
  <c r="AM712" i="1"/>
  <c r="AM711" i="1" s="1"/>
  <c r="AM710" i="1" s="1"/>
  <c r="AP711" i="1"/>
  <c r="AP710" i="1" s="1"/>
  <c r="AP708" i="1"/>
  <c r="AO708" i="1"/>
  <c r="AO707" i="1" s="1"/>
  <c r="AO706" i="1" s="1"/>
  <c r="AN708" i="1"/>
  <c r="AN707" i="1" s="1"/>
  <c r="AN706" i="1" s="1"/>
  <c r="AM708" i="1"/>
  <c r="AM707" i="1" s="1"/>
  <c r="AM706" i="1" s="1"/>
  <c r="AP707" i="1"/>
  <c r="AP706" i="1" s="1"/>
  <c r="AP695" i="1"/>
  <c r="AO695" i="1"/>
  <c r="AN695" i="1"/>
  <c r="AN694" i="1" s="1"/>
  <c r="AN693" i="1" s="1"/>
  <c r="AM695" i="1"/>
  <c r="AM694" i="1" s="1"/>
  <c r="AM693" i="1" s="1"/>
  <c r="AM692" i="1" s="1"/>
  <c r="AP694" i="1"/>
  <c r="AP693" i="1" s="1"/>
  <c r="AO694" i="1"/>
  <c r="AO693" i="1" s="1"/>
  <c r="AO692" i="1" s="1"/>
  <c r="AP687" i="1"/>
  <c r="AP686" i="1" s="1"/>
  <c r="AO687" i="1"/>
  <c r="AO686" i="1" s="1"/>
  <c r="AN687" i="1"/>
  <c r="AN686" i="1" s="1"/>
  <c r="AM687" i="1"/>
  <c r="AM686" i="1" s="1"/>
  <c r="AP684" i="1"/>
  <c r="AP683" i="1" s="1"/>
  <c r="AO684" i="1"/>
  <c r="AO683" i="1" s="1"/>
  <c r="AN684" i="1"/>
  <c r="AN683" i="1" s="1"/>
  <c r="AM684" i="1"/>
  <c r="AM683" i="1" s="1"/>
  <c r="AP680" i="1"/>
  <c r="AP679" i="1" s="1"/>
  <c r="AO680" i="1"/>
  <c r="AO679" i="1" s="1"/>
  <c r="AN680" i="1"/>
  <c r="AN679" i="1" s="1"/>
  <c r="AM680" i="1"/>
  <c r="AM679" i="1" s="1"/>
  <c r="AP677" i="1"/>
  <c r="AP676" i="1" s="1"/>
  <c r="AO677" i="1"/>
  <c r="AO676" i="1" s="1"/>
  <c r="AN677" i="1"/>
  <c r="AN676" i="1" s="1"/>
  <c r="AN675" i="1" s="1"/>
  <c r="AN662" i="1" s="1"/>
  <c r="AM677" i="1"/>
  <c r="AM676" i="1" s="1"/>
  <c r="AP673" i="1"/>
  <c r="AP672" i="1" s="1"/>
  <c r="AP671" i="1" s="1"/>
  <c r="AO673" i="1"/>
  <c r="AO672" i="1" s="1"/>
  <c r="AO671" i="1" s="1"/>
  <c r="AN673" i="1"/>
  <c r="AN672" i="1" s="1"/>
  <c r="AN671" i="1" s="1"/>
  <c r="AM673" i="1"/>
  <c r="AM672" i="1" s="1"/>
  <c r="AM671" i="1" s="1"/>
  <c r="AP669" i="1"/>
  <c r="AP668" i="1" s="1"/>
  <c r="AP667" i="1" s="1"/>
  <c r="AO669" i="1"/>
  <c r="AO668" i="1" s="1"/>
  <c r="AO667" i="1" s="1"/>
  <c r="AN669" i="1"/>
  <c r="AN668" i="1" s="1"/>
  <c r="AN667" i="1" s="1"/>
  <c r="AM669" i="1"/>
  <c r="AM668" i="1" s="1"/>
  <c r="AM667" i="1" s="1"/>
  <c r="AP665" i="1"/>
  <c r="AP664" i="1" s="1"/>
  <c r="AP663" i="1" s="1"/>
  <c r="AO665" i="1"/>
  <c r="AO664" i="1" s="1"/>
  <c r="AO663" i="1" s="1"/>
  <c r="AN665" i="1"/>
  <c r="AN664" i="1" s="1"/>
  <c r="AN663" i="1" s="1"/>
  <c r="AM665" i="1"/>
  <c r="AM664" i="1" s="1"/>
  <c r="AM663" i="1" s="1"/>
  <c r="AO658" i="1"/>
  <c r="AO657" i="1" s="1"/>
  <c r="AO656" i="1" s="1"/>
  <c r="AO655" i="1" s="1"/>
  <c r="AM658" i="1"/>
  <c r="AM657" i="1" s="1"/>
  <c r="AM656" i="1" s="1"/>
  <c r="AM655" i="1" s="1"/>
  <c r="AP648" i="1"/>
  <c r="AP647" i="1" s="1"/>
  <c r="AO648" i="1"/>
  <c r="AO647" i="1" s="1"/>
  <c r="AN648" i="1"/>
  <c r="AN647" i="1" s="1"/>
  <c r="AM648" i="1"/>
  <c r="AM647" i="1" s="1"/>
  <c r="AP644" i="1"/>
  <c r="AP643" i="1" s="1"/>
  <c r="AO644" i="1"/>
  <c r="AO643" i="1" s="1"/>
  <c r="AN644" i="1"/>
  <c r="AN643" i="1" s="1"/>
  <c r="AM644" i="1"/>
  <c r="AM643" i="1" s="1"/>
  <c r="AP640" i="1"/>
  <c r="AP639" i="1" s="1"/>
  <c r="AP638" i="1" s="1"/>
  <c r="AO640" i="1"/>
  <c r="AO639" i="1" s="1"/>
  <c r="AO638" i="1" s="1"/>
  <c r="AN640" i="1"/>
  <c r="AN639" i="1" s="1"/>
  <c r="AN638" i="1" s="1"/>
  <c r="AM640" i="1"/>
  <c r="AM639" i="1" s="1"/>
  <c r="AM638" i="1" s="1"/>
  <c r="AP635" i="1"/>
  <c r="AP634" i="1" s="1"/>
  <c r="AP633" i="1" s="1"/>
  <c r="AO635" i="1"/>
  <c r="AO634" i="1" s="1"/>
  <c r="AO633" i="1" s="1"/>
  <c r="AN635" i="1"/>
  <c r="AN634" i="1" s="1"/>
  <c r="AN633" i="1" s="1"/>
  <c r="AM635" i="1"/>
  <c r="AM634" i="1" s="1"/>
  <c r="AM633" i="1" s="1"/>
  <c r="AP630" i="1"/>
  <c r="AP629" i="1" s="1"/>
  <c r="AP628" i="1" s="1"/>
  <c r="AO630" i="1"/>
  <c r="AO629" i="1" s="1"/>
  <c r="AO628" i="1" s="1"/>
  <c r="AN630" i="1"/>
  <c r="AN629" i="1" s="1"/>
  <c r="AN628" i="1" s="1"/>
  <c r="AM630" i="1"/>
  <c r="AM629" i="1" s="1"/>
  <c r="AM628" i="1" s="1"/>
  <c r="AP621" i="1"/>
  <c r="AP620" i="1" s="1"/>
  <c r="AP619" i="1" s="1"/>
  <c r="AP618" i="1" s="1"/>
  <c r="AP617" i="1" s="1"/>
  <c r="AO621" i="1"/>
  <c r="AN621" i="1"/>
  <c r="AN620" i="1" s="1"/>
  <c r="AN619" i="1" s="1"/>
  <c r="AN618" i="1" s="1"/>
  <c r="AN617" i="1" s="1"/>
  <c r="AM621" i="1"/>
  <c r="AM620" i="1" s="1"/>
  <c r="AM619" i="1" s="1"/>
  <c r="AM618" i="1" s="1"/>
  <c r="AM617" i="1" s="1"/>
  <c r="AO620" i="1"/>
  <c r="AO619" i="1" s="1"/>
  <c r="AO618" i="1" s="1"/>
  <c r="AO617" i="1" s="1"/>
  <c r="AO613" i="1"/>
  <c r="AO612" i="1" s="1"/>
  <c r="AM613" i="1"/>
  <c r="AM612" i="1" s="1"/>
  <c r="AO610" i="1"/>
  <c r="AO609" i="1" s="1"/>
  <c r="AM610" i="1"/>
  <c r="AM609" i="1" s="1"/>
  <c r="AP607" i="1"/>
  <c r="AP606" i="1" s="1"/>
  <c r="AP605" i="1" s="1"/>
  <c r="AP604" i="1" s="1"/>
  <c r="AO607" i="1"/>
  <c r="AO606" i="1" s="1"/>
  <c r="AN607" i="1"/>
  <c r="AN606" i="1" s="1"/>
  <c r="AN605" i="1" s="1"/>
  <c r="AN604" i="1" s="1"/>
  <c r="AM607" i="1"/>
  <c r="AM606" i="1" s="1"/>
  <c r="AP601" i="1"/>
  <c r="AP600" i="1" s="1"/>
  <c r="AP599" i="1" s="1"/>
  <c r="AP598" i="1" s="1"/>
  <c r="AO601" i="1"/>
  <c r="AO600" i="1" s="1"/>
  <c r="AO599" i="1" s="1"/>
  <c r="AO598" i="1" s="1"/>
  <c r="AN601" i="1"/>
  <c r="AN600" i="1" s="1"/>
  <c r="AN599" i="1" s="1"/>
  <c r="AN598" i="1" s="1"/>
  <c r="AM601" i="1"/>
  <c r="AM600" i="1" s="1"/>
  <c r="AM599" i="1" s="1"/>
  <c r="AM598" i="1" s="1"/>
  <c r="AP595" i="1"/>
  <c r="AP594" i="1" s="1"/>
  <c r="AO595" i="1"/>
  <c r="AO594" i="1" s="1"/>
  <c r="AN595" i="1"/>
  <c r="AN594" i="1" s="1"/>
  <c r="AM595" i="1"/>
  <c r="AM594" i="1" s="1"/>
  <c r="AP591" i="1"/>
  <c r="AO591" i="1"/>
  <c r="AO590" i="1" s="1"/>
  <c r="AO589" i="1" s="1"/>
  <c r="AN591" i="1"/>
  <c r="AN590" i="1" s="1"/>
  <c r="AN589" i="1" s="1"/>
  <c r="AM591" i="1"/>
  <c r="AM590" i="1" s="1"/>
  <c r="AM589" i="1" s="1"/>
  <c r="AP590" i="1"/>
  <c r="AP589" i="1" s="1"/>
  <c r="AP579" i="1"/>
  <c r="AP578" i="1" s="1"/>
  <c r="AP577" i="1" s="1"/>
  <c r="AO579" i="1"/>
  <c r="AO578" i="1" s="1"/>
  <c r="AO577" i="1" s="1"/>
  <c r="AN579" i="1"/>
  <c r="AN578" i="1" s="1"/>
  <c r="AN577" i="1" s="1"/>
  <c r="AM579" i="1"/>
  <c r="AM578" i="1" s="1"/>
  <c r="AM577" i="1" s="1"/>
  <c r="AP575" i="1"/>
  <c r="AP574" i="1" s="1"/>
  <c r="AP573" i="1" s="1"/>
  <c r="AO575" i="1"/>
  <c r="AO574" i="1" s="1"/>
  <c r="AO573" i="1" s="1"/>
  <c r="AN575" i="1"/>
  <c r="AN574" i="1" s="1"/>
  <c r="AN573" i="1" s="1"/>
  <c r="AM575" i="1"/>
  <c r="AM574" i="1" s="1"/>
  <c r="AM573" i="1" s="1"/>
  <c r="AP570" i="1"/>
  <c r="AP569" i="1" s="1"/>
  <c r="AO570" i="1"/>
  <c r="AO569" i="1" s="1"/>
  <c r="AN570" i="1"/>
  <c r="AN569" i="1" s="1"/>
  <c r="AM570" i="1"/>
  <c r="AM569" i="1" s="1"/>
  <c r="AP567" i="1"/>
  <c r="AP566" i="1" s="1"/>
  <c r="AO567" i="1"/>
  <c r="AO566" i="1" s="1"/>
  <c r="AN567" i="1"/>
  <c r="AN566" i="1" s="1"/>
  <c r="AM567" i="1"/>
  <c r="AM566" i="1" s="1"/>
  <c r="AP564" i="1"/>
  <c r="AP563" i="1" s="1"/>
  <c r="AO564" i="1"/>
  <c r="AO563" i="1" s="1"/>
  <c r="AN564" i="1"/>
  <c r="AN563" i="1" s="1"/>
  <c r="AM564" i="1"/>
  <c r="AM563" i="1" s="1"/>
  <c r="AP560" i="1"/>
  <c r="AP559" i="1" s="1"/>
  <c r="AO560" i="1"/>
  <c r="AO559" i="1" s="1"/>
  <c r="AN560" i="1"/>
  <c r="AN559" i="1" s="1"/>
  <c r="AM560" i="1"/>
  <c r="AM559" i="1" s="1"/>
  <c r="AP557" i="1"/>
  <c r="AP556" i="1" s="1"/>
  <c r="AO557" i="1"/>
  <c r="AO556" i="1" s="1"/>
  <c r="AN557" i="1"/>
  <c r="AN556" i="1" s="1"/>
  <c r="AM557" i="1"/>
  <c r="AM556" i="1" s="1"/>
  <c r="AP552" i="1"/>
  <c r="AP551" i="1" s="1"/>
  <c r="AO552" i="1"/>
  <c r="AO551" i="1" s="1"/>
  <c r="AN552" i="1"/>
  <c r="AN551" i="1" s="1"/>
  <c r="AM552" i="1"/>
  <c r="AM551" i="1" s="1"/>
  <c r="AP549" i="1"/>
  <c r="AP548" i="1" s="1"/>
  <c r="AO549" i="1"/>
  <c r="AO548" i="1" s="1"/>
  <c r="AN549" i="1"/>
  <c r="AN548" i="1" s="1"/>
  <c r="AM549" i="1"/>
  <c r="AM548" i="1" s="1"/>
  <c r="AP546" i="1"/>
  <c r="AP545" i="1" s="1"/>
  <c r="AO546" i="1"/>
  <c r="AO545" i="1" s="1"/>
  <c r="AN546" i="1"/>
  <c r="AN545" i="1" s="1"/>
  <c r="AM546" i="1"/>
  <c r="AM545" i="1" s="1"/>
  <c r="AP542" i="1"/>
  <c r="AP541" i="1" s="1"/>
  <c r="AO542" i="1"/>
  <c r="AO541" i="1" s="1"/>
  <c r="AN542" i="1"/>
  <c r="AN541" i="1" s="1"/>
  <c r="AM542" i="1"/>
  <c r="AM541" i="1" s="1"/>
  <c r="AP539" i="1"/>
  <c r="AP538" i="1" s="1"/>
  <c r="AO539" i="1"/>
  <c r="AO538" i="1" s="1"/>
  <c r="AN539" i="1"/>
  <c r="AN538" i="1" s="1"/>
  <c r="AM539" i="1"/>
  <c r="AM538" i="1" s="1"/>
  <c r="AP526" i="1"/>
  <c r="AP525" i="1" s="1"/>
  <c r="AP524" i="1" s="1"/>
  <c r="AO526" i="1"/>
  <c r="AO525" i="1" s="1"/>
  <c r="AO524" i="1" s="1"/>
  <c r="AN526" i="1"/>
  <c r="AN525" i="1" s="1"/>
  <c r="AN524" i="1" s="1"/>
  <c r="AM526" i="1"/>
  <c r="AM525" i="1" s="1"/>
  <c r="AM524" i="1" s="1"/>
  <c r="AP522" i="1"/>
  <c r="AP521" i="1" s="1"/>
  <c r="AP520" i="1" s="1"/>
  <c r="AP519" i="1" s="1"/>
  <c r="AP518" i="1" s="1"/>
  <c r="AO522" i="1"/>
  <c r="AO521" i="1" s="1"/>
  <c r="AO520" i="1" s="1"/>
  <c r="AN522" i="1"/>
  <c r="AN521" i="1" s="1"/>
  <c r="AN520" i="1" s="1"/>
  <c r="AM522" i="1"/>
  <c r="AM521" i="1" s="1"/>
  <c r="AM520" i="1" s="1"/>
  <c r="AP515" i="1"/>
  <c r="AP514" i="1" s="1"/>
  <c r="AP513" i="1" s="1"/>
  <c r="AP512" i="1" s="1"/>
  <c r="AO515" i="1"/>
  <c r="AO514" i="1" s="1"/>
  <c r="AO513" i="1" s="1"/>
  <c r="AO512" i="1" s="1"/>
  <c r="AN515" i="1"/>
  <c r="AN514" i="1" s="1"/>
  <c r="AN513" i="1" s="1"/>
  <c r="AN512" i="1" s="1"/>
  <c r="AM515" i="1"/>
  <c r="AM514" i="1" s="1"/>
  <c r="AM513" i="1" s="1"/>
  <c r="AM512" i="1" s="1"/>
  <c r="AO510" i="1"/>
  <c r="AO509" i="1" s="1"/>
  <c r="AO508" i="1" s="1"/>
  <c r="AO507" i="1" s="1"/>
  <c r="AM510" i="1"/>
  <c r="AM509" i="1" s="1"/>
  <c r="AM508" i="1" s="1"/>
  <c r="AM507" i="1" s="1"/>
  <c r="AR507" i="1"/>
  <c r="AP507" i="1"/>
  <c r="AN507" i="1"/>
  <c r="AP505" i="1"/>
  <c r="AP504" i="1" s="1"/>
  <c r="AP503" i="1" s="1"/>
  <c r="AO505" i="1"/>
  <c r="AO504" i="1" s="1"/>
  <c r="AO503" i="1" s="1"/>
  <c r="AN505" i="1"/>
  <c r="AN504" i="1" s="1"/>
  <c r="AN503" i="1" s="1"/>
  <c r="AM505" i="1"/>
  <c r="AM504" i="1" s="1"/>
  <c r="AM503" i="1" s="1"/>
  <c r="AP501" i="1"/>
  <c r="AP500" i="1" s="1"/>
  <c r="AP499" i="1" s="1"/>
  <c r="AO501" i="1"/>
  <c r="AO500" i="1" s="1"/>
  <c r="AO499" i="1" s="1"/>
  <c r="AN501" i="1"/>
  <c r="AN500" i="1" s="1"/>
  <c r="AN499" i="1" s="1"/>
  <c r="AM501" i="1"/>
  <c r="AM500" i="1" s="1"/>
  <c r="AM499" i="1" s="1"/>
  <c r="AP497" i="1"/>
  <c r="AO497" i="1"/>
  <c r="AO496" i="1" s="1"/>
  <c r="AO495" i="1" s="1"/>
  <c r="AN497" i="1"/>
  <c r="AN496" i="1" s="1"/>
  <c r="AN495" i="1" s="1"/>
  <c r="AM497" i="1"/>
  <c r="AM496" i="1" s="1"/>
  <c r="AM495" i="1" s="1"/>
  <c r="AP496" i="1"/>
  <c r="AP495" i="1" s="1"/>
  <c r="AP493" i="1"/>
  <c r="AP492" i="1" s="1"/>
  <c r="AP491" i="1" s="1"/>
  <c r="AO493" i="1"/>
  <c r="AO492" i="1" s="1"/>
  <c r="AO491" i="1" s="1"/>
  <c r="AN493" i="1"/>
  <c r="AN492" i="1" s="1"/>
  <c r="AN491" i="1" s="1"/>
  <c r="AM493" i="1"/>
  <c r="AM492" i="1" s="1"/>
  <c r="AM491" i="1" s="1"/>
  <c r="AP480" i="1"/>
  <c r="AP479" i="1" s="1"/>
  <c r="AO480" i="1"/>
  <c r="AN480" i="1"/>
  <c r="AN479" i="1" s="1"/>
  <c r="AM480" i="1"/>
  <c r="AO477" i="1"/>
  <c r="AM477" i="1"/>
  <c r="AO475" i="1"/>
  <c r="AM475" i="1"/>
  <c r="AO473" i="1"/>
  <c r="AO472" i="1" s="1"/>
  <c r="AM473" i="1"/>
  <c r="AR472" i="1"/>
  <c r="AP472" i="1"/>
  <c r="AN472" i="1"/>
  <c r="AP463" i="1"/>
  <c r="AO463" i="1"/>
  <c r="AO462" i="1" s="1"/>
  <c r="AN463" i="1"/>
  <c r="AM463" i="1"/>
  <c r="AM462" i="1" s="1"/>
  <c r="AP455" i="1"/>
  <c r="AO455" i="1"/>
  <c r="AO454" i="1" s="1"/>
  <c r="AO453" i="1" s="1"/>
  <c r="AN455" i="1"/>
  <c r="AM455" i="1"/>
  <c r="AM454" i="1" s="1"/>
  <c r="AM453" i="1" s="1"/>
  <c r="AP451" i="1"/>
  <c r="AP450" i="1" s="1"/>
  <c r="AP449" i="1" s="1"/>
  <c r="AO451" i="1"/>
  <c r="AO450" i="1" s="1"/>
  <c r="AO449" i="1" s="1"/>
  <c r="AN451" i="1"/>
  <c r="AN450" i="1" s="1"/>
  <c r="AN449" i="1" s="1"/>
  <c r="AM451" i="1"/>
  <c r="AM450" i="1" s="1"/>
  <c r="AM449" i="1" s="1"/>
  <c r="AP444" i="1"/>
  <c r="AP443" i="1" s="1"/>
  <c r="AO444" i="1"/>
  <c r="AO443" i="1" s="1"/>
  <c r="AO442" i="1" s="1"/>
  <c r="AO441" i="1" s="1"/>
  <c r="AN444" i="1"/>
  <c r="AN442" i="1" s="1"/>
  <c r="AN441" i="1" s="1"/>
  <c r="AM444" i="1"/>
  <c r="AM443" i="1" s="1"/>
  <c r="AM442" i="1" s="1"/>
  <c r="AM441" i="1" s="1"/>
  <c r="AP439" i="1"/>
  <c r="AO439" i="1"/>
  <c r="AN439" i="1"/>
  <c r="AN438" i="1" s="1"/>
  <c r="AN437" i="1" s="1"/>
  <c r="AN436" i="1" s="1"/>
  <c r="AM439" i="1"/>
  <c r="AM438" i="1" s="1"/>
  <c r="AM437" i="1" s="1"/>
  <c r="AM436" i="1" s="1"/>
  <c r="AP438" i="1"/>
  <c r="AP437" i="1" s="1"/>
  <c r="AP436" i="1" s="1"/>
  <c r="AO438" i="1"/>
  <c r="AO437" i="1" s="1"/>
  <c r="AO436" i="1" s="1"/>
  <c r="AP434" i="1"/>
  <c r="AP433" i="1" s="1"/>
  <c r="AP432" i="1" s="1"/>
  <c r="AP431" i="1" s="1"/>
  <c r="AO434" i="1"/>
  <c r="AO433" i="1" s="1"/>
  <c r="AO432" i="1" s="1"/>
  <c r="AO431" i="1" s="1"/>
  <c r="AN434" i="1"/>
  <c r="AN433" i="1" s="1"/>
  <c r="AN432" i="1" s="1"/>
  <c r="AN431" i="1" s="1"/>
  <c r="AM434" i="1"/>
  <c r="AM433" i="1" s="1"/>
  <c r="AM432" i="1" s="1"/>
  <c r="AM431" i="1" s="1"/>
  <c r="AP425" i="1"/>
  <c r="AO425" i="1"/>
  <c r="AO424" i="1" s="1"/>
  <c r="AO423" i="1" s="1"/>
  <c r="AN425" i="1"/>
  <c r="AN424" i="1" s="1"/>
  <c r="AN423" i="1" s="1"/>
  <c r="AM425" i="1"/>
  <c r="AM424" i="1" s="1"/>
  <c r="AM423" i="1" s="1"/>
  <c r="AP424" i="1"/>
  <c r="AP423" i="1" s="1"/>
  <c r="AP421" i="1"/>
  <c r="AP420" i="1" s="1"/>
  <c r="AP419" i="1" s="1"/>
  <c r="AP418" i="1" s="1"/>
  <c r="AO421" i="1"/>
  <c r="AO420" i="1" s="1"/>
  <c r="AO419" i="1" s="1"/>
  <c r="AO418" i="1" s="1"/>
  <c r="AN421" i="1"/>
  <c r="AN420" i="1" s="1"/>
  <c r="AN419" i="1" s="1"/>
  <c r="AN418" i="1" s="1"/>
  <c r="AM421" i="1"/>
  <c r="AM420" i="1" s="1"/>
  <c r="AM419" i="1" s="1"/>
  <c r="AM418" i="1" s="1"/>
  <c r="AP413" i="1"/>
  <c r="AP412" i="1" s="1"/>
  <c r="AP411" i="1" s="1"/>
  <c r="AP410" i="1" s="1"/>
  <c r="AP409" i="1" s="1"/>
  <c r="AP408" i="1" s="1"/>
  <c r="AO413" i="1"/>
  <c r="AO412" i="1" s="1"/>
  <c r="AO411" i="1" s="1"/>
  <c r="AO410" i="1" s="1"/>
  <c r="AO409" i="1" s="1"/>
  <c r="AO408" i="1" s="1"/>
  <c r="AN413" i="1"/>
  <c r="AN412" i="1" s="1"/>
  <c r="AN411" i="1" s="1"/>
  <c r="AN410" i="1" s="1"/>
  <c r="AN409" i="1" s="1"/>
  <c r="AN408" i="1" s="1"/>
  <c r="AM413" i="1"/>
  <c r="AM412" i="1" s="1"/>
  <c r="AM411" i="1" s="1"/>
  <c r="AM410" i="1" s="1"/>
  <c r="AM409" i="1" s="1"/>
  <c r="AM408" i="1" s="1"/>
  <c r="AP404" i="1"/>
  <c r="AO404" i="1"/>
  <c r="AN404" i="1"/>
  <c r="AM404" i="1"/>
  <c r="AP402" i="1"/>
  <c r="AO402" i="1"/>
  <c r="AN402" i="1"/>
  <c r="AM402" i="1"/>
  <c r="AP400" i="1"/>
  <c r="AO400" i="1"/>
  <c r="AN400" i="1"/>
  <c r="AN399" i="1" s="1"/>
  <c r="AN398" i="1" s="1"/>
  <c r="AM400" i="1"/>
  <c r="AM399" i="1" s="1"/>
  <c r="AM398" i="1" s="1"/>
  <c r="AP399" i="1"/>
  <c r="AP398" i="1" s="1"/>
  <c r="AO399" i="1"/>
  <c r="AO398" i="1" s="1"/>
  <c r="AP396" i="1"/>
  <c r="AP395" i="1" s="1"/>
  <c r="AP394" i="1" s="1"/>
  <c r="AO396" i="1"/>
  <c r="AN396" i="1"/>
  <c r="AN395" i="1" s="1"/>
  <c r="AN394" i="1" s="1"/>
  <c r="AM396" i="1"/>
  <c r="AM395" i="1"/>
  <c r="AM394" i="1" s="1"/>
  <c r="AM393" i="1" s="1"/>
  <c r="AO395" i="1"/>
  <c r="AO394" i="1" s="1"/>
  <c r="AP386" i="1"/>
  <c r="AP385" i="1" s="1"/>
  <c r="AO386" i="1"/>
  <c r="AO385" i="1" s="1"/>
  <c r="AN386" i="1"/>
  <c r="AN385" i="1" s="1"/>
  <c r="AM386" i="1"/>
  <c r="AM385" i="1" s="1"/>
  <c r="AP383" i="1"/>
  <c r="AO383" i="1"/>
  <c r="AO382" i="1" s="1"/>
  <c r="AN383" i="1"/>
  <c r="AN382" i="1" s="1"/>
  <c r="AM383" i="1"/>
  <c r="AM382" i="1" s="1"/>
  <c r="AP382" i="1"/>
  <c r="AP380" i="1"/>
  <c r="AP379" i="1" s="1"/>
  <c r="AO380" i="1"/>
  <c r="AO379" i="1" s="1"/>
  <c r="AN380" i="1"/>
  <c r="AN379" i="1" s="1"/>
  <c r="AM380" i="1"/>
  <c r="AM379" i="1" s="1"/>
  <c r="AP375" i="1"/>
  <c r="AP374" i="1" s="1"/>
  <c r="AP373" i="1" s="1"/>
  <c r="AP372" i="1" s="1"/>
  <c r="AO375" i="1"/>
  <c r="AO374" i="1" s="1"/>
  <c r="AO373" i="1" s="1"/>
  <c r="AO372" i="1" s="1"/>
  <c r="AN375" i="1"/>
  <c r="AN374" i="1" s="1"/>
  <c r="AN373" i="1" s="1"/>
  <c r="AN372" i="1" s="1"/>
  <c r="AM375" i="1"/>
  <c r="AM374" i="1" s="1"/>
  <c r="AM373" i="1" s="1"/>
  <c r="AM372" i="1" s="1"/>
  <c r="AP369" i="1"/>
  <c r="AO369" i="1"/>
  <c r="AO368" i="1" s="1"/>
  <c r="AO367" i="1" s="1"/>
  <c r="AO366" i="1" s="1"/>
  <c r="AN369" i="1"/>
  <c r="AN368" i="1" s="1"/>
  <c r="AN367" i="1" s="1"/>
  <c r="AN366" i="1" s="1"/>
  <c r="AM369" i="1"/>
  <c r="AM368" i="1" s="1"/>
  <c r="AM367" i="1" s="1"/>
  <c r="AM366" i="1" s="1"/>
  <c r="AP368" i="1"/>
  <c r="AP367" i="1" s="1"/>
  <c r="AP366" i="1" s="1"/>
  <c r="AP362" i="1"/>
  <c r="AP361" i="1" s="1"/>
  <c r="AO362" i="1"/>
  <c r="AO361" i="1" s="1"/>
  <c r="AN362" i="1"/>
  <c r="AN361" i="1" s="1"/>
  <c r="AM362" i="1"/>
  <c r="AM361" i="1" s="1"/>
  <c r="AP359" i="1"/>
  <c r="AP358" i="1" s="1"/>
  <c r="AO359" i="1"/>
  <c r="AO358" i="1" s="1"/>
  <c r="AN359" i="1"/>
  <c r="AN358" i="1" s="1"/>
  <c r="AM359" i="1"/>
  <c r="AM358" i="1" s="1"/>
  <c r="AP356" i="1"/>
  <c r="AO356" i="1"/>
  <c r="AO355" i="1" s="1"/>
  <c r="AN356" i="1"/>
  <c r="AN355" i="1" s="1"/>
  <c r="AM356" i="1"/>
  <c r="AM355" i="1" s="1"/>
  <c r="AP355" i="1"/>
  <c r="AP353" i="1"/>
  <c r="AP352" i="1" s="1"/>
  <c r="AO353" i="1"/>
  <c r="AO352" i="1" s="1"/>
  <c r="AN353" i="1"/>
  <c r="AN352" i="1" s="1"/>
  <c r="AM353" i="1"/>
  <c r="AM352" i="1" s="1"/>
  <c r="AP350" i="1"/>
  <c r="AP349" i="1" s="1"/>
  <c r="AO350" i="1"/>
  <c r="AO349" i="1" s="1"/>
  <c r="AN350" i="1"/>
  <c r="AN349" i="1" s="1"/>
  <c r="AM350" i="1"/>
  <c r="AM349" i="1" s="1"/>
  <c r="AO346" i="1"/>
  <c r="AO345" i="1" s="1"/>
  <c r="AO344" i="1" s="1"/>
  <c r="AM346" i="1"/>
  <c r="AM345" i="1" s="1"/>
  <c r="AM344" i="1" s="1"/>
  <c r="AP329" i="1"/>
  <c r="AP327" i="1" s="1"/>
  <c r="AP326" i="1" s="1"/>
  <c r="AP325" i="1" s="1"/>
  <c r="AP323" i="1" s="1"/>
  <c r="AO329" i="1"/>
  <c r="AO328" i="1" s="1"/>
  <c r="AO327" i="1" s="1"/>
  <c r="AO326" i="1" s="1"/>
  <c r="AO325" i="1" s="1"/>
  <c r="AO323" i="1" s="1"/>
  <c r="AN329" i="1"/>
  <c r="AN327" i="1" s="1"/>
  <c r="AN326" i="1" s="1"/>
  <c r="AN325" i="1" s="1"/>
  <c r="AN323" i="1" s="1"/>
  <c r="AM329" i="1"/>
  <c r="AM328" i="1" s="1"/>
  <c r="AM327" i="1" s="1"/>
  <c r="AM326" i="1" s="1"/>
  <c r="AM325" i="1" s="1"/>
  <c r="AM323" i="1" s="1"/>
  <c r="AP320" i="1"/>
  <c r="AP319" i="1" s="1"/>
  <c r="AP318" i="1" s="1"/>
  <c r="AP317" i="1" s="1"/>
  <c r="AP316" i="1" s="1"/>
  <c r="AO320" i="1"/>
  <c r="AO319" i="1" s="1"/>
  <c r="AO318" i="1" s="1"/>
  <c r="AO317" i="1" s="1"/>
  <c r="AO316" i="1" s="1"/>
  <c r="AN320" i="1"/>
  <c r="AN319" i="1" s="1"/>
  <c r="AN318" i="1" s="1"/>
  <c r="AN317" i="1" s="1"/>
  <c r="AN316" i="1" s="1"/>
  <c r="AM320" i="1"/>
  <c r="AM319" i="1" s="1"/>
  <c r="AM318" i="1" s="1"/>
  <c r="AM317" i="1" s="1"/>
  <c r="AM316" i="1" s="1"/>
  <c r="AP310" i="1"/>
  <c r="AO310" i="1"/>
  <c r="AN310" i="1"/>
  <c r="AM310" i="1"/>
  <c r="AP308" i="1"/>
  <c r="AO308" i="1"/>
  <c r="AO307" i="1" s="1"/>
  <c r="AO306" i="1" s="1"/>
  <c r="AN308" i="1"/>
  <c r="AM308" i="1"/>
  <c r="AP304" i="1"/>
  <c r="AP303" i="1" s="1"/>
  <c r="AP302" i="1" s="1"/>
  <c r="AO304" i="1"/>
  <c r="AO303" i="1" s="1"/>
  <c r="AO302" i="1" s="1"/>
  <c r="AN304" i="1"/>
  <c r="AN303" i="1" s="1"/>
  <c r="AN302" i="1" s="1"/>
  <c r="AM304" i="1"/>
  <c r="AM303" i="1" s="1"/>
  <c r="AM302" i="1" s="1"/>
  <c r="AP300" i="1"/>
  <c r="AP299" i="1" s="1"/>
  <c r="AO300" i="1"/>
  <c r="AO299" i="1" s="1"/>
  <c r="AN300" i="1"/>
  <c r="AN299" i="1" s="1"/>
  <c r="AN298" i="1" s="1"/>
  <c r="AM300" i="1"/>
  <c r="AM299" i="1" s="1"/>
  <c r="AP295" i="1"/>
  <c r="AP294" i="1" s="1"/>
  <c r="AP293" i="1" s="1"/>
  <c r="AP292" i="1" s="1"/>
  <c r="AO295" i="1"/>
  <c r="AO294" i="1" s="1"/>
  <c r="AO293" i="1" s="1"/>
  <c r="AO292" i="1" s="1"/>
  <c r="AN295" i="1"/>
  <c r="AN294" i="1" s="1"/>
  <c r="AN293" i="1" s="1"/>
  <c r="AN292" i="1" s="1"/>
  <c r="AM295" i="1"/>
  <c r="AM294" i="1" s="1"/>
  <c r="AM293" i="1" s="1"/>
  <c r="AM292" i="1" s="1"/>
  <c r="AP290" i="1"/>
  <c r="AP289" i="1" s="1"/>
  <c r="AP288" i="1" s="1"/>
  <c r="AP287" i="1" s="1"/>
  <c r="AO290" i="1"/>
  <c r="AO289" i="1" s="1"/>
  <c r="AO288" i="1" s="1"/>
  <c r="AO287" i="1" s="1"/>
  <c r="AN290" i="1"/>
  <c r="AN289" i="1" s="1"/>
  <c r="AN288" i="1" s="1"/>
  <c r="AN287" i="1" s="1"/>
  <c r="AM290" i="1"/>
  <c r="AM289" i="1" s="1"/>
  <c r="AM288" i="1" s="1"/>
  <c r="AM287" i="1" s="1"/>
  <c r="AP283" i="1"/>
  <c r="AP282" i="1" s="1"/>
  <c r="AP281" i="1" s="1"/>
  <c r="AP280" i="1" s="1"/>
  <c r="AP279" i="1" s="1"/>
  <c r="AO283" i="1"/>
  <c r="AO282" i="1" s="1"/>
  <c r="AO281" i="1" s="1"/>
  <c r="AO280" i="1" s="1"/>
  <c r="AO279" i="1" s="1"/>
  <c r="AN283" i="1"/>
  <c r="AN282" i="1" s="1"/>
  <c r="AN281" i="1" s="1"/>
  <c r="AN280" i="1" s="1"/>
  <c r="AN279" i="1" s="1"/>
  <c r="AM283" i="1"/>
  <c r="AM282" i="1" s="1"/>
  <c r="AM281" i="1" s="1"/>
  <c r="AM280" i="1" s="1"/>
  <c r="AM279" i="1" s="1"/>
  <c r="AP273" i="1"/>
  <c r="AO273" i="1"/>
  <c r="AN273" i="1"/>
  <c r="AM273" i="1"/>
  <c r="AP271" i="1"/>
  <c r="AP270" i="1" s="1"/>
  <c r="AP269" i="1" s="1"/>
  <c r="AP268" i="1" s="1"/>
  <c r="AP267" i="1" s="1"/>
  <c r="AO271" i="1"/>
  <c r="AO270" i="1" s="1"/>
  <c r="AO269" i="1" s="1"/>
  <c r="AO268" i="1" s="1"/>
  <c r="AO267" i="1" s="1"/>
  <c r="AN271" i="1"/>
  <c r="AN270" i="1" s="1"/>
  <c r="AN269" i="1" s="1"/>
  <c r="AN268" i="1" s="1"/>
  <c r="AN267" i="1" s="1"/>
  <c r="AM271" i="1"/>
  <c r="AP262" i="1"/>
  <c r="AP261" i="1" s="1"/>
  <c r="AP257" i="1" s="1"/>
  <c r="AP256" i="1" s="1"/>
  <c r="AO262" i="1"/>
  <c r="AO261" i="1" s="1"/>
  <c r="AO257" i="1" s="1"/>
  <c r="AO256" i="1" s="1"/>
  <c r="AN262" i="1"/>
  <c r="AN261" i="1" s="1"/>
  <c r="AN257" i="1" s="1"/>
  <c r="AN256" i="1" s="1"/>
  <c r="AM262" i="1"/>
  <c r="AM261" i="1" s="1"/>
  <c r="AM257" i="1" s="1"/>
  <c r="AM256" i="1" s="1"/>
  <c r="AP253" i="1"/>
  <c r="AP252" i="1" s="1"/>
  <c r="AP251" i="1" s="1"/>
  <c r="AO253" i="1"/>
  <c r="AO252" i="1" s="1"/>
  <c r="AO251" i="1" s="1"/>
  <c r="AN253" i="1"/>
  <c r="AN252" i="1" s="1"/>
  <c r="AN251" i="1" s="1"/>
  <c r="AM253" i="1"/>
  <c r="AM252" i="1" s="1"/>
  <c r="AM251" i="1" s="1"/>
  <c r="AP249" i="1"/>
  <c r="AP248" i="1" s="1"/>
  <c r="AO249" i="1"/>
  <c r="AO248" i="1" s="1"/>
  <c r="AN249" i="1"/>
  <c r="AN248" i="1" s="1"/>
  <c r="AM249" i="1"/>
  <c r="AM248" i="1" s="1"/>
  <c r="AP246" i="1"/>
  <c r="AO246" i="1"/>
  <c r="AO245" i="1" s="1"/>
  <c r="AN246" i="1"/>
  <c r="AN245" i="1" s="1"/>
  <c r="AM246" i="1"/>
  <c r="AM245" i="1" s="1"/>
  <c r="AP245" i="1"/>
  <c r="AP243" i="1"/>
  <c r="AP242" i="1" s="1"/>
  <c r="AO243" i="1"/>
  <c r="AO242" i="1" s="1"/>
  <c r="AN243" i="1"/>
  <c r="AN242" i="1" s="1"/>
  <c r="AM243" i="1"/>
  <c r="AM242" i="1" s="1"/>
  <c r="AO239" i="1"/>
  <c r="AO238" i="1" s="1"/>
  <c r="AM239" i="1"/>
  <c r="AM238" i="1" s="1"/>
  <c r="AP236" i="1"/>
  <c r="AP235" i="1" s="1"/>
  <c r="AO236" i="1"/>
  <c r="AO235" i="1" s="1"/>
  <c r="AN236" i="1"/>
  <c r="AN235" i="1" s="1"/>
  <c r="AM236" i="1"/>
  <c r="AM235" i="1" s="1"/>
  <c r="AP233" i="1"/>
  <c r="AP232" i="1" s="1"/>
  <c r="AP228" i="1" s="1"/>
  <c r="AO233" i="1"/>
  <c r="AO232" i="1" s="1"/>
  <c r="AN233" i="1"/>
  <c r="AN232" i="1" s="1"/>
  <c r="AN228" i="1" s="1"/>
  <c r="AM233" i="1"/>
  <c r="AM232" i="1" s="1"/>
  <c r="AP230" i="1"/>
  <c r="AO230" i="1"/>
  <c r="AO229" i="1" s="1"/>
  <c r="AN230" i="1"/>
  <c r="AM230" i="1"/>
  <c r="AM229" i="1" s="1"/>
  <c r="AP216" i="1"/>
  <c r="AP215" i="1" s="1"/>
  <c r="AP214" i="1" s="1"/>
  <c r="AP213" i="1" s="1"/>
  <c r="AP212" i="1" s="1"/>
  <c r="AO216" i="1"/>
  <c r="AO215" i="1" s="1"/>
  <c r="AO214" i="1" s="1"/>
  <c r="AO213" i="1" s="1"/>
  <c r="AO212" i="1" s="1"/>
  <c r="AN216" i="1"/>
  <c r="AN215" i="1" s="1"/>
  <c r="AN214" i="1" s="1"/>
  <c r="AN213" i="1" s="1"/>
  <c r="AN212" i="1" s="1"/>
  <c r="AM216" i="1"/>
  <c r="AM215" i="1" s="1"/>
  <c r="AM214" i="1" s="1"/>
  <c r="AM213" i="1" s="1"/>
  <c r="AM212" i="1" s="1"/>
  <c r="AP209" i="1"/>
  <c r="AP208" i="1" s="1"/>
  <c r="AP207" i="1" s="1"/>
  <c r="AP206" i="1" s="1"/>
  <c r="AP205" i="1" s="1"/>
  <c r="AO209" i="1"/>
  <c r="AO208" i="1" s="1"/>
  <c r="AO207" i="1" s="1"/>
  <c r="AO206" i="1" s="1"/>
  <c r="AO205" i="1" s="1"/>
  <c r="AN209" i="1"/>
  <c r="AN208" i="1" s="1"/>
  <c r="AN207" i="1" s="1"/>
  <c r="AN206" i="1" s="1"/>
  <c r="AN205" i="1" s="1"/>
  <c r="AM209" i="1"/>
  <c r="AM208" i="1" s="1"/>
  <c r="AM207" i="1" s="1"/>
  <c r="AM206" i="1" s="1"/>
  <c r="AM205" i="1" s="1"/>
  <c r="AP195" i="1"/>
  <c r="AP194" i="1" s="1"/>
  <c r="AP193" i="1" s="1"/>
  <c r="AP192" i="1" s="1"/>
  <c r="AP191" i="1" s="1"/>
  <c r="AO195" i="1"/>
  <c r="AO194" i="1" s="1"/>
  <c r="AO193" i="1" s="1"/>
  <c r="AO192" i="1" s="1"/>
  <c r="AO191" i="1" s="1"/>
  <c r="AN195" i="1"/>
  <c r="AN194" i="1" s="1"/>
  <c r="AN193" i="1" s="1"/>
  <c r="AN192" i="1" s="1"/>
  <c r="AN191" i="1" s="1"/>
  <c r="AM195" i="1"/>
  <c r="AM194" i="1" s="1"/>
  <c r="AM193" i="1" s="1"/>
  <c r="AM192" i="1" s="1"/>
  <c r="AM191" i="1" s="1"/>
  <c r="AP188" i="1"/>
  <c r="AP187" i="1" s="1"/>
  <c r="AO188" i="1"/>
  <c r="AO187" i="1" s="1"/>
  <c r="AN188" i="1"/>
  <c r="AN187" i="1" s="1"/>
  <c r="AM188" i="1"/>
  <c r="AM187" i="1" s="1"/>
  <c r="AP185" i="1"/>
  <c r="AO185" i="1"/>
  <c r="AN185" i="1"/>
  <c r="AM185" i="1"/>
  <c r="AP183" i="1"/>
  <c r="AP182" i="1" s="1"/>
  <c r="AO183" i="1"/>
  <c r="AN183" i="1"/>
  <c r="AN182" i="1" s="1"/>
  <c r="AM183" i="1"/>
  <c r="AM182" i="1" s="1"/>
  <c r="AP174" i="1"/>
  <c r="AP173" i="1" s="1"/>
  <c r="AP172" i="1" s="1"/>
  <c r="AO174" i="1"/>
  <c r="AO173" i="1" s="1"/>
  <c r="AO172" i="1" s="1"/>
  <c r="AN174" i="1"/>
  <c r="AN173" i="1" s="1"/>
  <c r="AN172" i="1" s="1"/>
  <c r="AM174" i="1"/>
  <c r="AM173" i="1" s="1"/>
  <c r="AM172" i="1" s="1"/>
  <c r="AP170" i="1"/>
  <c r="AP169" i="1" s="1"/>
  <c r="AP168" i="1" s="1"/>
  <c r="AO170" i="1"/>
  <c r="AO169" i="1" s="1"/>
  <c r="AO168" i="1" s="1"/>
  <c r="AN170" i="1"/>
  <c r="AN169" i="1" s="1"/>
  <c r="AN168" i="1" s="1"/>
  <c r="AM170" i="1"/>
  <c r="AM169" i="1" s="1"/>
  <c r="AM168" i="1" s="1"/>
  <c r="AP166" i="1"/>
  <c r="AO166" i="1"/>
  <c r="AN166" i="1"/>
  <c r="AM166" i="1"/>
  <c r="AP165" i="1"/>
  <c r="AO165" i="1"/>
  <c r="AN165" i="1"/>
  <c r="AM165" i="1"/>
  <c r="AP148" i="1"/>
  <c r="AO148" i="1"/>
  <c r="AN148" i="1"/>
  <c r="AM148" i="1"/>
  <c r="AP146" i="1"/>
  <c r="AO146" i="1"/>
  <c r="AN146" i="1"/>
  <c r="AM146" i="1"/>
  <c r="AP139" i="1"/>
  <c r="AO139" i="1"/>
  <c r="AN139" i="1"/>
  <c r="AM139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5" i="1"/>
  <c r="AO135" i="1"/>
  <c r="AN135" i="1"/>
  <c r="AM135" i="1"/>
  <c r="AP132" i="1"/>
  <c r="AO132" i="1"/>
  <c r="AN132" i="1"/>
  <c r="AM132" i="1"/>
  <c r="AP130" i="1"/>
  <c r="AO130" i="1"/>
  <c r="AN130" i="1"/>
  <c r="AM130" i="1"/>
  <c r="AP128" i="1"/>
  <c r="AP127" i="1" s="1"/>
  <c r="AO128" i="1"/>
  <c r="AN128" i="1"/>
  <c r="AN127" i="1" s="1"/>
  <c r="AM128" i="1"/>
  <c r="AP115" i="1"/>
  <c r="AO115" i="1"/>
  <c r="AO114" i="1" s="1"/>
  <c r="AO113" i="1" s="1"/>
  <c r="AO112" i="1" s="1"/>
  <c r="AO111" i="1" s="1"/>
  <c r="AO110" i="1" s="1"/>
  <c r="AN115" i="1"/>
  <c r="AN114" i="1" s="1"/>
  <c r="AN113" i="1" s="1"/>
  <c r="AN112" i="1" s="1"/>
  <c r="AN111" i="1" s="1"/>
  <c r="AN110" i="1" s="1"/>
  <c r="AM115" i="1"/>
  <c r="AM114" i="1" s="1"/>
  <c r="AM113" i="1" s="1"/>
  <c r="AM112" i="1" s="1"/>
  <c r="AM111" i="1" s="1"/>
  <c r="AM110" i="1" s="1"/>
  <c r="AP114" i="1"/>
  <c r="AP113" i="1" s="1"/>
  <c r="AP112" i="1" s="1"/>
  <c r="AP111" i="1" s="1"/>
  <c r="AP110" i="1" s="1"/>
  <c r="AP107" i="1"/>
  <c r="AP106" i="1" s="1"/>
  <c r="AO107" i="1"/>
  <c r="AO106" i="1" s="1"/>
  <c r="AN107" i="1"/>
  <c r="AN106" i="1" s="1"/>
  <c r="AM107" i="1"/>
  <c r="AM106" i="1" s="1"/>
  <c r="AP104" i="1"/>
  <c r="AP103" i="1" s="1"/>
  <c r="AO104" i="1"/>
  <c r="AO103" i="1" s="1"/>
  <c r="AN104" i="1"/>
  <c r="AN103" i="1" s="1"/>
  <c r="AM104" i="1"/>
  <c r="AM103" i="1" s="1"/>
  <c r="AP101" i="1"/>
  <c r="AP100" i="1" s="1"/>
  <c r="AO101" i="1"/>
  <c r="AO100" i="1" s="1"/>
  <c r="AN101" i="1"/>
  <c r="AN100" i="1" s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5" i="1"/>
  <c r="AO85" i="1"/>
  <c r="AN85" i="1"/>
  <c r="AM85" i="1"/>
  <c r="AP83" i="1"/>
  <c r="AO83" i="1"/>
  <c r="AN83" i="1"/>
  <c r="AM83" i="1"/>
  <c r="AP81" i="1"/>
  <c r="AO81" i="1"/>
  <c r="AN81" i="1"/>
  <c r="AM81" i="1"/>
  <c r="AP79" i="1"/>
  <c r="AP78" i="1" s="1"/>
  <c r="AP77" i="1" s="1"/>
  <c r="AO79" i="1"/>
  <c r="AN79" i="1"/>
  <c r="AN78" i="1" s="1"/>
  <c r="AN77" i="1" s="1"/>
  <c r="AM79" i="1"/>
  <c r="AP72" i="1"/>
  <c r="AP71" i="1" s="1"/>
  <c r="AP70" i="1" s="1"/>
  <c r="AP69" i="1" s="1"/>
  <c r="AP68" i="1" s="1"/>
  <c r="AO72" i="1"/>
  <c r="AO71" i="1" s="1"/>
  <c r="AO70" i="1" s="1"/>
  <c r="AO69" i="1" s="1"/>
  <c r="AO68" i="1" s="1"/>
  <c r="AN72" i="1"/>
  <c r="AN71" i="1" s="1"/>
  <c r="AN70" i="1" s="1"/>
  <c r="AN69" i="1" s="1"/>
  <c r="AN68" i="1" s="1"/>
  <c r="AM72" i="1"/>
  <c r="AM71" i="1" s="1"/>
  <c r="AM70" i="1" s="1"/>
  <c r="AM69" i="1" s="1"/>
  <c r="AM68" i="1" s="1"/>
  <c r="AP63" i="1"/>
  <c r="AO63" i="1"/>
  <c r="AO62" i="1" s="1"/>
  <c r="AN63" i="1"/>
  <c r="AN62" i="1" s="1"/>
  <c r="AM63" i="1"/>
  <c r="AM62" i="1" s="1"/>
  <c r="AP62" i="1"/>
  <c r="AP60" i="1"/>
  <c r="AO60" i="1"/>
  <c r="AN60" i="1"/>
  <c r="AM60" i="1"/>
  <c r="AP58" i="1"/>
  <c r="AO58" i="1"/>
  <c r="AN58" i="1"/>
  <c r="AM58" i="1"/>
  <c r="AP56" i="1"/>
  <c r="AO56" i="1"/>
  <c r="AN56" i="1"/>
  <c r="AM56" i="1"/>
  <c r="AP51" i="1"/>
  <c r="AO51" i="1"/>
  <c r="AO50" i="1" s="1"/>
  <c r="AO49" i="1" s="1"/>
  <c r="AO48" i="1" s="1"/>
  <c r="AO47" i="1" s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P48" i="1" s="1"/>
  <c r="AP47" i="1" s="1"/>
  <c r="AP42" i="1"/>
  <c r="AO42" i="1"/>
  <c r="AN42" i="1"/>
  <c r="AM42" i="1"/>
  <c r="AP40" i="1"/>
  <c r="AO40" i="1"/>
  <c r="AN40" i="1"/>
  <c r="AM40" i="1"/>
  <c r="AP38" i="1"/>
  <c r="AP37" i="1" s="1"/>
  <c r="AP36" i="1" s="1"/>
  <c r="AP35" i="1" s="1"/>
  <c r="AP34" i="1" s="1"/>
  <c r="AO38" i="1"/>
  <c r="AO37" i="1" s="1"/>
  <c r="AO36" i="1" s="1"/>
  <c r="AO35" i="1" s="1"/>
  <c r="AO34" i="1" s="1"/>
  <c r="AN38" i="1"/>
  <c r="AN37" i="1" s="1"/>
  <c r="AN36" i="1" s="1"/>
  <c r="AN35" i="1" s="1"/>
  <c r="AN34" i="1" s="1"/>
  <c r="AM38" i="1"/>
  <c r="AM37" i="1" s="1"/>
  <c r="AM36" i="1" s="1"/>
  <c r="AM35" i="1" s="1"/>
  <c r="AM34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P24" i="1" s="1"/>
  <c r="AO25" i="1"/>
  <c r="AN25" i="1"/>
  <c r="AN24" i="1" s="1"/>
  <c r="AM25" i="1"/>
  <c r="AM24" i="1" s="1"/>
  <c r="AP22" i="1"/>
  <c r="AP21" i="1" s="1"/>
  <c r="AO22" i="1"/>
  <c r="AO21" i="1" s="1"/>
  <c r="AN22" i="1"/>
  <c r="AN21" i="1" s="1"/>
  <c r="AM22" i="1"/>
  <c r="AM21" i="1" s="1"/>
  <c r="AP19" i="1"/>
  <c r="AO19" i="1"/>
  <c r="AO18" i="1" s="1"/>
  <c r="AN19" i="1"/>
  <c r="AN18" i="1" s="1"/>
  <c r="AM19" i="1"/>
  <c r="AM18" i="1" s="1"/>
  <c r="AP18" i="1"/>
  <c r="AL1145" i="1"/>
  <c r="AR1145" i="1" s="1"/>
  <c r="AK1145" i="1"/>
  <c r="AQ1145" i="1" s="1"/>
  <c r="AH1144" i="1"/>
  <c r="AH1143" i="1" s="1"/>
  <c r="AH1142" i="1" s="1"/>
  <c r="AI1144" i="1"/>
  <c r="AI1143" i="1" s="1"/>
  <c r="AI1142" i="1" s="1"/>
  <c r="AJ1144" i="1"/>
  <c r="AJ1143" i="1" s="1"/>
  <c r="AJ1142" i="1" s="1"/>
  <c r="AG1144" i="1"/>
  <c r="AG1143" i="1" s="1"/>
  <c r="AG1142" i="1" s="1"/>
  <c r="AG1148" i="1"/>
  <c r="AL1153" i="1"/>
  <c r="AR1153" i="1" s="1"/>
  <c r="AR1152" i="1" s="1"/>
  <c r="AR1151" i="1" s="1"/>
  <c r="AK1153" i="1"/>
  <c r="AH1152" i="1"/>
  <c r="AH1151" i="1" s="1"/>
  <c r="AI1152" i="1"/>
  <c r="AI1151" i="1" s="1"/>
  <c r="AJ1152" i="1"/>
  <c r="AJ1151" i="1" s="1"/>
  <c r="AG1152" i="1"/>
  <c r="AG1151" i="1" s="1"/>
  <c r="AL426" i="1"/>
  <c r="AR426" i="1" s="1"/>
  <c r="AK426" i="1"/>
  <c r="AH425" i="1"/>
  <c r="AH424" i="1" s="1"/>
  <c r="AH423" i="1" s="1"/>
  <c r="AI425" i="1"/>
  <c r="AI424" i="1" s="1"/>
  <c r="AI423" i="1" s="1"/>
  <c r="AJ425" i="1"/>
  <c r="AJ424" i="1" s="1"/>
  <c r="AJ423" i="1" s="1"/>
  <c r="AG425" i="1"/>
  <c r="AG424" i="1" s="1"/>
  <c r="AG423" i="1" s="1"/>
  <c r="AL596" i="1"/>
  <c r="AR596" i="1" s="1"/>
  <c r="AK596" i="1"/>
  <c r="AQ596" i="1" s="1"/>
  <c r="AW596" i="1" s="1"/>
  <c r="AH595" i="1"/>
  <c r="AH594" i="1" s="1"/>
  <c r="AI595" i="1"/>
  <c r="AI594" i="1" s="1"/>
  <c r="AJ595" i="1"/>
  <c r="AJ594" i="1" s="1"/>
  <c r="AG595" i="1"/>
  <c r="AG594" i="1" s="1"/>
  <c r="AL481" i="1"/>
  <c r="AR481" i="1" s="1"/>
  <c r="AK481" i="1"/>
  <c r="AQ481" i="1" s="1"/>
  <c r="AJ480" i="1"/>
  <c r="AJ479" i="1" s="1"/>
  <c r="AI480" i="1"/>
  <c r="AI479" i="1" s="1"/>
  <c r="AH480" i="1"/>
  <c r="AH479" i="1" s="1"/>
  <c r="AG480" i="1"/>
  <c r="AG479" i="1" s="1"/>
  <c r="AL464" i="1"/>
  <c r="AR464" i="1" s="1"/>
  <c r="AK464" i="1"/>
  <c r="AQ464" i="1" s="1"/>
  <c r="AH463" i="1"/>
  <c r="AH462" i="1" s="1"/>
  <c r="AI463" i="1"/>
  <c r="AI462" i="1" s="1"/>
  <c r="AJ463" i="1"/>
  <c r="AJ462" i="1" s="1"/>
  <c r="AG463" i="1"/>
  <c r="AG462" i="1" s="1"/>
  <c r="AL1346" i="1"/>
  <c r="AL1345" i="1" s="1"/>
  <c r="AL1344" i="1" s="1"/>
  <c r="AK1346" i="1"/>
  <c r="AH1345" i="1"/>
  <c r="AH1344" i="1" s="1"/>
  <c r="AI1345" i="1"/>
  <c r="AI1344" i="1" s="1"/>
  <c r="AJ1345" i="1"/>
  <c r="AJ1344" i="1" s="1"/>
  <c r="AG1345" i="1"/>
  <c r="AG1344" i="1" s="1"/>
  <c r="AW470" i="1"/>
  <c r="AW653" i="1"/>
  <c r="AW652" i="1" s="1"/>
  <c r="AW651" i="1" s="1"/>
  <c r="BC699" i="1"/>
  <c r="BI699" i="1" s="1"/>
  <c r="BI698" i="1" s="1"/>
  <c r="BI697" i="1" s="1"/>
  <c r="AW990" i="1"/>
  <c r="AW989" i="1" s="1"/>
  <c r="AW987" i="1" s="1"/>
  <c r="BC991" i="1"/>
  <c r="AW484" i="1"/>
  <c r="BC485" i="1"/>
  <c r="AP454" i="1"/>
  <c r="AP453" i="1" s="1"/>
  <c r="AM270" i="1"/>
  <c r="AM269" i="1" s="1"/>
  <c r="AM268" i="1" s="1"/>
  <c r="AM267" i="1" s="1"/>
  <c r="AR457" i="1"/>
  <c r="AX458" i="1"/>
  <c r="AQ457" i="1"/>
  <c r="AR484" i="1"/>
  <c r="AM1022" i="1"/>
  <c r="AM1021" i="1" s="1"/>
  <c r="AM1019" i="1" s="1"/>
  <c r="AL425" i="1"/>
  <c r="AL424" i="1" s="1"/>
  <c r="AL423" i="1" s="1"/>
  <c r="AM1023" i="1"/>
  <c r="AO1439" i="1"/>
  <c r="AM1415" i="1"/>
  <c r="AO145" i="1"/>
  <c r="AO144" i="1" s="1"/>
  <c r="AO143" i="1" s="1"/>
  <c r="AO142" i="1" s="1"/>
  <c r="AP1220" i="1"/>
  <c r="AP1219" i="1" s="1"/>
  <c r="AN454" i="1"/>
  <c r="AN453" i="1" s="1"/>
  <c r="AM472" i="1"/>
  <c r="AR470" i="1"/>
  <c r="AR467" i="1" s="1"/>
  <c r="AQ484" i="1"/>
  <c r="AK480" i="1"/>
  <c r="AK479" i="1" s="1"/>
  <c r="AK1152" i="1"/>
  <c r="AK1151" i="1" s="1"/>
  <c r="AQ1153" i="1"/>
  <c r="AW1153" i="1" s="1"/>
  <c r="AO127" i="1"/>
  <c r="AO125" i="1" s="1"/>
  <c r="AO124" i="1" s="1"/>
  <c r="AM145" i="1"/>
  <c r="AM144" i="1" s="1"/>
  <c r="AM143" i="1" s="1"/>
  <c r="AM142" i="1" s="1"/>
  <c r="AK463" i="1"/>
  <c r="AK462" i="1" s="1"/>
  <c r="AK595" i="1"/>
  <c r="AK594" i="1" s="1"/>
  <c r="AK425" i="1"/>
  <c r="AK424" i="1" s="1"/>
  <c r="AK423" i="1" s="1"/>
  <c r="AQ426" i="1"/>
  <c r="AW426" i="1" s="1"/>
  <c r="AM127" i="1"/>
  <c r="AM126" i="1" s="1"/>
  <c r="AO182" i="1"/>
  <c r="AK1345" i="1"/>
  <c r="AK1344" i="1" s="1"/>
  <c r="AQ1346" i="1"/>
  <c r="AW1346" i="1" s="1"/>
  <c r="AL1144" i="1"/>
  <c r="AL1143" i="1" s="1"/>
  <c r="AL1142" i="1" s="1"/>
  <c r="AN145" i="1"/>
  <c r="AN144" i="1" s="1"/>
  <c r="AN143" i="1" s="1"/>
  <c r="AN142" i="1" s="1"/>
  <c r="AO1426" i="1"/>
  <c r="AO1446" i="1"/>
  <c r="AP1022" i="1"/>
  <c r="AP1021" i="1" s="1"/>
  <c r="AP1019" i="1" s="1"/>
  <c r="AO1400" i="1"/>
  <c r="AO1399" i="1" s="1"/>
  <c r="AQ470" i="1"/>
  <c r="AQ467" i="1" s="1"/>
  <c r="AO24" i="1"/>
  <c r="AO1415" i="1"/>
  <c r="AM78" i="1"/>
  <c r="AM77" i="1" s="1"/>
  <c r="AO1022" i="1"/>
  <c r="AO1021" i="1" s="1"/>
  <c r="AO1019" i="1" s="1"/>
  <c r="AM1147" i="1"/>
  <c r="AM1146" i="1" s="1"/>
  <c r="AN1400" i="1"/>
  <c r="AN1399" i="1" s="1"/>
  <c r="AJ1535" i="1"/>
  <c r="AJ1534" i="1" s="1"/>
  <c r="AJ1533" i="1" s="1"/>
  <c r="AJ1532" i="1" s="1"/>
  <c r="AI1535" i="1"/>
  <c r="AI1534" i="1" s="1"/>
  <c r="AI1533" i="1" s="1"/>
  <c r="AI1532" i="1" s="1"/>
  <c r="AH1535" i="1"/>
  <c r="AH1534" i="1" s="1"/>
  <c r="AH1533" i="1" s="1"/>
  <c r="AH1532" i="1" s="1"/>
  <c r="AG1535" i="1"/>
  <c r="AG1534" i="1" s="1"/>
  <c r="AG1533" i="1" s="1"/>
  <c r="AG1532" i="1" s="1"/>
  <c r="AG1526" i="1" s="1"/>
  <c r="AG1524" i="1" s="1"/>
  <c r="AJ1530" i="1"/>
  <c r="AJ1529" i="1" s="1"/>
  <c r="AJ1528" i="1" s="1"/>
  <c r="AJ1527" i="1" s="1"/>
  <c r="AI1530" i="1"/>
  <c r="AI1529" i="1" s="1"/>
  <c r="AI1528" i="1" s="1"/>
  <c r="AI1527" i="1" s="1"/>
  <c r="AI1526" i="1" s="1"/>
  <c r="AI1524" i="1" s="1"/>
  <c r="AH1530" i="1"/>
  <c r="AH1529" i="1" s="1"/>
  <c r="AH1528" i="1" s="1"/>
  <c r="AH1527" i="1" s="1"/>
  <c r="AG1530" i="1"/>
  <c r="AG1529" i="1" s="1"/>
  <c r="AG1528" i="1" s="1"/>
  <c r="AG1527" i="1" s="1"/>
  <c r="AI1521" i="1"/>
  <c r="AI1520" i="1" s="1"/>
  <c r="AG1521" i="1"/>
  <c r="AG1520" i="1" s="1"/>
  <c r="AJ1518" i="1"/>
  <c r="AJ1517" i="1" s="1"/>
  <c r="AI1518" i="1"/>
  <c r="AI1517" i="1" s="1"/>
  <c r="AH1518" i="1"/>
  <c r="AH1517" i="1" s="1"/>
  <c r="AG1518" i="1"/>
  <c r="AG1517" i="1" s="1"/>
  <c r="AJ1515" i="1"/>
  <c r="AJ1514" i="1" s="1"/>
  <c r="AI1515" i="1"/>
  <c r="AI1514" i="1" s="1"/>
  <c r="AH1515" i="1"/>
  <c r="AH1514" i="1" s="1"/>
  <c r="AG1515" i="1"/>
  <c r="AG1514" i="1" s="1"/>
  <c r="AJ1512" i="1"/>
  <c r="AJ1511" i="1" s="1"/>
  <c r="AI1512" i="1"/>
  <c r="AI1511" i="1" s="1"/>
  <c r="AH1512" i="1"/>
  <c r="AH1511" i="1" s="1"/>
  <c r="AG1512" i="1"/>
  <c r="AG1511" i="1" s="1"/>
  <c r="AJ1503" i="1"/>
  <c r="AJ1502" i="1" s="1"/>
  <c r="AJ1501" i="1" s="1"/>
  <c r="AJ1500" i="1" s="1"/>
  <c r="AI1503" i="1"/>
  <c r="AI1502" i="1" s="1"/>
  <c r="AI1501" i="1" s="1"/>
  <c r="AI1500" i="1" s="1"/>
  <c r="AH1503" i="1"/>
  <c r="AH1502" i="1" s="1"/>
  <c r="AH1501" i="1" s="1"/>
  <c r="AH1500" i="1" s="1"/>
  <c r="AG1503" i="1"/>
  <c r="AG1502" i="1" s="1"/>
  <c r="AG1501" i="1" s="1"/>
  <c r="AG1500" i="1" s="1"/>
  <c r="AJ1496" i="1"/>
  <c r="AI1496" i="1"/>
  <c r="AH1496" i="1"/>
  <c r="AG1496" i="1"/>
  <c r="AJ1494" i="1"/>
  <c r="AI1494" i="1"/>
  <c r="AH1494" i="1"/>
  <c r="AG1494" i="1"/>
  <c r="AJ1492" i="1"/>
  <c r="AJ1491" i="1" s="1"/>
  <c r="AJ1490" i="1" s="1"/>
  <c r="AJ1489" i="1" s="1"/>
  <c r="AJ1488" i="1" s="1"/>
  <c r="AI1492" i="1"/>
  <c r="AI1491" i="1" s="1"/>
  <c r="AI1490" i="1" s="1"/>
  <c r="AI1489" i="1" s="1"/>
  <c r="AI1488" i="1" s="1"/>
  <c r="AH1492" i="1"/>
  <c r="AH1491" i="1" s="1"/>
  <c r="AH1490" i="1" s="1"/>
  <c r="AH1489" i="1" s="1"/>
  <c r="AH1488" i="1" s="1"/>
  <c r="AG1492" i="1"/>
  <c r="AG1491" i="1" s="1"/>
  <c r="AG1490" i="1" s="1"/>
  <c r="AG1489" i="1" s="1"/>
  <c r="AG1488" i="1" s="1"/>
  <c r="AJ1483" i="1"/>
  <c r="AJ1482" i="1" s="1"/>
  <c r="AJ1481" i="1" s="1"/>
  <c r="AJ1480" i="1" s="1"/>
  <c r="AJ1479" i="1" s="1"/>
  <c r="AI1483" i="1"/>
  <c r="AI1482" i="1" s="1"/>
  <c r="AI1481" i="1" s="1"/>
  <c r="AI1480" i="1" s="1"/>
  <c r="AI1479" i="1" s="1"/>
  <c r="AH1483" i="1"/>
  <c r="AH1482" i="1" s="1"/>
  <c r="AH1481" i="1" s="1"/>
  <c r="AH1480" i="1" s="1"/>
  <c r="AH1479" i="1" s="1"/>
  <c r="AG1483" i="1"/>
  <c r="AG1482" i="1" s="1"/>
  <c r="AG1481" i="1" s="1"/>
  <c r="AG1480" i="1" s="1"/>
  <c r="AG1479" i="1" s="1"/>
  <c r="AJ1476" i="1"/>
  <c r="AJ1475" i="1" s="1"/>
  <c r="AJ1474" i="1" s="1"/>
  <c r="AJ1473" i="1" s="1"/>
  <c r="AJ1472" i="1" s="1"/>
  <c r="AI1476" i="1"/>
  <c r="AI1475" i="1" s="1"/>
  <c r="AI1474" i="1" s="1"/>
  <c r="AI1473" i="1" s="1"/>
  <c r="AI1472" i="1" s="1"/>
  <c r="AH1476" i="1"/>
  <c r="AH1475" i="1" s="1"/>
  <c r="AH1474" i="1" s="1"/>
  <c r="AH1473" i="1" s="1"/>
  <c r="AH1472" i="1" s="1"/>
  <c r="AG1476" i="1"/>
  <c r="AG1475" i="1" s="1"/>
  <c r="AG1474" i="1" s="1"/>
  <c r="AG1473" i="1" s="1"/>
  <c r="AG1472" i="1" s="1"/>
  <c r="AJ1469" i="1"/>
  <c r="AJ1468" i="1" s="1"/>
  <c r="AJ1467" i="1" s="1"/>
  <c r="AI1469" i="1"/>
  <c r="AI1468" i="1" s="1"/>
  <c r="AI1467" i="1" s="1"/>
  <c r="AH1469" i="1"/>
  <c r="AH1468" i="1" s="1"/>
  <c r="AH1467" i="1" s="1"/>
  <c r="AG1469" i="1"/>
  <c r="AG1468" i="1" s="1"/>
  <c r="AG1467" i="1" s="1"/>
  <c r="AJ1461" i="1"/>
  <c r="AJ1460" i="1" s="1"/>
  <c r="AJ1459" i="1" s="1"/>
  <c r="AJ1458" i="1" s="1"/>
  <c r="AI1461" i="1"/>
  <c r="AI1460" i="1" s="1"/>
  <c r="AI1459" i="1" s="1"/>
  <c r="AI1458" i="1" s="1"/>
  <c r="AH1461" i="1"/>
  <c r="AH1460" i="1" s="1"/>
  <c r="AH1459" i="1" s="1"/>
  <c r="AH1458" i="1" s="1"/>
  <c r="AG1461" i="1"/>
  <c r="AG1460" i="1" s="1"/>
  <c r="AG1459" i="1" s="1"/>
  <c r="AG1458" i="1" s="1"/>
  <c r="AJ1451" i="1"/>
  <c r="AI1451" i="1"/>
  <c r="AH1451" i="1"/>
  <c r="AG1451" i="1"/>
  <c r="AJ1449" i="1"/>
  <c r="AI1449" i="1"/>
  <c r="AH1449" i="1"/>
  <c r="AG1449" i="1"/>
  <c r="AJ1447" i="1"/>
  <c r="AJ1446" i="1" s="1"/>
  <c r="AI1447" i="1"/>
  <c r="AI1446" i="1" s="1"/>
  <c r="AH1447" i="1"/>
  <c r="AH1446" i="1" s="1"/>
  <c r="AG1447" i="1"/>
  <c r="AG1446" i="1" s="1"/>
  <c r="AJ1444" i="1"/>
  <c r="AI1444" i="1"/>
  <c r="AH1444" i="1"/>
  <c r="AG1444" i="1"/>
  <c r="AJ1442" i="1"/>
  <c r="AI1442" i="1"/>
  <c r="AH1442" i="1"/>
  <c r="AG1442" i="1"/>
  <c r="AJ1440" i="1"/>
  <c r="AJ1439" i="1" s="1"/>
  <c r="AI1440" i="1"/>
  <c r="AH1440" i="1"/>
  <c r="AH1439" i="1" s="1"/>
  <c r="AG1440" i="1"/>
  <c r="AG1439" i="1" s="1"/>
  <c r="AJ1437" i="1"/>
  <c r="AJ1436" i="1" s="1"/>
  <c r="AI1437" i="1"/>
  <c r="AI1436" i="1" s="1"/>
  <c r="AH1437" i="1"/>
  <c r="AH1436" i="1" s="1"/>
  <c r="AG1437" i="1"/>
  <c r="AG1436" i="1" s="1"/>
  <c r="AJ1434" i="1"/>
  <c r="AI1434" i="1"/>
  <c r="AH1434" i="1"/>
  <c r="AG1434" i="1"/>
  <c r="AJ1432" i="1"/>
  <c r="AJ1431" i="1" s="1"/>
  <c r="AI1432" i="1"/>
  <c r="AI1431" i="1" s="1"/>
  <c r="AH1432" i="1"/>
  <c r="AG1432" i="1"/>
  <c r="AJ1429" i="1"/>
  <c r="AI1429" i="1"/>
  <c r="AH1429" i="1"/>
  <c r="AG1429" i="1"/>
  <c r="AJ1427" i="1"/>
  <c r="AJ1426" i="1" s="1"/>
  <c r="AI1427" i="1"/>
  <c r="AI1426" i="1" s="1"/>
  <c r="AH1427" i="1"/>
  <c r="AH1426" i="1" s="1"/>
  <c r="AG1427" i="1"/>
  <c r="AG1426" i="1" s="1"/>
  <c r="AJ1424" i="1"/>
  <c r="AJ1423" i="1" s="1"/>
  <c r="AI1424" i="1"/>
  <c r="AI1423" i="1" s="1"/>
  <c r="AH1424" i="1"/>
  <c r="AH1423" i="1" s="1"/>
  <c r="AG1424" i="1"/>
  <c r="AG1423" i="1" s="1"/>
  <c r="AJ1420" i="1"/>
  <c r="AI1420" i="1"/>
  <c r="AH1420" i="1"/>
  <c r="AG1420" i="1"/>
  <c r="AJ1418" i="1"/>
  <c r="AI1418" i="1"/>
  <c r="AH1418" i="1"/>
  <c r="AG1418" i="1"/>
  <c r="AJ1416" i="1"/>
  <c r="AJ1415" i="1" s="1"/>
  <c r="AI1416" i="1"/>
  <c r="AH1416" i="1"/>
  <c r="AG1416" i="1"/>
  <c r="AJ1413" i="1"/>
  <c r="AI1413" i="1"/>
  <c r="AH1413" i="1"/>
  <c r="AG1413" i="1"/>
  <c r="AJ1411" i="1"/>
  <c r="AI1411" i="1"/>
  <c r="AH1411" i="1"/>
  <c r="AG1411" i="1"/>
  <c r="AJ1409" i="1"/>
  <c r="AI1409" i="1"/>
  <c r="AH1409" i="1"/>
  <c r="AH1408" i="1" s="1"/>
  <c r="AG1409" i="1"/>
  <c r="AG1408" i="1" s="1"/>
  <c r="AJ1408" i="1"/>
  <c r="AI1408" i="1"/>
  <c r="AJ1405" i="1"/>
  <c r="AI1405" i="1"/>
  <c r="AH1405" i="1"/>
  <c r="AG1405" i="1"/>
  <c r="AJ1403" i="1"/>
  <c r="AI1403" i="1"/>
  <c r="AH1403" i="1"/>
  <c r="AG1403" i="1"/>
  <c r="AJ1401" i="1"/>
  <c r="AJ1400" i="1" s="1"/>
  <c r="AJ1399" i="1" s="1"/>
  <c r="AI1401" i="1"/>
  <c r="AI1400" i="1" s="1"/>
  <c r="AI1399" i="1" s="1"/>
  <c r="AH1401" i="1"/>
  <c r="AG1401" i="1"/>
  <c r="AJ1396" i="1"/>
  <c r="AJ1395" i="1" s="1"/>
  <c r="AJ1394" i="1" s="1"/>
  <c r="AJ1393" i="1" s="1"/>
  <c r="AI1396" i="1"/>
  <c r="AI1395" i="1" s="1"/>
  <c r="AI1394" i="1" s="1"/>
  <c r="AI1393" i="1" s="1"/>
  <c r="AH1396" i="1"/>
  <c r="AH1395" i="1" s="1"/>
  <c r="AH1394" i="1" s="1"/>
  <c r="AH1393" i="1" s="1"/>
  <c r="AG1396" i="1"/>
  <c r="AG1395" i="1" s="1"/>
  <c r="AG1394" i="1" s="1"/>
  <c r="AG1393" i="1" s="1"/>
  <c r="AJ1391" i="1"/>
  <c r="AI1391" i="1"/>
  <c r="AH1391" i="1"/>
  <c r="AH1390" i="1" s="1"/>
  <c r="AH1389" i="1" s="1"/>
  <c r="AH1388" i="1" s="1"/>
  <c r="AG1391" i="1"/>
  <c r="AG1390" i="1" s="1"/>
  <c r="AG1389" i="1" s="1"/>
  <c r="AG1388" i="1" s="1"/>
  <c r="AJ1390" i="1"/>
  <c r="AJ1389" i="1" s="1"/>
  <c r="AJ1388" i="1" s="1"/>
  <c r="AI1390" i="1"/>
  <c r="AI1389" i="1" s="1"/>
  <c r="AI1388" i="1" s="1"/>
  <c r="AI1384" i="1"/>
  <c r="AI1383" i="1" s="1"/>
  <c r="AI1382" i="1" s="1"/>
  <c r="AI1381" i="1" s="1"/>
  <c r="AI1380" i="1" s="1"/>
  <c r="AG1384" i="1"/>
  <c r="AG1383" i="1" s="1"/>
  <c r="AG1382" i="1" s="1"/>
  <c r="AG1381" i="1" s="1"/>
  <c r="AG1380" i="1" s="1"/>
  <c r="AJ1374" i="1"/>
  <c r="AJ1373" i="1" s="1"/>
  <c r="AI1374" i="1"/>
  <c r="AI1373" i="1" s="1"/>
  <c r="AH1374" i="1"/>
  <c r="AH1373" i="1" s="1"/>
  <c r="AG1374" i="1"/>
  <c r="AG1373" i="1" s="1"/>
  <c r="AJ1371" i="1"/>
  <c r="AJ1370" i="1" s="1"/>
  <c r="AI1371" i="1"/>
  <c r="AI1370" i="1" s="1"/>
  <c r="AH1371" i="1"/>
  <c r="AH1370" i="1" s="1"/>
  <c r="AG1371" i="1"/>
  <c r="AG1370" i="1" s="1"/>
  <c r="AJ1368" i="1"/>
  <c r="AJ1367" i="1" s="1"/>
  <c r="AI1368" i="1"/>
  <c r="AI1367" i="1" s="1"/>
  <c r="AH1368" i="1"/>
  <c r="AH1367" i="1" s="1"/>
  <c r="AG1368" i="1"/>
  <c r="AG1367" i="1" s="1"/>
  <c r="AJ1365" i="1"/>
  <c r="AJ1364" i="1" s="1"/>
  <c r="AI1365" i="1"/>
  <c r="AI1364" i="1" s="1"/>
  <c r="AH1365" i="1"/>
  <c r="AH1364" i="1" s="1"/>
  <c r="AG1365" i="1"/>
  <c r="AG1364" i="1" s="1"/>
  <c r="AJ1361" i="1"/>
  <c r="AJ1360" i="1" s="1"/>
  <c r="AJ1359" i="1" s="1"/>
  <c r="AI1361" i="1"/>
  <c r="AI1360" i="1" s="1"/>
  <c r="AI1359" i="1" s="1"/>
  <c r="AH1361" i="1"/>
  <c r="AH1360" i="1" s="1"/>
  <c r="AH1359" i="1" s="1"/>
  <c r="AG1361" i="1"/>
  <c r="AG1360" i="1" s="1"/>
  <c r="AG1359" i="1" s="1"/>
  <c r="AJ1352" i="1"/>
  <c r="AI1352" i="1"/>
  <c r="AI1351" i="1" s="1"/>
  <c r="AI1350" i="1" s="1"/>
  <c r="AI1349" i="1" s="1"/>
  <c r="AI1348" i="1" s="1"/>
  <c r="AH1352" i="1"/>
  <c r="AH1351" i="1" s="1"/>
  <c r="AH1350" i="1" s="1"/>
  <c r="AH1349" i="1" s="1"/>
  <c r="AH1348" i="1" s="1"/>
  <c r="AG1352" i="1"/>
  <c r="AG1351" i="1" s="1"/>
  <c r="AG1350" i="1" s="1"/>
  <c r="AG1349" i="1" s="1"/>
  <c r="AG1348" i="1" s="1"/>
  <c r="AJ1351" i="1"/>
  <c r="AJ1350" i="1" s="1"/>
  <c r="AJ1349" i="1" s="1"/>
  <c r="AJ1348" i="1" s="1"/>
  <c r="AJ1342" i="1"/>
  <c r="AJ1341" i="1" s="1"/>
  <c r="AI1342" i="1"/>
  <c r="AI1341" i="1" s="1"/>
  <c r="AH1342" i="1"/>
  <c r="AH1341" i="1" s="1"/>
  <c r="AG1342" i="1"/>
  <c r="AG1341" i="1" s="1"/>
  <c r="AJ1339" i="1"/>
  <c r="AJ1338" i="1" s="1"/>
  <c r="AI1339" i="1"/>
  <c r="AI1338" i="1" s="1"/>
  <c r="AH1339" i="1"/>
  <c r="AH1338" i="1" s="1"/>
  <c r="AG1339" i="1"/>
  <c r="AG1338" i="1" s="1"/>
  <c r="AJ1336" i="1"/>
  <c r="AJ1335" i="1" s="1"/>
  <c r="AI1336" i="1"/>
  <c r="AI1335" i="1" s="1"/>
  <c r="AH1336" i="1"/>
  <c r="AH1335" i="1" s="1"/>
  <c r="AG1336" i="1"/>
  <c r="AG1335" i="1" s="1"/>
  <c r="AJ1333" i="1"/>
  <c r="AJ1332" i="1" s="1"/>
  <c r="AI1333" i="1"/>
  <c r="AI1332" i="1" s="1"/>
  <c r="AH1333" i="1"/>
  <c r="AH1332" i="1" s="1"/>
  <c r="AG1333" i="1"/>
  <c r="AG1332" i="1" s="1"/>
  <c r="AJ1330" i="1"/>
  <c r="AJ1329" i="1" s="1"/>
  <c r="AI1330" i="1"/>
  <c r="AI1329" i="1" s="1"/>
  <c r="AH1330" i="1"/>
  <c r="AH1329" i="1" s="1"/>
  <c r="AG1330" i="1"/>
  <c r="AG1329" i="1" s="1"/>
  <c r="AJ1327" i="1"/>
  <c r="AJ1326" i="1" s="1"/>
  <c r="AI1327" i="1"/>
  <c r="AI1326" i="1" s="1"/>
  <c r="AH1327" i="1"/>
  <c r="AH1326" i="1" s="1"/>
  <c r="AG1327" i="1"/>
  <c r="AG1326" i="1" s="1"/>
  <c r="AJ1324" i="1"/>
  <c r="AJ1323" i="1" s="1"/>
  <c r="AI1324" i="1"/>
  <c r="AI1323" i="1" s="1"/>
  <c r="AH1324" i="1"/>
  <c r="AH1323" i="1" s="1"/>
  <c r="AG1324" i="1"/>
  <c r="AG1323" i="1" s="1"/>
  <c r="AJ1321" i="1"/>
  <c r="AJ1320" i="1" s="1"/>
  <c r="AI1321" i="1"/>
  <c r="AI1320" i="1" s="1"/>
  <c r="AH1321" i="1"/>
  <c r="AH1320" i="1" s="1"/>
  <c r="AG1321" i="1"/>
  <c r="AG1320" i="1" s="1"/>
  <c r="AJ1318" i="1"/>
  <c r="AJ1317" i="1" s="1"/>
  <c r="AI1318" i="1"/>
  <c r="AI1317" i="1" s="1"/>
  <c r="AH1318" i="1"/>
  <c r="AH1317" i="1" s="1"/>
  <c r="AG1318" i="1"/>
  <c r="AG1317" i="1" s="1"/>
  <c r="AJ1315" i="1"/>
  <c r="AJ1314" i="1" s="1"/>
  <c r="AI1315" i="1"/>
  <c r="AI1314" i="1" s="1"/>
  <c r="AH1315" i="1"/>
  <c r="AH1314" i="1" s="1"/>
  <c r="AG1315" i="1"/>
  <c r="AG1314" i="1" s="1"/>
  <c r="AJ1312" i="1"/>
  <c r="AJ1311" i="1" s="1"/>
  <c r="AI1312" i="1"/>
  <c r="AI1311" i="1" s="1"/>
  <c r="AH1312" i="1"/>
  <c r="AH1311" i="1" s="1"/>
  <c r="AG1312" i="1"/>
  <c r="AG1311" i="1" s="1"/>
  <c r="AJ1309" i="1"/>
  <c r="AJ1308" i="1" s="1"/>
  <c r="AI1309" i="1"/>
  <c r="AI1308" i="1" s="1"/>
  <c r="AH1309" i="1"/>
  <c r="AH1308" i="1" s="1"/>
  <c r="AG1309" i="1"/>
  <c r="AG1308" i="1" s="1"/>
  <c r="AJ1306" i="1"/>
  <c r="AJ1305" i="1" s="1"/>
  <c r="AI1306" i="1"/>
  <c r="AI1305" i="1" s="1"/>
  <c r="AH1306" i="1"/>
  <c r="AH1305" i="1" s="1"/>
  <c r="AG1306" i="1"/>
  <c r="AG1305" i="1" s="1"/>
  <c r="AJ1303" i="1"/>
  <c r="AJ1302" i="1" s="1"/>
  <c r="AI1303" i="1"/>
  <c r="AI1302" i="1" s="1"/>
  <c r="AH1303" i="1"/>
  <c r="AH1302" i="1" s="1"/>
  <c r="AG1303" i="1"/>
  <c r="AG1302" i="1" s="1"/>
  <c r="AJ1300" i="1"/>
  <c r="AJ1299" i="1" s="1"/>
  <c r="AI1300" i="1"/>
  <c r="AI1299" i="1" s="1"/>
  <c r="AH1300" i="1"/>
  <c r="AH1299" i="1" s="1"/>
  <c r="AG1300" i="1"/>
  <c r="AG1299" i="1" s="1"/>
  <c r="AJ1297" i="1"/>
  <c r="AJ1296" i="1" s="1"/>
  <c r="AI1297" i="1"/>
  <c r="AI1296" i="1" s="1"/>
  <c r="AH1297" i="1"/>
  <c r="AH1296" i="1" s="1"/>
  <c r="AG1297" i="1"/>
  <c r="AG1296" i="1" s="1"/>
  <c r="AJ1294" i="1"/>
  <c r="AJ1293" i="1" s="1"/>
  <c r="AI1294" i="1"/>
  <c r="AI1293" i="1" s="1"/>
  <c r="AH1294" i="1"/>
  <c r="AH1293" i="1" s="1"/>
  <c r="AG1294" i="1"/>
  <c r="AG1293" i="1" s="1"/>
  <c r="AJ1291" i="1"/>
  <c r="AJ1290" i="1" s="1"/>
  <c r="AI1291" i="1"/>
  <c r="AI1290" i="1" s="1"/>
  <c r="AH1291" i="1"/>
  <c r="AH1290" i="1" s="1"/>
  <c r="AG1291" i="1"/>
  <c r="AG1290" i="1" s="1"/>
  <c r="AJ1288" i="1"/>
  <c r="AJ1287" i="1" s="1"/>
  <c r="AI1288" i="1"/>
  <c r="AI1287" i="1"/>
  <c r="AH1288" i="1"/>
  <c r="AH1287" i="1" s="1"/>
  <c r="AG1288" i="1"/>
  <c r="AG1287" i="1" s="1"/>
  <c r="AJ1285" i="1"/>
  <c r="AJ1284" i="1" s="1"/>
  <c r="AI1285" i="1"/>
  <c r="AI1284" i="1" s="1"/>
  <c r="AH1285" i="1"/>
  <c r="AH1284" i="1" s="1"/>
  <c r="AG1285" i="1"/>
  <c r="AG1284" i="1" s="1"/>
  <c r="AJ1282" i="1"/>
  <c r="AJ1281" i="1" s="1"/>
  <c r="AI1282" i="1"/>
  <c r="AI1281" i="1" s="1"/>
  <c r="AH1282" i="1"/>
  <c r="AH1281" i="1" s="1"/>
  <c r="AG1282" i="1"/>
  <c r="AG1281" i="1" s="1"/>
  <c r="AJ1279" i="1"/>
  <c r="AJ1278" i="1" s="1"/>
  <c r="AI1279" i="1"/>
  <c r="AI1278" i="1" s="1"/>
  <c r="AH1279" i="1"/>
  <c r="AH1278" i="1" s="1"/>
  <c r="AG1279" i="1"/>
  <c r="AG1278" i="1" s="1"/>
  <c r="AJ1276" i="1"/>
  <c r="AJ1275" i="1" s="1"/>
  <c r="AI1276" i="1"/>
  <c r="AI1275" i="1" s="1"/>
  <c r="AH1276" i="1"/>
  <c r="AH1275" i="1" s="1"/>
  <c r="AG1276" i="1"/>
  <c r="AG1275" i="1" s="1"/>
  <c r="AJ1273" i="1"/>
  <c r="AJ1272" i="1" s="1"/>
  <c r="AI1273" i="1"/>
  <c r="AI1272" i="1" s="1"/>
  <c r="AH1273" i="1"/>
  <c r="AH1272" i="1" s="1"/>
  <c r="AG1273" i="1"/>
  <c r="AG1272" i="1" s="1"/>
  <c r="AJ1270" i="1"/>
  <c r="AJ1269" i="1" s="1"/>
  <c r="AI1270" i="1"/>
  <c r="AI1269" i="1" s="1"/>
  <c r="AH1270" i="1"/>
  <c r="AH1269" i="1" s="1"/>
  <c r="AG1270" i="1"/>
  <c r="AG1269" i="1" s="1"/>
  <c r="AJ1267" i="1"/>
  <c r="AJ1266" i="1" s="1"/>
  <c r="AI1267" i="1"/>
  <c r="AI1266" i="1" s="1"/>
  <c r="AH1267" i="1"/>
  <c r="AH1266" i="1" s="1"/>
  <c r="AG1267" i="1"/>
  <c r="AG1266" i="1" s="1"/>
  <c r="AJ1260" i="1"/>
  <c r="AI1260" i="1"/>
  <c r="AH1260" i="1"/>
  <c r="AG1260" i="1"/>
  <c r="AJ1258" i="1"/>
  <c r="AJ1257" i="1" s="1"/>
  <c r="AJ1256" i="1" s="1"/>
  <c r="AJ1255" i="1" s="1"/>
  <c r="AJ1254" i="1" s="1"/>
  <c r="AI1258" i="1"/>
  <c r="AI1257" i="1" s="1"/>
  <c r="AI1256" i="1" s="1"/>
  <c r="AI1255" i="1" s="1"/>
  <c r="AI1254" i="1" s="1"/>
  <c r="AH1258" i="1"/>
  <c r="AG1258" i="1"/>
  <c r="AG1257" i="1" s="1"/>
  <c r="AG1256" i="1" s="1"/>
  <c r="AG1255" i="1" s="1"/>
  <c r="AG1254" i="1" s="1"/>
  <c r="AJ1247" i="1"/>
  <c r="AJ1246" i="1" s="1"/>
  <c r="AJ1245" i="1" s="1"/>
  <c r="AJ1244" i="1" s="1"/>
  <c r="AJ1243" i="1" s="1"/>
  <c r="AI1247" i="1"/>
  <c r="AI1246" i="1" s="1"/>
  <c r="AI1245" i="1" s="1"/>
  <c r="AI1244" i="1" s="1"/>
  <c r="AI1243" i="1" s="1"/>
  <c r="AH1247" i="1"/>
  <c r="AH1246" i="1" s="1"/>
  <c r="AH1245" i="1" s="1"/>
  <c r="AH1244" i="1" s="1"/>
  <c r="AH1243" i="1" s="1"/>
  <c r="AG1247" i="1"/>
  <c r="AG1246" i="1" s="1"/>
  <c r="AG1245" i="1" s="1"/>
  <c r="AG1244" i="1" s="1"/>
  <c r="AG1243" i="1" s="1"/>
  <c r="AJ1240" i="1"/>
  <c r="AJ1239" i="1" s="1"/>
  <c r="AJ1238" i="1" s="1"/>
  <c r="AI1240" i="1"/>
  <c r="AI1239" i="1" s="1"/>
  <c r="AI1238" i="1" s="1"/>
  <c r="AH1240" i="1"/>
  <c r="AH1239" i="1" s="1"/>
  <c r="AH1238" i="1" s="1"/>
  <c r="AG1240" i="1"/>
  <c r="AG1239" i="1" s="1"/>
  <c r="AG1238" i="1" s="1"/>
  <c r="AJ1236" i="1"/>
  <c r="AJ1235" i="1" s="1"/>
  <c r="AI1236" i="1"/>
  <c r="AI1235" i="1" s="1"/>
  <c r="AH1236" i="1"/>
  <c r="AH1235" i="1" s="1"/>
  <c r="AG1236" i="1"/>
  <c r="AG1235" i="1" s="1"/>
  <c r="AJ1233" i="1"/>
  <c r="AJ1232" i="1" s="1"/>
  <c r="AI1233" i="1"/>
  <c r="AI1232" i="1" s="1"/>
  <c r="AH1233" i="1"/>
  <c r="AH1232" i="1" s="1"/>
  <c r="AG1233" i="1"/>
  <c r="AG1232" i="1" s="1"/>
  <c r="AJ1230" i="1"/>
  <c r="AJ1229" i="1" s="1"/>
  <c r="AI1230" i="1"/>
  <c r="AI1229" i="1" s="1"/>
  <c r="AH1230" i="1"/>
  <c r="AH1229" i="1" s="1"/>
  <c r="AG1230" i="1"/>
  <c r="AG1229" i="1" s="1"/>
  <c r="AJ1226" i="1"/>
  <c r="AJ1225" i="1" s="1"/>
  <c r="AI1226" i="1"/>
  <c r="AI1225" i="1" s="1"/>
  <c r="AH1226" i="1"/>
  <c r="AH1225" i="1" s="1"/>
  <c r="AG1226" i="1"/>
  <c r="AG1225" i="1" s="1"/>
  <c r="AJ1223" i="1"/>
  <c r="AI1223" i="1"/>
  <c r="AH1223" i="1"/>
  <c r="AG1223" i="1"/>
  <c r="AJ1221" i="1"/>
  <c r="AI1221" i="1"/>
  <c r="AH1221" i="1"/>
  <c r="AH1220" i="1" s="1"/>
  <c r="AH1219" i="1" s="1"/>
  <c r="AG1221" i="1"/>
  <c r="AJ1217" i="1"/>
  <c r="AJ1216" i="1" s="1"/>
  <c r="AJ1215" i="1" s="1"/>
  <c r="AI1217" i="1"/>
  <c r="AI1216" i="1" s="1"/>
  <c r="AI1215" i="1" s="1"/>
  <c r="AH1217" i="1"/>
  <c r="AH1216" i="1" s="1"/>
  <c r="AH1215" i="1" s="1"/>
  <c r="AG1217" i="1"/>
  <c r="AG1216" i="1" s="1"/>
  <c r="AG1215" i="1" s="1"/>
  <c r="AJ1210" i="1"/>
  <c r="AJ1209" i="1" s="1"/>
  <c r="AJ1208" i="1" s="1"/>
  <c r="AJ1207" i="1" s="1"/>
  <c r="AJ1206" i="1" s="1"/>
  <c r="AI1210" i="1"/>
  <c r="AI1209" i="1" s="1"/>
  <c r="AI1208" i="1" s="1"/>
  <c r="AI1207" i="1" s="1"/>
  <c r="AI1206" i="1" s="1"/>
  <c r="AH1210" i="1"/>
  <c r="AH1209" i="1" s="1"/>
  <c r="AH1208" i="1" s="1"/>
  <c r="AH1207" i="1" s="1"/>
  <c r="AH1206" i="1" s="1"/>
  <c r="AG1210" i="1"/>
  <c r="AG1209" i="1" s="1"/>
  <c r="AG1208" i="1" s="1"/>
  <c r="AG1207" i="1" s="1"/>
  <c r="AG1206" i="1" s="1"/>
  <c r="AJ1201" i="1"/>
  <c r="AJ1200" i="1" s="1"/>
  <c r="AJ1199" i="1" s="1"/>
  <c r="AJ1198" i="1" s="1"/>
  <c r="AJ1197" i="1" s="1"/>
  <c r="AI1201" i="1"/>
  <c r="AI1200" i="1" s="1"/>
  <c r="AI1199" i="1" s="1"/>
  <c r="AI1198" i="1" s="1"/>
  <c r="AI1197" i="1" s="1"/>
  <c r="AH1201" i="1"/>
  <c r="AH1200" i="1" s="1"/>
  <c r="AH1199" i="1" s="1"/>
  <c r="AH1198" i="1" s="1"/>
  <c r="AH1197" i="1" s="1"/>
  <c r="AG1201" i="1"/>
  <c r="AG1200" i="1" s="1"/>
  <c r="AG1199" i="1" s="1"/>
  <c r="AG1198" i="1" s="1"/>
  <c r="AG1197" i="1" s="1"/>
  <c r="AJ1194" i="1"/>
  <c r="AJ1193" i="1" s="1"/>
  <c r="AJ1192" i="1" s="1"/>
  <c r="AJ1191" i="1" s="1"/>
  <c r="AJ1190" i="1" s="1"/>
  <c r="AI1194" i="1"/>
  <c r="AI1193" i="1" s="1"/>
  <c r="AI1192" i="1" s="1"/>
  <c r="AI1191" i="1" s="1"/>
  <c r="AI1190" i="1" s="1"/>
  <c r="AH1194" i="1"/>
  <c r="AH1193" i="1" s="1"/>
  <c r="AH1192" i="1" s="1"/>
  <c r="AH1191" i="1" s="1"/>
  <c r="AH1190" i="1" s="1"/>
  <c r="AG1194" i="1"/>
  <c r="AG1193" i="1" s="1"/>
  <c r="AG1192" i="1" s="1"/>
  <c r="AG1191" i="1" s="1"/>
  <c r="AG1190" i="1" s="1"/>
  <c r="AJ1187" i="1"/>
  <c r="AJ1186" i="1" s="1"/>
  <c r="AJ1185" i="1" s="1"/>
  <c r="AJ1184" i="1" s="1"/>
  <c r="AI1187" i="1"/>
  <c r="AI1186" i="1" s="1"/>
  <c r="AI1185" i="1" s="1"/>
  <c r="AI1184" i="1" s="1"/>
  <c r="AH1187" i="1"/>
  <c r="AH1186" i="1" s="1"/>
  <c r="AH1185" i="1" s="1"/>
  <c r="AH1184" i="1" s="1"/>
  <c r="AG1187" i="1"/>
  <c r="AG1186" i="1" s="1"/>
  <c r="AG1185" i="1" s="1"/>
  <c r="AG1184" i="1" s="1"/>
  <c r="AJ1182" i="1"/>
  <c r="AI1182" i="1"/>
  <c r="AI1181" i="1" s="1"/>
  <c r="AI1180" i="1" s="1"/>
  <c r="AI1179" i="1" s="1"/>
  <c r="AH1182" i="1"/>
  <c r="AH1181" i="1" s="1"/>
  <c r="AH1180" i="1" s="1"/>
  <c r="AH1179" i="1" s="1"/>
  <c r="AG1182" i="1"/>
  <c r="AG1181" i="1" s="1"/>
  <c r="AG1180" i="1" s="1"/>
  <c r="AG1179" i="1" s="1"/>
  <c r="AJ1181" i="1"/>
  <c r="AJ1180" i="1" s="1"/>
  <c r="AJ1179" i="1" s="1"/>
  <c r="AJ1177" i="1"/>
  <c r="AJ1176" i="1" s="1"/>
  <c r="AJ1175" i="1" s="1"/>
  <c r="AI1177" i="1"/>
  <c r="AH1177" i="1"/>
  <c r="AG1177" i="1"/>
  <c r="AG1176" i="1"/>
  <c r="AG1175" i="1" s="1"/>
  <c r="AI1176" i="1"/>
  <c r="AI1175" i="1" s="1"/>
  <c r="AH1176" i="1"/>
  <c r="AH1175" i="1" s="1"/>
  <c r="AJ1173" i="1"/>
  <c r="AI1173" i="1"/>
  <c r="AH1173" i="1"/>
  <c r="AG1173" i="1"/>
  <c r="AG1172" i="1" s="1"/>
  <c r="AG1171" i="1" s="1"/>
  <c r="AJ1172" i="1"/>
  <c r="AJ1171" i="1" s="1"/>
  <c r="AI1172" i="1"/>
  <c r="AI1171" i="1" s="1"/>
  <c r="AI1170" i="1" s="1"/>
  <c r="AH1172" i="1"/>
  <c r="AH1171" i="1" s="1"/>
  <c r="AJ1164" i="1"/>
  <c r="AJ1163" i="1" s="1"/>
  <c r="AJ1162" i="1" s="1"/>
  <c r="AJ1161" i="1" s="1"/>
  <c r="AI1164" i="1"/>
  <c r="AI1163" i="1" s="1"/>
  <c r="AI1162" i="1" s="1"/>
  <c r="AI1161" i="1" s="1"/>
  <c r="AH1164" i="1"/>
  <c r="AH1163" i="1" s="1"/>
  <c r="AH1162" i="1" s="1"/>
  <c r="AH1161" i="1" s="1"/>
  <c r="AG1164" i="1"/>
  <c r="AG1163" i="1" s="1"/>
  <c r="AG1162" i="1" s="1"/>
  <c r="AG1161" i="1" s="1"/>
  <c r="AJ1157" i="1"/>
  <c r="AJ1156" i="1" s="1"/>
  <c r="AJ1155" i="1" s="1"/>
  <c r="AJ1154" i="1" s="1"/>
  <c r="AI1157" i="1"/>
  <c r="AI1156" i="1" s="1"/>
  <c r="AI1155" i="1" s="1"/>
  <c r="AI1154" i="1" s="1"/>
  <c r="AH1157" i="1"/>
  <c r="AH1156" i="1" s="1"/>
  <c r="AH1155" i="1" s="1"/>
  <c r="AH1154" i="1" s="1"/>
  <c r="AG1157" i="1"/>
  <c r="AG1156" i="1" s="1"/>
  <c r="AG1155" i="1" s="1"/>
  <c r="AG1154" i="1" s="1"/>
  <c r="AJ1149" i="1"/>
  <c r="AI1149" i="1"/>
  <c r="AH1149" i="1"/>
  <c r="AG1149" i="1"/>
  <c r="AJ1147" i="1"/>
  <c r="AJ1146" i="1" s="1"/>
  <c r="AJ1141" i="1" s="1"/>
  <c r="AI1147" i="1"/>
  <c r="AI1146" i="1" s="1"/>
  <c r="AH1147" i="1"/>
  <c r="AH1146" i="1" s="1"/>
  <c r="AG1147" i="1"/>
  <c r="AJ1139" i="1"/>
  <c r="AJ1138" i="1" s="1"/>
  <c r="AI1139" i="1"/>
  <c r="AI1138" i="1" s="1"/>
  <c r="AH1139" i="1"/>
  <c r="AH1138" i="1" s="1"/>
  <c r="AG1139" i="1"/>
  <c r="AG1138" i="1" s="1"/>
  <c r="AJ1136" i="1"/>
  <c r="AJ1135" i="1" s="1"/>
  <c r="AI1136" i="1"/>
  <c r="AI1135" i="1" s="1"/>
  <c r="AH1136" i="1"/>
  <c r="AH1135" i="1" s="1"/>
  <c r="AG1136" i="1"/>
  <c r="AG1135" i="1" s="1"/>
  <c r="AI1133" i="1"/>
  <c r="AG1133" i="1"/>
  <c r="AJ1131" i="1"/>
  <c r="AJ1130" i="1" s="1"/>
  <c r="AI1131" i="1"/>
  <c r="AH1131" i="1"/>
  <c r="AH1130" i="1" s="1"/>
  <c r="AG1131" i="1"/>
  <c r="AI1128" i="1"/>
  <c r="AI1125" i="1" s="1"/>
  <c r="AI1124" i="1" s="1"/>
  <c r="AG1128" i="1"/>
  <c r="AJ1126" i="1"/>
  <c r="AJ1125" i="1" s="1"/>
  <c r="AJ1124" i="1" s="1"/>
  <c r="AI1126" i="1"/>
  <c r="AH1126" i="1"/>
  <c r="AH1125" i="1" s="1"/>
  <c r="AH1124" i="1" s="1"/>
  <c r="AG1126" i="1"/>
  <c r="AJ1121" i="1"/>
  <c r="AI1121" i="1"/>
  <c r="AI1120" i="1" s="1"/>
  <c r="AI1119" i="1" s="1"/>
  <c r="AI1118" i="1" s="1"/>
  <c r="AH1121" i="1"/>
  <c r="AH1120" i="1" s="1"/>
  <c r="AH1119" i="1" s="1"/>
  <c r="AH1118" i="1" s="1"/>
  <c r="AG1121" i="1"/>
  <c r="AG1120" i="1" s="1"/>
  <c r="AG1119" i="1" s="1"/>
  <c r="AG1118" i="1" s="1"/>
  <c r="AJ1120" i="1"/>
  <c r="AJ1119" i="1" s="1"/>
  <c r="AJ1118" i="1" s="1"/>
  <c r="AJ1116" i="1"/>
  <c r="AI1116" i="1"/>
  <c r="AI1115" i="1" s="1"/>
  <c r="AI1114" i="1" s="1"/>
  <c r="AI1113" i="1" s="1"/>
  <c r="AH1116" i="1"/>
  <c r="AH1115" i="1" s="1"/>
  <c r="AH1114" i="1" s="1"/>
  <c r="AH1113" i="1" s="1"/>
  <c r="AG1116" i="1"/>
  <c r="AG1115" i="1" s="1"/>
  <c r="AG1114" i="1" s="1"/>
  <c r="AG1113" i="1" s="1"/>
  <c r="AJ1115" i="1"/>
  <c r="AJ1114" i="1" s="1"/>
  <c r="AJ1113" i="1" s="1"/>
  <c r="AJ1111" i="1"/>
  <c r="AJ1110" i="1" s="1"/>
  <c r="AJ1109" i="1" s="1"/>
  <c r="AJ1108" i="1" s="1"/>
  <c r="AI1111" i="1"/>
  <c r="AI1110" i="1" s="1"/>
  <c r="AI1109" i="1" s="1"/>
  <c r="AI1108" i="1" s="1"/>
  <c r="AH1111" i="1"/>
  <c r="AH1110" i="1" s="1"/>
  <c r="AH1109" i="1" s="1"/>
  <c r="AH1108" i="1" s="1"/>
  <c r="AG1111" i="1"/>
  <c r="AG1110" i="1" s="1"/>
  <c r="AG1109" i="1" s="1"/>
  <c r="AG1108" i="1" s="1"/>
  <c r="AJ1104" i="1"/>
  <c r="AI1104" i="1"/>
  <c r="AI1103" i="1" s="1"/>
  <c r="AI1102" i="1" s="1"/>
  <c r="AI1101" i="1" s="1"/>
  <c r="AH1104" i="1"/>
  <c r="AH1103" i="1" s="1"/>
  <c r="AH1102" i="1" s="1"/>
  <c r="AH1101" i="1" s="1"/>
  <c r="AG1104" i="1"/>
  <c r="AG1103" i="1" s="1"/>
  <c r="AG1102" i="1" s="1"/>
  <c r="AG1101" i="1" s="1"/>
  <c r="AJ1103" i="1"/>
  <c r="AJ1102" i="1" s="1"/>
  <c r="AJ1101" i="1" s="1"/>
  <c r="AJ1099" i="1"/>
  <c r="AI1099" i="1"/>
  <c r="AH1099" i="1"/>
  <c r="AG1099" i="1"/>
  <c r="AG1098" i="1" s="1"/>
  <c r="AG1097" i="1" s="1"/>
  <c r="AG1096" i="1" s="1"/>
  <c r="AJ1098" i="1"/>
  <c r="AJ1097" i="1" s="1"/>
  <c r="AJ1096" i="1" s="1"/>
  <c r="AI1098" i="1"/>
  <c r="AI1097" i="1" s="1"/>
  <c r="AI1096" i="1" s="1"/>
  <c r="AH1098" i="1"/>
  <c r="AH1097" i="1" s="1"/>
  <c r="AH1096" i="1" s="1"/>
  <c r="AJ1094" i="1"/>
  <c r="AI1094" i="1"/>
  <c r="AI1093" i="1" s="1"/>
  <c r="AI1092" i="1" s="1"/>
  <c r="AI1091" i="1" s="1"/>
  <c r="AH1094" i="1"/>
  <c r="AH1093" i="1" s="1"/>
  <c r="AH1092" i="1" s="1"/>
  <c r="AH1091" i="1" s="1"/>
  <c r="AG1094" i="1"/>
  <c r="AG1093" i="1" s="1"/>
  <c r="AG1092" i="1" s="1"/>
  <c r="AG1091" i="1" s="1"/>
  <c r="AJ1093" i="1"/>
  <c r="AJ1092" i="1" s="1"/>
  <c r="AJ1091" i="1" s="1"/>
  <c r="AJ1089" i="1"/>
  <c r="AI1089" i="1"/>
  <c r="AH1089" i="1"/>
  <c r="AH1088" i="1" s="1"/>
  <c r="AH1087" i="1" s="1"/>
  <c r="AH1086" i="1" s="1"/>
  <c r="AG1089" i="1"/>
  <c r="AG1088" i="1" s="1"/>
  <c r="AG1087" i="1" s="1"/>
  <c r="AG1086" i="1" s="1"/>
  <c r="AJ1088" i="1"/>
  <c r="AJ1087" i="1" s="1"/>
  <c r="AJ1086" i="1" s="1"/>
  <c r="AI1088" i="1"/>
  <c r="AI1087" i="1" s="1"/>
  <c r="AI1086" i="1" s="1"/>
  <c r="AJ1082" i="1"/>
  <c r="AI1082" i="1"/>
  <c r="AI1081" i="1" s="1"/>
  <c r="AI1080" i="1" s="1"/>
  <c r="AI1079" i="1" s="1"/>
  <c r="AH1082" i="1"/>
  <c r="AH1081" i="1" s="1"/>
  <c r="AH1080" i="1" s="1"/>
  <c r="AH1079" i="1" s="1"/>
  <c r="AG1082" i="1"/>
  <c r="AG1081" i="1" s="1"/>
  <c r="AG1080" i="1" s="1"/>
  <c r="AG1079" i="1" s="1"/>
  <c r="AJ1081" i="1"/>
  <c r="AJ1080" i="1" s="1"/>
  <c r="AJ1079" i="1" s="1"/>
  <c r="AJ1077" i="1"/>
  <c r="AJ1076" i="1" s="1"/>
  <c r="AJ1075" i="1" s="1"/>
  <c r="AJ1074" i="1" s="1"/>
  <c r="AI1077" i="1"/>
  <c r="AI1076" i="1" s="1"/>
  <c r="AI1075" i="1" s="1"/>
  <c r="AI1074" i="1" s="1"/>
  <c r="AH1077" i="1"/>
  <c r="AH1076" i="1" s="1"/>
  <c r="AH1075" i="1" s="1"/>
  <c r="AH1074" i="1" s="1"/>
  <c r="AG1077" i="1"/>
  <c r="AG1076" i="1" s="1"/>
  <c r="AG1075" i="1" s="1"/>
  <c r="AG1074" i="1" s="1"/>
  <c r="AJ1072" i="1"/>
  <c r="AJ1071" i="1" s="1"/>
  <c r="AJ1070" i="1" s="1"/>
  <c r="AJ1069" i="1" s="1"/>
  <c r="AI1072" i="1"/>
  <c r="AI1071" i="1" s="1"/>
  <c r="AI1070" i="1" s="1"/>
  <c r="AI1069" i="1" s="1"/>
  <c r="AH1072" i="1"/>
  <c r="AH1071" i="1" s="1"/>
  <c r="AH1070" i="1" s="1"/>
  <c r="AH1069" i="1" s="1"/>
  <c r="AG1072" i="1"/>
  <c r="AG1071" i="1" s="1"/>
  <c r="AG1070" i="1" s="1"/>
  <c r="AG1069" i="1" s="1"/>
  <c r="AJ1067" i="1"/>
  <c r="AJ1066" i="1" s="1"/>
  <c r="AJ1065" i="1" s="1"/>
  <c r="AJ1064" i="1" s="1"/>
  <c r="AJ1063" i="1" s="1"/>
  <c r="AI1067" i="1"/>
  <c r="AI1066" i="1" s="1"/>
  <c r="AI1065" i="1" s="1"/>
  <c r="AI1064" i="1" s="1"/>
  <c r="AH1067" i="1"/>
  <c r="AH1066" i="1" s="1"/>
  <c r="AH1065" i="1" s="1"/>
  <c r="AH1064" i="1" s="1"/>
  <c r="AG1067" i="1"/>
  <c r="AG1066" i="1" s="1"/>
  <c r="AG1065" i="1" s="1"/>
  <c r="AG1064" i="1" s="1"/>
  <c r="AJ1060" i="1"/>
  <c r="AI1060" i="1"/>
  <c r="AI1059" i="1" s="1"/>
  <c r="AI1054" i="1" s="1"/>
  <c r="AI1053" i="1" s="1"/>
  <c r="AH1060" i="1"/>
  <c r="AH1059" i="1" s="1"/>
  <c r="AH1054" i="1" s="1"/>
  <c r="AH1053" i="1" s="1"/>
  <c r="AG1060" i="1"/>
  <c r="AG1059" i="1" s="1"/>
  <c r="AG1054" i="1" s="1"/>
  <c r="AG1053" i="1" s="1"/>
  <c r="AJ1059" i="1"/>
  <c r="AJ1054" i="1" s="1"/>
  <c r="AJ1053" i="1" s="1"/>
  <c r="AJ1050" i="1"/>
  <c r="AJ1049" i="1" s="1"/>
  <c r="AI1050" i="1"/>
  <c r="AI1049" i="1" s="1"/>
  <c r="AH1050" i="1"/>
  <c r="AH1049" i="1" s="1"/>
  <c r="AG1050" i="1"/>
  <c r="AG1049" i="1" s="1"/>
  <c r="AJ1047" i="1"/>
  <c r="AJ1046" i="1" s="1"/>
  <c r="AI1047" i="1"/>
  <c r="AI1046" i="1" s="1"/>
  <c r="AH1047" i="1"/>
  <c r="AH1046" i="1" s="1"/>
  <c r="AG1047" i="1"/>
  <c r="AG1046" i="1" s="1"/>
  <c r="AJ1044" i="1"/>
  <c r="AJ1043" i="1" s="1"/>
  <c r="AI1044" i="1"/>
  <c r="AI1043" i="1" s="1"/>
  <c r="AH1044" i="1"/>
  <c r="AH1043" i="1" s="1"/>
  <c r="AG1044" i="1"/>
  <c r="AG1043" i="1" s="1"/>
  <c r="AJ1041" i="1"/>
  <c r="AI1041" i="1"/>
  <c r="AI1040" i="1" s="1"/>
  <c r="AI1039" i="1" s="1"/>
  <c r="AH1041" i="1"/>
  <c r="AH1040" i="1" s="1"/>
  <c r="AH1039" i="1" s="1"/>
  <c r="AG1041" i="1"/>
  <c r="AG1040" i="1" s="1"/>
  <c r="AG1039" i="1" s="1"/>
  <c r="AJ1040" i="1"/>
  <c r="AJ1039" i="1" s="1"/>
  <c r="AJ1034" i="1"/>
  <c r="AJ1033" i="1" s="1"/>
  <c r="AJ1032" i="1" s="1"/>
  <c r="AJ1031" i="1" s="1"/>
  <c r="AJ1030" i="1" s="1"/>
  <c r="AI1034" i="1"/>
  <c r="AI1033" i="1" s="1"/>
  <c r="AI1032" i="1" s="1"/>
  <c r="AI1031" i="1" s="1"/>
  <c r="AI1030" i="1" s="1"/>
  <c r="AH1034" i="1"/>
  <c r="AH1033" i="1" s="1"/>
  <c r="AH1032" i="1" s="1"/>
  <c r="AH1031" i="1" s="1"/>
  <c r="AH1030" i="1" s="1"/>
  <c r="AG1034" i="1"/>
  <c r="AG1033" i="1" s="1"/>
  <c r="AG1032" i="1" s="1"/>
  <c r="AG1031" i="1" s="1"/>
  <c r="AG1030" i="1" s="1"/>
  <c r="AJ1025" i="1"/>
  <c r="AJ1024" i="1" s="1"/>
  <c r="AI1025" i="1"/>
  <c r="AI1024" i="1" s="1"/>
  <c r="AH1025" i="1"/>
  <c r="AH1023" i="1" s="1"/>
  <c r="AG1025" i="1"/>
  <c r="AG1024" i="1" s="1"/>
  <c r="AJ1016" i="1"/>
  <c r="AJ1015" i="1" s="1"/>
  <c r="AJ1014" i="1" s="1"/>
  <c r="AJ1013" i="1" s="1"/>
  <c r="AJ1012" i="1" s="1"/>
  <c r="AI1016" i="1"/>
  <c r="AI1015" i="1" s="1"/>
  <c r="AI1014" i="1" s="1"/>
  <c r="AI1013" i="1" s="1"/>
  <c r="AI1012" i="1" s="1"/>
  <c r="AH1016" i="1"/>
  <c r="AH1015" i="1" s="1"/>
  <c r="AH1014" i="1" s="1"/>
  <c r="AH1013" i="1" s="1"/>
  <c r="AH1012" i="1" s="1"/>
  <c r="AG1016" i="1"/>
  <c r="AG1015" i="1" s="1"/>
  <c r="AG1014" i="1" s="1"/>
  <c r="AG1013" i="1" s="1"/>
  <c r="AG1012" i="1" s="1"/>
  <c r="AJ1009" i="1"/>
  <c r="AJ1008" i="1" s="1"/>
  <c r="AJ1007" i="1" s="1"/>
  <c r="AJ1006" i="1" s="1"/>
  <c r="AI1009" i="1"/>
  <c r="AI1008" i="1" s="1"/>
  <c r="AI1007" i="1" s="1"/>
  <c r="AI1006" i="1" s="1"/>
  <c r="AH1009" i="1"/>
  <c r="AH1008" i="1" s="1"/>
  <c r="AH1007" i="1" s="1"/>
  <c r="AH1006" i="1" s="1"/>
  <c r="AG1009" i="1"/>
  <c r="AG1008" i="1" s="1"/>
  <c r="AG1007" i="1" s="1"/>
  <c r="AG1006" i="1" s="1"/>
  <c r="AJ1004" i="1"/>
  <c r="AJ1003" i="1" s="1"/>
  <c r="AI1004" i="1"/>
  <c r="AI1003" i="1" s="1"/>
  <c r="AH1004" i="1"/>
  <c r="AH1003" i="1" s="1"/>
  <c r="AG1004" i="1"/>
  <c r="AG1003" i="1" s="1"/>
  <c r="AJ1001" i="1"/>
  <c r="AJ1000" i="1" s="1"/>
  <c r="AI1001" i="1"/>
  <c r="AI1000" i="1" s="1"/>
  <c r="AH1001" i="1"/>
  <c r="AH1000" i="1" s="1"/>
  <c r="AG1001" i="1"/>
  <c r="AG1000" i="1" s="1"/>
  <c r="AJ997" i="1"/>
  <c r="AJ996" i="1" s="1"/>
  <c r="AJ995" i="1" s="1"/>
  <c r="AI997" i="1"/>
  <c r="AI996" i="1" s="1"/>
  <c r="AI995" i="1" s="1"/>
  <c r="AH997" i="1"/>
  <c r="AH996" i="1" s="1"/>
  <c r="AH995" i="1" s="1"/>
  <c r="AG997" i="1"/>
  <c r="AG996" i="1" s="1"/>
  <c r="AG995" i="1" s="1"/>
  <c r="AJ985" i="1"/>
  <c r="AJ984" i="1" s="1"/>
  <c r="AJ983" i="1" s="1"/>
  <c r="AI985" i="1"/>
  <c r="AI984" i="1" s="1"/>
  <c r="AI983" i="1" s="1"/>
  <c r="AH985" i="1"/>
  <c r="AH984" i="1" s="1"/>
  <c r="AH983" i="1" s="1"/>
  <c r="AG985" i="1"/>
  <c r="AG984" i="1" s="1"/>
  <c r="AG983" i="1" s="1"/>
  <c r="AJ981" i="1"/>
  <c r="AJ980" i="1" s="1"/>
  <c r="AJ979" i="1" s="1"/>
  <c r="AJ978" i="1" s="1"/>
  <c r="AI981" i="1"/>
  <c r="AI980" i="1" s="1"/>
  <c r="AI979" i="1" s="1"/>
  <c r="AI978" i="1" s="1"/>
  <c r="AH981" i="1"/>
  <c r="AH980" i="1" s="1"/>
  <c r="AH979" i="1" s="1"/>
  <c r="AH978" i="1" s="1"/>
  <c r="AG981" i="1"/>
  <c r="AG980" i="1" s="1"/>
  <c r="AG979" i="1" s="1"/>
  <c r="AG978" i="1" s="1"/>
  <c r="AJ976" i="1"/>
  <c r="AJ975" i="1" s="1"/>
  <c r="AJ974" i="1" s="1"/>
  <c r="AJ973" i="1" s="1"/>
  <c r="AI976" i="1"/>
  <c r="AI975" i="1" s="1"/>
  <c r="AI974" i="1" s="1"/>
  <c r="AI973" i="1" s="1"/>
  <c r="AH976" i="1"/>
  <c r="AH975" i="1" s="1"/>
  <c r="AH974" i="1" s="1"/>
  <c r="AH973" i="1" s="1"/>
  <c r="AG976" i="1"/>
  <c r="AG975" i="1" s="1"/>
  <c r="AG974" i="1" s="1"/>
  <c r="AG973" i="1" s="1"/>
  <c r="AJ968" i="1"/>
  <c r="AJ967" i="1" s="1"/>
  <c r="AI968" i="1"/>
  <c r="AI967" i="1" s="1"/>
  <c r="AH968" i="1"/>
  <c r="AH967" i="1" s="1"/>
  <c r="AG968" i="1"/>
  <c r="AG967" i="1" s="1"/>
  <c r="AJ965" i="1"/>
  <c r="AJ964" i="1" s="1"/>
  <c r="AI965" i="1"/>
  <c r="AI964" i="1" s="1"/>
  <c r="AH965" i="1"/>
  <c r="AH964" i="1" s="1"/>
  <c r="AG965" i="1"/>
  <c r="AG964" i="1" s="1"/>
  <c r="AJ962" i="1"/>
  <c r="AJ961" i="1" s="1"/>
  <c r="AJ960" i="1" s="1"/>
  <c r="AI962" i="1"/>
  <c r="AI961" i="1" s="1"/>
  <c r="AI960" i="1" s="1"/>
  <c r="AH962" i="1"/>
  <c r="AH961" i="1" s="1"/>
  <c r="AH960" i="1" s="1"/>
  <c r="AG962" i="1"/>
  <c r="AG961" i="1" s="1"/>
  <c r="AG960" i="1" s="1"/>
  <c r="AJ958" i="1"/>
  <c r="AJ957" i="1" s="1"/>
  <c r="AJ956" i="1" s="1"/>
  <c r="AI958" i="1"/>
  <c r="AI957" i="1" s="1"/>
  <c r="AI956" i="1" s="1"/>
  <c r="AH958" i="1"/>
  <c r="AH957" i="1" s="1"/>
  <c r="AH956" i="1" s="1"/>
  <c r="AG958" i="1"/>
  <c r="AG957" i="1" s="1"/>
  <c r="AG956" i="1" s="1"/>
  <c r="AJ954" i="1"/>
  <c r="AI954" i="1"/>
  <c r="AI951" i="1" s="1"/>
  <c r="AI950" i="1" s="1"/>
  <c r="AH954" i="1"/>
  <c r="AH951" i="1" s="1"/>
  <c r="AH950" i="1" s="1"/>
  <c r="AG954" i="1"/>
  <c r="AG951" i="1" s="1"/>
  <c r="AG950" i="1" s="1"/>
  <c r="AJ951" i="1"/>
  <c r="AJ950" i="1" s="1"/>
  <c r="AJ948" i="1"/>
  <c r="AJ947" i="1" s="1"/>
  <c r="AJ946" i="1" s="1"/>
  <c r="AI948" i="1"/>
  <c r="AI947" i="1" s="1"/>
  <c r="AI946" i="1" s="1"/>
  <c r="AH948" i="1"/>
  <c r="AH947" i="1" s="1"/>
  <c r="AH946" i="1" s="1"/>
  <c r="AG948" i="1"/>
  <c r="AG947" i="1" s="1"/>
  <c r="AG946" i="1" s="1"/>
  <c r="AJ939" i="1"/>
  <c r="AJ938" i="1" s="1"/>
  <c r="AI939" i="1"/>
  <c r="AI938" i="1" s="1"/>
  <c r="AH939" i="1"/>
  <c r="AG939" i="1"/>
  <c r="AG938" i="1" s="1"/>
  <c r="AH938" i="1"/>
  <c r="AJ936" i="1"/>
  <c r="AJ935" i="1" s="1"/>
  <c r="AI936" i="1"/>
  <c r="AI935" i="1" s="1"/>
  <c r="AH936" i="1"/>
  <c r="AH935" i="1" s="1"/>
  <c r="AH934" i="1" s="1"/>
  <c r="AH933" i="1" s="1"/>
  <c r="AH932" i="1" s="1"/>
  <c r="AG936" i="1"/>
  <c r="AG935" i="1" s="1"/>
  <c r="AJ929" i="1"/>
  <c r="AI929" i="1"/>
  <c r="AI928" i="1" s="1"/>
  <c r="AI927" i="1" s="1"/>
  <c r="AI926" i="1" s="1"/>
  <c r="AI925" i="1" s="1"/>
  <c r="AH929" i="1"/>
  <c r="AH928" i="1" s="1"/>
  <c r="AH927" i="1" s="1"/>
  <c r="AH926" i="1" s="1"/>
  <c r="AH925" i="1" s="1"/>
  <c r="AG929" i="1"/>
  <c r="AG928" i="1" s="1"/>
  <c r="AG927" i="1" s="1"/>
  <c r="AG926" i="1" s="1"/>
  <c r="AG925" i="1" s="1"/>
  <c r="AJ928" i="1"/>
  <c r="AJ927" i="1" s="1"/>
  <c r="AJ926" i="1" s="1"/>
  <c r="AJ925" i="1" s="1"/>
  <c r="AJ922" i="1"/>
  <c r="AJ921" i="1" s="1"/>
  <c r="AI922" i="1"/>
  <c r="AI921" i="1" s="1"/>
  <c r="AH922" i="1"/>
  <c r="AH921" i="1" s="1"/>
  <c r="AG922" i="1"/>
  <c r="AG921" i="1" s="1"/>
  <c r="AJ919" i="1"/>
  <c r="AI919" i="1"/>
  <c r="AI918" i="1" s="1"/>
  <c r="AH919" i="1"/>
  <c r="AH918" i="1" s="1"/>
  <c r="AG919" i="1"/>
  <c r="AG918" i="1" s="1"/>
  <c r="AJ918" i="1"/>
  <c r="AJ916" i="1"/>
  <c r="AJ915" i="1" s="1"/>
  <c r="AI916" i="1"/>
  <c r="AI915" i="1" s="1"/>
  <c r="AH916" i="1"/>
  <c r="AH915" i="1" s="1"/>
  <c r="AG916" i="1"/>
  <c r="AG915" i="1" s="1"/>
  <c r="AJ913" i="1"/>
  <c r="AJ912" i="1" s="1"/>
  <c r="AI913" i="1"/>
  <c r="AI912" i="1" s="1"/>
  <c r="AH913" i="1"/>
  <c r="AH912" i="1" s="1"/>
  <c r="AG913" i="1"/>
  <c r="AG912" i="1" s="1"/>
  <c r="AJ910" i="1"/>
  <c r="AJ909" i="1" s="1"/>
  <c r="AI910" i="1"/>
  <c r="AI909" i="1" s="1"/>
  <c r="AH910" i="1"/>
  <c r="AH909" i="1" s="1"/>
  <c r="AG910" i="1"/>
  <c r="AG909" i="1" s="1"/>
  <c r="AJ907" i="1"/>
  <c r="AI907" i="1"/>
  <c r="AH907" i="1"/>
  <c r="AH906" i="1" s="1"/>
  <c r="AG907" i="1"/>
  <c r="AG906" i="1" s="1"/>
  <c r="AJ906" i="1"/>
  <c r="AI906" i="1"/>
  <c r="AJ904" i="1"/>
  <c r="AJ903" i="1" s="1"/>
  <c r="AI904" i="1"/>
  <c r="AI903" i="1" s="1"/>
  <c r="AH904" i="1"/>
  <c r="AH903" i="1" s="1"/>
  <c r="AG904" i="1"/>
  <c r="AG903" i="1" s="1"/>
  <c r="AJ885" i="1"/>
  <c r="AJ884" i="1" s="1"/>
  <c r="AJ883" i="1" s="1"/>
  <c r="AJ882" i="1" s="1"/>
  <c r="AJ881" i="1" s="1"/>
  <c r="AI885" i="1"/>
  <c r="AH885" i="1"/>
  <c r="AH884" i="1" s="1"/>
  <c r="AH883" i="1" s="1"/>
  <c r="AH882" i="1" s="1"/>
  <c r="AH881" i="1" s="1"/>
  <c r="AG885" i="1"/>
  <c r="AG884" i="1"/>
  <c r="AG883" i="1" s="1"/>
  <c r="AG882" i="1" s="1"/>
  <c r="AG881" i="1" s="1"/>
  <c r="AI884" i="1"/>
  <c r="AI883" i="1" s="1"/>
  <c r="AI882" i="1" s="1"/>
  <c r="AI881" i="1" s="1"/>
  <c r="AJ878" i="1"/>
  <c r="AJ877" i="1" s="1"/>
  <c r="AJ876" i="1" s="1"/>
  <c r="AJ875" i="1" s="1"/>
  <c r="AJ874" i="1" s="1"/>
  <c r="AI878" i="1"/>
  <c r="AI877" i="1" s="1"/>
  <c r="AI876" i="1" s="1"/>
  <c r="AI875" i="1" s="1"/>
  <c r="AI874" i="1" s="1"/>
  <c r="AH878" i="1"/>
  <c r="AH877" i="1" s="1"/>
  <c r="AH876" i="1" s="1"/>
  <c r="AH875" i="1" s="1"/>
  <c r="AH874" i="1" s="1"/>
  <c r="AG878" i="1"/>
  <c r="AG877" i="1" s="1"/>
  <c r="AG876" i="1" s="1"/>
  <c r="AG875" i="1" s="1"/>
  <c r="AG874" i="1" s="1"/>
  <c r="AJ871" i="1"/>
  <c r="AJ870" i="1" s="1"/>
  <c r="AJ862" i="1" s="1"/>
  <c r="AJ861" i="1" s="1"/>
  <c r="AI871" i="1"/>
  <c r="AI870" i="1" s="1"/>
  <c r="AI862" i="1" s="1"/>
  <c r="AI861" i="1" s="1"/>
  <c r="AH871" i="1"/>
  <c r="AH870" i="1" s="1"/>
  <c r="AH862" i="1" s="1"/>
  <c r="AH861" i="1" s="1"/>
  <c r="AG871" i="1"/>
  <c r="AG870" i="1" s="1"/>
  <c r="AG862" i="1" s="1"/>
  <c r="AG861" i="1" s="1"/>
  <c r="AJ858" i="1"/>
  <c r="AJ857" i="1" s="1"/>
  <c r="AJ856" i="1" s="1"/>
  <c r="AJ855" i="1" s="1"/>
  <c r="AI858" i="1"/>
  <c r="AI857" i="1" s="1"/>
  <c r="AI856" i="1" s="1"/>
  <c r="AI855" i="1" s="1"/>
  <c r="AH858" i="1"/>
  <c r="AH857" i="1" s="1"/>
  <c r="AH856" i="1" s="1"/>
  <c r="AH855" i="1" s="1"/>
  <c r="AG858" i="1"/>
  <c r="AG857" i="1" s="1"/>
  <c r="AG856" i="1" s="1"/>
  <c r="AG855" i="1" s="1"/>
  <c r="AJ849" i="1"/>
  <c r="AJ848" i="1" s="1"/>
  <c r="AI849" i="1"/>
  <c r="AH849" i="1"/>
  <c r="AH848" i="1" s="1"/>
  <c r="AG849" i="1"/>
  <c r="AG848" i="1" s="1"/>
  <c r="AI848" i="1"/>
  <c r="AJ846" i="1"/>
  <c r="AJ845" i="1" s="1"/>
  <c r="AI846" i="1"/>
  <c r="AI845" i="1" s="1"/>
  <c r="AH846" i="1"/>
  <c r="AH845" i="1" s="1"/>
  <c r="AG846" i="1"/>
  <c r="AG845" i="1" s="1"/>
  <c r="AJ843" i="1"/>
  <c r="AI843" i="1"/>
  <c r="AI842" i="1" s="1"/>
  <c r="AI841" i="1" s="1"/>
  <c r="AH843" i="1"/>
  <c r="AH842" i="1" s="1"/>
  <c r="AH841" i="1" s="1"/>
  <c r="AG843" i="1"/>
  <c r="AG842" i="1" s="1"/>
  <c r="AG841" i="1" s="1"/>
  <c r="AJ842" i="1"/>
  <c r="AJ841" i="1" s="1"/>
  <c r="AJ836" i="1"/>
  <c r="AJ835" i="1" s="1"/>
  <c r="AJ834" i="1" s="1"/>
  <c r="AJ833" i="1" s="1"/>
  <c r="AJ832" i="1" s="1"/>
  <c r="AI836" i="1"/>
  <c r="AH836" i="1"/>
  <c r="AH835" i="1" s="1"/>
  <c r="AH834" i="1" s="1"/>
  <c r="AH833" i="1" s="1"/>
  <c r="AH832" i="1" s="1"/>
  <c r="AG836" i="1"/>
  <c r="AG835" i="1" s="1"/>
  <c r="AG834" i="1" s="1"/>
  <c r="AG833" i="1" s="1"/>
  <c r="AG832" i="1" s="1"/>
  <c r="AI835" i="1"/>
  <c r="AI834" i="1" s="1"/>
  <c r="AI833" i="1" s="1"/>
  <c r="AI832" i="1" s="1"/>
  <c r="AJ829" i="1"/>
  <c r="AJ828" i="1" s="1"/>
  <c r="AJ827" i="1" s="1"/>
  <c r="AJ826" i="1" s="1"/>
  <c r="AI829" i="1"/>
  <c r="AI828" i="1" s="1"/>
  <c r="AI827" i="1" s="1"/>
  <c r="AI826" i="1" s="1"/>
  <c r="AH829" i="1"/>
  <c r="AH828" i="1" s="1"/>
  <c r="AH827" i="1" s="1"/>
  <c r="AH826" i="1" s="1"/>
  <c r="AG829" i="1"/>
  <c r="AG828" i="1" s="1"/>
  <c r="AG827" i="1" s="1"/>
  <c r="AG826" i="1" s="1"/>
  <c r="AJ824" i="1"/>
  <c r="AJ823" i="1" s="1"/>
  <c r="AI824" i="1"/>
  <c r="AI823" i="1" s="1"/>
  <c r="AH824" i="1"/>
  <c r="AH823" i="1" s="1"/>
  <c r="AG824" i="1"/>
  <c r="AG823" i="1" s="1"/>
  <c r="AJ821" i="1"/>
  <c r="AJ820" i="1" s="1"/>
  <c r="AJ819" i="1" s="1"/>
  <c r="AI821" i="1"/>
  <c r="AI820" i="1" s="1"/>
  <c r="AI819" i="1" s="1"/>
  <c r="AH821" i="1"/>
  <c r="AH820" i="1" s="1"/>
  <c r="AG821" i="1"/>
  <c r="AG820" i="1" s="1"/>
  <c r="AJ817" i="1"/>
  <c r="AJ816" i="1" s="1"/>
  <c r="AJ815" i="1" s="1"/>
  <c r="AI817" i="1"/>
  <c r="AI816" i="1" s="1"/>
  <c r="AI815" i="1" s="1"/>
  <c r="AH817" i="1"/>
  <c r="AH816" i="1" s="1"/>
  <c r="AH815" i="1" s="1"/>
  <c r="AG817" i="1"/>
  <c r="AG816" i="1" s="1"/>
  <c r="AG815" i="1" s="1"/>
  <c r="AI813" i="1"/>
  <c r="AG813" i="1"/>
  <c r="AI811" i="1"/>
  <c r="AG811" i="1"/>
  <c r="AI809" i="1"/>
  <c r="AI806" i="1" s="1"/>
  <c r="AI805" i="1" s="1"/>
  <c r="AG809" i="1"/>
  <c r="AJ807" i="1"/>
  <c r="AJ806" i="1" s="1"/>
  <c r="AJ805" i="1" s="1"/>
  <c r="AI807" i="1"/>
  <c r="AH807" i="1"/>
  <c r="AH806" i="1" s="1"/>
  <c r="AH805" i="1" s="1"/>
  <c r="AG807" i="1"/>
  <c r="AG806" i="1" s="1"/>
  <c r="AG805" i="1" s="1"/>
  <c r="AJ798" i="1"/>
  <c r="AJ797" i="1" s="1"/>
  <c r="AJ796" i="1" s="1"/>
  <c r="AI798" i="1"/>
  <c r="AI797" i="1" s="1"/>
  <c r="AI796" i="1" s="1"/>
  <c r="AH798" i="1"/>
  <c r="AH797" i="1" s="1"/>
  <c r="AH796" i="1" s="1"/>
  <c r="AG798" i="1"/>
  <c r="AG797" i="1" s="1"/>
  <c r="AG796" i="1" s="1"/>
  <c r="AJ794" i="1"/>
  <c r="AJ793" i="1" s="1"/>
  <c r="AI794" i="1"/>
  <c r="AI793" i="1" s="1"/>
  <c r="AH794" i="1"/>
  <c r="AH793" i="1" s="1"/>
  <c r="AG794" i="1"/>
  <c r="AG793" i="1" s="1"/>
  <c r="AJ791" i="1"/>
  <c r="AJ790" i="1" s="1"/>
  <c r="AI791" i="1"/>
  <c r="AI790" i="1" s="1"/>
  <c r="AH791" i="1"/>
  <c r="AH790" i="1" s="1"/>
  <c r="AG791" i="1"/>
  <c r="AG790" i="1" s="1"/>
  <c r="AJ784" i="1"/>
  <c r="AJ783" i="1" s="1"/>
  <c r="AI784" i="1"/>
  <c r="AI783" i="1" s="1"/>
  <c r="AH784" i="1"/>
  <c r="AH783" i="1" s="1"/>
  <c r="AG784" i="1"/>
  <c r="AG783" i="1" s="1"/>
  <c r="AJ781" i="1"/>
  <c r="AJ780" i="1" s="1"/>
  <c r="AI781" i="1"/>
  <c r="AI780" i="1" s="1"/>
  <c r="AH781" i="1"/>
  <c r="AH780" i="1" s="1"/>
  <c r="AG781" i="1"/>
  <c r="AG780" i="1" s="1"/>
  <c r="AJ778" i="1"/>
  <c r="AI778" i="1"/>
  <c r="AH778" i="1"/>
  <c r="AG778" i="1"/>
  <c r="AJ776" i="1"/>
  <c r="AI776" i="1"/>
  <c r="AH776" i="1"/>
  <c r="AG776" i="1"/>
  <c r="AJ774" i="1"/>
  <c r="AI774" i="1"/>
  <c r="AH774" i="1"/>
  <c r="AG774" i="1"/>
  <c r="AJ772" i="1"/>
  <c r="AJ771" i="1" s="1"/>
  <c r="AJ770" i="1" s="1"/>
  <c r="AI772" i="1"/>
  <c r="AH772" i="1"/>
  <c r="AH771" i="1" s="1"/>
  <c r="AH770" i="1" s="1"/>
  <c r="AG772" i="1"/>
  <c r="AG771" i="1" s="1"/>
  <c r="AG770" i="1" s="1"/>
  <c r="AJ768" i="1"/>
  <c r="AJ767" i="1" s="1"/>
  <c r="AJ766" i="1" s="1"/>
  <c r="AI768" i="1"/>
  <c r="AI767" i="1" s="1"/>
  <c r="AI766" i="1" s="1"/>
  <c r="AH768" i="1"/>
  <c r="AH767" i="1" s="1"/>
  <c r="AH766" i="1" s="1"/>
  <c r="AG768" i="1"/>
  <c r="AG767" i="1" s="1"/>
  <c r="AG766" i="1" s="1"/>
  <c r="AJ764" i="1"/>
  <c r="AJ763" i="1" s="1"/>
  <c r="AJ762" i="1" s="1"/>
  <c r="AI764" i="1"/>
  <c r="AI763" i="1" s="1"/>
  <c r="AI762" i="1" s="1"/>
  <c r="AH764" i="1"/>
  <c r="AH763" i="1" s="1"/>
  <c r="AH762" i="1" s="1"/>
  <c r="AG764" i="1"/>
  <c r="AG763" i="1" s="1"/>
  <c r="AG762" i="1" s="1"/>
  <c r="AJ754" i="1"/>
  <c r="AJ753" i="1" s="1"/>
  <c r="AJ752" i="1" s="1"/>
  <c r="AI754" i="1"/>
  <c r="AI753" i="1" s="1"/>
  <c r="AI752" i="1" s="1"/>
  <c r="AH754" i="1"/>
  <c r="AH753" i="1" s="1"/>
  <c r="AH752" i="1" s="1"/>
  <c r="AG754" i="1"/>
  <c r="AG753" i="1" s="1"/>
  <c r="AG752" i="1" s="1"/>
  <c r="AJ750" i="1"/>
  <c r="AJ749" i="1" s="1"/>
  <c r="AJ748" i="1" s="1"/>
  <c r="AI750" i="1"/>
  <c r="AI749" i="1" s="1"/>
  <c r="AI748" i="1" s="1"/>
  <c r="AH750" i="1"/>
  <c r="AH749" i="1" s="1"/>
  <c r="AH748" i="1" s="1"/>
  <c r="AG750" i="1"/>
  <c r="AG749" i="1" s="1"/>
  <c r="AG748" i="1" s="1"/>
  <c r="AJ738" i="1"/>
  <c r="AJ737" i="1" s="1"/>
  <c r="AJ736" i="1" s="1"/>
  <c r="AJ735" i="1" s="1"/>
  <c r="AI738" i="1"/>
  <c r="AI737" i="1" s="1"/>
  <c r="AI736" i="1" s="1"/>
  <c r="AI735" i="1" s="1"/>
  <c r="AH738" i="1"/>
  <c r="AH737" i="1" s="1"/>
  <c r="AH736" i="1" s="1"/>
  <c r="AH735" i="1" s="1"/>
  <c r="AG738" i="1"/>
  <c r="AG737" i="1" s="1"/>
  <c r="AG736" i="1" s="1"/>
  <c r="AG735" i="1" s="1"/>
  <c r="AJ733" i="1"/>
  <c r="AJ732" i="1" s="1"/>
  <c r="AI733" i="1"/>
  <c r="AI732" i="1" s="1"/>
  <c r="AH733" i="1"/>
  <c r="AH732" i="1" s="1"/>
  <c r="AG733" i="1"/>
  <c r="AG732" i="1" s="1"/>
  <c r="AJ730" i="1"/>
  <c r="AJ729" i="1" s="1"/>
  <c r="AI730" i="1"/>
  <c r="AI729" i="1" s="1"/>
  <c r="AH730" i="1"/>
  <c r="AH729" i="1" s="1"/>
  <c r="AG730" i="1"/>
  <c r="AG729" i="1" s="1"/>
  <c r="AJ727" i="1"/>
  <c r="AJ726" i="1" s="1"/>
  <c r="AJ725" i="1" s="1"/>
  <c r="AI727" i="1"/>
  <c r="AI726" i="1" s="1"/>
  <c r="AI725" i="1" s="1"/>
  <c r="AH727" i="1"/>
  <c r="AH726" i="1" s="1"/>
  <c r="AH725" i="1" s="1"/>
  <c r="AG727" i="1"/>
  <c r="AG726" i="1" s="1"/>
  <c r="AG725" i="1" s="1"/>
  <c r="AJ723" i="1"/>
  <c r="AJ722" i="1" s="1"/>
  <c r="AI723" i="1"/>
  <c r="AI722" i="1" s="1"/>
  <c r="AH723" i="1"/>
  <c r="AH722" i="1" s="1"/>
  <c r="AG723" i="1"/>
  <c r="AG722" i="1" s="1"/>
  <c r="AJ720" i="1"/>
  <c r="AJ719" i="1" s="1"/>
  <c r="AI720" i="1"/>
  <c r="AI719" i="1" s="1"/>
  <c r="AI718" i="1" s="1"/>
  <c r="AH720" i="1"/>
  <c r="AH719" i="1" s="1"/>
  <c r="AH718" i="1" s="1"/>
  <c r="AG720" i="1"/>
  <c r="AG719" i="1" s="1"/>
  <c r="AJ716" i="1"/>
  <c r="AJ715" i="1" s="1"/>
  <c r="AJ714" i="1" s="1"/>
  <c r="AI716" i="1"/>
  <c r="AI715" i="1" s="1"/>
  <c r="AI714" i="1" s="1"/>
  <c r="AH716" i="1"/>
  <c r="AH715" i="1" s="1"/>
  <c r="AH714" i="1" s="1"/>
  <c r="AG716" i="1"/>
  <c r="AG715" i="1" s="1"/>
  <c r="AG714" i="1" s="1"/>
  <c r="AJ712" i="1"/>
  <c r="AJ711" i="1" s="1"/>
  <c r="AJ710" i="1" s="1"/>
  <c r="AI712" i="1"/>
  <c r="AI711" i="1" s="1"/>
  <c r="AI710" i="1" s="1"/>
  <c r="AH712" i="1"/>
  <c r="AH711" i="1" s="1"/>
  <c r="AH710" i="1" s="1"/>
  <c r="AG712" i="1"/>
  <c r="AG711" i="1" s="1"/>
  <c r="AG710" i="1" s="1"/>
  <c r="AJ708" i="1"/>
  <c r="AJ707" i="1" s="1"/>
  <c r="AJ706" i="1" s="1"/>
  <c r="AI708" i="1"/>
  <c r="AI707" i="1" s="1"/>
  <c r="AI706" i="1" s="1"/>
  <c r="AH708" i="1"/>
  <c r="AH707" i="1" s="1"/>
  <c r="AH706" i="1" s="1"/>
  <c r="AG708" i="1"/>
  <c r="AG707" i="1" s="1"/>
  <c r="AG706" i="1" s="1"/>
  <c r="AJ695" i="1"/>
  <c r="AJ694" i="1" s="1"/>
  <c r="AJ693" i="1" s="1"/>
  <c r="AJ692" i="1" s="1"/>
  <c r="AI695" i="1"/>
  <c r="AI694" i="1" s="1"/>
  <c r="AI693" i="1" s="1"/>
  <c r="AI692" i="1" s="1"/>
  <c r="AH695" i="1"/>
  <c r="AH694" i="1" s="1"/>
  <c r="AH693" i="1" s="1"/>
  <c r="AH692" i="1" s="1"/>
  <c r="AG695" i="1"/>
  <c r="AG694" i="1" s="1"/>
  <c r="AG693" i="1" s="1"/>
  <c r="AG692" i="1" s="1"/>
  <c r="AJ687" i="1"/>
  <c r="AJ686" i="1" s="1"/>
  <c r="AI687" i="1"/>
  <c r="AI686" i="1" s="1"/>
  <c r="AI675" i="1" s="1"/>
  <c r="AI662" i="1" s="1"/>
  <c r="AI661" i="1" s="1"/>
  <c r="AH687" i="1"/>
  <c r="AH686" i="1" s="1"/>
  <c r="AG687" i="1"/>
  <c r="AG686" i="1" s="1"/>
  <c r="AI684" i="1"/>
  <c r="AI683" i="1" s="1"/>
  <c r="AH684" i="1"/>
  <c r="AH683" i="1" s="1"/>
  <c r="AG684" i="1"/>
  <c r="AG683" i="1" s="1"/>
  <c r="AJ680" i="1"/>
  <c r="AJ679" i="1" s="1"/>
  <c r="AI680" i="1"/>
  <c r="AI679" i="1" s="1"/>
  <c r="AH680" i="1"/>
  <c r="AH679" i="1" s="1"/>
  <c r="AG680" i="1"/>
  <c r="AG679" i="1" s="1"/>
  <c r="AJ677" i="1"/>
  <c r="AJ676" i="1" s="1"/>
  <c r="AI677" i="1"/>
  <c r="AI676" i="1" s="1"/>
  <c r="AH677" i="1"/>
  <c r="AH676" i="1" s="1"/>
  <c r="AH675" i="1" s="1"/>
  <c r="AG677" i="1"/>
  <c r="AG676" i="1" s="1"/>
  <c r="AJ673" i="1"/>
  <c r="AJ672" i="1" s="1"/>
  <c r="AJ671" i="1" s="1"/>
  <c r="AI673" i="1"/>
  <c r="AI672" i="1" s="1"/>
  <c r="AI671" i="1" s="1"/>
  <c r="AH673" i="1"/>
  <c r="AH672" i="1" s="1"/>
  <c r="AH671" i="1" s="1"/>
  <c r="AG673" i="1"/>
  <c r="AG672" i="1" s="1"/>
  <c r="AG671" i="1" s="1"/>
  <c r="AJ669" i="1"/>
  <c r="AJ668" i="1" s="1"/>
  <c r="AJ667" i="1" s="1"/>
  <c r="AI669" i="1"/>
  <c r="AI668" i="1" s="1"/>
  <c r="AI667" i="1" s="1"/>
  <c r="AH669" i="1"/>
  <c r="AH668" i="1" s="1"/>
  <c r="AH667" i="1" s="1"/>
  <c r="AG669" i="1"/>
  <c r="AG668" i="1" s="1"/>
  <c r="AG667" i="1" s="1"/>
  <c r="AJ665" i="1"/>
  <c r="AI665" i="1"/>
  <c r="AI664" i="1" s="1"/>
  <c r="AI663" i="1" s="1"/>
  <c r="AH665" i="1"/>
  <c r="AH664" i="1" s="1"/>
  <c r="AH663" i="1" s="1"/>
  <c r="AG665" i="1"/>
  <c r="AG664" i="1" s="1"/>
  <c r="AG663" i="1" s="1"/>
  <c r="AJ664" i="1"/>
  <c r="AJ663" i="1" s="1"/>
  <c r="AI658" i="1"/>
  <c r="AI657" i="1" s="1"/>
  <c r="AI656" i="1" s="1"/>
  <c r="AI655" i="1" s="1"/>
  <c r="AG658" i="1"/>
  <c r="AG657" i="1" s="1"/>
  <c r="AG656" i="1" s="1"/>
  <c r="AG655" i="1" s="1"/>
  <c r="AJ648" i="1"/>
  <c r="AJ647" i="1" s="1"/>
  <c r="AI648" i="1"/>
  <c r="AI647" i="1" s="1"/>
  <c r="AH648" i="1"/>
  <c r="AH647" i="1" s="1"/>
  <c r="AG648" i="1"/>
  <c r="AG647" i="1" s="1"/>
  <c r="AJ644" i="1"/>
  <c r="AJ643" i="1" s="1"/>
  <c r="AI644" i="1"/>
  <c r="AI643" i="1" s="1"/>
  <c r="AH644" i="1"/>
  <c r="AH643" i="1" s="1"/>
  <c r="AG644" i="1"/>
  <c r="AG643" i="1" s="1"/>
  <c r="AJ640" i="1"/>
  <c r="AJ639" i="1" s="1"/>
  <c r="AJ638" i="1" s="1"/>
  <c r="AI640" i="1"/>
  <c r="AI639" i="1" s="1"/>
  <c r="AI638" i="1" s="1"/>
  <c r="AH640" i="1"/>
  <c r="AH639" i="1" s="1"/>
  <c r="AH638" i="1" s="1"/>
  <c r="AG640" i="1"/>
  <c r="AG639" i="1" s="1"/>
  <c r="AG638" i="1" s="1"/>
  <c r="AJ635" i="1"/>
  <c r="AJ634" i="1" s="1"/>
  <c r="AJ633" i="1" s="1"/>
  <c r="AI635" i="1"/>
  <c r="AI634" i="1" s="1"/>
  <c r="AI633" i="1" s="1"/>
  <c r="AH635" i="1"/>
  <c r="AH634" i="1" s="1"/>
  <c r="AH633" i="1" s="1"/>
  <c r="AG635" i="1"/>
  <c r="AG634" i="1" s="1"/>
  <c r="AG633" i="1" s="1"/>
  <c r="AJ630" i="1"/>
  <c r="AJ629" i="1" s="1"/>
  <c r="AJ628" i="1" s="1"/>
  <c r="AI630" i="1"/>
  <c r="AI629" i="1" s="1"/>
  <c r="AI628" i="1" s="1"/>
  <c r="AH630" i="1"/>
  <c r="AH629" i="1" s="1"/>
  <c r="AH628" i="1" s="1"/>
  <c r="AG630" i="1"/>
  <c r="AG629" i="1" s="1"/>
  <c r="AG628" i="1" s="1"/>
  <c r="AJ621" i="1"/>
  <c r="AI621" i="1"/>
  <c r="AI620" i="1" s="1"/>
  <c r="AI619" i="1" s="1"/>
  <c r="AI618" i="1" s="1"/>
  <c r="AI617" i="1" s="1"/>
  <c r="AH621" i="1"/>
  <c r="AH620" i="1" s="1"/>
  <c r="AH619" i="1" s="1"/>
  <c r="AH618" i="1" s="1"/>
  <c r="AH617" i="1" s="1"/>
  <c r="AG621" i="1"/>
  <c r="AG620" i="1" s="1"/>
  <c r="AG619" i="1" s="1"/>
  <c r="AG618" i="1" s="1"/>
  <c r="AG617" i="1" s="1"/>
  <c r="AJ620" i="1"/>
  <c r="AJ619" i="1" s="1"/>
  <c r="AJ618" i="1" s="1"/>
  <c r="AJ617" i="1" s="1"/>
  <c r="AI613" i="1"/>
  <c r="AI612" i="1" s="1"/>
  <c r="AG613" i="1"/>
  <c r="AG612" i="1" s="1"/>
  <c r="AI610" i="1"/>
  <c r="AI609" i="1" s="1"/>
  <c r="AG610" i="1"/>
  <c r="AG609" i="1" s="1"/>
  <c r="AJ607" i="1"/>
  <c r="AJ606" i="1" s="1"/>
  <c r="AJ605" i="1" s="1"/>
  <c r="AJ604" i="1" s="1"/>
  <c r="AI607" i="1"/>
  <c r="AI606" i="1" s="1"/>
  <c r="AH607" i="1"/>
  <c r="AH606" i="1" s="1"/>
  <c r="AH605" i="1" s="1"/>
  <c r="AH604" i="1" s="1"/>
  <c r="AG607" i="1"/>
  <c r="AG606" i="1" s="1"/>
  <c r="AJ601" i="1"/>
  <c r="AJ600" i="1" s="1"/>
  <c r="AJ599" i="1" s="1"/>
  <c r="AJ598" i="1" s="1"/>
  <c r="AI601" i="1"/>
  <c r="AI600" i="1" s="1"/>
  <c r="AI599" i="1" s="1"/>
  <c r="AI598" i="1" s="1"/>
  <c r="AH601" i="1"/>
  <c r="AH600" i="1" s="1"/>
  <c r="AH599" i="1" s="1"/>
  <c r="AH598" i="1" s="1"/>
  <c r="AG601" i="1"/>
  <c r="AG600" i="1" s="1"/>
  <c r="AG599" i="1" s="1"/>
  <c r="AG598" i="1" s="1"/>
  <c r="AJ591" i="1"/>
  <c r="AJ590" i="1" s="1"/>
  <c r="AJ589" i="1" s="1"/>
  <c r="AI591" i="1"/>
  <c r="AI590" i="1" s="1"/>
  <c r="AI589" i="1" s="1"/>
  <c r="AH591" i="1"/>
  <c r="AH590" i="1" s="1"/>
  <c r="AH589" i="1" s="1"/>
  <c r="AG591" i="1"/>
  <c r="AG590" i="1" s="1"/>
  <c r="AG589" i="1" s="1"/>
  <c r="AJ579" i="1"/>
  <c r="AI579" i="1"/>
  <c r="AI578" i="1" s="1"/>
  <c r="AI577" i="1" s="1"/>
  <c r="AH579" i="1"/>
  <c r="AH578" i="1" s="1"/>
  <c r="AH577" i="1" s="1"/>
  <c r="AG579" i="1"/>
  <c r="AG578" i="1" s="1"/>
  <c r="AG577" i="1" s="1"/>
  <c r="AJ578" i="1"/>
  <c r="AJ577" i="1" s="1"/>
  <c r="AJ575" i="1"/>
  <c r="AI575" i="1"/>
  <c r="AI574" i="1" s="1"/>
  <c r="AI573" i="1" s="1"/>
  <c r="AH575" i="1"/>
  <c r="AH574" i="1" s="1"/>
  <c r="AH573" i="1" s="1"/>
  <c r="AG575" i="1"/>
  <c r="AG574" i="1" s="1"/>
  <c r="AG573" i="1" s="1"/>
  <c r="AJ574" i="1"/>
  <c r="AJ573" i="1" s="1"/>
  <c r="AJ570" i="1"/>
  <c r="AJ569" i="1" s="1"/>
  <c r="AI570" i="1"/>
  <c r="AI569" i="1" s="1"/>
  <c r="AH570" i="1"/>
  <c r="AH569" i="1" s="1"/>
  <c r="AG570" i="1"/>
  <c r="AG569" i="1" s="1"/>
  <c r="AJ567" i="1"/>
  <c r="AI567" i="1"/>
  <c r="AI566" i="1" s="1"/>
  <c r="AH567" i="1"/>
  <c r="AH566" i="1" s="1"/>
  <c r="AG567" i="1"/>
  <c r="AG566" i="1" s="1"/>
  <c r="AJ566" i="1"/>
  <c r="AJ564" i="1"/>
  <c r="AJ563" i="1" s="1"/>
  <c r="AI564" i="1"/>
  <c r="AI563" i="1" s="1"/>
  <c r="AH564" i="1"/>
  <c r="AH563" i="1" s="1"/>
  <c r="AG564" i="1"/>
  <c r="AG563" i="1" s="1"/>
  <c r="AJ560" i="1"/>
  <c r="AJ559" i="1" s="1"/>
  <c r="AI560" i="1"/>
  <c r="AI559" i="1" s="1"/>
  <c r="AH560" i="1"/>
  <c r="AH559" i="1" s="1"/>
  <c r="AG560" i="1"/>
  <c r="AG559" i="1" s="1"/>
  <c r="AJ557" i="1"/>
  <c r="AJ556" i="1" s="1"/>
  <c r="AI557" i="1"/>
  <c r="AI556" i="1" s="1"/>
  <c r="AH557" i="1"/>
  <c r="AH556" i="1" s="1"/>
  <c r="AG557" i="1"/>
  <c r="AG556" i="1" s="1"/>
  <c r="AJ552" i="1"/>
  <c r="AJ551" i="1" s="1"/>
  <c r="AI552" i="1"/>
  <c r="AI551" i="1" s="1"/>
  <c r="AH552" i="1"/>
  <c r="AH551" i="1" s="1"/>
  <c r="AG552" i="1"/>
  <c r="AG551" i="1" s="1"/>
  <c r="AJ549" i="1"/>
  <c r="AJ548" i="1" s="1"/>
  <c r="AI549" i="1"/>
  <c r="AI548" i="1" s="1"/>
  <c r="AH549" i="1"/>
  <c r="AH548" i="1" s="1"/>
  <c r="AG549" i="1"/>
  <c r="AG548" i="1" s="1"/>
  <c r="AJ546" i="1"/>
  <c r="AJ545" i="1" s="1"/>
  <c r="AI546" i="1"/>
  <c r="AI545" i="1" s="1"/>
  <c r="AH546" i="1"/>
  <c r="AH545" i="1" s="1"/>
  <c r="AG546" i="1"/>
  <c r="AG545" i="1" s="1"/>
  <c r="AJ542" i="1"/>
  <c r="AJ541" i="1" s="1"/>
  <c r="AI542" i="1"/>
  <c r="AI541" i="1" s="1"/>
  <c r="AH542" i="1"/>
  <c r="AH541" i="1" s="1"/>
  <c r="AG542" i="1"/>
  <c r="AG541" i="1" s="1"/>
  <c r="AJ539" i="1"/>
  <c r="AJ538" i="1" s="1"/>
  <c r="AI539" i="1"/>
  <c r="AI538" i="1" s="1"/>
  <c r="AI537" i="1" s="1"/>
  <c r="AH539" i="1"/>
  <c r="AH538" i="1" s="1"/>
  <c r="AG539" i="1"/>
  <c r="AG538" i="1" s="1"/>
  <c r="AG537" i="1" s="1"/>
  <c r="AJ526" i="1"/>
  <c r="AJ525" i="1" s="1"/>
  <c r="AJ524" i="1" s="1"/>
  <c r="AI526" i="1"/>
  <c r="AI525" i="1" s="1"/>
  <c r="AI524" i="1" s="1"/>
  <c r="AH526" i="1"/>
  <c r="AH525" i="1" s="1"/>
  <c r="AH524" i="1" s="1"/>
  <c r="AG526" i="1"/>
  <c r="AG525" i="1" s="1"/>
  <c r="AG524" i="1" s="1"/>
  <c r="AJ522" i="1"/>
  <c r="AJ521" i="1" s="1"/>
  <c r="AJ520" i="1" s="1"/>
  <c r="AI522" i="1"/>
  <c r="AI521" i="1" s="1"/>
  <c r="AI520" i="1" s="1"/>
  <c r="AI519" i="1" s="1"/>
  <c r="AI518" i="1" s="1"/>
  <c r="AH522" i="1"/>
  <c r="AH521" i="1" s="1"/>
  <c r="AH520" i="1" s="1"/>
  <c r="AG522" i="1"/>
  <c r="AG521" i="1" s="1"/>
  <c r="AG520" i="1" s="1"/>
  <c r="AJ515" i="1"/>
  <c r="AJ514" i="1" s="1"/>
  <c r="AJ513" i="1" s="1"/>
  <c r="AJ512" i="1" s="1"/>
  <c r="AI515" i="1"/>
  <c r="AI514" i="1" s="1"/>
  <c r="AI513" i="1" s="1"/>
  <c r="AI512" i="1" s="1"/>
  <c r="AH515" i="1"/>
  <c r="AH514" i="1" s="1"/>
  <c r="AH513" i="1" s="1"/>
  <c r="AH512" i="1" s="1"/>
  <c r="AG515" i="1"/>
  <c r="AG514" i="1" s="1"/>
  <c r="AG513" i="1" s="1"/>
  <c r="AG512" i="1" s="1"/>
  <c r="AI510" i="1"/>
  <c r="AI509" i="1" s="1"/>
  <c r="AI508" i="1" s="1"/>
  <c r="AI507" i="1" s="1"/>
  <c r="AG510" i="1"/>
  <c r="AG509" i="1" s="1"/>
  <c r="AG508" i="1" s="1"/>
  <c r="AG507" i="1" s="1"/>
  <c r="AL507" i="1"/>
  <c r="AJ507" i="1"/>
  <c r="AH507" i="1"/>
  <c r="AJ505" i="1"/>
  <c r="AJ504" i="1" s="1"/>
  <c r="AJ503" i="1" s="1"/>
  <c r="AI505" i="1"/>
  <c r="AI504" i="1" s="1"/>
  <c r="AI503" i="1" s="1"/>
  <c r="AH505" i="1"/>
  <c r="AH504" i="1" s="1"/>
  <c r="AH503" i="1" s="1"/>
  <c r="AG505" i="1"/>
  <c r="AG504" i="1" s="1"/>
  <c r="AG503" i="1" s="1"/>
  <c r="AJ501" i="1"/>
  <c r="AJ500" i="1" s="1"/>
  <c r="AJ499" i="1" s="1"/>
  <c r="AI501" i="1"/>
  <c r="AI500" i="1" s="1"/>
  <c r="AI499" i="1" s="1"/>
  <c r="AH501" i="1"/>
  <c r="AH500" i="1" s="1"/>
  <c r="AH499" i="1" s="1"/>
  <c r="AG501" i="1"/>
  <c r="AG500" i="1" s="1"/>
  <c r="AG499" i="1" s="1"/>
  <c r="AJ497" i="1"/>
  <c r="AJ496" i="1" s="1"/>
  <c r="AJ495" i="1" s="1"/>
  <c r="AI497" i="1"/>
  <c r="AI496" i="1" s="1"/>
  <c r="AI495" i="1" s="1"/>
  <c r="AH497" i="1"/>
  <c r="AH496" i="1" s="1"/>
  <c r="AH495" i="1" s="1"/>
  <c r="AG497" i="1"/>
  <c r="AG496" i="1" s="1"/>
  <c r="AG495" i="1" s="1"/>
  <c r="AJ493" i="1"/>
  <c r="AI493" i="1"/>
  <c r="AH493" i="1"/>
  <c r="AH492" i="1" s="1"/>
  <c r="AH491" i="1" s="1"/>
  <c r="AG493" i="1"/>
  <c r="AG492" i="1" s="1"/>
  <c r="AG491" i="1" s="1"/>
  <c r="AJ492" i="1"/>
  <c r="AJ491" i="1" s="1"/>
  <c r="AI492" i="1"/>
  <c r="AI491" i="1" s="1"/>
  <c r="AI490" i="1" s="1"/>
  <c r="AI477" i="1"/>
  <c r="AG477" i="1"/>
  <c r="AI475" i="1"/>
  <c r="AG475" i="1"/>
  <c r="AI473" i="1"/>
  <c r="AI472" i="1" s="1"/>
  <c r="AG473" i="1"/>
  <c r="AL472" i="1"/>
  <c r="AJ472" i="1"/>
  <c r="AH472" i="1"/>
  <c r="AJ455" i="1"/>
  <c r="AJ454" i="1" s="1"/>
  <c r="AJ453" i="1" s="1"/>
  <c r="AI455" i="1"/>
  <c r="AI454" i="1" s="1"/>
  <c r="AI453" i="1" s="1"/>
  <c r="AH455" i="1"/>
  <c r="AH454" i="1" s="1"/>
  <c r="AH453" i="1" s="1"/>
  <c r="AG455" i="1"/>
  <c r="AG454" i="1" s="1"/>
  <c r="AG453" i="1" s="1"/>
  <c r="AJ451" i="1"/>
  <c r="AJ450" i="1" s="1"/>
  <c r="AJ449" i="1" s="1"/>
  <c r="AI451" i="1"/>
  <c r="AI450" i="1" s="1"/>
  <c r="AI449" i="1" s="1"/>
  <c r="AH451" i="1"/>
  <c r="AH450" i="1" s="1"/>
  <c r="AH449" i="1" s="1"/>
  <c r="AG451" i="1"/>
  <c r="AG450" i="1" s="1"/>
  <c r="AG449" i="1" s="1"/>
  <c r="AJ444" i="1"/>
  <c r="AJ442" i="1" s="1"/>
  <c r="AJ441" i="1" s="1"/>
  <c r="AI444" i="1"/>
  <c r="AI443" i="1" s="1"/>
  <c r="AI442" i="1" s="1"/>
  <c r="AI441" i="1" s="1"/>
  <c r="AH444" i="1"/>
  <c r="AH443" i="1" s="1"/>
  <c r="AG444" i="1"/>
  <c r="AG443" i="1" s="1"/>
  <c r="AG442" i="1" s="1"/>
  <c r="AG441" i="1" s="1"/>
  <c r="AJ439" i="1"/>
  <c r="AJ438" i="1" s="1"/>
  <c r="AJ437" i="1" s="1"/>
  <c r="AJ436" i="1" s="1"/>
  <c r="AI439" i="1"/>
  <c r="AI438" i="1" s="1"/>
  <c r="AI437" i="1" s="1"/>
  <c r="AI436" i="1" s="1"/>
  <c r="AH439" i="1"/>
  <c r="AH438" i="1" s="1"/>
  <c r="AH437" i="1" s="1"/>
  <c r="AH436" i="1" s="1"/>
  <c r="AG439" i="1"/>
  <c r="AG438" i="1" s="1"/>
  <c r="AG437" i="1" s="1"/>
  <c r="AG436" i="1" s="1"/>
  <c r="AJ434" i="1"/>
  <c r="AJ433" i="1" s="1"/>
  <c r="AJ432" i="1" s="1"/>
  <c r="AJ431" i="1" s="1"/>
  <c r="AI434" i="1"/>
  <c r="AI433" i="1" s="1"/>
  <c r="AI432" i="1" s="1"/>
  <c r="AI431" i="1" s="1"/>
  <c r="AH434" i="1"/>
  <c r="AH433" i="1" s="1"/>
  <c r="AH432" i="1" s="1"/>
  <c r="AH431" i="1" s="1"/>
  <c r="AG434" i="1"/>
  <c r="AG433" i="1" s="1"/>
  <c r="AG432" i="1" s="1"/>
  <c r="AG431" i="1" s="1"/>
  <c r="AG430" i="1" s="1"/>
  <c r="AJ421" i="1"/>
  <c r="AJ420" i="1" s="1"/>
  <c r="AJ419" i="1" s="1"/>
  <c r="AJ418" i="1" s="1"/>
  <c r="AI421" i="1"/>
  <c r="AI420" i="1" s="1"/>
  <c r="AI419" i="1" s="1"/>
  <c r="AI418" i="1" s="1"/>
  <c r="AH421" i="1"/>
  <c r="AH420" i="1" s="1"/>
  <c r="AH419" i="1" s="1"/>
  <c r="AH418" i="1" s="1"/>
  <c r="AG421" i="1"/>
  <c r="AG420" i="1" s="1"/>
  <c r="AG419" i="1" s="1"/>
  <c r="AG418" i="1" s="1"/>
  <c r="AJ413" i="1"/>
  <c r="AJ412" i="1" s="1"/>
  <c r="AJ411" i="1" s="1"/>
  <c r="AJ410" i="1" s="1"/>
  <c r="AJ409" i="1" s="1"/>
  <c r="AJ408" i="1" s="1"/>
  <c r="AI413" i="1"/>
  <c r="AI412" i="1" s="1"/>
  <c r="AI411" i="1" s="1"/>
  <c r="AI410" i="1" s="1"/>
  <c r="AI409" i="1" s="1"/>
  <c r="AI408" i="1" s="1"/>
  <c r="AH413" i="1"/>
  <c r="AH412" i="1" s="1"/>
  <c r="AH411" i="1" s="1"/>
  <c r="AH410" i="1" s="1"/>
  <c r="AH409" i="1" s="1"/>
  <c r="AH408" i="1" s="1"/>
  <c r="AG413" i="1"/>
  <c r="AG412" i="1" s="1"/>
  <c r="AG411" i="1" s="1"/>
  <c r="AG410" i="1" s="1"/>
  <c r="AG409" i="1" s="1"/>
  <c r="AG408" i="1" s="1"/>
  <c r="AJ404" i="1"/>
  <c r="AI404" i="1"/>
  <c r="AH404" i="1"/>
  <c r="AG404" i="1"/>
  <c r="AH402" i="1"/>
  <c r="AJ402" i="1"/>
  <c r="AI402" i="1"/>
  <c r="AG402" i="1"/>
  <c r="AJ400" i="1"/>
  <c r="AJ399" i="1" s="1"/>
  <c r="AJ398" i="1" s="1"/>
  <c r="AI400" i="1"/>
  <c r="AH400" i="1"/>
  <c r="AH399" i="1" s="1"/>
  <c r="AH398" i="1" s="1"/>
  <c r="AG400" i="1"/>
  <c r="AG399" i="1" s="1"/>
  <c r="AG398" i="1" s="1"/>
  <c r="AJ396" i="1"/>
  <c r="AI396" i="1"/>
  <c r="AI395" i="1" s="1"/>
  <c r="AI394" i="1" s="1"/>
  <c r="AH396" i="1"/>
  <c r="AH395" i="1" s="1"/>
  <c r="AH394" i="1" s="1"/>
  <c r="AG396" i="1"/>
  <c r="AG395" i="1" s="1"/>
  <c r="AG394" i="1" s="1"/>
  <c r="AJ395" i="1"/>
  <c r="AJ394" i="1" s="1"/>
  <c r="AJ386" i="1"/>
  <c r="AJ385" i="1" s="1"/>
  <c r="AI386" i="1"/>
  <c r="AI385" i="1" s="1"/>
  <c r="AH386" i="1"/>
  <c r="AH385" i="1" s="1"/>
  <c r="AG386" i="1"/>
  <c r="AG385" i="1" s="1"/>
  <c r="AJ383" i="1"/>
  <c r="AJ382" i="1" s="1"/>
  <c r="AI383" i="1"/>
  <c r="AI382" i="1" s="1"/>
  <c r="AH383" i="1"/>
  <c r="AH382" i="1" s="1"/>
  <c r="AG383" i="1"/>
  <c r="AG382" i="1" s="1"/>
  <c r="AJ380" i="1"/>
  <c r="AJ379" i="1" s="1"/>
  <c r="AI380" i="1"/>
  <c r="AI379" i="1" s="1"/>
  <c r="AI378" i="1" s="1"/>
  <c r="AH380" i="1"/>
  <c r="AH379" i="1" s="1"/>
  <c r="AG380" i="1"/>
  <c r="AG379" i="1" s="1"/>
  <c r="AG378" i="1" s="1"/>
  <c r="AG377" i="1" s="1"/>
  <c r="AJ375" i="1"/>
  <c r="AJ374" i="1" s="1"/>
  <c r="AJ373" i="1" s="1"/>
  <c r="AJ372" i="1" s="1"/>
  <c r="AI375" i="1"/>
  <c r="AI374" i="1" s="1"/>
  <c r="AI373" i="1" s="1"/>
  <c r="AI372" i="1" s="1"/>
  <c r="AH375" i="1"/>
  <c r="AH374" i="1" s="1"/>
  <c r="AH373" i="1" s="1"/>
  <c r="AH372" i="1" s="1"/>
  <c r="AG375" i="1"/>
  <c r="AG374" i="1" s="1"/>
  <c r="AG373" i="1" s="1"/>
  <c r="AG372" i="1" s="1"/>
  <c r="AJ369" i="1"/>
  <c r="AJ368" i="1" s="1"/>
  <c r="AJ367" i="1" s="1"/>
  <c r="AJ366" i="1" s="1"/>
  <c r="AI369" i="1"/>
  <c r="AI368" i="1" s="1"/>
  <c r="AI367" i="1" s="1"/>
  <c r="AI366" i="1" s="1"/>
  <c r="AH369" i="1"/>
  <c r="AH368" i="1" s="1"/>
  <c r="AH367" i="1" s="1"/>
  <c r="AH366" i="1" s="1"/>
  <c r="AG369" i="1"/>
  <c r="AG368" i="1" s="1"/>
  <c r="AG367" i="1" s="1"/>
  <c r="AG366" i="1" s="1"/>
  <c r="AJ362" i="1"/>
  <c r="AJ361" i="1" s="1"/>
  <c r="AI362" i="1"/>
  <c r="AI361" i="1" s="1"/>
  <c r="AH362" i="1"/>
  <c r="AH361" i="1" s="1"/>
  <c r="AG362" i="1"/>
  <c r="AG361" i="1" s="1"/>
  <c r="AJ359" i="1"/>
  <c r="AJ358" i="1" s="1"/>
  <c r="AI359" i="1"/>
  <c r="AI358" i="1" s="1"/>
  <c r="AH359" i="1"/>
  <c r="AH358" i="1" s="1"/>
  <c r="AG359" i="1"/>
  <c r="AG358" i="1" s="1"/>
  <c r="AJ356" i="1"/>
  <c r="AJ355" i="1" s="1"/>
  <c r="AI356" i="1"/>
  <c r="AI355" i="1" s="1"/>
  <c r="AH356" i="1"/>
  <c r="AH355" i="1" s="1"/>
  <c r="AG356" i="1"/>
  <c r="AG355" i="1" s="1"/>
  <c r="AJ353" i="1"/>
  <c r="AJ352" i="1" s="1"/>
  <c r="AI353" i="1"/>
  <c r="AI352" i="1" s="1"/>
  <c r="AH353" i="1"/>
  <c r="AH352" i="1" s="1"/>
  <c r="AG353" i="1"/>
  <c r="AG352" i="1" s="1"/>
  <c r="AJ350" i="1"/>
  <c r="AJ349" i="1" s="1"/>
  <c r="AI350" i="1"/>
  <c r="AI349" i="1" s="1"/>
  <c r="AH350" i="1"/>
  <c r="AH349" i="1" s="1"/>
  <c r="AG350" i="1"/>
  <c r="AG349" i="1" s="1"/>
  <c r="AI346" i="1"/>
  <c r="AI345" i="1" s="1"/>
  <c r="AI344" i="1" s="1"/>
  <c r="AG346" i="1"/>
  <c r="AG345" i="1" s="1"/>
  <c r="AG344" i="1" s="1"/>
  <c r="AJ329" i="1"/>
  <c r="AJ327" i="1" s="1"/>
  <c r="AJ326" i="1" s="1"/>
  <c r="AJ325" i="1" s="1"/>
  <c r="AJ323" i="1" s="1"/>
  <c r="AI329" i="1"/>
  <c r="AI328" i="1" s="1"/>
  <c r="AI327" i="1" s="1"/>
  <c r="AI326" i="1" s="1"/>
  <c r="AI325" i="1" s="1"/>
  <c r="AI323" i="1" s="1"/>
  <c r="AH329" i="1"/>
  <c r="AH327" i="1" s="1"/>
  <c r="AH326" i="1" s="1"/>
  <c r="AH325" i="1" s="1"/>
  <c r="AH323" i="1" s="1"/>
  <c r="AG329" i="1"/>
  <c r="AG328" i="1" s="1"/>
  <c r="AG327" i="1" s="1"/>
  <c r="AG326" i="1" s="1"/>
  <c r="AG325" i="1" s="1"/>
  <c r="AG323" i="1" s="1"/>
  <c r="AJ320" i="1"/>
  <c r="AJ319" i="1" s="1"/>
  <c r="AJ318" i="1" s="1"/>
  <c r="AJ317" i="1" s="1"/>
  <c r="AJ316" i="1" s="1"/>
  <c r="AI320" i="1"/>
  <c r="AI319" i="1" s="1"/>
  <c r="AI318" i="1" s="1"/>
  <c r="AI317" i="1" s="1"/>
  <c r="AI316" i="1" s="1"/>
  <c r="AH320" i="1"/>
  <c r="AH319" i="1" s="1"/>
  <c r="AH318" i="1" s="1"/>
  <c r="AH317" i="1" s="1"/>
  <c r="AH316" i="1" s="1"/>
  <c r="AG320" i="1"/>
  <c r="AG319" i="1" s="1"/>
  <c r="AG318" i="1" s="1"/>
  <c r="AG317" i="1" s="1"/>
  <c r="AG316" i="1" s="1"/>
  <c r="AJ312" i="1"/>
  <c r="AI312" i="1"/>
  <c r="AH312" i="1"/>
  <c r="AG312" i="1"/>
  <c r="AJ310" i="1"/>
  <c r="AI310" i="1"/>
  <c r="AH310" i="1"/>
  <c r="AG310" i="1"/>
  <c r="AJ308" i="1"/>
  <c r="AI308" i="1"/>
  <c r="AI307" i="1" s="1"/>
  <c r="AI306" i="1" s="1"/>
  <c r="AH308" i="1"/>
  <c r="AH307" i="1" s="1"/>
  <c r="AH306" i="1" s="1"/>
  <c r="AG308" i="1"/>
  <c r="AJ304" i="1"/>
  <c r="AI304" i="1"/>
  <c r="AI303" i="1" s="1"/>
  <c r="AI302" i="1" s="1"/>
  <c r="AH304" i="1"/>
  <c r="AH303" i="1" s="1"/>
  <c r="AH302" i="1" s="1"/>
  <c r="AG304" i="1"/>
  <c r="AG303" i="1" s="1"/>
  <c r="AG302" i="1" s="1"/>
  <c r="AJ303" i="1"/>
  <c r="AJ302" i="1"/>
  <c r="AJ300" i="1"/>
  <c r="AI300" i="1"/>
  <c r="AI299" i="1" s="1"/>
  <c r="AH300" i="1"/>
  <c r="AH299" i="1" s="1"/>
  <c r="AG300" i="1"/>
  <c r="AG299" i="1" s="1"/>
  <c r="AJ299" i="1"/>
  <c r="AJ298" i="1" s="1"/>
  <c r="AJ295" i="1"/>
  <c r="AJ294" i="1" s="1"/>
  <c r="AJ293" i="1" s="1"/>
  <c r="AJ292" i="1" s="1"/>
  <c r="AI295" i="1"/>
  <c r="AI294" i="1" s="1"/>
  <c r="AI293" i="1" s="1"/>
  <c r="AI292" i="1" s="1"/>
  <c r="AH295" i="1"/>
  <c r="AH294" i="1" s="1"/>
  <c r="AH293" i="1" s="1"/>
  <c r="AH292" i="1" s="1"/>
  <c r="AG295" i="1"/>
  <c r="AG294" i="1" s="1"/>
  <c r="AG293" i="1" s="1"/>
  <c r="AG292" i="1" s="1"/>
  <c r="AJ290" i="1"/>
  <c r="AI290" i="1"/>
  <c r="AI289" i="1" s="1"/>
  <c r="AI288" i="1" s="1"/>
  <c r="AI287" i="1" s="1"/>
  <c r="AH290" i="1"/>
  <c r="AH289" i="1" s="1"/>
  <c r="AH288" i="1" s="1"/>
  <c r="AH287" i="1" s="1"/>
  <c r="AG290" i="1"/>
  <c r="AG289" i="1" s="1"/>
  <c r="AG288" i="1" s="1"/>
  <c r="AG287" i="1" s="1"/>
  <c r="AJ289" i="1"/>
  <c r="AJ288" i="1" s="1"/>
  <c r="AJ287" i="1" s="1"/>
  <c r="AJ283" i="1"/>
  <c r="AI283" i="1"/>
  <c r="AI282" i="1" s="1"/>
  <c r="AI281" i="1" s="1"/>
  <c r="AI280" i="1" s="1"/>
  <c r="AI279" i="1" s="1"/>
  <c r="AH283" i="1"/>
  <c r="AH282" i="1" s="1"/>
  <c r="AH281" i="1" s="1"/>
  <c r="AH280" i="1" s="1"/>
  <c r="AH279" i="1" s="1"/>
  <c r="AG283" i="1"/>
  <c r="AG282" i="1" s="1"/>
  <c r="AG281" i="1" s="1"/>
  <c r="AG280" i="1" s="1"/>
  <c r="AG279" i="1" s="1"/>
  <c r="AJ282" i="1"/>
  <c r="AJ281" i="1"/>
  <c r="AJ280" i="1" s="1"/>
  <c r="AJ279" i="1" s="1"/>
  <c r="AJ275" i="1"/>
  <c r="AI275" i="1"/>
  <c r="AH275" i="1"/>
  <c r="AG275" i="1"/>
  <c r="AJ273" i="1"/>
  <c r="AI273" i="1"/>
  <c r="AH273" i="1"/>
  <c r="AG273" i="1"/>
  <c r="AJ271" i="1"/>
  <c r="AI271" i="1"/>
  <c r="AH271" i="1"/>
  <c r="AH270" i="1"/>
  <c r="AH269" i="1" s="1"/>
  <c r="AH268" i="1" s="1"/>
  <c r="AH267" i="1" s="1"/>
  <c r="AG271" i="1"/>
  <c r="AJ262" i="1"/>
  <c r="AJ261" i="1" s="1"/>
  <c r="AJ257" i="1" s="1"/>
  <c r="AJ256" i="1" s="1"/>
  <c r="AI262" i="1"/>
  <c r="AI261" i="1" s="1"/>
  <c r="AI257" i="1" s="1"/>
  <c r="AI256" i="1" s="1"/>
  <c r="AH262" i="1"/>
  <c r="AH261" i="1" s="1"/>
  <c r="AH257" i="1" s="1"/>
  <c r="AH256" i="1" s="1"/>
  <c r="AG262" i="1"/>
  <c r="AG261" i="1" s="1"/>
  <c r="AG257" i="1" s="1"/>
  <c r="AG256" i="1" s="1"/>
  <c r="AJ253" i="1"/>
  <c r="AI253" i="1"/>
  <c r="AI252" i="1" s="1"/>
  <c r="AI251" i="1" s="1"/>
  <c r="AH253" i="1"/>
  <c r="AH252" i="1" s="1"/>
  <c r="AH251" i="1" s="1"/>
  <c r="AG253" i="1"/>
  <c r="AG252" i="1" s="1"/>
  <c r="AG251" i="1" s="1"/>
  <c r="AJ252" i="1"/>
  <c r="AJ251" i="1" s="1"/>
  <c r="AJ249" i="1"/>
  <c r="AJ248" i="1" s="1"/>
  <c r="AI249" i="1"/>
  <c r="AI248" i="1" s="1"/>
  <c r="AH249" i="1"/>
  <c r="AH248" i="1" s="1"/>
  <c r="AG249" i="1"/>
  <c r="AG248" i="1" s="1"/>
  <c r="AJ246" i="1"/>
  <c r="AJ245" i="1" s="1"/>
  <c r="AI246" i="1"/>
  <c r="AI245" i="1" s="1"/>
  <c r="AH246" i="1"/>
  <c r="AH245" i="1" s="1"/>
  <c r="AG246" i="1"/>
  <c r="AG245" i="1" s="1"/>
  <c r="AJ243" i="1"/>
  <c r="AJ242" i="1" s="1"/>
  <c r="AI243" i="1"/>
  <c r="AI242" i="1" s="1"/>
  <c r="AH243" i="1"/>
  <c r="AH242" i="1" s="1"/>
  <c r="AG243" i="1"/>
  <c r="AG242" i="1" s="1"/>
  <c r="AI239" i="1"/>
  <c r="AI238" i="1" s="1"/>
  <c r="AG239" i="1"/>
  <c r="AG238" i="1" s="1"/>
  <c r="AJ236" i="1"/>
  <c r="AI236" i="1"/>
  <c r="AI235" i="1" s="1"/>
  <c r="AH236" i="1"/>
  <c r="AH235" i="1" s="1"/>
  <c r="AG236" i="1"/>
  <c r="AG235" i="1" s="1"/>
  <c r="AJ235" i="1"/>
  <c r="AJ233" i="1"/>
  <c r="AJ232" i="1" s="1"/>
  <c r="AJ228" i="1" s="1"/>
  <c r="AI233" i="1"/>
  <c r="AI232" i="1" s="1"/>
  <c r="AH233" i="1"/>
  <c r="AH232" i="1" s="1"/>
  <c r="AH228" i="1" s="1"/>
  <c r="AG233" i="1"/>
  <c r="AG232" i="1" s="1"/>
  <c r="AJ230" i="1"/>
  <c r="AI230" i="1"/>
  <c r="AI229" i="1" s="1"/>
  <c r="AI228" i="1" s="1"/>
  <c r="AH230" i="1"/>
  <c r="AG230" i="1"/>
  <c r="AG229" i="1" s="1"/>
  <c r="AJ216" i="1"/>
  <c r="AJ215" i="1" s="1"/>
  <c r="AJ214" i="1" s="1"/>
  <c r="AJ213" i="1" s="1"/>
  <c r="AJ212" i="1" s="1"/>
  <c r="AI216" i="1"/>
  <c r="AI215" i="1" s="1"/>
  <c r="AI214" i="1" s="1"/>
  <c r="AI213" i="1" s="1"/>
  <c r="AI212" i="1" s="1"/>
  <c r="AH216" i="1"/>
  <c r="AH215" i="1" s="1"/>
  <c r="AH214" i="1" s="1"/>
  <c r="AH213" i="1" s="1"/>
  <c r="AH212" i="1" s="1"/>
  <c r="AG216" i="1"/>
  <c r="AG215" i="1" s="1"/>
  <c r="AG214" i="1" s="1"/>
  <c r="AG213" i="1" s="1"/>
  <c r="AG212" i="1" s="1"/>
  <c r="AJ209" i="1"/>
  <c r="AJ208" i="1" s="1"/>
  <c r="AJ207" i="1" s="1"/>
  <c r="AJ206" i="1" s="1"/>
  <c r="AJ205" i="1" s="1"/>
  <c r="AI209" i="1"/>
  <c r="AI208" i="1" s="1"/>
  <c r="AI207" i="1" s="1"/>
  <c r="AI206" i="1" s="1"/>
  <c r="AI205" i="1" s="1"/>
  <c r="AH209" i="1"/>
  <c r="AH208" i="1" s="1"/>
  <c r="AH207" i="1" s="1"/>
  <c r="AH206" i="1" s="1"/>
  <c r="AH205" i="1" s="1"/>
  <c r="AG209" i="1"/>
  <c r="AG208" i="1" s="1"/>
  <c r="AG207" i="1" s="1"/>
  <c r="AG206" i="1" s="1"/>
  <c r="AG205" i="1" s="1"/>
  <c r="AJ195" i="1"/>
  <c r="AJ194" i="1" s="1"/>
  <c r="AJ193" i="1" s="1"/>
  <c r="AJ192" i="1" s="1"/>
  <c r="AJ191" i="1" s="1"/>
  <c r="AI195" i="1"/>
  <c r="AI194" i="1" s="1"/>
  <c r="AI193" i="1" s="1"/>
  <c r="AI192" i="1" s="1"/>
  <c r="AI191" i="1" s="1"/>
  <c r="AH195" i="1"/>
  <c r="AH194" i="1" s="1"/>
  <c r="AH193" i="1" s="1"/>
  <c r="AH192" i="1" s="1"/>
  <c r="AH191" i="1" s="1"/>
  <c r="AG195" i="1"/>
  <c r="AG194" i="1" s="1"/>
  <c r="AG193" i="1" s="1"/>
  <c r="AG192" i="1" s="1"/>
  <c r="AG191" i="1" s="1"/>
  <c r="AJ188" i="1"/>
  <c r="AJ187" i="1" s="1"/>
  <c r="AI188" i="1"/>
  <c r="AI187" i="1" s="1"/>
  <c r="AH188" i="1"/>
  <c r="AH187" i="1" s="1"/>
  <c r="AG188" i="1"/>
  <c r="AG187" i="1" s="1"/>
  <c r="AJ185" i="1"/>
  <c r="AI185" i="1"/>
  <c r="AH185" i="1"/>
  <c r="AG185" i="1"/>
  <c r="AJ183" i="1"/>
  <c r="AJ182" i="1" s="1"/>
  <c r="AI183" i="1"/>
  <c r="AI182" i="1" s="1"/>
  <c r="AH183" i="1"/>
  <c r="AH182" i="1" s="1"/>
  <c r="AG183" i="1"/>
  <c r="AG182" i="1" s="1"/>
  <c r="AG181" i="1" s="1"/>
  <c r="AG180" i="1" s="1"/>
  <c r="AG179" i="1" s="1"/>
  <c r="AJ174" i="1"/>
  <c r="AJ173" i="1" s="1"/>
  <c r="AJ172" i="1" s="1"/>
  <c r="AI174" i="1"/>
  <c r="AI173" i="1" s="1"/>
  <c r="AI172" i="1" s="1"/>
  <c r="AH174" i="1"/>
  <c r="AH173" i="1" s="1"/>
  <c r="AH172" i="1" s="1"/>
  <c r="AG174" i="1"/>
  <c r="AG173" i="1" s="1"/>
  <c r="AG172" i="1" s="1"/>
  <c r="AJ170" i="1"/>
  <c r="AJ169" i="1" s="1"/>
  <c r="AJ168" i="1" s="1"/>
  <c r="AI170" i="1"/>
  <c r="AI169" i="1" s="1"/>
  <c r="AI168" i="1" s="1"/>
  <c r="AH170" i="1"/>
  <c r="AH169" i="1" s="1"/>
  <c r="AH168" i="1" s="1"/>
  <c r="AG170" i="1"/>
  <c r="AG169" i="1" s="1"/>
  <c r="AG168" i="1" s="1"/>
  <c r="AJ166" i="1"/>
  <c r="AI166" i="1"/>
  <c r="AH166" i="1"/>
  <c r="AG166" i="1"/>
  <c r="AJ165" i="1"/>
  <c r="AI165" i="1"/>
  <c r="AH165" i="1"/>
  <c r="AG165" i="1"/>
  <c r="AJ148" i="1"/>
  <c r="AI148" i="1"/>
  <c r="AH148" i="1"/>
  <c r="AG148" i="1"/>
  <c r="AJ146" i="1"/>
  <c r="AI146" i="1"/>
  <c r="AH146" i="1"/>
  <c r="AG146" i="1"/>
  <c r="AJ139" i="1"/>
  <c r="AI139" i="1"/>
  <c r="AH139" i="1"/>
  <c r="AG139" i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5" i="1"/>
  <c r="AI135" i="1"/>
  <c r="AH135" i="1"/>
  <c r="AG135" i="1"/>
  <c r="AJ132" i="1"/>
  <c r="AI132" i="1"/>
  <c r="AH132" i="1"/>
  <c r="AG132" i="1"/>
  <c r="AJ130" i="1"/>
  <c r="AI130" i="1"/>
  <c r="AH130" i="1"/>
  <c r="AG130" i="1"/>
  <c r="AJ128" i="1"/>
  <c r="AI128" i="1"/>
  <c r="AI127" i="1" s="1"/>
  <c r="AH128" i="1"/>
  <c r="AH127" i="1" s="1"/>
  <c r="AH126" i="1" s="1"/>
  <c r="AG128" i="1"/>
  <c r="AG127" i="1" s="1"/>
  <c r="AJ115" i="1"/>
  <c r="AI115" i="1"/>
  <c r="AI114" i="1" s="1"/>
  <c r="AI113" i="1" s="1"/>
  <c r="AI112" i="1" s="1"/>
  <c r="AI111" i="1" s="1"/>
  <c r="AI110" i="1" s="1"/>
  <c r="AH115" i="1"/>
  <c r="AH114" i="1" s="1"/>
  <c r="AH113" i="1" s="1"/>
  <c r="AH112" i="1" s="1"/>
  <c r="AH111" i="1" s="1"/>
  <c r="AH110" i="1" s="1"/>
  <c r="AG115" i="1"/>
  <c r="AG114" i="1" s="1"/>
  <c r="AG113" i="1" s="1"/>
  <c r="AG112" i="1" s="1"/>
  <c r="AG111" i="1" s="1"/>
  <c r="AG110" i="1" s="1"/>
  <c r="AJ114" i="1"/>
  <c r="AJ113" i="1" s="1"/>
  <c r="AJ112" i="1" s="1"/>
  <c r="AJ111" i="1" s="1"/>
  <c r="AJ110" i="1" s="1"/>
  <c r="AJ107" i="1"/>
  <c r="AJ106" i="1" s="1"/>
  <c r="AI107" i="1"/>
  <c r="AI106" i="1" s="1"/>
  <c r="AH107" i="1"/>
  <c r="AH106" i="1" s="1"/>
  <c r="AG107" i="1"/>
  <c r="AG106" i="1" s="1"/>
  <c r="AJ104" i="1"/>
  <c r="AI104" i="1"/>
  <c r="AI103" i="1" s="1"/>
  <c r="AH104" i="1"/>
  <c r="AH103" i="1" s="1"/>
  <c r="AG104" i="1"/>
  <c r="AG103" i="1" s="1"/>
  <c r="AJ103" i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I92" i="1"/>
  <c r="AI91" i="1" s="1"/>
  <c r="AH92" i="1"/>
  <c r="AH91" i="1" s="1"/>
  <c r="AG92" i="1"/>
  <c r="AG91" i="1" s="1"/>
  <c r="AJ91" i="1"/>
  <c r="AJ89" i="1"/>
  <c r="AJ88" i="1" s="1"/>
  <c r="AI89" i="1"/>
  <c r="AI88" i="1" s="1"/>
  <c r="AH89" i="1"/>
  <c r="AH88" i="1" s="1"/>
  <c r="AG89" i="1"/>
  <c r="AG88" i="1" s="1"/>
  <c r="AJ85" i="1"/>
  <c r="AI85" i="1"/>
  <c r="AH85" i="1"/>
  <c r="AG85" i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H79" i="1"/>
  <c r="AH78" i="1" s="1"/>
  <c r="AH77" i="1" s="1"/>
  <c r="AG79" i="1"/>
  <c r="AG78" i="1" s="1"/>
  <c r="AG77" i="1" s="1"/>
  <c r="AJ72" i="1"/>
  <c r="AJ71" i="1" s="1"/>
  <c r="AJ70" i="1" s="1"/>
  <c r="AJ69" i="1" s="1"/>
  <c r="AJ68" i="1" s="1"/>
  <c r="AI72" i="1"/>
  <c r="AI71" i="1" s="1"/>
  <c r="AI70" i="1" s="1"/>
  <c r="AI69" i="1" s="1"/>
  <c r="AI68" i="1" s="1"/>
  <c r="AH72" i="1"/>
  <c r="AH71" i="1" s="1"/>
  <c r="AH70" i="1" s="1"/>
  <c r="AH69" i="1" s="1"/>
  <c r="AH68" i="1" s="1"/>
  <c r="AG72" i="1"/>
  <c r="AG71" i="1" s="1"/>
  <c r="AG70" i="1" s="1"/>
  <c r="AG69" i="1" s="1"/>
  <c r="AG68" i="1" s="1"/>
  <c r="AJ63" i="1"/>
  <c r="AJ62" i="1" s="1"/>
  <c r="AI63" i="1"/>
  <c r="AI62" i="1" s="1"/>
  <c r="AH63" i="1"/>
  <c r="AH62" i="1" s="1"/>
  <c r="AG63" i="1"/>
  <c r="AG62" i="1" s="1"/>
  <c r="AJ60" i="1"/>
  <c r="AI60" i="1"/>
  <c r="AH60" i="1"/>
  <c r="AG60" i="1"/>
  <c r="AJ58" i="1"/>
  <c r="AJ55" i="1" s="1"/>
  <c r="AI58" i="1"/>
  <c r="AH58" i="1"/>
  <c r="AG58" i="1"/>
  <c r="AJ56" i="1"/>
  <c r="AI56" i="1"/>
  <c r="AH56" i="1"/>
  <c r="AG56" i="1"/>
  <c r="AJ51" i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50" i="1"/>
  <c r="AJ49" i="1" s="1"/>
  <c r="AJ48" i="1" s="1"/>
  <c r="AJ47" i="1" s="1"/>
  <c r="AJ42" i="1"/>
  <c r="AI42" i="1"/>
  <c r="AH42" i="1"/>
  <c r="AG42" i="1"/>
  <c r="AJ40" i="1"/>
  <c r="AI40" i="1"/>
  <c r="AH40" i="1"/>
  <c r="AG40" i="1"/>
  <c r="AJ38" i="1"/>
  <c r="AJ37" i="1" s="1"/>
  <c r="AJ36" i="1" s="1"/>
  <c r="AJ35" i="1" s="1"/>
  <c r="AJ34" i="1" s="1"/>
  <c r="AI38" i="1"/>
  <c r="AH38" i="1"/>
  <c r="AH37" i="1" s="1"/>
  <c r="AH36" i="1" s="1"/>
  <c r="AH35" i="1" s="1"/>
  <c r="AH34" i="1" s="1"/>
  <c r="AG38" i="1"/>
  <c r="AG37" i="1" s="1"/>
  <c r="AG36" i="1" s="1"/>
  <c r="AG35" i="1" s="1"/>
  <c r="AG34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J22" i="1"/>
  <c r="AJ21" i="1" s="1"/>
  <c r="AI22" i="1"/>
  <c r="AI21" i="1" s="1"/>
  <c r="AH22" i="1"/>
  <c r="AH21" i="1" s="1"/>
  <c r="AG22" i="1"/>
  <c r="AG21" i="1" s="1"/>
  <c r="AJ19" i="1"/>
  <c r="AJ18" i="1" s="1"/>
  <c r="AJ17" i="1" s="1"/>
  <c r="AJ16" i="1" s="1"/>
  <c r="AJ15" i="1" s="1"/>
  <c r="AI19" i="1"/>
  <c r="AI18" i="1" s="1"/>
  <c r="AH19" i="1"/>
  <c r="AH18" i="1" s="1"/>
  <c r="AG19" i="1"/>
  <c r="AG18" i="1" s="1"/>
  <c r="AB397" i="1"/>
  <c r="AB403" i="1"/>
  <c r="AF263" i="1"/>
  <c r="AL263" i="1" s="1"/>
  <c r="AE263" i="1"/>
  <c r="AE262" i="1" s="1"/>
  <c r="AE261" i="1" s="1"/>
  <c r="AE257" i="1" s="1"/>
  <c r="AE256" i="1" s="1"/>
  <c r="AB262" i="1"/>
  <c r="AB261" i="1" s="1"/>
  <c r="AB257" i="1" s="1"/>
  <c r="AB256" i="1" s="1"/>
  <c r="AC262" i="1"/>
  <c r="AC261" i="1"/>
  <c r="AC257" i="1" s="1"/>
  <c r="AC256" i="1" s="1"/>
  <c r="AD262" i="1"/>
  <c r="AD261" i="1" s="1"/>
  <c r="AD257" i="1" s="1"/>
  <c r="AD256" i="1" s="1"/>
  <c r="AA262" i="1"/>
  <c r="AA261" i="1" s="1"/>
  <c r="AA257" i="1" s="1"/>
  <c r="AA256" i="1" s="1"/>
  <c r="AB253" i="1"/>
  <c r="AB252" i="1" s="1"/>
  <c r="AB251" i="1" s="1"/>
  <c r="AC253" i="1"/>
  <c r="AC252" i="1" s="1"/>
  <c r="AC251" i="1" s="1"/>
  <c r="AD253" i="1"/>
  <c r="AD252" i="1" s="1"/>
  <c r="AD251" i="1" s="1"/>
  <c r="AA253" i="1"/>
  <c r="AA252" i="1" s="1"/>
  <c r="AA251" i="1" s="1"/>
  <c r="AF254" i="1"/>
  <c r="AF253" i="1"/>
  <c r="AF252" i="1" s="1"/>
  <c r="AF251" i="1" s="1"/>
  <c r="AE254" i="1"/>
  <c r="AK254" i="1" s="1"/>
  <c r="AQ254" i="1" s="1"/>
  <c r="AF250" i="1"/>
  <c r="AL250" i="1" s="1"/>
  <c r="AE250" i="1"/>
  <c r="AE249" i="1" s="1"/>
  <c r="AE248" i="1" s="1"/>
  <c r="AB249" i="1"/>
  <c r="AB248" i="1" s="1"/>
  <c r="AC249" i="1"/>
  <c r="AC248" i="1" s="1"/>
  <c r="AD249" i="1"/>
  <c r="AD248" i="1" s="1"/>
  <c r="AA249" i="1"/>
  <c r="AA248" i="1" s="1"/>
  <c r="AF247" i="1"/>
  <c r="AL247" i="1" s="1"/>
  <c r="AE247" i="1"/>
  <c r="AE246" i="1" s="1"/>
  <c r="AE245" i="1" s="1"/>
  <c r="AB246" i="1"/>
  <c r="AB245" i="1" s="1"/>
  <c r="AC246" i="1"/>
  <c r="AC245" i="1" s="1"/>
  <c r="AD246" i="1"/>
  <c r="AD245" i="1" s="1"/>
  <c r="AA246" i="1"/>
  <c r="AA245" i="1" s="1"/>
  <c r="AF244" i="1"/>
  <c r="AF243" i="1" s="1"/>
  <c r="AF242" i="1" s="1"/>
  <c r="AE244" i="1"/>
  <c r="AE243" i="1" s="1"/>
  <c r="AE242" i="1" s="1"/>
  <c r="AB243" i="1"/>
  <c r="AB242" i="1" s="1"/>
  <c r="AC243" i="1"/>
  <c r="AC242" i="1" s="1"/>
  <c r="AD243" i="1"/>
  <c r="AD242" i="1" s="1"/>
  <c r="AA243" i="1"/>
  <c r="AA242" i="1" s="1"/>
  <c r="AG270" i="1"/>
  <c r="AG269" i="1" s="1"/>
  <c r="AG268" i="1" s="1"/>
  <c r="AG267" i="1" s="1"/>
  <c r="BC990" i="1"/>
  <c r="BC989" i="1" s="1"/>
  <c r="BC988" i="1" s="1"/>
  <c r="BC987" i="1" s="1"/>
  <c r="BI991" i="1"/>
  <c r="BC484" i="1"/>
  <c r="BI485" i="1"/>
  <c r="BC698" i="1"/>
  <c r="BC697" i="1" s="1"/>
  <c r="AX457" i="1"/>
  <c r="BD458" i="1"/>
  <c r="AI78" i="1"/>
  <c r="AI77" i="1" s="1"/>
  <c r="AH999" i="1"/>
  <c r="AI55" i="1"/>
  <c r="AI54" i="1" s="1"/>
  <c r="AI53" i="1" s="1"/>
  <c r="AI46" i="1" s="1"/>
  <c r="AQ425" i="1"/>
  <c r="AQ424" i="1" s="1"/>
  <c r="AQ423" i="1" s="1"/>
  <c r="AG472" i="1"/>
  <c r="AJ999" i="1"/>
  <c r="AH55" i="1"/>
  <c r="AH54" i="1" s="1"/>
  <c r="AH53" i="1" s="1"/>
  <c r="AH46" i="1" s="1"/>
  <c r="AJ1220" i="1"/>
  <c r="AJ1219" i="1" s="1"/>
  <c r="AG24" i="1"/>
  <c r="AI145" i="1"/>
  <c r="AI144" i="1" s="1"/>
  <c r="AI143" i="1" s="1"/>
  <c r="AI142" i="1" s="1"/>
  <c r="AH1024" i="1"/>
  <c r="AH1257" i="1"/>
  <c r="AH1256" i="1" s="1"/>
  <c r="AH1255" i="1" s="1"/>
  <c r="AH1254" i="1" s="1"/>
  <c r="AJ270" i="1"/>
  <c r="AJ269" i="1" s="1"/>
  <c r="AJ268" i="1" s="1"/>
  <c r="AJ267" i="1" s="1"/>
  <c r="AJ307" i="1"/>
  <c r="AJ306" i="1" s="1"/>
  <c r="AK253" i="1"/>
  <c r="AK252" i="1" s="1"/>
  <c r="AK251" i="1" s="1"/>
  <c r="AI126" i="1"/>
  <c r="AI125" i="1"/>
  <c r="AI124" i="1" s="1"/>
  <c r="AJ127" i="1"/>
  <c r="AJ126" i="1" s="1"/>
  <c r="AK244" i="1"/>
  <c r="AK243" i="1" s="1"/>
  <c r="AK242" i="1" s="1"/>
  <c r="AK247" i="1"/>
  <c r="AQ247" i="1" s="1"/>
  <c r="AW247" i="1" s="1"/>
  <c r="AW246" i="1" s="1"/>
  <c r="AW245" i="1" s="1"/>
  <c r="AK250" i="1"/>
  <c r="AK263" i="1"/>
  <c r="AK262" i="1" s="1"/>
  <c r="AK261" i="1" s="1"/>
  <c r="AK257" i="1" s="1"/>
  <c r="AK256" i="1" s="1"/>
  <c r="AI37" i="1"/>
  <c r="AI36" i="1" s="1"/>
  <c r="AI35" i="1" s="1"/>
  <c r="AI34" i="1" s="1"/>
  <c r="AI270" i="1"/>
  <c r="AI269" i="1" s="1"/>
  <c r="AI268" i="1" s="1"/>
  <c r="AI267" i="1" s="1"/>
  <c r="AI24" i="1"/>
  <c r="AL244" i="1"/>
  <c r="AR244" i="1" s="1"/>
  <c r="AX244" i="1" s="1"/>
  <c r="AX243" i="1" s="1"/>
  <c r="AX242" i="1" s="1"/>
  <c r="AL254" i="1"/>
  <c r="AL253" i="1" s="1"/>
  <c r="AL252" i="1" s="1"/>
  <c r="AL251" i="1" s="1"/>
  <c r="AI771" i="1"/>
  <c r="AI770" i="1" s="1"/>
  <c r="AH1022" i="1"/>
  <c r="AH1021" i="1" s="1"/>
  <c r="AH1019" i="1" s="1"/>
  <c r="AG1023" i="1"/>
  <c r="AJ1228" i="1"/>
  <c r="AI1439" i="1"/>
  <c r="AG1146" i="1"/>
  <c r="AI298" i="1"/>
  <c r="AH298" i="1"/>
  <c r="AI181" i="1"/>
  <c r="AI180" i="1" s="1"/>
  <c r="AI179" i="1" s="1"/>
  <c r="AJ443" i="1"/>
  <c r="AH442" i="1"/>
  <c r="AH441" i="1" s="1"/>
  <c r="AH430" i="1" s="1"/>
  <c r="AJ684" i="1"/>
  <c r="AJ683" i="1" s="1"/>
  <c r="AI1220" i="1"/>
  <c r="AJ1363" i="1"/>
  <c r="AJ1358" i="1" s="1"/>
  <c r="AJ1357" i="1" s="1"/>
  <c r="AJ1510" i="1"/>
  <c r="AJ1505" i="1" s="1"/>
  <c r="AJ1499" i="1" s="1"/>
  <c r="AH1526" i="1"/>
  <c r="AH1524" i="1" s="1"/>
  <c r="AJ1526" i="1"/>
  <c r="AJ1524" i="1" s="1"/>
  <c r="BO699" i="1"/>
  <c r="BU699" i="1" s="1"/>
  <c r="BU698" i="1" s="1"/>
  <c r="BU697" i="1" s="1"/>
  <c r="BI484" i="1"/>
  <c r="BO485" i="1"/>
  <c r="BU485" i="1" s="1"/>
  <c r="BU484" i="1" s="1"/>
  <c r="BI990" i="1"/>
  <c r="BI989" i="1" s="1"/>
  <c r="BI988" i="1" s="1"/>
  <c r="BI987" i="1" s="1"/>
  <c r="BO991" i="1"/>
  <c r="BU991" i="1" s="1"/>
  <c r="BU990" i="1" s="1"/>
  <c r="BU989" i="1" s="1"/>
  <c r="BU988" i="1" s="1"/>
  <c r="BU987" i="1" s="1"/>
  <c r="BD457" i="1"/>
  <c r="BJ458" i="1"/>
  <c r="AK249" i="1"/>
  <c r="AK248" i="1" s="1"/>
  <c r="AQ250" i="1"/>
  <c r="AL243" i="1"/>
  <c r="AL242" i="1" s="1"/>
  <c r="AR254" i="1"/>
  <c r="AQ244" i="1"/>
  <c r="AF237" i="1"/>
  <c r="AE237" i="1"/>
  <c r="AB236" i="1"/>
  <c r="AB235" i="1" s="1"/>
  <c r="AC236" i="1"/>
  <c r="AC235" i="1" s="1"/>
  <c r="AD236" i="1"/>
  <c r="AD235" i="1" s="1"/>
  <c r="AA236" i="1"/>
  <c r="AA235" i="1" s="1"/>
  <c r="AF234" i="1"/>
  <c r="AL234" i="1" s="1"/>
  <c r="AE234" i="1"/>
  <c r="AB233" i="1"/>
  <c r="AB232" i="1" s="1"/>
  <c r="AB228" i="1" s="1"/>
  <c r="AC233" i="1"/>
  <c r="AC232" i="1" s="1"/>
  <c r="AD233" i="1"/>
  <c r="AD232" i="1" s="1"/>
  <c r="AD228" i="1" s="1"/>
  <c r="AA233" i="1"/>
  <c r="AA232" i="1" s="1"/>
  <c r="AF61" i="1"/>
  <c r="AE61" i="1"/>
  <c r="AK61" i="1" s="1"/>
  <c r="AK60" i="1" s="1"/>
  <c r="AB60" i="1"/>
  <c r="AC60" i="1"/>
  <c r="AD60" i="1"/>
  <c r="AA60" i="1"/>
  <c r="AF1470" i="1"/>
  <c r="AL1470" i="1" s="1"/>
  <c r="AE1470" i="1"/>
  <c r="AK1470" i="1" s="1"/>
  <c r="AB1469" i="1"/>
  <c r="AB1468" i="1" s="1"/>
  <c r="AB1467" i="1" s="1"/>
  <c r="AC1469" i="1"/>
  <c r="AC1468" i="1" s="1"/>
  <c r="AC1467" i="1" s="1"/>
  <c r="AD1469" i="1"/>
  <c r="AD1468" i="1" s="1"/>
  <c r="AD1467" i="1" s="1"/>
  <c r="AA1469" i="1"/>
  <c r="AA1468" i="1" s="1"/>
  <c r="AA1467" i="1" s="1"/>
  <c r="AA713" i="1"/>
  <c r="AA769" i="1"/>
  <c r="AA768" i="1" s="1"/>
  <c r="AA767" i="1" s="1"/>
  <c r="AA766" i="1" s="1"/>
  <c r="AB712" i="1"/>
  <c r="AB711" i="1" s="1"/>
  <c r="AB710" i="1" s="1"/>
  <c r="AB716" i="1"/>
  <c r="AB715" i="1" s="1"/>
  <c r="AB714" i="1" s="1"/>
  <c r="AB708" i="1"/>
  <c r="AB707" i="1" s="1"/>
  <c r="AB706" i="1" s="1"/>
  <c r="AB720" i="1"/>
  <c r="AB719" i="1" s="1"/>
  <c r="AB723" i="1"/>
  <c r="AB722" i="1" s="1"/>
  <c r="AB727" i="1"/>
  <c r="AB726" i="1" s="1"/>
  <c r="AB725" i="1" s="1"/>
  <c r="AB730" i="1"/>
  <c r="AB729" i="1" s="1"/>
  <c r="AB733" i="1"/>
  <c r="AB732" i="1" s="1"/>
  <c r="AC712" i="1"/>
  <c r="AC711" i="1" s="1"/>
  <c r="AC710" i="1" s="1"/>
  <c r="AC716" i="1"/>
  <c r="AC715" i="1" s="1"/>
  <c r="AC714" i="1" s="1"/>
  <c r="AC708" i="1"/>
  <c r="AC707" i="1" s="1"/>
  <c r="AC706" i="1" s="1"/>
  <c r="AC720" i="1"/>
  <c r="AC719" i="1" s="1"/>
  <c r="AC723" i="1"/>
  <c r="AC722" i="1" s="1"/>
  <c r="AC718" i="1" s="1"/>
  <c r="AC727" i="1"/>
  <c r="AC726" i="1" s="1"/>
  <c r="AC725" i="1" s="1"/>
  <c r="AC730" i="1"/>
  <c r="AC729" i="1" s="1"/>
  <c r="AC733" i="1"/>
  <c r="AC732" i="1" s="1"/>
  <c r="AD712" i="1"/>
  <c r="AD711" i="1" s="1"/>
  <c r="AD710" i="1" s="1"/>
  <c r="AD716" i="1"/>
  <c r="AD715" i="1" s="1"/>
  <c r="AD714" i="1" s="1"/>
  <c r="AD708" i="1"/>
  <c r="AD707" i="1" s="1"/>
  <c r="AD706" i="1" s="1"/>
  <c r="AD720" i="1"/>
  <c r="AD719" i="1" s="1"/>
  <c r="AD723" i="1"/>
  <c r="AD722" i="1" s="1"/>
  <c r="AD718" i="1" s="1"/>
  <c r="AD727" i="1"/>
  <c r="AD726" i="1" s="1"/>
  <c r="AD725" i="1" s="1"/>
  <c r="AD730" i="1"/>
  <c r="AD729" i="1" s="1"/>
  <c r="AD733" i="1"/>
  <c r="AD732" i="1" s="1"/>
  <c r="AE731" i="1"/>
  <c r="AE730" i="1" s="1"/>
  <c r="AE729" i="1" s="1"/>
  <c r="AE734" i="1"/>
  <c r="M713" i="1"/>
  <c r="M717" i="1"/>
  <c r="S717" i="1" s="1"/>
  <c r="G709" i="1"/>
  <c r="M709" i="1" s="1"/>
  <c r="S721" i="1"/>
  <c r="Y721" i="1" s="1"/>
  <c r="AE724" i="1"/>
  <c r="AE723" i="1" s="1"/>
  <c r="AE722" i="1" s="1"/>
  <c r="S728" i="1"/>
  <c r="Y728" i="1" s="1"/>
  <c r="N713" i="1"/>
  <c r="N717" i="1"/>
  <c r="T717" i="1" s="1"/>
  <c r="N709" i="1"/>
  <c r="T709" i="1" s="1"/>
  <c r="Z709" i="1" s="1"/>
  <c r="Z708" i="1" s="1"/>
  <c r="Z707" i="1" s="1"/>
  <c r="Z706" i="1" s="1"/>
  <c r="T721" i="1"/>
  <c r="Z721" i="1" s="1"/>
  <c r="AF724" i="1"/>
  <c r="AF723" i="1" s="1"/>
  <c r="AF722" i="1" s="1"/>
  <c r="T728" i="1"/>
  <c r="Z728" i="1" s="1"/>
  <c r="AF728" i="1" s="1"/>
  <c r="AF731" i="1"/>
  <c r="AF730" i="1" s="1"/>
  <c r="AF729" i="1" s="1"/>
  <c r="AF734" i="1"/>
  <c r="AA730" i="1"/>
  <c r="AA729" i="1" s="1"/>
  <c r="AA733" i="1"/>
  <c r="AA732" i="1" s="1"/>
  <c r="AA712" i="1"/>
  <c r="AA711" i="1" s="1"/>
  <c r="AA710" i="1" s="1"/>
  <c r="AA716" i="1"/>
  <c r="AA715" i="1" s="1"/>
  <c r="AA714" i="1" s="1"/>
  <c r="AA708" i="1"/>
  <c r="AA707" i="1" s="1"/>
  <c r="AA706" i="1" s="1"/>
  <c r="AA720" i="1"/>
  <c r="AA719" i="1" s="1"/>
  <c r="AA723" i="1"/>
  <c r="AA722" i="1" s="1"/>
  <c r="AA727" i="1"/>
  <c r="AA726" i="1" s="1"/>
  <c r="AA725" i="1" s="1"/>
  <c r="AB764" i="1"/>
  <c r="AB763" i="1" s="1"/>
  <c r="AB762" i="1" s="1"/>
  <c r="AB768" i="1"/>
  <c r="AB767" i="1" s="1"/>
  <c r="AB766" i="1" s="1"/>
  <c r="AB772" i="1"/>
  <c r="AB774" i="1"/>
  <c r="AB778" i="1"/>
  <c r="AB776" i="1"/>
  <c r="AB781" i="1"/>
  <c r="AB780" i="1" s="1"/>
  <c r="AB784" i="1"/>
  <c r="AB783" i="1" s="1"/>
  <c r="AC764" i="1"/>
  <c r="AC763" i="1" s="1"/>
  <c r="AC762" i="1" s="1"/>
  <c r="AC768" i="1"/>
  <c r="AC767" i="1" s="1"/>
  <c r="AC766" i="1" s="1"/>
  <c r="AC772" i="1"/>
  <c r="AC774" i="1"/>
  <c r="AC778" i="1"/>
  <c r="AC776" i="1"/>
  <c r="AC781" i="1"/>
  <c r="AC780" i="1" s="1"/>
  <c r="AC784" i="1"/>
  <c r="AC783" i="1" s="1"/>
  <c r="AD764" i="1"/>
  <c r="AD763" i="1" s="1"/>
  <c r="AD762" i="1" s="1"/>
  <c r="AD768" i="1"/>
  <c r="AD767" i="1" s="1"/>
  <c r="AD766" i="1" s="1"/>
  <c r="AD772" i="1"/>
  <c r="AD774" i="1"/>
  <c r="AD778" i="1"/>
  <c r="AD776" i="1"/>
  <c r="AD781" i="1"/>
  <c r="AD780" i="1" s="1"/>
  <c r="AD784" i="1"/>
  <c r="AD783" i="1" s="1"/>
  <c r="M765" i="1"/>
  <c r="S765" i="1" s="1"/>
  <c r="M769" i="1"/>
  <c r="S769" i="1" s="1"/>
  <c r="J773" i="1"/>
  <c r="M773" i="1" s="1"/>
  <c r="S773" i="1" s="1"/>
  <c r="Y773" i="1" s="1"/>
  <c r="AE773" i="1" s="1"/>
  <c r="M775" i="1"/>
  <c r="S775" i="1" s="1"/>
  <c r="Y775" i="1" s="1"/>
  <c r="AE775" i="1" s="1"/>
  <c r="M779" i="1"/>
  <c r="S779" i="1" s="1"/>
  <c r="M777" i="1"/>
  <c r="S777" i="1" s="1"/>
  <c r="Y777" i="1" s="1"/>
  <c r="AE782" i="1"/>
  <c r="AE785" i="1"/>
  <c r="AK785" i="1" s="1"/>
  <c r="N765" i="1"/>
  <c r="T765" i="1" s="1"/>
  <c r="N769" i="1"/>
  <c r="T769" i="1" s="1"/>
  <c r="N773" i="1"/>
  <c r="T773" i="1" s="1"/>
  <c r="Z773" i="1" s="1"/>
  <c r="AF773" i="1" s="1"/>
  <c r="N775" i="1"/>
  <c r="T775" i="1" s="1"/>
  <c r="Z775" i="1" s="1"/>
  <c r="AF775" i="1" s="1"/>
  <c r="N779" i="1"/>
  <c r="T779" i="1" s="1"/>
  <c r="N777" i="1"/>
  <c r="T777" i="1" s="1"/>
  <c r="Z777" i="1" s="1"/>
  <c r="AF782" i="1"/>
  <c r="AF785" i="1"/>
  <c r="AA764" i="1"/>
  <c r="AA763" i="1" s="1"/>
  <c r="AA762" i="1" s="1"/>
  <c r="AA772" i="1"/>
  <c r="AA774" i="1"/>
  <c r="AA778" i="1"/>
  <c r="AA776" i="1"/>
  <c r="AA781" i="1"/>
  <c r="AA780" i="1" s="1"/>
  <c r="AA784" i="1"/>
  <c r="AA783" i="1" s="1"/>
  <c r="AB948" i="1"/>
  <c r="AB947" i="1" s="1"/>
  <c r="AB946" i="1" s="1"/>
  <c r="AB954" i="1"/>
  <c r="AB951" i="1" s="1"/>
  <c r="AB950" i="1" s="1"/>
  <c r="AB958" i="1"/>
  <c r="AB957" i="1" s="1"/>
  <c r="AB956" i="1" s="1"/>
  <c r="AB962" i="1"/>
  <c r="AB961" i="1"/>
  <c r="AB960" i="1" s="1"/>
  <c r="AB968" i="1"/>
  <c r="AB967" i="1" s="1"/>
  <c r="AB965" i="1"/>
  <c r="AB964" i="1" s="1"/>
  <c r="AC948" i="1"/>
  <c r="AC947" i="1" s="1"/>
  <c r="AC946" i="1" s="1"/>
  <c r="AC954" i="1"/>
  <c r="AC951" i="1" s="1"/>
  <c r="AC950" i="1" s="1"/>
  <c r="AC958" i="1"/>
  <c r="AC957" i="1" s="1"/>
  <c r="AC956" i="1" s="1"/>
  <c r="AC962" i="1"/>
  <c r="AC961" i="1" s="1"/>
  <c r="AC960" i="1" s="1"/>
  <c r="AC968" i="1"/>
  <c r="AC967" i="1" s="1"/>
  <c r="AC965" i="1"/>
  <c r="AC964" i="1" s="1"/>
  <c r="AD948" i="1"/>
  <c r="AD947" i="1" s="1"/>
  <c r="AD946" i="1" s="1"/>
  <c r="AD954" i="1"/>
  <c r="AD951" i="1" s="1"/>
  <c r="AD950" i="1" s="1"/>
  <c r="AD958" i="1"/>
  <c r="AD957" i="1" s="1"/>
  <c r="AD956" i="1" s="1"/>
  <c r="AD962" i="1"/>
  <c r="AD961" i="1" s="1"/>
  <c r="AD960" i="1" s="1"/>
  <c r="AD968" i="1"/>
  <c r="AD967" i="1" s="1"/>
  <c r="AD965" i="1"/>
  <c r="AD964" i="1" s="1"/>
  <c r="M955" i="1"/>
  <c r="S955" i="1" s="1"/>
  <c r="Y955" i="1" s="1"/>
  <c r="AE955" i="1" s="1"/>
  <c r="AE966" i="1"/>
  <c r="G949" i="1"/>
  <c r="M949" i="1" s="1"/>
  <c r="S949" i="1" s="1"/>
  <c r="Y949" i="1" s="1"/>
  <c r="AE949" i="1" s="1"/>
  <c r="M959" i="1"/>
  <c r="S959" i="1" s="1"/>
  <c r="S963" i="1"/>
  <c r="Y963" i="1" s="1"/>
  <c r="Y969" i="1"/>
  <c r="AE969" i="1" s="1"/>
  <c r="N949" i="1"/>
  <c r="T949" i="1" s="1"/>
  <c r="Z949" i="1" s="1"/>
  <c r="AF949" i="1" s="1"/>
  <c r="N955" i="1"/>
  <c r="T955" i="1" s="1"/>
  <c r="Z955" i="1" s="1"/>
  <c r="N959" i="1"/>
  <c r="T959" i="1" s="1"/>
  <c r="T963" i="1"/>
  <c r="Z963" i="1" s="1"/>
  <c r="Z969" i="1"/>
  <c r="AF969" i="1" s="1"/>
  <c r="AF966" i="1"/>
  <c r="AA954" i="1"/>
  <c r="AA951" i="1" s="1"/>
  <c r="AA950" i="1" s="1"/>
  <c r="AA965" i="1"/>
  <c r="AA964" i="1" s="1"/>
  <c r="AA948" i="1"/>
  <c r="AA947" i="1" s="1"/>
  <c r="AA946" i="1" s="1"/>
  <c r="AA958" i="1"/>
  <c r="AA957" i="1" s="1"/>
  <c r="AA956" i="1" s="1"/>
  <c r="AA962" i="1"/>
  <c r="AA961" i="1" s="1"/>
  <c r="AA960" i="1" s="1"/>
  <c r="AA968" i="1"/>
  <c r="AA967" i="1" s="1"/>
  <c r="AD685" i="1"/>
  <c r="AD684" i="1" s="1"/>
  <c r="AD683" i="1" s="1"/>
  <c r="N20" i="1"/>
  <c r="T20" i="1" s="1"/>
  <c r="Z20" i="1" s="1"/>
  <c r="AF20" i="1" s="1"/>
  <c r="AF19" i="1" s="1"/>
  <c r="AF18" i="1" s="1"/>
  <c r="N23" i="1"/>
  <c r="T23" i="1" s="1"/>
  <c r="Z23" i="1" s="1"/>
  <c r="AF23" i="1" s="1"/>
  <c r="N26" i="1"/>
  <c r="T26" i="1" s="1"/>
  <c r="Z26" i="1" s="1"/>
  <c r="AF26" i="1" s="1"/>
  <c r="AL26" i="1" s="1"/>
  <c r="N28" i="1"/>
  <c r="T28" i="1" s="1"/>
  <c r="Z28" i="1" s="1"/>
  <c r="N32" i="1"/>
  <c r="T32" i="1" s="1"/>
  <c r="T31" i="1" s="1"/>
  <c r="N30" i="1"/>
  <c r="T30" i="1" s="1"/>
  <c r="N39" i="1"/>
  <c r="T39" i="1" s="1"/>
  <c r="N41" i="1"/>
  <c r="T41" i="1" s="1"/>
  <c r="T43" i="1"/>
  <c r="Z43" i="1" s="1"/>
  <c r="N44" i="1"/>
  <c r="T44" i="1" s="1"/>
  <c r="N59" i="1"/>
  <c r="T59" i="1" s="1"/>
  <c r="Z59" i="1" s="1"/>
  <c r="AF59" i="1" s="1"/>
  <c r="AF58" i="1" s="1"/>
  <c r="N57" i="1"/>
  <c r="T57" i="1" s="1"/>
  <c r="Z57" i="1" s="1"/>
  <c r="AF57" i="1" s="1"/>
  <c r="N64" i="1"/>
  <c r="T64" i="1" s="1"/>
  <c r="Z64" i="1" s="1"/>
  <c r="AF64" i="1" s="1"/>
  <c r="AL64" i="1" s="1"/>
  <c r="N52" i="1"/>
  <c r="T52" i="1" s="1"/>
  <c r="Z52" i="1" s="1"/>
  <c r="AF52" i="1" s="1"/>
  <c r="N73" i="1"/>
  <c r="T73" i="1" s="1"/>
  <c r="Z73" i="1" s="1"/>
  <c r="AF73" i="1" s="1"/>
  <c r="N80" i="1"/>
  <c r="T80" i="1" s="1"/>
  <c r="Z80" i="1" s="1"/>
  <c r="AF80" i="1" s="1"/>
  <c r="AF79" i="1" s="1"/>
  <c r="N82" i="1"/>
  <c r="T82" i="1" s="1"/>
  <c r="Z82" i="1" s="1"/>
  <c r="AF82" i="1" s="1"/>
  <c r="T84" i="1"/>
  <c r="Z84" i="1" s="1"/>
  <c r="AF84" i="1" s="1"/>
  <c r="AL84" i="1" s="1"/>
  <c r="N86" i="1"/>
  <c r="T86" i="1" s="1"/>
  <c r="Z86" i="1" s="1"/>
  <c r="AF86" i="1" s="1"/>
  <c r="N90" i="1"/>
  <c r="T90" i="1" s="1"/>
  <c r="Z90" i="1" s="1"/>
  <c r="AF90" i="1" s="1"/>
  <c r="AF89" i="1" s="1"/>
  <c r="AF88" i="1" s="1"/>
  <c r="N93" i="1"/>
  <c r="T93" i="1" s="1"/>
  <c r="Z93" i="1" s="1"/>
  <c r="AF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Z102" i="1" s="1"/>
  <c r="AF102" i="1" s="1"/>
  <c r="N105" i="1"/>
  <c r="T105" i="1" s="1"/>
  <c r="Z105" i="1" s="1"/>
  <c r="AF105" i="1" s="1"/>
  <c r="N108" i="1"/>
  <c r="T108" i="1" s="1"/>
  <c r="N116" i="1"/>
  <c r="T116" i="1" s="1"/>
  <c r="Z116" i="1" s="1"/>
  <c r="N129" i="1"/>
  <c r="T129" i="1" s="1"/>
  <c r="Z129" i="1" s="1"/>
  <c r="AF129" i="1" s="1"/>
  <c r="N131" i="1"/>
  <c r="T131" i="1" s="1"/>
  <c r="Z131" i="1" s="1"/>
  <c r="AF131" i="1" s="1"/>
  <c r="N133" i="1"/>
  <c r="T133" i="1" s="1"/>
  <c r="Z133" i="1" s="1"/>
  <c r="N149" i="1"/>
  <c r="T149" i="1" s="1"/>
  <c r="Z149" i="1" s="1"/>
  <c r="AF149" i="1" s="1"/>
  <c r="AL149" i="1" s="1"/>
  <c r="N150" i="1"/>
  <c r="T150" i="1" s="1"/>
  <c r="Z150" i="1" s="1"/>
  <c r="AF150" i="1" s="1"/>
  <c r="AL150" i="1" s="1"/>
  <c r="AR150" i="1" s="1"/>
  <c r="AX150" i="1" s="1"/>
  <c r="BD150" i="1" s="1"/>
  <c r="BJ150" i="1" s="1"/>
  <c r="BP150" i="1" s="1"/>
  <c r="BV150" i="1" s="1"/>
  <c r="N147" i="1"/>
  <c r="T147" i="1" s="1"/>
  <c r="Z147" i="1" s="1"/>
  <c r="AF147" i="1" s="1"/>
  <c r="N167" i="1"/>
  <c r="T167" i="1" s="1"/>
  <c r="Z167" i="1" s="1"/>
  <c r="AF167" i="1" s="1"/>
  <c r="AF166" i="1" s="1"/>
  <c r="N171" i="1"/>
  <c r="T171" i="1" s="1"/>
  <c r="T175" i="1"/>
  <c r="Z175" i="1" s="1"/>
  <c r="N140" i="1"/>
  <c r="T140" i="1" s="1"/>
  <c r="Z140" i="1" s="1"/>
  <c r="N184" i="1"/>
  <c r="T184" i="1" s="1"/>
  <c r="Z184" i="1" s="1"/>
  <c r="AF184" i="1" s="1"/>
  <c r="N186" i="1"/>
  <c r="T186" i="1" s="1"/>
  <c r="N189" i="1"/>
  <c r="T189" i="1" s="1"/>
  <c r="Z189" i="1" s="1"/>
  <c r="AF189" i="1" s="1"/>
  <c r="N210" i="1"/>
  <c r="T210" i="1" s="1"/>
  <c r="Z210" i="1" s="1"/>
  <c r="AF210" i="1" s="1"/>
  <c r="N217" i="1"/>
  <c r="T217" i="1" s="1"/>
  <c r="Z217" i="1" s="1"/>
  <c r="AF217" i="1" s="1"/>
  <c r="N196" i="1"/>
  <c r="T196" i="1" s="1"/>
  <c r="N1536" i="1"/>
  <c r="T1536" i="1" s="1"/>
  <c r="Z1536" i="1" s="1"/>
  <c r="AF1536" i="1" s="1"/>
  <c r="N1531" i="1"/>
  <c r="T1531" i="1" s="1"/>
  <c r="Z1531" i="1" s="1"/>
  <c r="AF1531" i="1" s="1"/>
  <c r="N272" i="1"/>
  <c r="T272" i="1" s="1"/>
  <c r="N277" i="1"/>
  <c r="T277" i="1" s="1"/>
  <c r="N274" i="1"/>
  <c r="T274" i="1" s="1"/>
  <c r="Z274" i="1" s="1"/>
  <c r="AF274" i="1" s="1"/>
  <c r="N301" i="1"/>
  <c r="T301" i="1" s="1"/>
  <c r="Z301" i="1" s="1"/>
  <c r="AF301" i="1" s="1"/>
  <c r="N305" i="1"/>
  <c r="T305" i="1" s="1"/>
  <c r="Z305" i="1" s="1"/>
  <c r="AF305" i="1" s="1"/>
  <c r="N309" i="1"/>
  <c r="T309" i="1" s="1"/>
  <c r="N311" i="1"/>
  <c r="T311" i="1" s="1"/>
  <c r="Z311" i="1" s="1"/>
  <c r="AF311" i="1" s="1"/>
  <c r="N314" i="1"/>
  <c r="T314" i="1" s="1"/>
  <c r="N296" i="1"/>
  <c r="T296" i="1" s="1"/>
  <c r="Z296" i="1" s="1"/>
  <c r="AF296" i="1" s="1"/>
  <c r="N291" i="1"/>
  <c r="T291" i="1" s="1"/>
  <c r="Z291" i="1" s="1"/>
  <c r="AF291" i="1" s="1"/>
  <c r="N321" i="1"/>
  <c r="T321" i="1" s="1"/>
  <c r="N284" i="1"/>
  <c r="T284" i="1" s="1"/>
  <c r="Z284" i="1" s="1"/>
  <c r="N330" i="1"/>
  <c r="T330" i="1" s="1"/>
  <c r="Z330" i="1" s="1"/>
  <c r="AF330" i="1" s="1"/>
  <c r="N351" i="1"/>
  <c r="T351" i="1"/>
  <c r="Z351" i="1" s="1"/>
  <c r="AF351" i="1" s="1"/>
  <c r="N354" i="1"/>
  <c r="T354" i="1" s="1"/>
  <c r="Z354" i="1" s="1"/>
  <c r="AF354" i="1" s="1"/>
  <c r="N357" i="1"/>
  <c r="T357" i="1" s="1"/>
  <c r="N360" i="1"/>
  <c r="T360" i="1" s="1"/>
  <c r="Z360" i="1" s="1"/>
  <c r="AF360" i="1" s="1"/>
  <c r="N363" i="1"/>
  <c r="T363" i="1" s="1"/>
  <c r="Z363" i="1" s="1"/>
  <c r="N370" i="1"/>
  <c r="T370" i="1" s="1"/>
  <c r="Z370" i="1" s="1"/>
  <c r="AF370" i="1" s="1"/>
  <c r="N381" i="1"/>
  <c r="T381" i="1" s="1"/>
  <c r="Z381" i="1" s="1"/>
  <c r="N384" i="1"/>
  <c r="T384" i="1" s="1"/>
  <c r="Z384" i="1" s="1"/>
  <c r="AF384" i="1" s="1"/>
  <c r="N387" i="1"/>
  <c r="T387" i="1" s="1"/>
  <c r="Z387" i="1" s="1"/>
  <c r="AF387" i="1" s="1"/>
  <c r="N397" i="1"/>
  <c r="T397" i="1" s="1"/>
  <c r="Z397" i="1" s="1"/>
  <c r="AF397" i="1" s="1"/>
  <c r="N401" i="1"/>
  <c r="T401" i="1" s="1"/>
  <c r="N403" i="1"/>
  <c r="T403" i="1" s="1"/>
  <c r="Z403" i="1" s="1"/>
  <c r="AF403" i="1" s="1"/>
  <c r="N406" i="1"/>
  <c r="T406" i="1" s="1"/>
  <c r="N376" i="1"/>
  <c r="T376" i="1" s="1"/>
  <c r="Z376" i="1" s="1"/>
  <c r="N414" i="1"/>
  <c r="T414" i="1" s="1"/>
  <c r="Z414" i="1" s="1"/>
  <c r="AF414" i="1" s="1"/>
  <c r="N422" i="1"/>
  <c r="T422" i="1" s="1"/>
  <c r="Z422" i="1" s="1"/>
  <c r="AF422" i="1" s="1"/>
  <c r="N435" i="1"/>
  <c r="T435" i="1" s="1"/>
  <c r="Z435" i="1" s="1"/>
  <c r="N440" i="1"/>
  <c r="T440" i="1" s="1"/>
  <c r="Z440" i="1" s="1"/>
  <c r="AF440" i="1" s="1"/>
  <c r="N445" i="1"/>
  <c r="T445" i="1" s="1"/>
  <c r="Z445" i="1" s="1"/>
  <c r="AF445" i="1" s="1"/>
  <c r="N452" i="1"/>
  <c r="T452" i="1" s="1"/>
  <c r="N456" i="1"/>
  <c r="T456" i="1" s="1"/>
  <c r="N494" i="1"/>
  <c r="T494" i="1" s="1"/>
  <c r="N498" i="1"/>
  <c r="T498" i="1" s="1"/>
  <c r="N502" i="1"/>
  <c r="T502" i="1" s="1"/>
  <c r="T506" i="1"/>
  <c r="Z506" i="1" s="1"/>
  <c r="AF507" i="1"/>
  <c r="N516" i="1"/>
  <c r="T516" i="1" s="1"/>
  <c r="N523" i="1"/>
  <c r="T523" i="1" s="1"/>
  <c r="N527" i="1"/>
  <c r="T527" i="1" s="1"/>
  <c r="N543" i="1"/>
  <c r="T543" i="1" s="1"/>
  <c r="N544" i="1"/>
  <c r="T544" i="1" s="1"/>
  <c r="Z544" i="1" s="1"/>
  <c r="AF544" i="1" s="1"/>
  <c r="AL544" i="1" s="1"/>
  <c r="AR544" i="1" s="1"/>
  <c r="AX544" i="1" s="1"/>
  <c r="BD544" i="1" s="1"/>
  <c r="BJ544" i="1" s="1"/>
  <c r="BP544" i="1" s="1"/>
  <c r="BV544" i="1" s="1"/>
  <c r="N547" i="1"/>
  <c r="T547" i="1" s="1"/>
  <c r="N550" i="1"/>
  <c r="T550" i="1" s="1"/>
  <c r="N553" i="1"/>
  <c r="T553" i="1" s="1"/>
  <c r="N554" i="1"/>
  <c r="T554" i="1" s="1"/>
  <c r="Z554" i="1" s="1"/>
  <c r="AF554" i="1" s="1"/>
  <c r="AL554" i="1" s="1"/>
  <c r="AR554" i="1" s="1"/>
  <c r="AX554" i="1" s="1"/>
  <c r="BD554" i="1" s="1"/>
  <c r="BJ554" i="1" s="1"/>
  <c r="BP554" i="1" s="1"/>
  <c r="BV554" i="1" s="1"/>
  <c r="N540" i="1"/>
  <c r="T540" i="1" s="1"/>
  <c r="N561" i="1"/>
  <c r="T561" i="1" s="1"/>
  <c r="N562" i="1"/>
  <c r="T562" i="1" s="1"/>
  <c r="Z562" i="1" s="1"/>
  <c r="AF562" i="1" s="1"/>
  <c r="AL562" i="1" s="1"/>
  <c r="AR562" i="1" s="1"/>
  <c r="AX562" i="1" s="1"/>
  <c r="BD562" i="1" s="1"/>
  <c r="BJ562" i="1" s="1"/>
  <c r="BP562" i="1" s="1"/>
  <c r="BV562" i="1" s="1"/>
  <c r="N565" i="1"/>
  <c r="T565" i="1" s="1"/>
  <c r="N568" i="1"/>
  <c r="T568" i="1" s="1"/>
  <c r="N571" i="1"/>
  <c r="T571" i="1" s="1"/>
  <c r="N572" i="1"/>
  <c r="T572" i="1" s="1"/>
  <c r="Z572" i="1" s="1"/>
  <c r="AF572" i="1" s="1"/>
  <c r="AL572" i="1" s="1"/>
  <c r="AR572" i="1" s="1"/>
  <c r="AX572" i="1" s="1"/>
  <c r="BD572" i="1" s="1"/>
  <c r="BJ572" i="1" s="1"/>
  <c r="BP572" i="1" s="1"/>
  <c r="BV572" i="1" s="1"/>
  <c r="N558" i="1"/>
  <c r="T558" i="1" s="1"/>
  <c r="N580" i="1"/>
  <c r="T580" i="1" s="1"/>
  <c r="N581" i="1"/>
  <c r="T581" i="1" s="1"/>
  <c r="Z581" i="1" s="1"/>
  <c r="AF581" i="1" s="1"/>
  <c r="AL581" i="1" s="1"/>
  <c r="AR581" i="1" s="1"/>
  <c r="AX581" i="1" s="1"/>
  <c r="BD581" i="1" s="1"/>
  <c r="BJ581" i="1" s="1"/>
  <c r="BP581" i="1" s="1"/>
  <c r="BV581" i="1" s="1"/>
  <c r="N576" i="1"/>
  <c r="T576" i="1" s="1"/>
  <c r="Z576" i="1" s="1"/>
  <c r="AF576" i="1" s="1"/>
  <c r="T592" i="1"/>
  <c r="Z592" i="1" s="1"/>
  <c r="T593" i="1"/>
  <c r="Z593" i="1" s="1"/>
  <c r="AF593" i="1" s="1"/>
  <c r="AL593" i="1" s="1"/>
  <c r="AR593" i="1" s="1"/>
  <c r="AX593" i="1" s="1"/>
  <c r="BD593" i="1" s="1"/>
  <c r="BJ593" i="1" s="1"/>
  <c r="BP593" i="1" s="1"/>
  <c r="BV593" i="1" s="1"/>
  <c r="N602" i="1"/>
  <c r="T602" i="1" s="1"/>
  <c r="N603" i="1"/>
  <c r="T603" i="1" s="1"/>
  <c r="Z603" i="1" s="1"/>
  <c r="AF603" i="1" s="1"/>
  <c r="AL603" i="1" s="1"/>
  <c r="AR603" i="1" s="1"/>
  <c r="AX603" i="1" s="1"/>
  <c r="BD603" i="1" s="1"/>
  <c r="BJ603" i="1" s="1"/>
  <c r="BP603" i="1" s="1"/>
  <c r="BV603" i="1" s="1"/>
  <c r="N608" i="1"/>
  <c r="T608" i="1" s="1"/>
  <c r="N622" i="1"/>
  <c r="T622" i="1" s="1"/>
  <c r="Z622" i="1" s="1"/>
  <c r="N631" i="1"/>
  <c r="T631" i="1" s="1"/>
  <c r="N632" i="1"/>
  <c r="T632" i="1" s="1"/>
  <c r="Z632" i="1" s="1"/>
  <c r="AF632" i="1" s="1"/>
  <c r="AL632" i="1" s="1"/>
  <c r="AR632" i="1" s="1"/>
  <c r="AX632" i="1" s="1"/>
  <c r="BD632" i="1" s="1"/>
  <c r="BJ632" i="1" s="1"/>
  <c r="BP632" i="1" s="1"/>
  <c r="BV632" i="1" s="1"/>
  <c r="N636" i="1"/>
  <c r="T636" i="1" s="1"/>
  <c r="N637" i="1"/>
  <c r="T637" i="1" s="1"/>
  <c r="Z637" i="1" s="1"/>
  <c r="AF637" i="1" s="1"/>
  <c r="AL637" i="1" s="1"/>
  <c r="AR637" i="1" s="1"/>
  <c r="AX637" i="1" s="1"/>
  <c r="BD637" i="1" s="1"/>
  <c r="BJ637" i="1" s="1"/>
  <c r="BP637" i="1" s="1"/>
  <c r="BV637" i="1" s="1"/>
  <c r="N641" i="1"/>
  <c r="T641" i="1" s="1"/>
  <c r="Z641" i="1" s="1"/>
  <c r="AF641" i="1" s="1"/>
  <c r="AD645" i="1"/>
  <c r="AD644" i="1" s="1"/>
  <c r="AD643" i="1" s="1"/>
  <c r="T645" i="1"/>
  <c r="Z645" i="1" s="1"/>
  <c r="T646" i="1"/>
  <c r="Z646" i="1" s="1"/>
  <c r="AD649" i="1"/>
  <c r="AD648" i="1" s="1"/>
  <c r="AD647" i="1" s="1"/>
  <c r="T649" i="1"/>
  <c r="Z649" i="1" s="1"/>
  <c r="T650" i="1"/>
  <c r="Z650" i="1" s="1"/>
  <c r="N666" i="1"/>
  <c r="T666" i="1" s="1"/>
  <c r="N670" i="1"/>
  <c r="T670" i="1" s="1"/>
  <c r="Z670" i="1" s="1"/>
  <c r="N674" i="1"/>
  <c r="T674" i="1" s="1"/>
  <c r="Z674" i="1" s="1"/>
  <c r="AF674" i="1" s="1"/>
  <c r="Z678" i="1"/>
  <c r="AF678" i="1" s="1"/>
  <c r="AL678" i="1" s="1"/>
  <c r="T681" i="1"/>
  <c r="Z681" i="1" s="1"/>
  <c r="T682" i="1"/>
  <c r="Z682" i="1" s="1"/>
  <c r="T685" i="1"/>
  <c r="Z685" i="1" s="1"/>
  <c r="T688" i="1"/>
  <c r="N696" i="1"/>
  <c r="T696" i="1" s="1"/>
  <c r="N739" i="1"/>
  <c r="T739" i="1" s="1"/>
  <c r="Z739" i="1" s="1"/>
  <c r="Z738" i="1" s="1"/>
  <c r="Z737" i="1" s="1"/>
  <c r="Z736" i="1" s="1"/>
  <c r="Z735" i="1" s="1"/>
  <c r="N751" i="1"/>
  <c r="T751" i="1" s="1"/>
  <c r="N755" i="1"/>
  <c r="T755" i="1" s="1"/>
  <c r="Z755" i="1" s="1"/>
  <c r="AF755" i="1" s="1"/>
  <c r="N792" i="1"/>
  <c r="T792" i="1" s="1"/>
  <c r="N795" i="1"/>
  <c r="T795" i="1" s="1"/>
  <c r="Z795" i="1" s="1"/>
  <c r="AF795" i="1" s="1"/>
  <c r="N799" i="1"/>
  <c r="T799" i="1" s="1"/>
  <c r="Z799" i="1" s="1"/>
  <c r="AF799" i="1" s="1"/>
  <c r="N808" i="1"/>
  <c r="T808" i="1" s="1"/>
  <c r="N822" i="1"/>
  <c r="T822" i="1" s="1"/>
  <c r="Z822" i="1" s="1"/>
  <c r="T825" i="1"/>
  <c r="Z825" i="1" s="1"/>
  <c r="T818" i="1"/>
  <c r="Z818" i="1" s="1"/>
  <c r="N830" i="1"/>
  <c r="T830" i="1" s="1"/>
  <c r="Z830" i="1" s="1"/>
  <c r="AF830" i="1" s="1"/>
  <c r="N837" i="1"/>
  <c r="T837" i="1" s="1"/>
  <c r="Z837" i="1" s="1"/>
  <c r="AF837" i="1" s="1"/>
  <c r="N879" i="1"/>
  <c r="T879" i="1" s="1"/>
  <c r="N859" i="1"/>
  <c r="T859" i="1" s="1"/>
  <c r="T844" i="1"/>
  <c r="Z844" i="1" s="1"/>
  <c r="N847" i="1"/>
  <c r="T847" i="1" s="1"/>
  <c r="T850" i="1"/>
  <c r="Z850" i="1" s="1"/>
  <c r="N886" i="1"/>
  <c r="T886" i="1" s="1"/>
  <c r="Z886" i="1" s="1"/>
  <c r="AF886" i="1" s="1"/>
  <c r="N872" i="1"/>
  <c r="T872" i="1" s="1"/>
  <c r="N905" i="1"/>
  <c r="T905" i="1" s="1"/>
  <c r="N908" i="1"/>
  <c r="T908" i="1" s="1"/>
  <c r="N911" i="1"/>
  <c r="T911" i="1" s="1"/>
  <c r="N914" i="1"/>
  <c r="T914" i="1" s="1"/>
  <c r="N917" i="1"/>
  <c r="T917" i="1" s="1"/>
  <c r="N920" i="1"/>
  <c r="T920" i="1" s="1"/>
  <c r="N923" i="1"/>
  <c r="T923" i="1" s="1"/>
  <c r="N930" i="1"/>
  <c r="T930" i="1" s="1"/>
  <c r="Z930" i="1" s="1"/>
  <c r="AF930" i="1" s="1"/>
  <c r="N940" i="1"/>
  <c r="T940" i="1" s="1"/>
  <c r="Z940" i="1" s="1"/>
  <c r="AF940" i="1" s="1"/>
  <c r="N937" i="1"/>
  <c r="T937" i="1" s="1"/>
  <c r="Z937" i="1" s="1"/>
  <c r="AF937" i="1" s="1"/>
  <c r="N982" i="1"/>
  <c r="T982" i="1" s="1"/>
  <c r="Z982" i="1" s="1"/>
  <c r="AF982" i="1" s="1"/>
  <c r="N977" i="1"/>
  <c r="T977" i="1" s="1"/>
  <c r="Z977" i="1" s="1"/>
  <c r="AF977" i="1" s="1"/>
  <c r="N986" i="1"/>
  <c r="T986" i="1" s="1"/>
  <c r="N998" i="1"/>
  <c r="T998" i="1" s="1"/>
  <c r="N1002" i="1"/>
  <c r="T1002" i="1" s="1"/>
  <c r="Z1002" i="1" s="1"/>
  <c r="AF1002" i="1" s="1"/>
  <c r="N1005" i="1"/>
  <c r="T1005" i="1" s="1"/>
  <c r="Z1005" i="1" s="1"/>
  <c r="AF1005" i="1" s="1"/>
  <c r="N1010" i="1"/>
  <c r="T1010" i="1" s="1"/>
  <c r="Z1010" i="1" s="1"/>
  <c r="AF1010" i="1" s="1"/>
  <c r="N1017" i="1"/>
  <c r="T1017" i="1" s="1"/>
  <c r="Z1017" i="1" s="1"/>
  <c r="AF1017" i="1" s="1"/>
  <c r="N1026" i="1"/>
  <c r="T1026" i="1" s="1"/>
  <c r="Z1026" i="1" s="1"/>
  <c r="AF1026" i="1" s="1"/>
  <c r="N1035" i="1"/>
  <c r="T1035" i="1" s="1"/>
  <c r="Z1035" i="1" s="1"/>
  <c r="AF1035" i="1" s="1"/>
  <c r="N1042" i="1"/>
  <c r="T1042" i="1" s="1"/>
  <c r="Z1042" i="1" s="1"/>
  <c r="N1045" i="1"/>
  <c r="T1045" i="1" s="1"/>
  <c r="Z1045" i="1" s="1"/>
  <c r="AF1045" i="1" s="1"/>
  <c r="N1048" i="1"/>
  <c r="T1048" i="1" s="1"/>
  <c r="Z1048" i="1" s="1"/>
  <c r="N1051" i="1"/>
  <c r="T1051" i="1" s="1"/>
  <c r="Z1051" i="1" s="1"/>
  <c r="N1061" i="1"/>
  <c r="T1061" i="1" s="1"/>
  <c r="Z1061" i="1" s="1"/>
  <c r="AF1061" i="1" s="1"/>
  <c r="N1068" i="1"/>
  <c r="T1068" i="1" s="1"/>
  <c r="Z1068" i="1" s="1"/>
  <c r="AF1068" i="1" s="1"/>
  <c r="N1073" i="1"/>
  <c r="T1073" i="1" s="1"/>
  <c r="Z1073" i="1" s="1"/>
  <c r="AF1073" i="1" s="1"/>
  <c r="N1078" i="1"/>
  <c r="T1078" i="1" s="1"/>
  <c r="Z1078" i="1" s="1"/>
  <c r="AF1078" i="1" s="1"/>
  <c r="N1083" i="1"/>
  <c r="T1083" i="1" s="1"/>
  <c r="Z1083" i="1" s="1"/>
  <c r="AF1083" i="1" s="1"/>
  <c r="N1090" i="1"/>
  <c r="T1090" i="1" s="1"/>
  <c r="Z1090" i="1" s="1"/>
  <c r="AF1090" i="1" s="1"/>
  <c r="N1100" i="1"/>
  <c r="T1100" i="1" s="1"/>
  <c r="Z1100" i="1" s="1"/>
  <c r="AF1100" i="1" s="1"/>
  <c r="N1105" i="1"/>
  <c r="T1105" i="1" s="1"/>
  <c r="Z1105" i="1" s="1"/>
  <c r="AF1105" i="1" s="1"/>
  <c r="N1095" i="1"/>
  <c r="T1095" i="1" s="1"/>
  <c r="Z1095" i="1" s="1"/>
  <c r="AF1095" i="1" s="1"/>
  <c r="N1122" i="1"/>
  <c r="T1122" i="1" s="1"/>
  <c r="Z1122" i="1" s="1"/>
  <c r="AF1122" i="1" s="1"/>
  <c r="N1117" i="1"/>
  <c r="T1117" i="1" s="1"/>
  <c r="Z1117" i="1" s="1"/>
  <c r="N1112" i="1"/>
  <c r="T1112" i="1" s="1"/>
  <c r="Z1112" i="1" s="1"/>
  <c r="AF1112" i="1" s="1"/>
  <c r="N1158" i="1"/>
  <c r="T1158" i="1" s="1"/>
  <c r="Z1158" i="1" s="1"/>
  <c r="AF1158" i="1" s="1"/>
  <c r="N1148" i="1"/>
  <c r="T1148" i="1" s="1"/>
  <c r="Z1148" i="1" s="1"/>
  <c r="N1150" i="1"/>
  <c r="T1150" i="1" s="1"/>
  <c r="Z1150" i="1" s="1"/>
  <c r="AF1150" i="1" s="1"/>
  <c r="N1127" i="1"/>
  <c r="T1127" i="1" s="1"/>
  <c r="N1132" i="1"/>
  <c r="T1132" i="1" s="1"/>
  <c r="N1137" i="1"/>
  <c r="T1137" i="1" s="1"/>
  <c r="N1140" i="1"/>
  <c r="T1140" i="1" s="1"/>
  <c r="Z1140" i="1" s="1"/>
  <c r="AF1140" i="1" s="1"/>
  <c r="N1174" i="1"/>
  <c r="T1174" i="1" s="1"/>
  <c r="N1178" i="1"/>
  <c r="T1178" i="1" s="1"/>
  <c r="N1183" i="1"/>
  <c r="T1183" i="1" s="1"/>
  <c r="N1165" i="1"/>
  <c r="T1165" i="1" s="1"/>
  <c r="N1188" i="1"/>
  <c r="T1188" i="1" s="1"/>
  <c r="N1195" i="1"/>
  <c r="T1195" i="1" s="1"/>
  <c r="Z1195" i="1" s="1"/>
  <c r="AF1195" i="1" s="1"/>
  <c r="N1202" i="1"/>
  <c r="T1202" i="1" s="1"/>
  <c r="N1211" i="1"/>
  <c r="T1211" i="1" s="1"/>
  <c r="Z1211" i="1" s="1"/>
  <c r="AF1211" i="1" s="1"/>
  <c r="N1218" i="1"/>
  <c r="T1218" i="1" s="1"/>
  <c r="Z1218" i="1" s="1"/>
  <c r="AF1218" i="1" s="1"/>
  <c r="N1222" i="1"/>
  <c r="T1222" i="1" s="1"/>
  <c r="Z1222" i="1" s="1"/>
  <c r="AF1222" i="1" s="1"/>
  <c r="N1224" i="1"/>
  <c r="T1224" i="1" s="1"/>
  <c r="Z1224" i="1" s="1"/>
  <c r="AF1224" i="1" s="1"/>
  <c r="N1227" i="1"/>
  <c r="T1227" i="1" s="1"/>
  <c r="N1231" i="1"/>
  <c r="T1231" i="1" s="1"/>
  <c r="N1234" i="1"/>
  <c r="T1234" i="1" s="1"/>
  <c r="N1237" i="1"/>
  <c r="T1237" i="1" s="1"/>
  <c r="Z1237" i="1" s="1"/>
  <c r="T1241" i="1"/>
  <c r="Z1241" i="1" s="1"/>
  <c r="N1248" i="1"/>
  <c r="T1248" i="1" s="1"/>
  <c r="Z1248" i="1" s="1"/>
  <c r="T1259" i="1"/>
  <c r="Z1259" i="1" s="1"/>
  <c r="AF1259" i="1" s="1"/>
  <c r="N1261" i="1"/>
  <c r="T1261" i="1" s="1"/>
  <c r="N1268" i="1"/>
  <c r="T1268" i="1" s="1"/>
  <c r="N1271" i="1"/>
  <c r="T1271" i="1" s="1"/>
  <c r="Z1271" i="1" s="1"/>
  <c r="AF1271" i="1" s="1"/>
  <c r="N1274" i="1"/>
  <c r="T1274" i="1" s="1"/>
  <c r="Z1274" i="1" s="1"/>
  <c r="AF1274" i="1" s="1"/>
  <c r="N1277" i="1"/>
  <c r="T1277" i="1" s="1"/>
  <c r="Z1277" i="1" s="1"/>
  <c r="AF1277" i="1" s="1"/>
  <c r="N1280" i="1"/>
  <c r="T1280" i="1" s="1"/>
  <c r="Z1280" i="1" s="1"/>
  <c r="N1283" i="1"/>
  <c r="T1283" i="1" s="1"/>
  <c r="Z1283" i="1" s="1"/>
  <c r="AF1283" i="1" s="1"/>
  <c r="N1286" i="1"/>
  <c r="T1286" i="1" s="1"/>
  <c r="Z1286" i="1" s="1"/>
  <c r="AF1286" i="1" s="1"/>
  <c r="N1289" i="1"/>
  <c r="T1289" i="1" s="1"/>
  <c r="Z1289" i="1" s="1"/>
  <c r="AF1289" i="1" s="1"/>
  <c r="N1292" i="1"/>
  <c r="T1292" i="1" s="1"/>
  <c r="N1295" i="1"/>
  <c r="T1295" i="1" s="1"/>
  <c r="Z1295" i="1" s="1"/>
  <c r="AF1295" i="1" s="1"/>
  <c r="N1298" i="1"/>
  <c r="T1298" i="1" s="1"/>
  <c r="N1301" i="1"/>
  <c r="T1301" i="1" s="1"/>
  <c r="Z1301" i="1" s="1"/>
  <c r="AF1301" i="1" s="1"/>
  <c r="N1304" i="1"/>
  <c r="T1304" i="1" s="1"/>
  <c r="Z1304" i="1" s="1"/>
  <c r="N1307" i="1"/>
  <c r="T1307" i="1" s="1"/>
  <c r="Z1307" i="1" s="1"/>
  <c r="AF1307" i="1" s="1"/>
  <c r="N1313" i="1"/>
  <c r="T1313" i="1" s="1"/>
  <c r="Z1313" i="1" s="1"/>
  <c r="AF1313" i="1" s="1"/>
  <c r="N1316" i="1"/>
  <c r="T1316" i="1" s="1"/>
  <c r="Z1316" i="1" s="1"/>
  <c r="AF1316" i="1" s="1"/>
  <c r="N1319" i="1"/>
  <c r="T1319" i="1" s="1"/>
  <c r="Z1319" i="1" s="1"/>
  <c r="AF1319" i="1" s="1"/>
  <c r="N1322" i="1"/>
  <c r="T1322" i="1" s="1"/>
  <c r="Z1322" i="1" s="1"/>
  <c r="AF1322" i="1" s="1"/>
  <c r="N1325" i="1"/>
  <c r="T1325" i="1" s="1"/>
  <c r="Z1325" i="1" s="1"/>
  <c r="N1328" i="1"/>
  <c r="T1328" i="1" s="1"/>
  <c r="Z1328" i="1" s="1"/>
  <c r="AF1328" i="1" s="1"/>
  <c r="N1334" i="1"/>
  <c r="T1334" i="1" s="1"/>
  <c r="Z1334" i="1" s="1"/>
  <c r="AF1334" i="1" s="1"/>
  <c r="N1337" i="1"/>
  <c r="T1337" i="1" s="1"/>
  <c r="Z1337" i="1" s="1"/>
  <c r="AF1337" i="1" s="1"/>
  <c r="N1340" i="1"/>
  <c r="T1340" i="1" s="1"/>
  <c r="Z1340" i="1" s="1"/>
  <c r="N1310" i="1"/>
  <c r="T1310" i="1" s="1"/>
  <c r="Z1310" i="1" s="1"/>
  <c r="AF1310" i="1" s="1"/>
  <c r="N1331" i="1"/>
  <c r="T1331" i="1" s="1"/>
  <c r="Z1331" i="1" s="1"/>
  <c r="AF1331" i="1" s="1"/>
  <c r="T1343" i="1"/>
  <c r="Z1343" i="1" s="1"/>
  <c r="N1353" i="1"/>
  <c r="T1353" i="1" s="1"/>
  <c r="Z1353" i="1" s="1"/>
  <c r="AF1353" i="1" s="1"/>
  <c r="N1362" i="1"/>
  <c r="T1362" i="1" s="1"/>
  <c r="N1366" i="1"/>
  <c r="T1366" i="1" s="1"/>
  <c r="N1369" i="1"/>
  <c r="T1369" i="1" s="1"/>
  <c r="Z1369" i="1" s="1"/>
  <c r="AF1369" i="1" s="1"/>
  <c r="AL1369" i="1" s="1"/>
  <c r="N1372" i="1"/>
  <c r="T1372" i="1" s="1"/>
  <c r="Z1372" i="1" s="1"/>
  <c r="AF1372" i="1" s="1"/>
  <c r="N1375" i="1"/>
  <c r="T1375" i="1" s="1"/>
  <c r="Z1375" i="1" s="1"/>
  <c r="AF1375" i="1" s="1"/>
  <c r="Z1392" i="1"/>
  <c r="AF1392" i="1" s="1"/>
  <c r="N1402" i="1"/>
  <c r="T1402" i="1" s="1"/>
  <c r="Z1402" i="1" s="1"/>
  <c r="N1404" i="1"/>
  <c r="T1404" i="1" s="1"/>
  <c r="N1406" i="1"/>
  <c r="T1406" i="1" s="1"/>
  <c r="N1417" i="1"/>
  <c r="T1417" i="1" s="1"/>
  <c r="N1419" i="1"/>
  <c r="T1419" i="1" s="1"/>
  <c r="Z1419" i="1" s="1"/>
  <c r="N1421" i="1"/>
  <c r="T1421" i="1" s="1"/>
  <c r="N1410" i="1"/>
  <c r="T1410" i="1" s="1"/>
  <c r="N1412" i="1"/>
  <c r="T1412" i="1" s="1"/>
  <c r="Z1412" i="1" s="1"/>
  <c r="AF1412" i="1" s="1"/>
  <c r="N1414" i="1"/>
  <c r="T1414" i="1" s="1"/>
  <c r="Z1414" i="1" s="1"/>
  <c r="N1462" i="1"/>
  <c r="T1462" i="1" s="1"/>
  <c r="Z1462" i="1" s="1"/>
  <c r="AF1462" i="1" s="1"/>
  <c r="N1425" i="1"/>
  <c r="T1425" i="1" s="1"/>
  <c r="Z1425" i="1" s="1"/>
  <c r="N1428" i="1"/>
  <c r="T1428" i="1" s="1"/>
  <c r="Z1428" i="1" s="1"/>
  <c r="AF1428" i="1" s="1"/>
  <c r="N1430" i="1"/>
  <c r="T1430" i="1" s="1"/>
  <c r="Z1430" i="1" s="1"/>
  <c r="N1433" i="1"/>
  <c r="T1433" i="1" s="1"/>
  <c r="Z1433" i="1" s="1"/>
  <c r="N1435" i="1"/>
  <c r="T1435" i="1" s="1"/>
  <c r="Z1435" i="1" s="1"/>
  <c r="N1438" i="1"/>
  <c r="T1438" i="1" s="1"/>
  <c r="Z1438" i="1" s="1"/>
  <c r="L1441" i="1"/>
  <c r="N1441" i="1" s="1"/>
  <c r="T1441" i="1" s="1"/>
  <c r="Z1441" i="1" s="1"/>
  <c r="AF1441" i="1" s="1"/>
  <c r="L1443" i="1"/>
  <c r="N1443" i="1" s="1"/>
  <c r="N1445" i="1"/>
  <c r="T1445" i="1" s="1"/>
  <c r="L1448" i="1"/>
  <c r="N1448" i="1" s="1"/>
  <c r="T1448" i="1" s="1"/>
  <c r="Z1448" i="1" s="1"/>
  <c r="L1450" i="1"/>
  <c r="N1450" i="1" s="1"/>
  <c r="N1452" i="1"/>
  <c r="T1452" i="1" s="1"/>
  <c r="Z1452" i="1" s="1"/>
  <c r="N1397" i="1"/>
  <c r="T1397" i="1" s="1"/>
  <c r="Z1397" i="1" s="1"/>
  <c r="AF1397" i="1" s="1"/>
  <c r="N1477" i="1"/>
  <c r="T1477" i="1" s="1"/>
  <c r="Z1477" i="1" s="1"/>
  <c r="AF1477" i="1" s="1"/>
  <c r="N1484" i="1"/>
  <c r="T1484" i="1" s="1"/>
  <c r="N1493" i="1"/>
  <c r="T1493" i="1" s="1"/>
  <c r="Z1493" i="1" s="1"/>
  <c r="AF1493" i="1" s="1"/>
  <c r="N1495" i="1"/>
  <c r="T1495" i="1" s="1"/>
  <c r="Z1495" i="1" s="1"/>
  <c r="AF1495" i="1" s="1"/>
  <c r="N1497" i="1"/>
  <c r="T1497" i="1" s="1"/>
  <c r="N1504" i="1"/>
  <c r="T1504" i="1" s="1"/>
  <c r="Z1504" i="1" s="1"/>
  <c r="AF1504" i="1" s="1"/>
  <c r="N1513" i="1"/>
  <c r="T1513" i="1" s="1"/>
  <c r="Z1513" i="1" s="1"/>
  <c r="AF1513" i="1" s="1"/>
  <c r="N1516" i="1"/>
  <c r="T1516" i="1" s="1"/>
  <c r="N1519" i="1"/>
  <c r="T1519" i="1" s="1"/>
  <c r="Z1519" i="1" s="1"/>
  <c r="M20" i="1"/>
  <c r="S20" i="1" s="1"/>
  <c r="Y20" i="1" s="1"/>
  <c r="AE20" i="1" s="1"/>
  <c r="M23" i="1"/>
  <c r="S23" i="1" s="1"/>
  <c r="Y23" i="1" s="1"/>
  <c r="G26" i="1"/>
  <c r="M26" i="1" s="1"/>
  <c r="G28" i="1"/>
  <c r="M28" i="1" s="1"/>
  <c r="S28" i="1" s="1"/>
  <c r="G32" i="1"/>
  <c r="M32" i="1" s="1"/>
  <c r="S32" i="1" s="1"/>
  <c r="G30" i="1"/>
  <c r="M30" i="1" s="1"/>
  <c r="G39" i="1"/>
  <c r="M39" i="1" s="1"/>
  <c r="G41" i="1"/>
  <c r="M41" i="1" s="1"/>
  <c r="S43" i="1"/>
  <c r="Y43" i="1" s="1"/>
  <c r="G44" i="1"/>
  <c r="M44" i="1" s="1"/>
  <c r="S44" i="1" s="1"/>
  <c r="S42" i="1" s="1"/>
  <c r="G59" i="1"/>
  <c r="M59" i="1" s="1"/>
  <c r="S59" i="1" s="1"/>
  <c r="Y59" i="1" s="1"/>
  <c r="AE59" i="1" s="1"/>
  <c r="G57" i="1"/>
  <c r="M57" i="1" s="1"/>
  <c r="S57" i="1" s="1"/>
  <c r="Y57" i="1" s="1"/>
  <c r="AE57" i="1" s="1"/>
  <c r="AK57" i="1" s="1"/>
  <c r="M64" i="1"/>
  <c r="S64" i="1" s="1"/>
  <c r="Y64" i="1" s="1"/>
  <c r="M52" i="1"/>
  <c r="S52" i="1" s="1"/>
  <c r="Y52" i="1" s="1"/>
  <c r="AE52" i="1" s="1"/>
  <c r="AK52" i="1" s="1"/>
  <c r="G73" i="1"/>
  <c r="M73" i="1" s="1"/>
  <c r="S73" i="1" s="1"/>
  <c r="Y73" i="1" s="1"/>
  <c r="Y72" i="1" s="1"/>
  <c r="Y71" i="1" s="1"/>
  <c r="Y70" i="1" s="1"/>
  <c r="Y69" i="1" s="1"/>
  <c r="Y68" i="1" s="1"/>
  <c r="G80" i="1"/>
  <c r="M80" i="1" s="1"/>
  <c r="S80" i="1" s="1"/>
  <c r="M82" i="1"/>
  <c r="S82" i="1" s="1"/>
  <c r="Y82" i="1" s="1"/>
  <c r="AE82" i="1" s="1"/>
  <c r="AK82" i="1" s="1"/>
  <c r="S84" i="1"/>
  <c r="Y84" i="1" s="1"/>
  <c r="AE84" i="1" s="1"/>
  <c r="M86" i="1"/>
  <c r="S86" i="1" s="1"/>
  <c r="M90" i="1"/>
  <c r="S90" i="1" s="1"/>
  <c r="Y90" i="1" s="1"/>
  <c r="M93" i="1"/>
  <c r="S93" i="1" s="1"/>
  <c r="Y93" i="1" s="1"/>
  <c r="AE93" i="1" s="1"/>
  <c r="M96" i="1"/>
  <c r="S96" i="1" s="1"/>
  <c r="Y96" i="1" s="1"/>
  <c r="AE96" i="1" s="1"/>
  <c r="M99" i="1"/>
  <c r="S99" i="1" s="1"/>
  <c r="Y99" i="1" s="1"/>
  <c r="AE99" i="1" s="1"/>
  <c r="M102" i="1"/>
  <c r="S102" i="1" s="1"/>
  <c r="Y102" i="1" s="1"/>
  <c r="M105" i="1"/>
  <c r="S105" i="1" s="1"/>
  <c r="Y105" i="1" s="1"/>
  <c r="M108" i="1"/>
  <c r="S108" i="1" s="1"/>
  <c r="Y108" i="1" s="1"/>
  <c r="AE108" i="1" s="1"/>
  <c r="M116" i="1"/>
  <c r="S116" i="1" s="1"/>
  <c r="Y116" i="1" s="1"/>
  <c r="G129" i="1"/>
  <c r="M129" i="1" s="1"/>
  <c r="S129" i="1" s="1"/>
  <c r="M131" i="1"/>
  <c r="S131" i="1" s="1"/>
  <c r="Y131" i="1" s="1"/>
  <c r="AE131" i="1" s="1"/>
  <c r="M133" i="1"/>
  <c r="S133" i="1" s="1"/>
  <c r="Y133" i="1" s="1"/>
  <c r="AE133" i="1" s="1"/>
  <c r="G149" i="1"/>
  <c r="M149" i="1" s="1"/>
  <c r="P149" i="1"/>
  <c r="P148" i="1" s="1"/>
  <c r="M150" i="1"/>
  <c r="S150" i="1" s="1"/>
  <c r="Y150" i="1" s="1"/>
  <c r="AE150" i="1" s="1"/>
  <c r="AK150" i="1" s="1"/>
  <c r="AQ150" i="1" s="1"/>
  <c r="AW150" i="1" s="1"/>
  <c r="BC150" i="1" s="1"/>
  <c r="BI150" i="1" s="1"/>
  <c r="BO150" i="1" s="1"/>
  <c r="BU150" i="1" s="1"/>
  <c r="M147" i="1"/>
  <c r="S147" i="1" s="1"/>
  <c r="Y147" i="1" s="1"/>
  <c r="AE147" i="1" s="1"/>
  <c r="G167" i="1"/>
  <c r="M167" i="1" s="1"/>
  <c r="S167" i="1" s="1"/>
  <c r="Y167" i="1" s="1"/>
  <c r="AE167" i="1" s="1"/>
  <c r="AK167" i="1" s="1"/>
  <c r="M171" i="1"/>
  <c r="S171" i="1" s="1"/>
  <c r="S175" i="1"/>
  <c r="Y175" i="1" s="1"/>
  <c r="AE175" i="1" s="1"/>
  <c r="M140" i="1"/>
  <c r="S140" i="1" s="1"/>
  <c r="Y140" i="1" s="1"/>
  <c r="AE140" i="1" s="1"/>
  <c r="AE138" i="1" s="1"/>
  <c r="M184" i="1"/>
  <c r="S184" i="1" s="1"/>
  <c r="Y184" i="1" s="1"/>
  <c r="M186" i="1"/>
  <c r="S186" i="1" s="1"/>
  <c r="M189" i="1"/>
  <c r="S189" i="1" s="1"/>
  <c r="Y189" i="1" s="1"/>
  <c r="AE189" i="1" s="1"/>
  <c r="G210" i="1"/>
  <c r="M210" i="1" s="1"/>
  <c r="M217" i="1"/>
  <c r="S217" i="1" s="1"/>
  <c r="M196" i="1"/>
  <c r="S196" i="1" s="1"/>
  <c r="G231" i="1"/>
  <c r="M231" i="1" s="1"/>
  <c r="S231" i="1" s="1"/>
  <c r="M240" i="1"/>
  <c r="S240" i="1" s="1"/>
  <c r="Y240" i="1" s="1"/>
  <c r="AE240" i="1" s="1"/>
  <c r="M1536" i="1"/>
  <c r="S1536" i="1" s="1"/>
  <c r="Y1536" i="1" s="1"/>
  <c r="AE1536" i="1" s="1"/>
  <c r="M1531" i="1"/>
  <c r="S1531" i="1" s="1"/>
  <c r="Y1531" i="1" s="1"/>
  <c r="AE1531" i="1" s="1"/>
  <c r="M272" i="1"/>
  <c r="S272" i="1" s="1"/>
  <c r="M277" i="1"/>
  <c r="S277" i="1" s="1"/>
  <c r="M274" i="1"/>
  <c r="S274" i="1" s="1"/>
  <c r="Y274" i="1" s="1"/>
  <c r="AE274" i="1" s="1"/>
  <c r="M301" i="1"/>
  <c r="S301" i="1" s="1"/>
  <c r="Y301" i="1" s="1"/>
  <c r="AE301" i="1" s="1"/>
  <c r="M305" i="1"/>
  <c r="S305" i="1" s="1"/>
  <c r="Y305" i="1" s="1"/>
  <c r="AE305" i="1" s="1"/>
  <c r="M309" i="1"/>
  <c r="S309" i="1" s="1"/>
  <c r="M311" i="1"/>
  <c r="S311" i="1" s="1"/>
  <c r="Y311" i="1" s="1"/>
  <c r="M314" i="1"/>
  <c r="S314" i="1" s="1"/>
  <c r="M296" i="1"/>
  <c r="S296" i="1" s="1"/>
  <c r="Y296" i="1" s="1"/>
  <c r="AE296" i="1" s="1"/>
  <c r="M291" i="1"/>
  <c r="S291" i="1" s="1"/>
  <c r="Y291" i="1" s="1"/>
  <c r="AE291" i="1" s="1"/>
  <c r="M321" i="1"/>
  <c r="S321" i="1" s="1"/>
  <c r="M284" i="1"/>
  <c r="S284" i="1" s="1"/>
  <c r="Y284" i="1" s="1"/>
  <c r="AE284" i="1" s="1"/>
  <c r="M330" i="1"/>
  <c r="S330" i="1" s="1"/>
  <c r="Y330" i="1" s="1"/>
  <c r="AE330" i="1" s="1"/>
  <c r="M347" i="1"/>
  <c r="S347" i="1" s="1"/>
  <c r="Y347" i="1" s="1"/>
  <c r="AE347" i="1" s="1"/>
  <c r="M351" i="1"/>
  <c r="S351" i="1" s="1"/>
  <c r="Y351" i="1" s="1"/>
  <c r="M354" i="1"/>
  <c r="S354" i="1" s="1"/>
  <c r="Y354" i="1" s="1"/>
  <c r="M357" i="1"/>
  <c r="S357" i="1" s="1"/>
  <c r="Y357" i="1" s="1"/>
  <c r="AE357" i="1" s="1"/>
  <c r="M360" i="1"/>
  <c r="S360" i="1" s="1"/>
  <c r="Y360" i="1" s="1"/>
  <c r="AE360" i="1" s="1"/>
  <c r="M363" i="1"/>
  <c r="S363" i="1" s="1"/>
  <c r="Y363" i="1" s="1"/>
  <c r="M370" i="1"/>
  <c r="S370" i="1" s="1"/>
  <c r="M381" i="1"/>
  <c r="S381" i="1" s="1"/>
  <c r="M384" i="1"/>
  <c r="S384" i="1" s="1"/>
  <c r="Y384" i="1" s="1"/>
  <c r="AE384" i="1" s="1"/>
  <c r="M387" i="1"/>
  <c r="S387" i="1" s="1"/>
  <c r="Y387" i="1" s="1"/>
  <c r="AE387" i="1" s="1"/>
  <c r="M397" i="1"/>
  <c r="S397" i="1" s="1"/>
  <c r="Y397" i="1" s="1"/>
  <c r="M401" i="1"/>
  <c r="S401" i="1" s="1"/>
  <c r="S400" i="1" s="1"/>
  <c r="M403" i="1"/>
  <c r="S403" i="1" s="1"/>
  <c r="Y403" i="1" s="1"/>
  <c r="AE403" i="1" s="1"/>
  <c r="M406" i="1"/>
  <c r="S406" i="1" s="1"/>
  <c r="M376" i="1"/>
  <c r="S376" i="1" s="1"/>
  <c r="M414" i="1"/>
  <c r="S414" i="1" s="1"/>
  <c r="Y414" i="1" s="1"/>
  <c r="AE414" i="1" s="1"/>
  <c r="M422" i="1"/>
  <c r="S422" i="1" s="1"/>
  <c r="Y422" i="1" s="1"/>
  <c r="AE422" i="1" s="1"/>
  <c r="M435" i="1"/>
  <c r="S435" i="1" s="1"/>
  <c r="Y435" i="1" s="1"/>
  <c r="AE435" i="1" s="1"/>
  <c r="M440" i="1"/>
  <c r="S440" i="1" s="1"/>
  <c r="Y440" i="1" s="1"/>
  <c r="AE440" i="1" s="1"/>
  <c r="M445" i="1"/>
  <c r="S445" i="1" s="1"/>
  <c r="Y445" i="1" s="1"/>
  <c r="AE445" i="1" s="1"/>
  <c r="M452" i="1"/>
  <c r="S452" i="1" s="1"/>
  <c r="G456" i="1"/>
  <c r="M456" i="1" s="1"/>
  <c r="S456" i="1" s="1"/>
  <c r="M474" i="1"/>
  <c r="S474" i="1" s="1"/>
  <c r="M476" i="1"/>
  <c r="S476" i="1" s="1"/>
  <c r="M478" i="1"/>
  <c r="S478" i="1" s="1"/>
  <c r="G494" i="1"/>
  <c r="M494" i="1" s="1"/>
  <c r="S494" i="1" s="1"/>
  <c r="M498" i="1"/>
  <c r="S498" i="1" s="1"/>
  <c r="M502" i="1"/>
  <c r="S502" i="1" s="1"/>
  <c r="S506" i="1"/>
  <c r="Y506" i="1" s="1"/>
  <c r="M511" i="1"/>
  <c r="S511" i="1" s="1"/>
  <c r="M516" i="1"/>
  <c r="S516" i="1" s="1"/>
  <c r="M523" i="1"/>
  <c r="S523" i="1" s="1"/>
  <c r="M527" i="1"/>
  <c r="S527" i="1" s="1"/>
  <c r="Y527" i="1" s="1"/>
  <c r="G543" i="1"/>
  <c r="M543" i="1" s="1"/>
  <c r="S543" i="1" s="1"/>
  <c r="G544" i="1"/>
  <c r="M544" i="1" s="1"/>
  <c r="S544" i="1" s="1"/>
  <c r="Y544" i="1" s="1"/>
  <c r="AE544" i="1" s="1"/>
  <c r="AK544" i="1" s="1"/>
  <c r="AQ544" i="1" s="1"/>
  <c r="AW544" i="1" s="1"/>
  <c r="BC544" i="1" s="1"/>
  <c r="BI544" i="1" s="1"/>
  <c r="BO544" i="1" s="1"/>
  <c r="BU544" i="1" s="1"/>
  <c r="G547" i="1"/>
  <c r="M547" i="1" s="1"/>
  <c r="G550" i="1"/>
  <c r="M550" i="1" s="1"/>
  <c r="S550" i="1" s="1"/>
  <c r="G553" i="1"/>
  <c r="M553" i="1" s="1"/>
  <c r="S553" i="1" s="1"/>
  <c r="G554" i="1"/>
  <c r="M554" i="1" s="1"/>
  <c r="M540" i="1"/>
  <c r="S540" i="1" s="1"/>
  <c r="M561" i="1"/>
  <c r="S561" i="1" s="1"/>
  <c r="M562" i="1"/>
  <c r="S562" i="1" s="1"/>
  <c r="Y562" i="1" s="1"/>
  <c r="AE562" i="1" s="1"/>
  <c r="AK562" i="1" s="1"/>
  <c r="AQ562" i="1" s="1"/>
  <c r="AW562" i="1" s="1"/>
  <c r="BC562" i="1" s="1"/>
  <c r="BI562" i="1" s="1"/>
  <c r="BO562" i="1" s="1"/>
  <c r="BU562" i="1" s="1"/>
  <c r="M565" i="1"/>
  <c r="S565" i="1" s="1"/>
  <c r="M568" i="1"/>
  <c r="S568" i="1" s="1"/>
  <c r="M571" i="1"/>
  <c r="S571" i="1" s="1"/>
  <c r="M572" i="1"/>
  <c r="S572" i="1" s="1"/>
  <c r="Y572" i="1" s="1"/>
  <c r="AE572" i="1" s="1"/>
  <c r="AK572" i="1" s="1"/>
  <c r="AQ572" i="1" s="1"/>
  <c r="AW572" i="1" s="1"/>
  <c r="BC572" i="1" s="1"/>
  <c r="BI572" i="1" s="1"/>
  <c r="BO572" i="1" s="1"/>
  <c r="BU572" i="1" s="1"/>
  <c r="M558" i="1"/>
  <c r="S558" i="1" s="1"/>
  <c r="M580" i="1"/>
  <c r="S580" i="1" s="1"/>
  <c r="M581" i="1"/>
  <c r="S581" i="1" s="1"/>
  <c r="Y581" i="1" s="1"/>
  <c r="AE581" i="1" s="1"/>
  <c r="AK581" i="1" s="1"/>
  <c r="AQ581" i="1" s="1"/>
  <c r="AW581" i="1" s="1"/>
  <c r="BC581" i="1" s="1"/>
  <c r="BI581" i="1" s="1"/>
  <c r="BO581" i="1" s="1"/>
  <c r="BU581" i="1" s="1"/>
  <c r="M576" i="1"/>
  <c r="S576" i="1" s="1"/>
  <c r="Y576" i="1" s="1"/>
  <c r="AE576" i="1" s="1"/>
  <c r="S592" i="1"/>
  <c r="Y592" i="1" s="1"/>
  <c r="S593" i="1"/>
  <c r="Y593" i="1" s="1"/>
  <c r="AE593" i="1" s="1"/>
  <c r="AK593" i="1" s="1"/>
  <c r="AQ593" i="1" s="1"/>
  <c r="AW593" i="1" s="1"/>
  <c r="BC593" i="1" s="1"/>
  <c r="BI593" i="1" s="1"/>
  <c r="BO593" i="1" s="1"/>
  <c r="BU593" i="1" s="1"/>
  <c r="M602" i="1"/>
  <c r="S602" i="1" s="1"/>
  <c r="M603" i="1"/>
  <c r="S603" i="1" s="1"/>
  <c r="Y603" i="1" s="1"/>
  <c r="AE603" i="1" s="1"/>
  <c r="AK603" i="1" s="1"/>
  <c r="AQ603" i="1" s="1"/>
  <c r="AW603" i="1" s="1"/>
  <c r="BC603" i="1" s="1"/>
  <c r="BI603" i="1" s="1"/>
  <c r="BO603" i="1" s="1"/>
  <c r="BU603" i="1" s="1"/>
  <c r="M608" i="1"/>
  <c r="S608" i="1" s="1"/>
  <c r="M611" i="1"/>
  <c r="S611" i="1" s="1"/>
  <c r="M614" i="1"/>
  <c r="S614" i="1" s="1"/>
  <c r="M615" i="1"/>
  <c r="S615" i="1" s="1"/>
  <c r="Y615" i="1" s="1"/>
  <c r="AE615" i="1" s="1"/>
  <c r="AK615" i="1" s="1"/>
  <c r="AQ615" i="1" s="1"/>
  <c r="AW615" i="1" s="1"/>
  <c r="BC615" i="1" s="1"/>
  <c r="BI615" i="1" s="1"/>
  <c r="BO615" i="1" s="1"/>
  <c r="BU615" i="1" s="1"/>
  <c r="M622" i="1"/>
  <c r="S622" i="1" s="1"/>
  <c r="Y622" i="1" s="1"/>
  <c r="AE622" i="1" s="1"/>
  <c r="G631" i="1"/>
  <c r="J631" i="1"/>
  <c r="V631" i="1"/>
  <c r="V630" i="1" s="1"/>
  <c r="V629" i="1" s="1"/>
  <c r="V628" i="1" s="1"/>
  <c r="G632" i="1"/>
  <c r="M632" i="1" s="1"/>
  <c r="S632" i="1" s="1"/>
  <c r="M636" i="1"/>
  <c r="S636" i="1" s="1"/>
  <c r="M637" i="1"/>
  <c r="S637" i="1" s="1"/>
  <c r="Y637" i="1" s="1"/>
  <c r="AE637" i="1" s="1"/>
  <c r="AK637" i="1" s="1"/>
  <c r="AQ637" i="1" s="1"/>
  <c r="AW637" i="1" s="1"/>
  <c r="BC637" i="1" s="1"/>
  <c r="BI637" i="1" s="1"/>
  <c r="BO637" i="1" s="1"/>
  <c r="BU637" i="1" s="1"/>
  <c r="G641" i="1"/>
  <c r="M641" i="1" s="1"/>
  <c r="S641" i="1" s="1"/>
  <c r="Y641" i="1" s="1"/>
  <c r="AE641" i="1" s="1"/>
  <c r="S645" i="1"/>
  <c r="Y645" i="1" s="1"/>
  <c r="S646" i="1"/>
  <c r="Y646" i="1" s="1"/>
  <c r="AE646" i="1" s="1"/>
  <c r="AK646" i="1" s="1"/>
  <c r="AQ646" i="1" s="1"/>
  <c r="AW646" i="1" s="1"/>
  <c r="BC646" i="1" s="1"/>
  <c r="BI646" i="1" s="1"/>
  <c r="BO646" i="1" s="1"/>
  <c r="BU646" i="1" s="1"/>
  <c r="S649" i="1"/>
  <c r="Y649" i="1" s="1"/>
  <c r="S650" i="1"/>
  <c r="Y650" i="1" s="1"/>
  <c r="AE650" i="1" s="1"/>
  <c r="AK650" i="1" s="1"/>
  <c r="AQ650" i="1" s="1"/>
  <c r="AW650" i="1" s="1"/>
  <c r="BC650" i="1" s="1"/>
  <c r="BI650" i="1" s="1"/>
  <c r="BO650" i="1" s="1"/>
  <c r="BU650" i="1" s="1"/>
  <c r="M659" i="1"/>
  <c r="S659" i="1" s="1"/>
  <c r="M666" i="1"/>
  <c r="S666" i="1" s="1"/>
  <c r="G670" i="1"/>
  <c r="M670" i="1" s="1"/>
  <c r="S670" i="1" s="1"/>
  <c r="M674" i="1"/>
  <c r="Y678" i="1"/>
  <c r="AE678" i="1" s="1"/>
  <c r="S681" i="1"/>
  <c r="S682" i="1"/>
  <c r="Y682" i="1" s="1"/>
  <c r="AE682" i="1" s="1"/>
  <c r="AK682" i="1" s="1"/>
  <c r="AQ682" i="1" s="1"/>
  <c r="AW682" i="1" s="1"/>
  <c r="BC682" i="1" s="1"/>
  <c r="BI682" i="1" s="1"/>
  <c r="BO682" i="1" s="1"/>
  <c r="BU682" i="1" s="1"/>
  <c r="S685" i="1"/>
  <c r="Y685" i="1" s="1"/>
  <c r="AE685" i="1" s="1"/>
  <c r="AE684" i="1" s="1"/>
  <c r="AE683" i="1" s="1"/>
  <c r="S688" i="1"/>
  <c r="Y688" i="1" s="1"/>
  <c r="M696" i="1"/>
  <c r="S696" i="1" s="1"/>
  <c r="S695" i="1" s="1"/>
  <c r="S694" i="1" s="1"/>
  <c r="S693" i="1" s="1"/>
  <c r="S692" i="1" s="1"/>
  <c r="M739" i="1"/>
  <c r="S739" i="1" s="1"/>
  <c r="M751" i="1"/>
  <c r="S751" i="1" s="1"/>
  <c r="M755" i="1"/>
  <c r="S755" i="1" s="1"/>
  <c r="Y755" i="1" s="1"/>
  <c r="AE755" i="1" s="1"/>
  <c r="M792" i="1"/>
  <c r="S792" i="1" s="1"/>
  <c r="M795" i="1"/>
  <c r="S795" i="1" s="1"/>
  <c r="M799" i="1"/>
  <c r="S799" i="1" s="1"/>
  <c r="Y799" i="1" s="1"/>
  <c r="AE799" i="1" s="1"/>
  <c r="G808" i="1"/>
  <c r="M808" i="1" s="1"/>
  <c r="S808" i="1" s="1"/>
  <c r="G810" i="1"/>
  <c r="M810" i="1" s="1"/>
  <c r="S810" i="1" s="1"/>
  <c r="G814" i="1"/>
  <c r="M814" i="1" s="1"/>
  <c r="S814" i="1" s="1"/>
  <c r="M812" i="1"/>
  <c r="S812" i="1" s="1"/>
  <c r="M822" i="1"/>
  <c r="S822" i="1" s="1"/>
  <c r="Y822" i="1" s="1"/>
  <c r="AE822" i="1" s="1"/>
  <c r="S825" i="1"/>
  <c r="Y825" i="1" s="1"/>
  <c r="S818" i="1"/>
  <c r="Y818" i="1" s="1"/>
  <c r="M830" i="1"/>
  <c r="S830" i="1" s="1"/>
  <c r="M837" i="1"/>
  <c r="S837" i="1" s="1"/>
  <c r="Y837" i="1" s="1"/>
  <c r="AE837" i="1" s="1"/>
  <c r="M879" i="1"/>
  <c r="S879" i="1" s="1"/>
  <c r="M859" i="1"/>
  <c r="S859" i="1" s="1"/>
  <c r="S844" i="1"/>
  <c r="Y844" i="1" s="1"/>
  <c r="M847" i="1"/>
  <c r="S847" i="1" s="1"/>
  <c r="S850" i="1"/>
  <c r="Y850" i="1" s="1"/>
  <c r="M886" i="1"/>
  <c r="S886" i="1" s="1"/>
  <c r="Y886" i="1" s="1"/>
  <c r="AE886" i="1" s="1"/>
  <c r="M872" i="1"/>
  <c r="S872" i="1" s="1"/>
  <c r="M905" i="1"/>
  <c r="S905" i="1" s="1"/>
  <c r="M908" i="1"/>
  <c r="S908" i="1" s="1"/>
  <c r="M911" i="1"/>
  <c r="S911" i="1" s="1"/>
  <c r="M914" i="1"/>
  <c r="S914" i="1" s="1"/>
  <c r="M917" i="1"/>
  <c r="S917" i="1" s="1"/>
  <c r="M920" i="1"/>
  <c r="S920" i="1" s="1"/>
  <c r="M923" i="1"/>
  <c r="S923" i="1" s="1"/>
  <c r="M930" i="1"/>
  <c r="S930" i="1" s="1"/>
  <c r="Y930" i="1" s="1"/>
  <c r="AE930" i="1" s="1"/>
  <c r="G940" i="1"/>
  <c r="M940" i="1" s="1"/>
  <c r="M937" i="1"/>
  <c r="S937" i="1" s="1"/>
  <c r="M982" i="1"/>
  <c r="S982" i="1" s="1"/>
  <c r="Y982" i="1" s="1"/>
  <c r="AE982" i="1" s="1"/>
  <c r="M977" i="1"/>
  <c r="S977" i="1" s="1"/>
  <c r="Y977" i="1" s="1"/>
  <c r="AE977" i="1" s="1"/>
  <c r="M986" i="1"/>
  <c r="S986" i="1" s="1"/>
  <c r="M998" i="1"/>
  <c r="S998" i="1" s="1"/>
  <c r="M1002" i="1"/>
  <c r="S1002" i="1" s="1"/>
  <c r="Y1002" i="1" s="1"/>
  <c r="M1005" i="1"/>
  <c r="S1005" i="1" s="1"/>
  <c r="Y1005" i="1" s="1"/>
  <c r="M1010" i="1"/>
  <c r="S1010" i="1" s="1"/>
  <c r="M1017" i="1"/>
  <c r="S1017" i="1" s="1"/>
  <c r="Y1017" i="1" s="1"/>
  <c r="M1026" i="1"/>
  <c r="S1026" i="1" s="1"/>
  <c r="Y1026" i="1" s="1"/>
  <c r="AE1026" i="1" s="1"/>
  <c r="M1035" i="1"/>
  <c r="S1035" i="1" s="1"/>
  <c r="Y1035" i="1" s="1"/>
  <c r="AE1035" i="1" s="1"/>
  <c r="M1042" i="1"/>
  <c r="S1042" i="1" s="1"/>
  <c r="Y1042" i="1" s="1"/>
  <c r="AE1042" i="1" s="1"/>
  <c r="M1045" i="1"/>
  <c r="S1045" i="1" s="1"/>
  <c r="Y1045" i="1" s="1"/>
  <c r="M1048" i="1"/>
  <c r="S1048" i="1" s="1"/>
  <c r="Y1048" i="1" s="1"/>
  <c r="M1051" i="1"/>
  <c r="S1051" i="1" s="1"/>
  <c r="Y1051" i="1" s="1"/>
  <c r="AE1051" i="1" s="1"/>
  <c r="M1061" i="1"/>
  <c r="S1061" i="1" s="1"/>
  <c r="Y1061" i="1" s="1"/>
  <c r="AE1061" i="1" s="1"/>
  <c r="M1068" i="1"/>
  <c r="S1068" i="1" s="1"/>
  <c r="Y1068" i="1" s="1"/>
  <c r="AE1068" i="1" s="1"/>
  <c r="M1073" i="1"/>
  <c r="S1073" i="1" s="1"/>
  <c r="Y1073" i="1" s="1"/>
  <c r="AE1073" i="1" s="1"/>
  <c r="G1078" i="1"/>
  <c r="M1078" i="1" s="1"/>
  <c r="S1078" i="1" s="1"/>
  <c r="Y1078" i="1" s="1"/>
  <c r="AE1078" i="1" s="1"/>
  <c r="M1083" i="1"/>
  <c r="S1083" i="1" s="1"/>
  <c r="Y1083" i="1" s="1"/>
  <c r="M1090" i="1"/>
  <c r="S1090" i="1" s="1"/>
  <c r="Y1090" i="1" s="1"/>
  <c r="AE1090" i="1" s="1"/>
  <c r="M1100" i="1"/>
  <c r="S1100" i="1" s="1"/>
  <c r="Y1100" i="1" s="1"/>
  <c r="AE1100" i="1" s="1"/>
  <c r="M1105" i="1"/>
  <c r="S1105" i="1" s="1"/>
  <c r="Y1105" i="1" s="1"/>
  <c r="AE1105" i="1" s="1"/>
  <c r="G1095" i="1"/>
  <c r="M1095" i="1" s="1"/>
  <c r="S1095" i="1" s="1"/>
  <c r="Y1095" i="1" s="1"/>
  <c r="AE1095" i="1" s="1"/>
  <c r="G1122" i="1"/>
  <c r="M1122" i="1" s="1"/>
  <c r="S1122" i="1" s="1"/>
  <c r="Y1122" i="1" s="1"/>
  <c r="AE1122" i="1" s="1"/>
  <c r="M1117" i="1"/>
  <c r="S1117" i="1" s="1"/>
  <c r="M1112" i="1"/>
  <c r="S1112" i="1" s="1"/>
  <c r="G1158" i="1"/>
  <c r="M1158" i="1" s="1"/>
  <c r="M1148" i="1"/>
  <c r="S1148" i="1" s="1"/>
  <c r="Y1148" i="1" s="1"/>
  <c r="AE1148" i="1" s="1"/>
  <c r="M1150" i="1"/>
  <c r="S1150" i="1" s="1"/>
  <c r="Y1150" i="1" s="1"/>
  <c r="AE1150" i="1" s="1"/>
  <c r="M1127" i="1"/>
  <c r="S1127" i="1" s="1"/>
  <c r="M1129" i="1"/>
  <c r="S1129" i="1" s="1"/>
  <c r="Y1129" i="1" s="1"/>
  <c r="M1132" i="1"/>
  <c r="S1132" i="1" s="1"/>
  <c r="M1134" i="1"/>
  <c r="S1134" i="1" s="1"/>
  <c r="M1137" i="1"/>
  <c r="S1137" i="1" s="1"/>
  <c r="M1140" i="1"/>
  <c r="S1140" i="1" s="1"/>
  <c r="Y1140" i="1" s="1"/>
  <c r="AE1140" i="1" s="1"/>
  <c r="M1174" i="1"/>
  <c r="S1174" i="1" s="1"/>
  <c r="M1178" i="1"/>
  <c r="S1178" i="1" s="1"/>
  <c r="M1183" i="1"/>
  <c r="S1183" i="1" s="1"/>
  <c r="M1165" i="1"/>
  <c r="S1165" i="1" s="1"/>
  <c r="M1188" i="1"/>
  <c r="S1188" i="1" s="1"/>
  <c r="M1195" i="1"/>
  <c r="S1195" i="1" s="1"/>
  <c r="Y1195" i="1" s="1"/>
  <c r="AE1195" i="1" s="1"/>
  <c r="M1202" i="1"/>
  <c r="S1202" i="1" s="1"/>
  <c r="Y1202" i="1" s="1"/>
  <c r="AE1202" i="1" s="1"/>
  <c r="M1211" i="1"/>
  <c r="S1211" i="1" s="1"/>
  <c r="Y1211" i="1" s="1"/>
  <c r="M1218" i="1"/>
  <c r="S1218" i="1" s="1"/>
  <c r="Y1218" i="1" s="1"/>
  <c r="AE1218" i="1" s="1"/>
  <c r="M1222" i="1"/>
  <c r="S1222" i="1" s="1"/>
  <c r="Y1222" i="1" s="1"/>
  <c r="AE1222" i="1" s="1"/>
  <c r="M1224" i="1"/>
  <c r="S1224" i="1" s="1"/>
  <c r="Y1224" i="1" s="1"/>
  <c r="AE1224" i="1" s="1"/>
  <c r="M1227" i="1"/>
  <c r="S1227" i="1" s="1"/>
  <c r="Y1227" i="1" s="1"/>
  <c r="AE1227" i="1" s="1"/>
  <c r="M1231" i="1"/>
  <c r="S1231" i="1" s="1"/>
  <c r="Y1231" i="1" s="1"/>
  <c r="AE1231" i="1" s="1"/>
  <c r="M1234" i="1"/>
  <c r="S1234" i="1" s="1"/>
  <c r="Y1234" i="1" s="1"/>
  <c r="AE1234" i="1" s="1"/>
  <c r="M1237" i="1"/>
  <c r="S1237" i="1" s="1"/>
  <c r="Y1237" i="1" s="1"/>
  <c r="S1241" i="1"/>
  <c r="Y1241" i="1" s="1"/>
  <c r="AE1241" i="1" s="1"/>
  <c r="M1248" i="1"/>
  <c r="S1248" i="1" s="1"/>
  <c r="Y1248" i="1" s="1"/>
  <c r="AE1248" i="1" s="1"/>
  <c r="S1259" i="1"/>
  <c r="Y1259" i="1" s="1"/>
  <c r="M1261" i="1"/>
  <c r="S1261" i="1" s="1"/>
  <c r="Y1261" i="1" s="1"/>
  <c r="AE1261" i="1" s="1"/>
  <c r="M1268" i="1"/>
  <c r="S1268" i="1" s="1"/>
  <c r="Y1268" i="1" s="1"/>
  <c r="AE1268" i="1" s="1"/>
  <c r="M1271" i="1"/>
  <c r="S1271" i="1" s="1"/>
  <c r="Y1271" i="1" s="1"/>
  <c r="AE1271" i="1" s="1"/>
  <c r="M1274" i="1"/>
  <c r="S1274" i="1" s="1"/>
  <c r="Y1274" i="1" s="1"/>
  <c r="AE1274" i="1" s="1"/>
  <c r="M1277" i="1"/>
  <c r="S1277" i="1" s="1"/>
  <c r="Y1277" i="1" s="1"/>
  <c r="AE1277" i="1" s="1"/>
  <c r="M1280" i="1"/>
  <c r="S1280" i="1" s="1"/>
  <c r="Y1280" i="1" s="1"/>
  <c r="AE1280" i="1" s="1"/>
  <c r="M1283" i="1"/>
  <c r="S1283" i="1" s="1"/>
  <c r="Y1283" i="1" s="1"/>
  <c r="AE1283" i="1" s="1"/>
  <c r="M1286" i="1"/>
  <c r="S1286" i="1" s="1"/>
  <c r="Y1286" i="1" s="1"/>
  <c r="M1289" i="1"/>
  <c r="S1289" i="1" s="1"/>
  <c r="Y1289" i="1" s="1"/>
  <c r="M1292" i="1"/>
  <c r="S1292" i="1" s="1"/>
  <c r="Y1292" i="1" s="1"/>
  <c r="M1295" i="1"/>
  <c r="S1295" i="1" s="1"/>
  <c r="M1298" i="1"/>
  <c r="S1298" i="1" s="1"/>
  <c r="Y1298" i="1" s="1"/>
  <c r="M1301" i="1"/>
  <c r="S1301" i="1" s="1"/>
  <c r="S1300" i="1" s="1"/>
  <c r="M1304" i="1"/>
  <c r="S1304" i="1" s="1"/>
  <c r="Y1304" i="1" s="1"/>
  <c r="AE1304" i="1" s="1"/>
  <c r="M1307" i="1"/>
  <c r="S1307" i="1" s="1"/>
  <c r="Y1307" i="1" s="1"/>
  <c r="AE1307" i="1" s="1"/>
  <c r="M1313" i="1"/>
  <c r="S1313" i="1" s="1"/>
  <c r="Y1313" i="1" s="1"/>
  <c r="M1316" i="1"/>
  <c r="S1316" i="1" s="1"/>
  <c r="M1319" i="1"/>
  <c r="S1319" i="1" s="1"/>
  <c r="Y1319" i="1" s="1"/>
  <c r="AE1319" i="1" s="1"/>
  <c r="M1322" i="1"/>
  <c r="S1322" i="1" s="1"/>
  <c r="Y1322" i="1" s="1"/>
  <c r="AE1322" i="1" s="1"/>
  <c r="M1325" i="1"/>
  <c r="S1325" i="1" s="1"/>
  <c r="Y1325" i="1" s="1"/>
  <c r="AE1325" i="1" s="1"/>
  <c r="M1328" i="1"/>
  <c r="S1328" i="1" s="1"/>
  <c r="Y1328" i="1" s="1"/>
  <c r="AE1328" i="1" s="1"/>
  <c r="M1334" i="1"/>
  <c r="S1334" i="1" s="1"/>
  <c r="Y1334" i="1" s="1"/>
  <c r="AE1334" i="1" s="1"/>
  <c r="M1337" i="1"/>
  <c r="S1337" i="1" s="1"/>
  <c r="Y1337" i="1" s="1"/>
  <c r="M1340" i="1"/>
  <c r="S1340" i="1" s="1"/>
  <c r="Y1340" i="1" s="1"/>
  <c r="AE1340" i="1" s="1"/>
  <c r="M1310" i="1"/>
  <c r="S1310" i="1" s="1"/>
  <c r="Y1310" i="1" s="1"/>
  <c r="AE1310" i="1" s="1"/>
  <c r="M1331" i="1"/>
  <c r="S1331" i="1" s="1"/>
  <c r="Y1331" i="1" s="1"/>
  <c r="S1343" i="1"/>
  <c r="Y1343" i="1" s="1"/>
  <c r="AE1343" i="1" s="1"/>
  <c r="M1353" i="1"/>
  <c r="S1353" i="1" s="1"/>
  <c r="Y1353" i="1" s="1"/>
  <c r="AE1353" i="1" s="1"/>
  <c r="M1362" i="1"/>
  <c r="S1362" i="1" s="1"/>
  <c r="Y1362" i="1" s="1"/>
  <c r="AE1362" i="1" s="1"/>
  <c r="M1366" i="1"/>
  <c r="S1366" i="1" s="1"/>
  <c r="M1369" i="1"/>
  <c r="S1369" i="1" s="1"/>
  <c r="M1372" i="1"/>
  <c r="S1372" i="1" s="1"/>
  <c r="Y1372" i="1" s="1"/>
  <c r="M1375" i="1"/>
  <c r="S1375" i="1" s="1"/>
  <c r="M1385" i="1"/>
  <c r="S1385" i="1" s="1"/>
  <c r="Y1385" i="1" s="1"/>
  <c r="AE1385" i="1" s="1"/>
  <c r="Y1392" i="1"/>
  <c r="AE1392" i="1" s="1"/>
  <c r="M1402" i="1"/>
  <c r="S1402" i="1" s="1"/>
  <c r="Y1402" i="1" s="1"/>
  <c r="M1404" i="1"/>
  <c r="S1404" i="1" s="1"/>
  <c r="M1406" i="1"/>
  <c r="S1406" i="1" s="1"/>
  <c r="M1417" i="1"/>
  <c r="S1417" i="1" s="1"/>
  <c r="M1419" i="1"/>
  <c r="S1419" i="1" s="1"/>
  <c r="Y1419" i="1" s="1"/>
  <c r="AE1419" i="1" s="1"/>
  <c r="M1421" i="1"/>
  <c r="S1421" i="1" s="1"/>
  <c r="G1410" i="1"/>
  <c r="M1410" i="1" s="1"/>
  <c r="S1410" i="1" s="1"/>
  <c r="M1412" i="1"/>
  <c r="S1412" i="1" s="1"/>
  <c r="Y1412" i="1" s="1"/>
  <c r="AE1412" i="1" s="1"/>
  <c r="M1414" i="1"/>
  <c r="S1414" i="1" s="1"/>
  <c r="M1462" i="1"/>
  <c r="S1462" i="1" s="1"/>
  <c r="Y1462" i="1" s="1"/>
  <c r="AE1462" i="1" s="1"/>
  <c r="M1425" i="1"/>
  <c r="S1425" i="1" s="1"/>
  <c r="Y1425" i="1" s="1"/>
  <c r="M1428" i="1"/>
  <c r="S1428" i="1" s="1"/>
  <c r="Y1428" i="1" s="1"/>
  <c r="AE1428" i="1" s="1"/>
  <c r="M1430" i="1"/>
  <c r="S1430" i="1" s="1"/>
  <c r="M1433" i="1"/>
  <c r="S1433" i="1" s="1"/>
  <c r="Y1433" i="1" s="1"/>
  <c r="AE1433" i="1" s="1"/>
  <c r="M1435" i="1"/>
  <c r="S1435" i="1" s="1"/>
  <c r="Y1435" i="1" s="1"/>
  <c r="M1438" i="1"/>
  <c r="S1438" i="1" s="1"/>
  <c r="Y1438" i="1" s="1"/>
  <c r="AE1438" i="1" s="1"/>
  <c r="M1441" i="1"/>
  <c r="S1441" i="1" s="1"/>
  <c r="Y1441" i="1" s="1"/>
  <c r="M1443" i="1"/>
  <c r="S1443" i="1" s="1"/>
  <c r="M1445" i="1"/>
  <c r="S1445" i="1" s="1"/>
  <c r="M1450" i="1"/>
  <c r="S1450" i="1" s="1"/>
  <c r="Y1450" i="1" s="1"/>
  <c r="AE1450" i="1" s="1"/>
  <c r="M1452" i="1"/>
  <c r="S1452" i="1" s="1"/>
  <c r="Y1452" i="1" s="1"/>
  <c r="M1397" i="1"/>
  <c r="S1397" i="1" s="1"/>
  <c r="Y1397" i="1" s="1"/>
  <c r="M1477" i="1"/>
  <c r="S1477" i="1" s="1"/>
  <c r="Y1477" i="1" s="1"/>
  <c r="AE1477" i="1" s="1"/>
  <c r="M1484" i="1"/>
  <c r="S1484" i="1" s="1"/>
  <c r="G1493" i="1"/>
  <c r="M1493" i="1" s="1"/>
  <c r="S1493" i="1" s="1"/>
  <c r="Y1493" i="1" s="1"/>
  <c r="G1495" i="1"/>
  <c r="M1495" i="1" s="1"/>
  <c r="G1497" i="1"/>
  <c r="M1497" i="1" s="1"/>
  <c r="S1497" i="1" s="1"/>
  <c r="Y1497" i="1" s="1"/>
  <c r="M1504" i="1"/>
  <c r="S1504" i="1" s="1"/>
  <c r="Y1504" i="1" s="1"/>
  <c r="AE1504" i="1" s="1"/>
  <c r="M1513" i="1"/>
  <c r="S1513" i="1" s="1"/>
  <c r="Y1513" i="1" s="1"/>
  <c r="AE1513" i="1" s="1"/>
  <c r="M1516" i="1"/>
  <c r="S1516" i="1" s="1"/>
  <c r="Y1516" i="1" s="1"/>
  <c r="AE1516" i="1" s="1"/>
  <c r="G1519" i="1"/>
  <c r="M1519" i="1" s="1"/>
  <c r="S1519" i="1" s="1"/>
  <c r="Y1519" i="1" s="1"/>
  <c r="M1522" i="1"/>
  <c r="S1522" i="1" s="1"/>
  <c r="Y1522" i="1" s="1"/>
  <c r="AD19" i="1"/>
  <c r="AD18" i="1" s="1"/>
  <c r="AD22" i="1"/>
  <c r="AD21" i="1" s="1"/>
  <c r="AD25" i="1"/>
  <c r="AD27" i="1"/>
  <c r="AD31" i="1"/>
  <c r="AD29" i="1"/>
  <c r="AD38" i="1"/>
  <c r="AD40" i="1"/>
  <c r="AD42" i="1"/>
  <c r="AD58" i="1"/>
  <c r="AD56" i="1"/>
  <c r="AD63" i="1"/>
  <c r="AD62" i="1" s="1"/>
  <c r="AD51" i="1"/>
  <c r="AD50" i="1" s="1"/>
  <c r="AD49" i="1" s="1"/>
  <c r="AD48" i="1" s="1"/>
  <c r="AD47" i="1" s="1"/>
  <c r="AD72" i="1"/>
  <c r="AD71" i="1" s="1"/>
  <c r="AD70" i="1" s="1"/>
  <c r="AD69" i="1" s="1"/>
  <c r="AD68" i="1" s="1"/>
  <c r="AD79" i="1"/>
  <c r="AD81" i="1"/>
  <c r="AD83" i="1"/>
  <c r="AD85" i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5" i="1"/>
  <c r="AD114" i="1" s="1"/>
  <c r="AD113" i="1" s="1"/>
  <c r="AD112" i="1" s="1"/>
  <c r="AD111" i="1" s="1"/>
  <c r="AD110" i="1" s="1"/>
  <c r="AD128" i="1"/>
  <c r="AD130" i="1"/>
  <c r="AD132" i="1"/>
  <c r="AD148" i="1"/>
  <c r="AD146" i="1"/>
  <c r="AD165" i="1"/>
  <c r="AD170" i="1"/>
  <c r="AD169" i="1" s="1"/>
  <c r="AD168" i="1" s="1"/>
  <c r="AD174" i="1"/>
  <c r="AD173" i="1" s="1"/>
  <c r="AD172" i="1" s="1"/>
  <c r="AD135" i="1"/>
  <c r="AD183" i="1"/>
  <c r="AD185" i="1"/>
  <c r="AD188" i="1"/>
  <c r="AD187" i="1" s="1"/>
  <c r="AD209" i="1"/>
  <c r="AD208" i="1" s="1"/>
  <c r="AD207" i="1" s="1"/>
  <c r="AD206" i="1" s="1"/>
  <c r="AD205" i="1" s="1"/>
  <c r="AD216" i="1"/>
  <c r="AD215" i="1" s="1"/>
  <c r="AD214" i="1" s="1"/>
  <c r="AD213" i="1" s="1"/>
  <c r="AD212" i="1" s="1"/>
  <c r="AD195" i="1"/>
  <c r="AD194" i="1" s="1"/>
  <c r="AD193" i="1" s="1"/>
  <c r="AD192" i="1" s="1"/>
  <c r="AD191" i="1" s="1"/>
  <c r="AD1535" i="1"/>
  <c r="AD1534" i="1" s="1"/>
  <c r="AD1533" i="1" s="1"/>
  <c r="AD1532" i="1" s="1"/>
  <c r="AD1530" i="1"/>
  <c r="AD1529" i="1" s="1"/>
  <c r="AD1528" i="1" s="1"/>
  <c r="AD1527" i="1" s="1"/>
  <c r="AD271" i="1"/>
  <c r="AD275" i="1"/>
  <c r="AD273" i="1"/>
  <c r="AD300" i="1"/>
  <c r="AD299" i="1" s="1"/>
  <c r="AD304" i="1"/>
  <c r="AD303" i="1" s="1"/>
  <c r="AD302" i="1" s="1"/>
  <c r="AD308" i="1"/>
  <c r="AD310" i="1"/>
  <c r="AD312" i="1"/>
  <c r="AD295" i="1"/>
  <c r="AD294" i="1" s="1"/>
  <c r="AD293" i="1" s="1"/>
  <c r="AD292" i="1" s="1"/>
  <c r="AD290" i="1"/>
  <c r="AD289" i="1" s="1"/>
  <c r="AD288" i="1" s="1"/>
  <c r="AD287" i="1" s="1"/>
  <c r="AD320" i="1"/>
  <c r="AD319" i="1" s="1"/>
  <c r="AD318" i="1" s="1"/>
  <c r="AD317" i="1" s="1"/>
  <c r="AD316" i="1" s="1"/>
  <c r="AD283" i="1"/>
  <c r="AD282" i="1" s="1"/>
  <c r="AD281" i="1" s="1"/>
  <c r="AD280" i="1" s="1"/>
  <c r="AD279" i="1" s="1"/>
  <c r="AD329" i="1"/>
  <c r="AD327" i="1" s="1"/>
  <c r="AD326" i="1" s="1"/>
  <c r="AD325" i="1" s="1"/>
  <c r="AD323" i="1" s="1"/>
  <c r="AD350" i="1"/>
  <c r="AD349" i="1" s="1"/>
  <c r="AD353" i="1"/>
  <c r="AD352" i="1" s="1"/>
  <c r="AD356" i="1"/>
  <c r="AD355" i="1" s="1"/>
  <c r="AD359" i="1"/>
  <c r="AD358" i="1" s="1"/>
  <c r="AD362" i="1"/>
  <c r="AD361" i="1" s="1"/>
  <c r="AD369" i="1"/>
  <c r="AD368" i="1" s="1"/>
  <c r="AD367" i="1" s="1"/>
  <c r="AD366" i="1" s="1"/>
  <c r="AD380" i="1"/>
  <c r="AD379" i="1" s="1"/>
  <c r="AD383" i="1"/>
  <c r="AD382" i="1" s="1"/>
  <c r="AD386" i="1"/>
  <c r="AD385" i="1" s="1"/>
  <c r="AD396" i="1"/>
  <c r="AD395" i="1" s="1"/>
  <c r="AD394" i="1" s="1"/>
  <c r="AD400" i="1"/>
  <c r="AD402" i="1"/>
  <c r="AD404" i="1"/>
  <c r="AD375" i="1"/>
  <c r="AD374" i="1" s="1"/>
  <c r="AD373" i="1" s="1"/>
  <c r="AD372" i="1" s="1"/>
  <c r="AD413" i="1"/>
  <c r="AD412" i="1" s="1"/>
  <c r="AD411" i="1" s="1"/>
  <c r="AD410" i="1" s="1"/>
  <c r="AD409" i="1" s="1"/>
  <c r="AD408" i="1" s="1"/>
  <c r="AD421" i="1"/>
  <c r="AD420" i="1" s="1"/>
  <c r="AD419" i="1" s="1"/>
  <c r="AD418" i="1" s="1"/>
  <c r="AD434" i="1"/>
  <c r="AD433" i="1" s="1"/>
  <c r="AD432" i="1" s="1"/>
  <c r="AD431" i="1" s="1"/>
  <c r="AD439" i="1"/>
  <c r="AD438" i="1" s="1"/>
  <c r="AD437" i="1" s="1"/>
  <c r="AD436" i="1" s="1"/>
  <c r="AD444" i="1"/>
  <c r="AD442" i="1" s="1"/>
  <c r="AD441" i="1" s="1"/>
  <c r="AD451" i="1"/>
  <c r="AD450" i="1" s="1"/>
  <c r="AD449" i="1" s="1"/>
  <c r="AD455" i="1"/>
  <c r="AD454" i="1" s="1"/>
  <c r="AD453" i="1" s="1"/>
  <c r="AD493" i="1"/>
  <c r="AD492" i="1" s="1"/>
  <c r="AD491" i="1" s="1"/>
  <c r="AD497" i="1"/>
  <c r="AD496" i="1" s="1"/>
  <c r="AD495" i="1" s="1"/>
  <c r="AD501" i="1"/>
  <c r="AD500" i="1" s="1"/>
  <c r="AD499" i="1" s="1"/>
  <c r="AD505" i="1"/>
  <c r="AD504" i="1" s="1"/>
  <c r="AD503" i="1" s="1"/>
  <c r="AD507" i="1"/>
  <c r="AD515" i="1"/>
  <c r="AD514" i="1" s="1"/>
  <c r="AD513" i="1" s="1"/>
  <c r="AD512" i="1" s="1"/>
  <c r="AD522" i="1"/>
  <c r="AD521" i="1" s="1"/>
  <c r="AD520" i="1" s="1"/>
  <c r="AD526" i="1"/>
  <c r="AD525" i="1" s="1"/>
  <c r="AD524" i="1" s="1"/>
  <c r="AD542" i="1"/>
  <c r="AD541" i="1" s="1"/>
  <c r="AD546" i="1"/>
  <c r="AD545" i="1" s="1"/>
  <c r="AD549" i="1"/>
  <c r="AD548" i="1" s="1"/>
  <c r="AD552" i="1"/>
  <c r="AD551" i="1" s="1"/>
  <c r="AD539" i="1"/>
  <c r="AD538" i="1" s="1"/>
  <c r="AD560" i="1"/>
  <c r="AD559" i="1" s="1"/>
  <c r="AD564" i="1"/>
  <c r="AD563" i="1" s="1"/>
  <c r="AD567" i="1"/>
  <c r="AD566" i="1" s="1"/>
  <c r="AD570" i="1"/>
  <c r="AD569" i="1" s="1"/>
  <c r="AD557" i="1"/>
  <c r="AD556" i="1" s="1"/>
  <c r="AD579" i="1"/>
  <c r="AD578" i="1" s="1"/>
  <c r="AD577" i="1" s="1"/>
  <c r="AD575" i="1"/>
  <c r="AD574" i="1" s="1"/>
  <c r="AD573" i="1" s="1"/>
  <c r="AD591" i="1"/>
  <c r="AD590" i="1" s="1"/>
  <c r="AD589" i="1" s="1"/>
  <c r="AD601" i="1"/>
  <c r="AD600" i="1" s="1"/>
  <c r="AD599" i="1" s="1"/>
  <c r="AD598" i="1" s="1"/>
  <c r="AD607" i="1"/>
  <c r="AD606" i="1" s="1"/>
  <c r="AD605" i="1" s="1"/>
  <c r="AD604" i="1" s="1"/>
  <c r="AD621" i="1"/>
  <c r="AD620" i="1" s="1"/>
  <c r="AD619" i="1" s="1"/>
  <c r="AD618" i="1" s="1"/>
  <c r="AD617" i="1" s="1"/>
  <c r="AD630" i="1"/>
  <c r="AD629" i="1" s="1"/>
  <c r="AD628" i="1" s="1"/>
  <c r="AD635" i="1"/>
  <c r="AD634" i="1" s="1"/>
  <c r="AD633" i="1" s="1"/>
  <c r="AD640" i="1"/>
  <c r="AD639" i="1" s="1"/>
  <c r="AD638" i="1" s="1"/>
  <c r="AD665" i="1"/>
  <c r="AD664" i="1" s="1"/>
  <c r="AD663" i="1" s="1"/>
  <c r="AD669" i="1"/>
  <c r="AD668" i="1" s="1"/>
  <c r="AD667" i="1" s="1"/>
  <c r="AD673" i="1"/>
  <c r="AD672" i="1" s="1"/>
  <c r="AD671" i="1" s="1"/>
  <c r="AD677" i="1"/>
  <c r="AD676" i="1" s="1"/>
  <c r="AD680" i="1"/>
  <c r="AD679" i="1" s="1"/>
  <c r="AD687" i="1"/>
  <c r="AD686" i="1" s="1"/>
  <c r="AD695" i="1"/>
  <c r="AD694" i="1" s="1"/>
  <c r="AD693" i="1" s="1"/>
  <c r="AD692" i="1" s="1"/>
  <c r="AD738" i="1"/>
  <c r="AD737" i="1" s="1"/>
  <c r="AD736" i="1" s="1"/>
  <c r="AD735" i="1" s="1"/>
  <c r="AD750" i="1"/>
  <c r="AD749" i="1" s="1"/>
  <c r="AD748" i="1" s="1"/>
  <c r="AD754" i="1"/>
  <c r="AD753" i="1" s="1"/>
  <c r="AD752" i="1" s="1"/>
  <c r="AD791" i="1"/>
  <c r="AD790" i="1" s="1"/>
  <c r="AD794" i="1"/>
  <c r="AD793" i="1" s="1"/>
  <c r="AD798" i="1"/>
  <c r="AD797" i="1" s="1"/>
  <c r="AD796" i="1" s="1"/>
  <c r="AD807" i="1"/>
  <c r="AD806" i="1" s="1"/>
  <c r="AD805" i="1" s="1"/>
  <c r="AD821" i="1"/>
  <c r="AD820" i="1" s="1"/>
  <c r="AD824" i="1"/>
  <c r="AD823" i="1" s="1"/>
  <c r="AD817" i="1"/>
  <c r="AD816" i="1" s="1"/>
  <c r="AD815" i="1" s="1"/>
  <c r="AD829" i="1"/>
  <c r="AD828" i="1" s="1"/>
  <c r="AD827" i="1" s="1"/>
  <c r="AD826" i="1" s="1"/>
  <c r="AD836" i="1"/>
  <c r="AD835" i="1" s="1"/>
  <c r="AD834" i="1" s="1"/>
  <c r="AD833" i="1" s="1"/>
  <c r="AD832" i="1" s="1"/>
  <c r="AD878" i="1"/>
  <c r="AD877" i="1" s="1"/>
  <c r="AD876" i="1" s="1"/>
  <c r="AD875" i="1" s="1"/>
  <c r="AD874" i="1" s="1"/>
  <c r="AD858" i="1"/>
  <c r="AD857" i="1" s="1"/>
  <c r="AD856" i="1" s="1"/>
  <c r="AD855" i="1" s="1"/>
  <c r="AD843" i="1"/>
  <c r="AD842" i="1" s="1"/>
  <c r="AD841" i="1" s="1"/>
  <c r="AD846" i="1"/>
  <c r="AD845" i="1" s="1"/>
  <c r="AD849" i="1"/>
  <c r="AD848" i="1" s="1"/>
  <c r="AD885" i="1"/>
  <c r="AD884" i="1" s="1"/>
  <c r="AD883" i="1" s="1"/>
  <c r="AD882" i="1" s="1"/>
  <c r="AD881" i="1" s="1"/>
  <c r="AD871" i="1"/>
  <c r="AD870" i="1" s="1"/>
  <c r="AD862" i="1" s="1"/>
  <c r="AD861" i="1" s="1"/>
  <c r="AD904" i="1"/>
  <c r="AD903" i="1" s="1"/>
  <c r="AD907" i="1"/>
  <c r="AD906" i="1" s="1"/>
  <c r="AD910" i="1"/>
  <c r="AD909" i="1" s="1"/>
  <c r="AD913" i="1"/>
  <c r="AD912" i="1" s="1"/>
  <c r="AD916" i="1"/>
  <c r="AD915" i="1" s="1"/>
  <c r="AD919" i="1"/>
  <c r="AD918" i="1" s="1"/>
  <c r="AD922" i="1"/>
  <c r="AD921" i="1" s="1"/>
  <c r="AD929" i="1"/>
  <c r="AD928" i="1" s="1"/>
  <c r="AD927" i="1" s="1"/>
  <c r="AD926" i="1" s="1"/>
  <c r="AD925" i="1" s="1"/>
  <c r="AD939" i="1"/>
  <c r="AD938" i="1" s="1"/>
  <c r="AD936" i="1"/>
  <c r="AD935" i="1" s="1"/>
  <c r="AD981" i="1"/>
  <c r="AD980" i="1" s="1"/>
  <c r="AD979" i="1" s="1"/>
  <c r="AD978" i="1" s="1"/>
  <c r="AD976" i="1"/>
  <c r="AD975" i="1" s="1"/>
  <c r="AD974" i="1" s="1"/>
  <c r="AD973" i="1" s="1"/>
  <c r="AD985" i="1"/>
  <c r="AD984" i="1" s="1"/>
  <c r="AD983" i="1" s="1"/>
  <c r="AD997" i="1"/>
  <c r="AD996" i="1" s="1"/>
  <c r="AD995" i="1" s="1"/>
  <c r="AD1001" i="1"/>
  <c r="AD1000" i="1" s="1"/>
  <c r="AD1004" i="1"/>
  <c r="AD1003" i="1" s="1"/>
  <c r="AD1009" i="1"/>
  <c r="AD1008" i="1" s="1"/>
  <c r="AD1007" i="1" s="1"/>
  <c r="AD1006" i="1" s="1"/>
  <c r="AD1016" i="1"/>
  <c r="AD1015" i="1" s="1"/>
  <c r="AD1014" i="1" s="1"/>
  <c r="AD1013" i="1" s="1"/>
  <c r="AD1012" i="1" s="1"/>
  <c r="AD1025" i="1"/>
  <c r="AD1024" i="1" s="1"/>
  <c r="AD1034" i="1"/>
  <c r="AD1033" i="1" s="1"/>
  <c r="AD1032" i="1" s="1"/>
  <c r="AD1031" i="1" s="1"/>
  <c r="AD1030" i="1" s="1"/>
  <c r="AD1041" i="1"/>
  <c r="AD1040" i="1" s="1"/>
  <c r="AD1039" i="1" s="1"/>
  <c r="AD1044" i="1"/>
  <c r="AD1043" i="1" s="1"/>
  <c r="AD1047" i="1"/>
  <c r="AD1046" i="1" s="1"/>
  <c r="AD1050" i="1"/>
  <c r="AD1049" i="1" s="1"/>
  <c r="AD1060" i="1"/>
  <c r="AD1059" i="1" s="1"/>
  <c r="AD1054" i="1" s="1"/>
  <c r="AD1053" i="1" s="1"/>
  <c r="AD1067" i="1"/>
  <c r="AD1066" i="1" s="1"/>
  <c r="AD1065" i="1" s="1"/>
  <c r="AD1064" i="1" s="1"/>
  <c r="AD1072" i="1"/>
  <c r="AD1071" i="1" s="1"/>
  <c r="AD1070" i="1" s="1"/>
  <c r="AD1069" i="1" s="1"/>
  <c r="AD1077" i="1"/>
  <c r="AD1076" i="1" s="1"/>
  <c r="AD1075" i="1" s="1"/>
  <c r="AD1074" i="1" s="1"/>
  <c r="AD1082" i="1"/>
  <c r="AD1081" i="1" s="1"/>
  <c r="AD1080" i="1" s="1"/>
  <c r="AD1079" i="1" s="1"/>
  <c r="AD1089" i="1"/>
  <c r="AD1088" i="1" s="1"/>
  <c r="AD1087" i="1" s="1"/>
  <c r="AD1086" i="1" s="1"/>
  <c r="AD1099" i="1"/>
  <c r="AD1098" i="1" s="1"/>
  <c r="AD1097" i="1" s="1"/>
  <c r="AD1096" i="1" s="1"/>
  <c r="AD1104" i="1"/>
  <c r="AD1103" i="1" s="1"/>
  <c r="AD1102" i="1" s="1"/>
  <c r="AD1101" i="1" s="1"/>
  <c r="AD1094" i="1"/>
  <c r="AD1093" i="1" s="1"/>
  <c r="AD1092" i="1" s="1"/>
  <c r="AD1091" i="1" s="1"/>
  <c r="AD1121" i="1"/>
  <c r="AD1120" i="1" s="1"/>
  <c r="AD1119" i="1" s="1"/>
  <c r="AD1118" i="1" s="1"/>
  <c r="AD1116" i="1"/>
  <c r="AD1115" i="1" s="1"/>
  <c r="AD1114" i="1" s="1"/>
  <c r="AD1113" i="1" s="1"/>
  <c r="AD1111" i="1"/>
  <c r="AD1110" i="1" s="1"/>
  <c r="AD1109" i="1" s="1"/>
  <c r="AD1108" i="1" s="1"/>
  <c r="AD1157" i="1"/>
  <c r="AD1156" i="1" s="1"/>
  <c r="AD1155" i="1" s="1"/>
  <c r="AD1154" i="1" s="1"/>
  <c r="AD1147" i="1"/>
  <c r="AD1149" i="1"/>
  <c r="AD1126" i="1"/>
  <c r="AD1125" i="1" s="1"/>
  <c r="AD1124" i="1" s="1"/>
  <c r="AD1131" i="1"/>
  <c r="AD1130" i="1" s="1"/>
  <c r="AD1136" i="1"/>
  <c r="AD1135" i="1" s="1"/>
  <c r="AD1139" i="1"/>
  <c r="AD1138" i="1" s="1"/>
  <c r="AD1173" i="1"/>
  <c r="AD1172" i="1" s="1"/>
  <c r="AD1171" i="1" s="1"/>
  <c r="AD1177" i="1"/>
  <c r="AD1176" i="1" s="1"/>
  <c r="AD1175" i="1" s="1"/>
  <c r="AD1182" i="1"/>
  <c r="AD1181" i="1" s="1"/>
  <c r="AD1180" i="1" s="1"/>
  <c r="AD1179" i="1" s="1"/>
  <c r="AD1164" i="1"/>
  <c r="AD1163" i="1" s="1"/>
  <c r="AD1162" i="1" s="1"/>
  <c r="AD1161" i="1" s="1"/>
  <c r="AD1187" i="1"/>
  <c r="AD1186" i="1" s="1"/>
  <c r="AD1185" i="1" s="1"/>
  <c r="AD1184" i="1" s="1"/>
  <c r="AD1194" i="1"/>
  <c r="AD1193" i="1" s="1"/>
  <c r="AD1192" i="1" s="1"/>
  <c r="AD1191" i="1" s="1"/>
  <c r="AD1190" i="1" s="1"/>
  <c r="AD1201" i="1"/>
  <c r="AD1200" i="1" s="1"/>
  <c r="AD1199" i="1" s="1"/>
  <c r="AD1198" i="1" s="1"/>
  <c r="AD1197" i="1" s="1"/>
  <c r="AD1210" i="1"/>
  <c r="AD1209" i="1" s="1"/>
  <c r="AD1208" i="1" s="1"/>
  <c r="AD1207" i="1" s="1"/>
  <c r="AD1206" i="1" s="1"/>
  <c r="AD1217" i="1"/>
  <c r="AD1216" i="1" s="1"/>
  <c r="AD1215" i="1" s="1"/>
  <c r="AD1221" i="1"/>
  <c r="AD1223" i="1"/>
  <c r="AD1226" i="1"/>
  <c r="AD1225" i="1" s="1"/>
  <c r="AD1230" i="1"/>
  <c r="AD1229" i="1" s="1"/>
  <c r="AD1233" i="1"/>
  <c r="AD1232" i="1" s="1"/>
  <c r="AD1236" i="1"/>
  <c r="AD1235" i="1" s="1"/>
  <c r="AD1240" i="1"/>
  <c r="AD1239" i="1" s="1"/>
  <c r="AD1238" i="1" s="1"/>
  <c r="AD1247" i="1"/>
  <c r="AD1246" i="1" s="1"/>
  <c r="AD1245" i="1" s="1"/>
  <c r="AD1244" i="1" s="1"/>
  <c r="AD1243" i="1" s="1"/>
  <c r="AD1258" i="1"/>
  <c r="AD1260" i="1"/>
  <c r="AD1267" i="1"/>
  <c r="AD1266" i="1" s="1"/>
  <c r="AD1270" i="1"/>
  <c r="AD1269" i="1" s="1"/>
  <c r="AD1273" i="1"/>
  <c r="AD1272" i="1" s="1"/>
  <c r="AD1276" i="1"/>
  <c r="AD1275" i="1" s="1"/>
  <c r="AD1279" i="1"/>
  <c r="AD1278" i="1" s="1"/>
  <c r="AD1282" i="1"/>
  <c r="AD1281" i="1" s="1"/>
  <c r="AD1285" i="1"/>
  <c r="AD1284" i="1" s="1"/>
  <c r="AD1288" i="1"/>
  <c r="AD1287" i="1" s="1"/>
  <c r="AD1291" i="1"/>
  <c r="AD1290" i="1" s="1"/>
  <c r="AD1294" i="1"/>
  <c r="AD1293" i="1" s="1"/>
  <c r="AD1297" i="1"/>
  <c r="AD1296" i="1" s="1"/>
  <c r="AD1300" i="1"/>
  <c r="AD1299" i="1" s="1"/>
  <c r="AD1303" i="1"/>
  <c r="AD1302" i="1" s="1"/>
  <c r="AD1306" i="1"/>
  <c r="AD1305" i="1" s="1"/>
  <c r="AD1312" i="1"/>
  <c r="AD1311" i="1" s="1"/>
  <c r="AD1315" i="1"/>
  <c r="AD1314" i="1" s="1"/>
  <c r="AD1318" i="1"/>
  <c r="AD1317" i="1" s="1"/>
  <c r="AD1321" i="1"/>
  <c r="AD1320" i="1" s="1"/>
  <c r="AD1324" i="1"/>
  <c r="AD1323" i="1" s="1"/>
  <c r="AD1327" i="1"/>
  <c r="AD1326" i="1" s="1"/>
  <c r="AD1333" i="1"/>
  <c r="AD1332" i="1" s="1"/>
  <c r="AD1336" i="1"/>
  <c r="AD1335" i="1" s="1"/>
  <c r="AD1339" i="1"/>
  <c r="AD1338" i="1" s="1"/>
  <c r="AD1309" i="1"/>
  <c r="AD1308" i="1" s="1"/>
  <c r="AD1330" i="1"/>
  <c r="AD1329" i="1" s="1"/>
  <c r="AD1342" i="1"/>
  <c r="AD1341" i="1" s="1"/>
  <c r="AD1352" i="1"/>
  <c r="AD1351" i="1" s="1"/>
  <c r="AD1350" i="1" s="1"/>
  <c r="AD1349" i="1" s="1"/>
  <c r="AD1348" i="1" s="1"/>
  <c r="AD1361" i="1"/>
  <c r="AD1360" i="1" s="1"/>
  <c r="AD1359" i="1" s="1"/>
  <c r="AD1365" i="1"/>
  <c r="AD1364" i="1" s="1"/>
  <c r="AD1368" i="1"/>
  <c r="AD1367" i="1" s="1"/>
  <c r="AD1371" i="1"/>
  <c r="AD1370" i="1" s="1"/>
  <c r="AD1374" i="1"/>
  <c r="AD1373" i="1" s="1"/>
  <c r="AD1391" i="1"/>
  <c r="AD1390" i="1" s="1"/>
  <c r="AD1389" i="1" s="1"/>
  <c r="AD1388" i="1" s="1"/>
  <c r="AD1401" i="1"/>
  <c r="AD1403" i="1"/>
  <c r="AD1405" i="1"/>
  <c r="AD1416" i="1"/>
  <c r="AD1418" i="1"/>
  <c r="AD1420" i="1"/>
  <c r="AD1409" i="1"/>
  <c r="AD1411" i="1"/>
  <c r="AD1413" i="1"/>
  <c r="AD1461" i="1"/>
  <c r="AD1460" i="1" s="1"/>
  <c r="AD1459" i="1" s="1"/>
  <c r="AD1458" i="1" s="1"/>
  <c r="AD1424" i="1"/>
  <c r="AD1423" i="1" s="1"/>
  <c r="AD1427" i="1"/>
  <c r="AD1429" i="1"/>
  <c r="AD1432" i="1"/>
  <c r="AD1434" i="1"/>
  <c r="AD1437" i="1"/>
  <c r="AD1436" i="1" s="1"/>
  <c r="AD1440" i="1"/>
  <c r="AD1442" i="1"/>
  <c r="AD1444" i="1"/>
  <c r="AD1447" i="1"/>
  <c r="AD1449" i="1"/>
  <c r="AD1451" i="1"/>
  <c r="AD1396" i="1"/>
  <c r="AD1395" i="1" s="1"/>
  <c r="AD1394" i="1" s="1"/>
  <c r="AD1393" i="1" s="1"/>
  <c r="AD1476" i="1"/>
  <c r="AD1475" i="1" s="1"/>
  <c r="AD1474" i="1" s="1"/>
  <c r="AD1473" i="1" s="1"/>
  <c r="AD1472" i="1" s="1"/>
  <c r="AD1483" i="1"/>
  <c r="AD1482" i="1" s="1"/>
  <c r="AD1481" i="1" s="1"/>
  <c r="AD1480" i="1" s="1"/>
  <c r="AD1479" i="1" s="1"/>
  <c r="AD1492" i="1"/>
  <c r="AD1494" i="1"/>
  <c r="AD1496" i="1"/>
  <c r="AD1503" i="1"/>
  <c r="AD1502" i="1" s="1"/>
  <c r="AD1501" i="1" s="1"/>
  <c r="AD1500" i="1" s="1"/>
  <c r="AD1512" i="1"/>
  <c r="AD1511" i="1" s="1"/>
  <c r="AD1515" i="1"/>
  <c r="AD1514" i="1" s="1"/>
  <c r="AD1518" i="1"/>
  <c r="AD1517" i="1" s="1"/>
  <c r="AC19" i="1"/>
  <c r="AC18" i="1" s="1"/>
  <c r="AC22" i="1"/>
  <c r="AC21" i="1" s="1"/>
  <c r="AC25" i="1"/>
  <c r="AC27" i="1"/>
  <c r="AC31" i="1"/>
  <c r="AC29" i="1"/>
  <c r="AC38" i="1"/>
  <c r="AC40" i="1"/>
  <c r="AC37" i="1" s="1"/>
  <c r="AC36" i="1" s="1"/>
  <c r="AC35" i="1" s="1"/>
  <c r="AC34" i="1" s="1"/>
  <c r="AC42" i="1"/>
  <c r="AC58" i="1"/>
  <c r="AC56" i="1"/>
  <c r="AC63" i="1"/>
  <c r="AC62" i="1" s="1"/>
  <c r="AC51" i="1"/>
  <c r="AC50" i="1" s="1"/>
  <c r="AC49" i="1" s="1"/>
  <c r="AC48" i="1" s="1"/>
  <c r="AC47" i="1" s="1"/>
  <c r="AC72" i="1"/>
  <c r="AC71" i="1" s="1"/>
  <c r="AC70" i="1" s="1"/>
  <c r="AC69" i="1" s="1"/>
  <c r="AC68" i="1" s="1"/>
  <c r="AC79" i="1"/>
  <c r="AC78" i="1" s="1"/>
  <c r="AC77" i="1" s="1"/>
  <c r="AC81" i="1"/>
  <c r="AC83" i="1"/>
  <c r="AC85" i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5" i="1"/>
  <c r="AC114" i="1" s="1"/>
  <c r="AC113" i="1" s="1"/>
  <c r="AC112" i="1" s="1"/>
  <c r="AC111" i="1" s="1"/>
  <c r="AC110" i="1" s="1"/>
  <c r="AC128" i="1"/>
  <c r="AC130" i="1"/>
  <c r="AC132" i="1"/>
  <c r="AC148" i="1"/>
  <c r="AC146" i="1"/>
  <c r="AC165" i="1"/>
  <c r="AC170" i="1"/>
  <c r="AC169" i="1" s="1"/>
  <c r="AC168" i="1" s="1"/>
  <c r="AC174" i="1"/>
  <c r="AC173" i="1" s="1"/>
  <c r="AC172" i="1" s="1"/>
  <c r="AC135" i="1"/>
  <c r="AC183" i="1"/>
  <c r="AC185" i="1"/>
  <c r="AC188" i="1"/>
  <c r="AC187" i="1" s="1"/>
  <c r="AC209" i="1"/>
  <c r="AC208" i="1" s="1"/>
  <c r="AC207" i="1" s="1"/>
  <c r="AC206" i="1" s="1"/>
  <c r="AC205" i="1" s="1"/>
  <c r="AC216" i="1"/>
  <c r="AC215" i="1" s="1"/>
  <c r="AC214" i="1" s="1"/>
  <c r="AC213" i="1" s="1"/>
  <c r="AC212" i="1" s="1"/>
  <c r="AC195" i="1"/>
  <c r="AC194" i="1" s="1"/>
  <c r="AC193" i="1" s="1"/>
  <c r="AC192" i="1" s="1"/>
  <c r="AC191" i="1" s="1"/>
  <c r="AC230" i="1"/>
  <c r="AC229" i="1" s="1"/>
  <c r="AC239" i="1"/>
  <c r="AC238" i="1" s="1"/>
  <c r="AC1535" i="1"/>
  <c r="AC1534" i="1" s="1"/>
  <c r="AC1533" i="1" s="1"/>
  <c r="AC1532" i="1" s="1"/>
  <c r="AC1530" i="1"/>
  <c r="AC1529" i="1" s="1"/>
  <c r="AC1528" i="1" s="1"/>
  <c r="AC1527" i="1" s="1"/>
  <c r="AC271" i="1"/>
  <c r="AC275" i="1"/>
  <c r="AC273" i="1"/>
  <c r="AC300" i="1"/>
  <c r="AC299" i="1" s="1"/>
  <c r="AC298" i="1" s="1"/>
  <c r="AC304" i="1"/>
  <c r="AC303" i="1" s="1"/>
  <c r="AC302" i="1" s="1"/>
  <c r="AC308" i="1"/>
  <c r="AC310" i="1"/>
  <c r="AC312" i="1"/>
  <c r="AC295" i="1"/>
  <c r="AC294" i="1" s="1"/>
  <c r="AC293" i="1" s="1"/>
  <c r="AC292" i="1" s="1"/>
  <c r="AC290" i="1"/>
  <c r="AC289" i="1" s="1"/>
  <c r="AC288" i="1" s="1"/>
  <c r="AC287" i="1" s="1"/>
  <c r="AC320" i="1"/>
  <c r="AC319" i="1" s="1"/>
  <c r="AC318" i="1" s="1"/>
  <c r="AC317" i="1" s="1"/>
  <c r="AC316" i="1" s="1"/>
  <c r="AC283" i="1"/>
  <c r="AC282" i="1" s="1"/>
  <c r="AC281" i="1" s="1"/>
  <c r="AC280" i="1" s="1"/>
  <c r="AC279" i="1" s="1"/>
  <c r="AC329" i="1"/>
  <c r="AC328" i="1" s="1"/>
  <c r="AC327" i="1" s="1"/>
  <c r="AC326" i="1" s="1"/>
  <c r="AC325" i="1" s="1"/>
  <c r="AC323" i="1" s="1"/>
  <c r="AC346" i="1"/>
  <c r="AC345" i="1" s="1"/>
  <c r="AC344" i="1" s="1"/>
  <c r="AC350" i="1"/>
  <c r="AC349" i="1" s="1"/>
  <c r="AC353" i="1"/>
  <c r="AC352" i="1" s="1"/>
  <c r="AC356" i="1"/>
  <c r="AC355" i="1" s="1"/>
  <c r="AC359" i="1"/>
  <c r="AC358" i="1" s="1"/>
  <c r="AC362" i="1"/>
  <c r="AC361" i="1" s="1"/>
  <c r="AC369" i="1"/>
  <c r="AC368" i="1" s="1"/>
  <c r="AC367" i="1" s="1"/>
  <c r="AC366" i="1" s="1"/>
  <c r="AC380" i="1"/>
  <c r="AC379" i="1" s="1"/>
  <c r="AC383" i="1"/>
  <c r="AC382" i="1" s="1"/>
  <c r="AC386" i="1"/>
  <c r="AC385" i="1" s="1"/>
  <c r="AC396" i="1"/>
  <c r="AC395" i="1" s="1"/>
  <c r="AC394" i="1" s="1"/>
  <c r="AC400" i="1"/>
  <c r="AC402" i="1"/>
  <c r="AC404" i="1"/>
  <c r="AC375" i="1"/>
  <c r="AC374" i="1" s="1"/>
  <c r="AC373" i="1" s="1"/>
  <c r="AC372" i="1" s="1"/>
  <c r="AC413" i="1"/>
  <c r="AC412" i="1" s="1"/>
  <c r="AC411" i="1" s="1"/>
  <c r="AC410" i="1" s="1"/>
  <c r="AC409" i="1" s="1"/>
  <c r="AC408" i="1" s="1"/>
  <c r="AC421" i="1"/>
  <c r="AC420" i="1" s="1"/>
  <c r="AC419" i="1" s="1"/>
  <c r="AC418" i="1" s="1"/>
  <c r="AC434" i="1"/>
  <c r="AC433" i="1" s="1"/>
  <c r="AC432" i="1" s="1"/>
  <c r="AC431" i="1" s="1"/>
  <c r="AC439" i="1"/>
  <c r="AC438" i="1" s="1"/>
  <c r="AC437" i="1" s="1"/>
  <c r="AC436" i="1" s="1"/>
  <c r="AC444" i="1"/>
  <c r="AC443" i="1" s="1"/>
  <c r="AC442" i="1" s="1"/>
  <c r="AC441" i="1" s="1"/>
  <c r="AC451" i="1"/>
  <c r="AC450" i="1" s="1"/>
  <c r="AC449" i="1" s="1"/>
  <c r="AC455" i="1"/>
  <c r="AC454" i="1" s="1"/>
  <c r="AC453" i="1" s="1"/>
  <c r="AC473" i="1"/>
  <c r="AC475" i="1"/>
  <c r="AC477" i="1"/>
  <c r="AC493" i="1"/>
  <c r="AC492" i="1" s="1"/>
  <c r="AC491" i="1" s="1"/>
  <c r="AC497" i="1"/>
  <c r="AC496" i="1" s="1"/>
  <c r="AC495" i="1" s="1"/>
  <c r="AC501" i="1"/>
  <c r="AC500" i="1" s="1"/>
  <c r="AC499" i="1" s="1"/>
  <c r="AC505" i="1"/>
  <c r="AC504" i="1" s="1"/>
  <c r="AC503" i="1" s="1"/>
  <c r="AC510" i="1"/>
  <c r="AC509" i="1" s="1"/>
  <c r="AC508" i="1" s="1"/>
  <c r="AC507" i="1" s="1"/>
  <c r="AC515" i="1"/>
  <c r="AC514" i="1" s="1"/>
  <c r="AC513" i="1" s="1"/>
  <c r="AC512" i="1" s="1"/>
  <c r="AC522" i="1"/>
  <c r="AC521" i="1" s="1"/>
  <c r="AC520" i="1" s="1"/>
  <c r="AC526" i="1"/>
  <c r="AC525" i="1" s="1"/>
  <c r="AC524" i="1" s="1"/>
  <c r="AC542" i="1"/>
  <c r="AC541" i="1" s="1"/>
  <c r="AC546" i="1"/>
  <c r="AC545" i="1" s="1"/>
  <c r="AC549" i="1"/>
  <c r="AC548" i="1" s="1"/>
  <c r="AC552" i="1"/>
  <c r="AC551" i="1" s="1"/>
  <c r="AC539" i="1"/>
  <c r="AC538" i="1" s="1"/>
  <c r="AC560" i="1"/>
  <c r="AC559" i="1" s="1"/>
  <c r="AC564" i="1"/>
  <c r="AC563" i="1" s="1"/>
  <c r="AC567" i="1"/>
  <c r="AC566" i="1" s="1"/>
  <c r="AC570" i="1"/>
  <c r="AC569" i="1" s="1"/>
  <c r="AC557" i="1"/>
  <c r="AC556" i="1" s="1"/>
  <c r="AC579" i="1"/>
  <c r="AC578" i="1" s="1"/>
  <c r="AC577" i="1" s="1"/>
  <c r="AC575" i="1"/>
  <c r="AC574" i="1" s="1"/>
  <c r="AC573" i="1" s="1"/>
  <c r="AC591" i="1"/>
  <c r="AC590" i="1" s="1"/>
  <c r="AC589" i="1" s="1"/>
  <c r="AC601" i="1"/>
  <c r="AC600" i="1" s="1"/>
  <c r="AC599" i="1" s="1"/>
  <c r="AC598" i="1" s="1"/>
  <c r="AC607" i="1"/>
  <c r="AC606" i="1" s="1"/>
  <c r="AC610" i="1"/>
  <c r="AC609" i="1" s="1"/>
  <c r="AC613" i="1"/>
  <c r="AC612" i="1" s="1"/>
  <c r="AC621" i="1"/>
  <c r="AC620" i="1" s="1"/>
  <c r="AC619" i="1" s="1"/>
  <c r="AC618" i="1" s="1"/>
  <c r="AC617" i="1" s="1"/>
  <c r="AC630" i="1"/>
  <c r="AC629" i="1" s="1"/>
  <c r="AC628" i="1" s="1"/>
  <c r="AC635" i="1"/>
  <c r="AC634" i="1" s="1"/>
  <c r="AC633" i="1" s="1"/>
  <c r="AC640" i="1"/>
  <c r="AC639" i="1" s="1"/>
  <c r="AC638" i="1" s="1"/>
  <c r="AC644" i="1"/>
  <c r="AC643" i="1" s="1"/>
  <c r="AC648" i="1"/>
  <c r="AC647" i="1" s="1"/>
  <c r="AC658" i="1"/>
  <c r="AC657" i="1" s="1"/>
  <c r="AC656" i="1" s="1"/>
  <c r="AC655" i="1" s="1"/>
  <c r="AC665" i="1"/>
  <c r="AC664" i="1" s="1"/>
  <c r="AC663" i="1" s="1"/>
  <c r="AC669" i="1"/>
  <c r="AC668" i="1" s="1"/>
  <c r="AC667" i="1" s="1"/>
  <c r="AC673" i="1"/>
  <c r="AC672" i="1" s="1"/>
  <c r="AC671" i="1" s="1"/>
  <c r="AC677" i="1"/>
  <c r="AC676" i="1" s="1"/>
  <c r="AC680" i="1"/>
  <c r="AC679" i="1" s="1"/>
  <c r="AC684" i="1"/>
  <c r="AC683" i="1" s="1"/>
  <c r="AC687" i="1"/>
  <c r="AC686" i="1" s="1"/>
  <c r="AC695" i="1"/>
  <c r="AC694" i="1" s="1"/>
  <c r="AC693" i="1" s="1"/>
  <c r="AC692" i="1" s="1"/>
  <c r="AC738" i="1"/>
  <c r="AC737" i="1" s="1"/>
  <c r="AC736" i="1" s="1"/>
  <c r="AC735" i="1" s="1"/>
  <c r="AC750" i="1"/>
  <c r="AC749" i="1" s="1"/>
  <c r="AC748" i="1" s="1"/>
  <c r="AC754" i="1"/>
  <c r="AC753" i="1" s="1"/>
  <c r="AC752" i="1" s="1"/>
  <c r="AC791" i="1"/>
  <c r="AC790" i="1" s="1"/>
  <c r="AC794" i="1"/>
  <c r="AC793" i="1" s="1"/>
  <c r="AC798" i="1"/>
  <c r="AC797" i="1" s="1"/>
  <c r="AC796" i="1" s="1"/>
  <c r="AC807" i="1"/>
  <c r="AC809" i="1"/>
  <c r="AC813" i="1"/>
  <c r="AC811" i="1"/>
  <c r="AC821" i="1"/>
  <c r="AC820" i="1" s="1"/>
  <c r="AC824" i="1"/>
  <c r="AC823" i="1" s="1"/>
  <c r="AC817" i="1"/>
  <c r="AC816" i="1" s="1"/>
  <c r="AC815" i="1" s="1"/>
  <c r="AC829" i="1"/>
  <c r="AC828" i="1" s="1"/>
  <c r="AC827" i="1" s="1"/>
  <c r="AC826" i="1" s="1"/>
  <c r="AC836" i="1"/>
  <c r="AC835" i="1" s="1"/>
  <c r="AC834" i="1" s="1"/>
  <c r="AC833" i="1" s="1"/>
  <c r="AC832" i="1" s="1"/>
  <c r="AC878" i="1"/>
  <c r="AC877" i="1" s="1"/>
  <c r="AC876" i="1" s="1"/>
  <c r="AC875" i="1" s="1"/>
  <c r="AC874" i="1" s="1"/>
  <c r="AC858" i="1"/>
  <c r="AC857" i="1" s="1"/>
  <c r="AC856" i="1" s="1"/>
  <c r="AC855" i="1" s="1"/>
  <c r="AC843" i="1"/>
  <c r="AC842" i="1" s="1"/>
  <c r="AC841" i="1" s="1"/>
  <c r="AC846" i="1"/>
  <c r="AC845" i="1" s="1"/>
  <c r="AC849" i="1"/>
  <c r="AC848" i="1" s="1"/>
  <c r="AC885" i="1"/>
  <c r="AC884" i="1" s="1"/>
  <c r="AC883" i="1" s="1"/>
  <c r="AC882" i="1" s="1"/>
  <c r="AC881" i="1" s="1"/>
  <c r="AC871" i="1"/>
  <c r="AC870" i="1" s="1"/>
  <c r="AC862" i="1" s="1"/>
  <c r="AC861" i="1" s="1"/>
  <c r="AC904" i="1"/>
  <c r="AC903" i="1" s="1"/>
  <c r="AC907" i="1"/>
  <c r="AC906" i="1" s="1"/>
  <c r="AC910" i="1"/>
  <c r="AC909" i="1" s="1"/>
  <c r="AC913" i="1"/>
  <c r="AC912" i="1" s="1"/>
  <c r="AC916" i="1"/>
  <c r="AC915" i="1" s="1"/>
  <c r="AC919" i="1"/>
  <c r="AC918" i="1" s="1"/>
  <c r="AC922" i="1"/>
  <c r="AC921" i="1" s="1"/>
  <c r="AC929" i="1"/>
  <c r="AC928" i="1" s="1"/>
  <c r="AC927" i="1" s="1"/>
  <c r="AC926" i="1" s="1"/>
  <c r="AC925" i="1" s="1"/>
  <c r="AC939" i="1"/>
  <c r="AC938" i="1" s="1"/>
  <c r="AC936" i="1"/>
  <c r="AC935" i="1" s="1"/>
  <c r="AC981" i="1"/>
  <c r="AC980" i="1" s="1"/>
  <c r="AC979" i="1" s="1"/>
  <c r="AC978" i="1" s="1"/>
  <c r="AC976" i="1"/>
  <c r="AC975" i="1" s="1"/>
  <c r="AC974" i="1" s="1"/>
  <c r="AC973" i="1" s="1"/>
  <c r="AC985" i="1"/>
  <c r="AC984" i="1" s="1"/>
  <c r="AC983" i="1" s="1"/>
  <c r="AC997" i="1"/>
  <c r="AC996" i="1" s="1"/>
  <c r="AC995" i="1" s="1"/>
  <c r="AC1001" i="1"/>
  <c r="AC1000" i="1" s="1"/>
  <c r="AC1004" i="1"/>
  <c r="AC1003" i="1" s="1"/>
  <c r="AC1009" i="1"/>
  <c r="AC1008" i="1" s="1"/>
  <c r="AC1007" i="1" s="1"/>
  <c r="AC1006" i="1" s="1"/>
  <c r="AC1016" i="1"/>
  <c r="AC1015" i="1" s="1"/>
  <c r="AC1014" i="1" s="1"/>
  <c r="AC1013" i="1" s="1"/>
  <c r="AC1012" i="1" s="1"/>
  <c r="AC1025" i="1"/>
  <c r="AC1022" i="1" s="1"/>
  <c r="AC1021" i="1" s="1"/>
  <c r="AC1019" i="1" s="1"/>
  <c r="AC1034" i="1"/>
  <c r="AC1033" i="1" s="1"/>
  <c r="AC1032" i="1" s="1"/>
  <c r="AC1031" i="1" s="1"/>
  <c r="AC1030" i="1" s="1"/>
  <c r="AC1041" i="1"/>
  <c r="AC1040" i="1" s="1"/>
  <c r="AC1039" i="1" s="1"/>
  <c r="AC1044" i="1"/>
  <c r="AC1043" i="1" s="1"/>
  <c r="AC1047" i="1"/>
  <c r="AC1046" i="1" s="1"/>
  <c r="AC1050" i="1"/>
  <c r="AC1049" i="1" s="1"/>
  <c r="AC1060" i="1"/>
  <c r="AC1059" i="1" s="1"/>
  <c r="AC1054" i="1" s="1"/>
  <c r="AC1053" i="1" s="1"/>
  <c r="AC1067" i="1"/>
  <c r="AC1066" i="1" s="1"/>
  <c r="AC1065" i="1" s="1"/>
  <c r="AC1064" i="1" s="1"/>
  <c r="AC1072" i="1"/>
  <c r="AC1071" i="1" s="1"/>
  <c r="AC1070" i="1" s="1"/>
  <c r="AC1069" i="1" s="1"/>
  <c r="AC1077" i="1"/>
  <c r="AC1076" i="1" s="1"/>
  <c r="AC1075" i="1" s="1"/>
  <c r="AC1074" i="1" s="1"/>
  <c r="AC1082" i="1"/>
  <c r="AC1081" i="1" s="1"/>
  <c r="AC1080" i="1" s="1"/>
  <c r="AC1079" i="1" s="1"/>
  <c r="AC1089" i="1"/>
  <c r="AC1088" i="1" s="1"/>
  <c r="AC1087" i="1" s="1"/>
  <c r="AC1086" i="1" s="1"/>
  <c r="AC1099" i="1"/>
  <c r="AC1098" i="1" s="1"/>
  <c r="AC1097" i="1" s="1"/>
  <c r="AC1096" i="1" s="1"/>
  <c r="AC1104" i="1"/>
  <c r="AC1103" i="1" s="1"/>
  <c r="AC1102" i="1" s="1"/>
  <c r="AC1101" i="1" s="1"/>
  <c r="AC1094" i="1"/>
  <c r="AC1093" i="1" s="1"/>
  <c r="AC1092" i="1" s="1"/>
  <c r="AC1091" i="1" s="1"/>
  <c r="AC1121" i="1"/>
  <c r="AC1120" i="1" s="1"/>
  <c r="AC1119" i="1" s="1"/>
  <c r="AC1118" i="1" s="1"/>
  <c r="AC1116" i="1"/>
  <c r="AC1115" i="1" s="1"/>
  <c r="AC1114" i="1" s="1"/>
  <c r="AC1113" i="1" s="1"/>
  <c r="AC1111" i="1"/>
  <c r="AC1110" i="1" s="1"/>
  <c r="AC1109" i="1" s="1"/>
  <c r="AC1108" i="1" s="1"/>
  <c r="AC1157" i="1"/>
  <c r="AC1156" i="1" s="1"/>
  <c r="AC1155" i="1" s="1"/>
  <c r="AC1154" i="1" s="1"/>
  <c r="AC1147" i="1"/>
  <c r="AC1149" i="1"/>
  <c r="AC1126" i="1"/>
  <c r="AC1128" i="1"/>
  <c r="AC1131" i="1"/>
  <c r="AC1133" i="1"/>
  <c r="AC1136" i="1"/>
  <c r="AC1135" i="1" s="1"/>
  <c r="AC1139" i="1"/>
  <c r="AC1138" i="1" s="1"/>
  <c r="AC1173" i="1"/>
  <c r="AC1172" i="1" s="1"/>
  <c r="AC1171" i="1" s="1"/>
  <c r="AC1177" i="1"/>
  <c r="AC1176" i="1" s="1"/>
  <c r="AC1175" i="1" s="1"/>
  <c r="AC1182" i="1"/>
  <c r="AC1181" i="1" s="1"/>
  <c r="AC1180" i="1" s="1"/>
  <c r="AC1179" i="1" s="1"/>
  <c r="AC1164" i="1"/>
  <c r="AC1163" i="1" s="1"/>
  <c r="AC1162" i="1" s="1"/>
  <c r="AC1161" i="1" s="1"/>
  <c r="AC1187" i="1"/>
  <c r="AC1186" i="1" s="1"/>
  <c r="AC1185" i="1" s="1"/>
  <c r="AC1184" i="1" s="1"/>
  <c r="AC1194" i="1"/>
  <c r="AC1193" i="1" s="1"/>
  <c r="AC1192" i="1" s="1"/>
  <c r="AC1191" i="1" s="1"/>
  <c r="AC1190" i="1" s="1"/>
  <c r="AC1201" i="1"/>
  <c r="AC1200" i="1" s="1"/>
  <c r="AC1199" i="1" s="1"/>
  <c r="AC1198" i="1" s="1"/>
  <c r="AC1197" i="1" s="1"/>
  <c r="AC1210" i="1"/>
  <c r="AC1209" i="1" s="1"/>
  <c r="AC1208" i="1" s="1"/>
  <c r="AC1207" i="1" s="1"/>
  <c r="AC1206" i="1" s="1"/>
  <c r="AC1217" i="1"/>
  <c r="AC1216" i="1" s="1"/>
  <c r="AC1215" i="1" s="1"/>
  <c r="AC1221" i="1"/>
  <c r="AC1223" i="1"/>
  <c r="AC1226" i="1"/>
  <c r="AC1225" i="1" s="1"/>
  <c r="AC1230" i="1"/>
  <c r="AC1229" i="1" s="1"/>
  <c r="AC1233" i="1"/>
  <c r="AC1232" i="1" s="1"/>
  <c r="AC1236" i="1"/>
  <c r="AC1235" i="1" s="1"/>
  <c r="AC1240" i="1"/>
  <c r="AC1239" i="1" s="1"/>
  <c r="AC1238" i="1" s="1"/>
  <c r="AC1247" i="1"/>
  <c r="AC1246" i="1" s="1"/>
  <c r="AC1245" i="1" s="1"/>
  <c r="AC1244" i="1" s="1"/>
  <c r="AC1243" i="1" s="1"/>
  <c r="AC1258" i="1"/>
  <c r="AC1260" i="1"/>
  <c r="AC1267" i="1"/>
  <c r="AC1266" i="1" s="1"/>
  <c r="AC1270" i="1"/>
  <c r="AC1269" i="1" s="1"/>
  <c r="AC1273" i="1"/>
  <c r="AC1272" i="1" s="1"/>
  <c r="AC1276" i="1"/>
  <c r="AC1275" i="1" s="1"/>
  <c r="AC1279" i="1"/>
  <c r="AC1278" i="1" s="1"/>
  <c r="AC1282" i="1"/>
  <c r="AC1281" i="1" s="1"/>
  <c r="AC1285" i="1"/>
  <c r="AC1284" i="1" s="1"/>
  <c r="AC1288" i="1"/>
  <c r="AC1287" i="1" s="1"/>
  <c r="AC1291" i="1"/>
  <c r="AC1290" i="1" s="1"/>
  <c r="AC1294" i="1"/>
  <c r="AC1293" i="1" s="1"/>
  <c r="AC1297" i="1"/>
  <c r="AC1296" i="1" s="1"/>
  <c r="AC1300" i="1"/>
  <c r="AC1299" i="1" s="1"/>
  <c r="AC1303" i="1"/>
  <c r="AC1302" i="1" s="1"/>
  <c r="AC1306" i="1"/>
  <c r="AC1305" i="1" s="1"/>
  <c r="AC1312" i="1"/>
  <c r="AC1311" i="1" s="1"/>
  <c r="AC1315" i="1"/>
  <c r="AC1314" i="1" s="1"/>
  <c r="AC1318" i="1"/>
  <c r="AC1317" i="1" s="1"/>
  <c r="AC1321" i="1"/>
  <c r="AC1320" i="1" s="1"/>
  <c r="AC1324" i="1"/>
  <c r="AC1323" i="1" s="1"/>
  <c r="AC1327" i="1"/>
  <c r="AC1326" i="1" s="1"/>
  <c r="AC1333" i="1"/>
  <c r="AC1332" i="1" s="1"/>
  <c r="AC1336" i="1"/>
  <c r="AC1335" i="1" s="1"/>
  <c r="AC1339" i="1"/>
  <c r="AC1338" i="1" s="1"/>
  <c r="AC1309" i="1"/>
  <c r="AC1308" i="1" s="1"/>
  <c r="AC1330" i="1"/>
  <c r="AC1329" i="1" s="1"/>
  <c r="AC1342" i="1"/>
  <c r="AC1341" i="1" s="1"/>
  <c r="AC1352" i="1"/>
  <c r="AC1351" i="1" s="1"/>
  <c r="AC1350" i="1" s="1"/>
  <c r="AC1349" i="1" s="1"/>
  <c r="AC1348" i="1" s="1"/>
  <c r="AC1361" i="1"/>
  <c r="AC1360" i="1" s="1"/>
  <c r="AC1359" i="1" s="1"/>
  <c r="AC1365" i="1"/>
  <c r="AC1364" i="1" s="1"/>
  <c r="AC1368" i="1"/>
  <c r="AC1367" i="1" s="1"/>
  <c r="AC1371" i="1"/>
  <c r="AC1370" i="1" s="1"/>
  <c r="AC1374" i="1"/>
  <c r="AC1373" i="1" s="1"/>
  <c r="AC1384" i="1"/>
  <c r="AC1383" i="1" s="1"/>
  <c r="AC1382" i="1" s="1"/>
  <c r="AC1381" i="1" s="1"/>
  <c r="AC1380" i="1" s="1"/>
  <c r="AC1391" i="1"/>
  <c r="AC1390" i="1" s="1"/>
  <c r="AC1389" i="1" s="1"/>
  <c r="AC1388" i="1" s="1"/>
  <c r="AC1401" i="1"/>
  <c r="AC1403" i="1"/>
  <c r="AC1405" i="1"/>
  <c r="AC1416" i="1"/>
  <c r="AC1418" i="1"/>
  <c r="AC1420" i="1"/>
  <c r="AC1409" i="1"/>
  <c r="AC1411" i="1"/>
  <c r="AC1413" i="1"/>
  <c r="AC1461" i="1"/>
  <c r="AC1460" i="1" s="1"/>
  <c r="AC1459" i="1" s="1"/>
  <c r="AC1458" i="1" s="1"/>
  <c r="AC1424" i="1"/>
  <c r="AC1423" i="1" s="1"/>
  <c r="AC1427" i="1"/>
  <c r="AC1429" i="1"/>
  <c r="AC1432" i="1"/>
  <c r="AC1434" i="1"/>
  <c r="AC1437" i="1"/>
  <c r="AC1436" i="1" s="1"/>
  <c r="AC1440" i="1"/>
  <c r="AC1442" i="1"/>
  <c r="AC1444" i="1"/>
  <c r="AC1447" i="1"/>
  <c r="AC1449" i="1"/>
  <c r="AC1451" i="1"/>
  <c r="AC1396" i="1"/>
  <c r="AC1395" i="1" s="1"/>
  <c r="AC1394" i="1" s="1"/>
  <c r="AC1393" i="1" s="1"/>
  <c r="AC1476" i="1"/>
  <c r="AC1475" i="1" s="1"/>
  <c r="AC1474" i="1" s="1"/>
  <c r="AC1473" i="1" s="1"/>
  <c r="AC1472" i="1" s="1"/>
  <c r="AC1483" i="1"/>
  <c r="AC1482" i="1" s="1"/>
  <c r="AC1481" i="1" s="1"/>
  <c r="AC1480" i="1" s="1"/>
  <c r="AC1479" i="1" s="1"/>
  <c r="AC1492" i="1"/>
  <c r="AC1494" i="1"/>
  <c r="AC1496" i="1"/>
  <c r="AC1503" i="1"/>
  <c r="AC1502" i="1" s="1"/>
  <c r="AC1501" i="1" s="1"/>
  <c r="AC1500" i="1" s="1"/>
  <c r="AC1512" i="1"/>
  <c r="AC1511" i="1" s="1"/>
  <c r="AC1515" i="1"/>
  <c r="AC1514" i="1" s="1"/>
  <c r="AC1518" i="1"/>
  <c r="AC1517" i="1" s="1"/>
  <c r="AC1521" i="1"/>
  <c r="AC1520" i="1" s="1"/>
  <c r="AB19" i="1"/>
  <c r="AB18" i="1" s="1"/>
  <c r="AB22" i="1"/>
  <c r="AB21" i="1" s="1"/>
  <c r="AB25" i="1"/>
  <c r="AB27" i="1"/>
  <c r="AB31" i="1"/>
  <c r="AB29" i="1"/>
  <c r="AB38" i="1"/>
  <c r="AB40" i="1"/>
  <c r="AB37" i="1" s="1"/>
  <c r="AB36" i="1" s="1"/>
  <c r="AB35" i="1" s="1"/>
  <c r="AB34" i="1" s="1"/>
  <c r="AB42" i="1"/>
  <c r="AB58" i="1"/>
  <c r="AB55" i="1" s="1"/>
  <c r="AB54" i="1" s="1"/>
  <c r="AB53" i="1" s="1"/>
  <c r="AB46" i="1" s="1"/>
  <c r="AB13" i="1" s="1"/>
  <c r="AB56" i="1"/>
  <c r="AB63" i="1"/>
  <c r="AB62" i="1" s="1"/>
  <c r="AB51" i="1"/>
  <c r="AB50" i="1" s="1"/>
  <c r="AB49" i="1" s="1"/>
  <c r="AB48" i="1" s="1"/>
  <c r="AB47" i="1" s="1"/>
  <c r="AB72" i="1"/>
  <c r="AB71" i="1" s="1"/>
  <c r="AB70" i="1" s="1"/>
  <c r="AB69" i="1" s="1"/>
  <c r="AB68" i="1" s="1"/>
  <c r="AB79" i="1"/>
  <c r="AB81" i="1"/>
  <c r="AB83" i="1"/>
  <c r="AB85" i="1"/>
  <c r="AB89" i="1"/>
  <c r="AB88" i="1" s="1"/>
  <c r="AB92" i="1"/>
  <c r="AB91" i="1"/>
  <c r="AB95" i="1"/>
  <c r="AB94" i="1" s="1"/>
  <c r="AB98" i="1"/>
  <c r="AB97" i="1" s="1"/>
  <c r="AB101" i="1"/>
  <c r="AB100" i="1" s="1"/>
  <c r="AB104" i="1"/>
  <c r="AB103" i="1" s="1"/>
  <c r="AB107" i="1"/>
  <c r="AB106" i="1" s="1"/>
  <c r="AB115" i="1"/>
  <c r="AB114" i="1" s="1"/>
  <c r="AB113" i="1" s="1"/>
  <c r="AB112" i="1" s="1"/>
  <c r="AB111" i="1" s="1"/>
  <c r="AB110" i="1" s="1"/>
  <c r="AB128" i="1"/>
  <c r="AB130" i="1"/>
  <c r="AB132" i="1"/>
  <c r="AB148" i="1"/>
  <c r="AB146" i="1"/>
  <c r="AB165" i="1"/>
  <c r="AB170" i="1"/>
  <c r="AB169" i="1" s="1"/>
  <c r="AB168" i="1" s="1"/>
  <c r="AB174" i="1"/>
  <c r="AB173" i="1" s="1"/>
  <c r="AB172" i="1" s="1"/>
  <c r="AB135" i="1"/>
  <c r="AB183" i="1"/>
  <c r="AB185" i="1"/>
  <c r="AB188" i="1"/>
  <c r="AB187" i="1" s="1"/>
  <c r="AB209" i="1"/>
  <c r="AB208" i="1" s="1"/>
  <c r="AB207" i="1" s="1"/>
  <c r="AB206" i="1" s="1"/>
  <c r="AB205" i="1" s="1"/>
  <c r="AB216" i="1"/>
  <c r="AB215" i="1" s="1"/>
  <c r="AB214" i="1" s="1"/>
  <c r="AB213" i="1" s="1"/>
  <c r="AB212" i="1" s="1"/>
  <c r="AB195" i="1"/>
  <c r="AB194" i="1" s="1"/>
  <c r="AB193" i="1" s="1"/>
  <c r="AB192" i="1" s="1"/>
  <c r="AB191" i="1" s="1"/>
  <c r="AB1535" i="1"/>
  <c r="AB1534" i="1" s="1"/>
  <c r="AB1533" i="1" s="1"/>
  <c r="AB1532" i="1" s="1"/>
  <c r="AB1530" i="1"/>
  <c r="AB1529" i="1" s="1"/>
  <c r="AB1528" i="1" s="1"/>
  <c r="AB1527" i="1" s="1"/>
  <c r="AB271" i="1"/>
  <c r="AB275" i="1"/>
  <c r="AB273" i="1"/>
  <c r="AB300" i="1"/>
  <c r="AB299" i="1" s="1"/>
  <c r="AB298" i="1" s="1"/>
  <c r="AB304" i="1"/>
  <c r="AB303" i="1" s="1"/>
  <c r="AB302" i="1" s="1"/>
  <c r="AB308" i="1"/>
  <c r="AB310" i="1"/>
  <c r="AB312" i="1"/>
  <c r="AB295" i="1"/>
  <c r="AB294" i="1" s="1"/>
  <c r="AB293" i="1" s="1"/>
  <c r="AB292" i="1" s="1"/>
  <c r="AB290" i="1"/>
  <c r="AB289" i="1" s="1"/>
  <c r="AB288" i="1" s="1"/>
  <c r="AB287" i="1" s="1"/>
  <c r="AB320" i="1"/>
  <c r="AB319" i="1" s="1"/>
  <c r="AB318" i="1" s="1"/>
  <c r="AB317" i="1" s="1"/>
  <c r="AB316" i="1" s="1"/>
  <c r="AB283" i="1"/>
  <c r="AB282" i="1" s="1"/>
  <c r="AB281" i="1" s="1"/>
  <c r="AB280" i="1" s="1"/>
  <c r="AB279" i="1" s="1"/>
  <c r="AB329" i="1"/>
  <c r="AB327" i="1" s="1"/>
  <c r="AB326" i="1" s="1"/>
  <c r="AB325" i="1" s="1"/>
  <c r="AB323" i="1" s="1"/>
  <c r="AB350" i="1"/>
  <c r="AB349" i="1" s="1"/>
  <c r="AB353" i="1"/>
  <c r="AB352" i="1" s="1"/>
  <c r="AB356" i="1"/>
  <c r="AB355" i="1" s="1"/>
  <c r="AB359" i="1"/>
  <c r="AB358" i="1" s="1"/>
  <c r="AB362" i="1"/>
  <c r="AB361" i="1" s="1"/>
  <c r="AB369" i="1"/>
  <c r="AB368" i="1" s="1"/>
  <c r="AB367" i="1" s="1"/>
  <c r="AB366" i="1" s="1"/>
  <c r="AB380" i="1"/>
  <c r="AB379" i="1" s="1"/>
  <c r="AB383" i="1"/>
  <c r="AB382" i="1" s="1"/>
  <c r="AB386" i="1"/>
  <c r="AB385" i="1" s="1"/>
  <c r="AB396" i="1"/>
  <c r="AB395" i="1" s="1"/>
  <c r="AB394" i="1" s="1"/>
  <c r="AB400" i="1"/>
  <c r="AB402" i="1"/>
  <c r="AB404" i="1"/>
  <c r="AB375" i="1"/>
  <c r="AB374" i="1" s="1"/>
  <c r="AB373" i="1" s="1"/>
  <c r="AB372" i="1" s="1"/>
  <c r="AB413" i="1"/>
  <c r="AB412" i="1" s="1"/>
  <c r="AB411" i="1" s="1"/>
  <c r="AB410" i="1" s="1"/>
  <c r="AB409" i="1" s="1"/>
  <c r="AB408" i="1" s="1"/>
  <c r="AB421" i="1"/>
  <c r="AB420" i="1" s="1"/>
  <c r="AB419" i="1" s="1"/>
  <c r="AB418" i="1" s="1"/>
  <c r="AB434" i="1"/>
  <c r="AB433" i="1" s="1"/>
  <c r="AB432" i="1" s="1"/>
  <c r="AB431" i="1" s="1"/>
  <c r="AB439" i="1"/>
  <c r="AB438" i="1" s="1"/>
  <c r="AB437" i="1" s="1"/>
  <c r="AB436" i="1" s="1"/>
  <c r="AB444" i="1"/>
  <c r="AB442" i="1" s="1"/>
  <c r="AB441" i="1" s="1"/>
  <c r="AB451" i="1"/>
  <c r="AB450" i="1" s="1"/>
  <c r="AB449" i="1" s="1"/>
  <c r="AB455" i="1"/>
  <c r="AB454" i="1" s="1"/>
  <c r="AB453" i="1" s="1"/>
  <c r="AB493" i="1"/>
  <c r="AB492" i="1" s="1"/>
  <c r="AB491" i="1" s="1"/>
  <c r="AB497" i="1"/>
  <c r="AB496" i="1" s="1"/>
  <c r="AB495" i="1" s="1"/>
  <c r="AB501" i="1"/>
  <c r="AB500" i="1" s="1"/>
  <c r="AB499" i="1" s="1"/>
  <c r="AB505" i="1"/>
  <c r="AB504" i="1" s="1"/>
  <c r="AB503" i="1" s="1"/>
  <c r="AB507" i="1"/>
  <c r="AB515" i="1"/>
  <c r="AB514" i="1" s="1"/>
  <c r="AB513" i="1" s="1"/>
  <c r="AB512" i="1" s="1"/>
  <c r="AB522" i="1"/>
  <c r="AB521" i="1" s="1"/>
  <c r="AB520" i="1" s="1"/>
  <c r="AB526" i="1"/>
  <c r="AB525" i="1" s="1"/>
  <c r="AB524" i="1" s="1"/>
  <c r="AB542" i="1"/>
  <c r="AB541" i="1" s="1"/>
  <c r="AB546" i="1"/>
  <c r="AB545" i="1" s="1"/>
  <c r="AB549" i="1"/>
  <c r="AB548" i="1" s="1"/>
  <c r="AB552" i="1"/>
  <c r="AB551" i="1" s="1"/>
  <c r="AB539" i="1"/>
  <c r="AB538" i="1" s="1"/>
  <c r="AB560" i="1"/>
  <c r="AB559" i="1" s="1"/>
  <c r="AB564" i="1"/>
  <c r="AB563" i="1" s="1"/>
  <c r="AB567" i="1"/>
  <c r="AB566" i="1" s="1"/>
  <c r="AB570" i="1"/>
  <c r="AB569" i="1" s="1"/>
  <c r="AB557" i="1"/>
  <c r="AB556" i="1" s="1"/>
  <c r="AB579" i="1"/>
  <c r="AB578" i="1" s="1"/>
  <c r="AB577" i="1" s="1"/>
  <c r="AB575" i="1"/>
  <c r="AB574" i="1" s="1"/>
  <c r="AB573" i="1" s="1"/>
  <c r="AB591" i="1"/>
  <c r="AB590" i="1" s="1"/>
  <c r="AB589" i="1" s="1"/>
  <c r="AB601" i="1"/>
  <c r="AB600" i="1" s="1"/>
  <c r="AB599" i="1" s="1"/>
  <c r="AB598" i="1" s="1"/>
  <c r="AB607" i="1"/>
  <c r="AB606" i="1" s="1"/>
  <c r="AB605" i="1" s="1"/>
  <c r="AB604" i="1" s="1"/>
  <c r="AB621" i="1"/>
  <c r="AB620" i="1" s="1"/>
  <c r="AB619" i="1" s="1"/>
  <c r="AB618" i="1" s="1"/>
  <c r="AB617" i="1" s="1"/>
  <c r="AB630" i="1"/>
  <c r="AB629" i="1" s="1"/>
  <c r="AB628" i="1" s="1"/>
  <c r="AB635" i="1"/>
  <c r="AB634" i="1" s="1"/>
  <c r="AB633" i="1" s="1"/>
  <c r="AB640" i="1"/>
  <c r="AB639" i="1" s="1"/>
  <c r="AB638" i="1" s="1"/>
  <c r="AB644" i="1"/>
  <c r="AB643" i="1" s="1"/>
  <c r="AB648" i="1"/>
  <c r="AB647" i="1" s="1"/>
  <c r="AB665" i="1"/>
  <c r="AB664" i="1" s="1"/>
  <c r="AB663" i="1" s="1"/>
  <c r="AB669" i="1"/>
  <c r="AB668" i="1" s="1"/>
  <c r="AB667" i="1" s="1"/>
  <c r="AB673" i="1"/>
  <c r="AB672" i="1" s="1"/>
  <c r="AB671" i="1" s="1"/>
  <c r="AB677" i="1"/>
  <c r="AB676" i="1" s="1"/>
  <c r="AB680" i="1"/>
  <c r="AB679" i="1" s="1"/>
  <c r="AB684" i="1"/>
  <c r="AB683" i="1" s="1"/>
  <c r="AB687" i="1"/>
  <c r="AB686" i="1" s="1"/>
  <c r="AB695" i="1"/>
  <c r="AB694" i="1" s="1"/>
  <c r="AB693" i="1" s="1"/>
  <c r="AB692" i="1" s="1"/>
  <c r="AB738" i="1"/>
  <c r="AB737" i="1" s="1"/>
  <c r="AB736" i="1" s="1"/>
  <c r="AB735" i="1" s="1"/>
  <c r="AB750" i="1"/>
  <c r="AB749" i="1" s="1"/>
  <c r="AB748" i="1" s="1"/>
  <c r="AB754" i="1"/>
  <c r="AB753" i="1" s="1"/>
  <c r="AB752" i="1" s="1"/>
  <c r="AB791" i="1"/>
  <c r="AB790" i="1" s="1"/>
  <c r="AB794" i="1"/>
  <c r="AB793" i="1" s="1"/>
  <c r="AB798" i="1"/>
  <c r="AB797" i="1" s="1"/>
  <c r="AB796" i="1" s="1"/>
  <c r="AB807" i="1"/>
  <c r="AB806" i="1" s="1"/>
  <c r="AB805" i="1" s="1"/>
  <c r="AB821" i="1"/>
  <c r="AB820" i="1" s="1"/>
  <c r="AB824" i="1"/>
  <c r="AB823" i="1" s="1"/>
  <c r="AB817" i="1"/>
  <c r="AB816" i="1" s="1"/>
  <c r="AB815" i="1" s="1"/>
  <c r="AB829" i="1"/>
  <c r="AB828" i="1" s="1"/>
  <c r="AB827" i="1" s="1"/>
  <c r="AB826" i="1" s="1"/>
  <c r="AB836" i="1"/>
  <c r="AB835" i="1" s="1"/>
  <c r="AB834" i="1" s="1"/>
  <c r="AB833" i="1" s="1"/>
  <c r="AB832" i="1" s="1"/>
  <c r="AB878" i="1"/>
  <c r="AB877" i="1" s="1"/>
  <c r="AB876" i="1" s="1"/>
  <c r="AB875" i="1" s="1"/>
  <c r="AB874" i="1" s="1"/>
  <c r="AB858" i="1"/>
  <c r="AB857" i="1" s="1"/>
  <c r="AB856" i="1" s="1"/>
  <c r="AB855" i="1" s="1"/>
  <c r="AB843" i="1"/>
  <c r="AB842" i="1" s="1"/>
  <c r="AB841" i="1" s="1"/>
  <c r="AB846" i="1"/>
  <c r="AB845" i="1" s="1"/>
  <c r="AB849" i="1"/>
  <c r="AB848" i="1" s="1"/>
  <c r="AB885" i="1"/>
  <c r="AB884" i="1" s="1"/>
  <c r="AB883" i="1" s="1"/>
  <c r="AB882" i="1" s="1"/>
  <c r="AB881" i="1" s="1"/>
  <c r="AB871" i="1"/>
  <c r="AB870" i="1" s="1"/>
  <c r="AB862" i="1" s="1"/>
  <c r="AB861" i="1" s="1"/>
  <c r="AB904" i="1"/>
  <c r="AB903" i="1" s="1"/>
  <c r="AB907" i="1"/>
  <c r="AB906" i="1" s="1"/>
  <c r="AB910" i="1"/>
  <c r="AB909" i="1" s="1"/>
  <c r="AB913" i="1"/>
  <c r="AB912" i="1" s="1"/>
  <c r="AB916" i="1"/>
  <c r="AB915" i="1" s="1"/>
  <c r="AB919" i="1"/>
  <c r="AB918" i="1" s="1"/>
  <c r="AB922" i="1"/>
  <c r="AB921" i="1" s="1"/>
  <c r="AB929" i="1"/>
  <c r="AB928" i="1" s="1"/>
  <c r="AB927" i="1" s="1"/>
  <c r="AB926" i="1" s="1"/>
  <c r="AB925" i="1" s="1"/>
  <c r="AB939" i="1"/>
  <c r="AB938" i="1" s="1"/>
  <c r="AB936" i="1"/>
  <c r="AB935" i="1" s="1"/>
  <c r="AB981" i="1"/>
  <c r="AB980" i="1" s="1"/>
  <c r="AB979" i="1" s="1"/>
  <c r="AB978" i="1" s="1"/>
  <c r="AB976" i="1"/>
  <c r="AB975" i="1" s="1"/>
  <c r="AB974" i="1" s="1"/>
  <c r="AB973" i="1" s="1"/>
  <c r="AB985" i="1"/>
  <c r="AB984" i="1" s="1"/>
  <c r="AB983" i="1" s="1"/>
  <c r="AB997" i="1"/>
  <c r="AB996" i="1" s="1"/>
  <c r="AB995" i="1" s="1"/>
  <c r="AB1001" i="1"/>
  <c r="AB1000" i="1" s="1"/>
  <c r="AB1004" i="1"/>
  <c r="AB1003" i="1" s="1"/>
  <c r="AB1009" i="1"/>
  <c r="AB1008" i="1" s="1"/>
  <c r="AB1007" i="1" s="1"/>
  <c r="AB1006" i="1" s="1"/>
  <c r="AB1016" i="1"/>
  <c r="AB1015" i="1" s="1"/>
  <c r="AB1014" i="1" s="1"/>
  <c r="AB1013" i="1" s="1"/>
  <c r="AB1012" i="1" s="1"/>
  <c r="AB1025" i="1"/>
  <c r="AB1022" i="1" s="1"/>
  <c r="AB1021" i="1" s="1"/>
  <c r="AB1019" i="1" s="1"/>
  <c r="AB1034" i="1"/>
  <c r="AB1033" i="1" s="1"/>
  <c r="AB1032" i="1" s="1"/>
  <c r="AB1031" i="1" s="1"/>
  <c r="AB1030" i="1" s="1"/>
  <c r="AB1041" i="1"/>
  <c r="AB1040" i="1" s="1"/>
  <c r="AB1039" i="1" s="1"/>
  <c r="AB1044" i="1"/>
  <c r="AB1043" i="1" s="1"/>
  <c r="AB1047" i="1"/>
  <c r="AB1046" i="1" s="1"/>
  <c r="AB1050" i="1"/>
  <c r="AB1049" i="1" s="1"/>
  <c r="AB1060" i="1"/>
  <c r="AB1059" i="1" s="1"/>
  <c r="AB1054" i="1" s="1"/>
  <c r="AB1053" i="1" s="1"/>
  <c r="AB1067" i="1"/>
  <c r="AB1066" i="1" s="1"/>
  <c r="AB1065" i="1" s="1"/>
  <c r="AB1064" i="1" s="1"/>
  <c r="AB1072" i="1"/>
  <c r="AB1071" i="1" s="1"/>
  <c r="AB1070" i="1" s="1"/>
  <c r="AB1069" i="1" s="1"/>
  <c r="AB1077" i="1"/>
  <c r="AB1076" i="1" s="1"/>
  <c r="AB1075" i="1" s="1"/>
  <c r="AB1074" i="1" s="1"/>
  <c r="AB1082" i="1"/>
  <c r="AB1081" i="1" s="1"/>
  <c r="AB1080" i="1" s="1"/>
  <c r="AB1079" i="1" s="1"/>
  <c r="AB1089" i="1"/>
  <c r="AB1088" i="1" s="1"/>
  <c r="AB1087" i="1" s="1"/>
  <c r="AB1086" i="1" s="1"/>
  <c r="AB1099" i="1"/>
  <c r="AB1098" i="1" s="1"/>
  <c r="AB1097" i="1" s="1"/>
  <c r="AB1096" i="1" s="1"/>
  <c r="AB1104" i="1"/>
  <c r="AB1103" i="1" s="1"/>
  <c r="AB1102" i="1" s="1"/>
  <c r="AB1101" i="1" s="1"/>
  <c r="AB1094" i="1"/>
  <c r="AB1093" i="1" s="1"/>
  <c r="AB1092" i="1" s="1"/>
  <c r="AB1091" i="1" s="1"/>
  <c r="AB1121" i="1"/>
  <c r="AB1120" i="1" s="1"/>
  <c r="AB1119" i="1" s="1"/>
  <c r="AB1118" i="1" s="1"/>
  <c r="AB1116" i="1"/>
  <c r="AB1115" i="1" s="1"/>
  <c r="AB1114" i="1" s="1"/>
  <c r="AB1113" i="1" s="1"/>
  <c r="AB1111" i="1"/>
  <c r="AB1110" i="1" s="1"/>
  <c r="AB1109" i="1" s="1"/>
  <c r="AB1108" i="1" s="1"/>
  <c r="AB1157" i="1"/>
  <c r="AB1156" i="1" s="1"/>
  <c r="AB1155" i="1" s="1"/>
  <c r="AB1154" i="1" s="1"/>
  <c r="AB1147" i="1"/>
  <c r="AB1149" i="1"/>
  <c r="AB1126" i="1"/>
  <c r="AB1125" i="1" s="1"/>
  <c r="AB1124" i="1" s="1"/>
  <c r="AB1131" i="1"/>
  <c r="AB1130" i="1" s="1"/>
  <c r="AB1136" i="1"/>
  <c r="AB1135" i="1" s="1"/>
  <c r="AB1139" i="1"/>
  <c r="AB1138" i="1" s="1"/>
  <c r="AB1173" i="1"/>
  <c r="AB1172" i="1" s="1"/>
  <c r="AB1171" i="1" s="1"/>
  <c r="AB1177" i="1"/>
  <c r="AB1176" i="1" s="1"/>
  <c r="AB1175" i="1" s="1"/>
  <c r="AB1182" i="1"/>
  <c r="AB1181" i="1" s="1"/>
  <c r="AB1180" i="1" s="1"/>
  <c r="AB1179" i="1" s="1"/>
  <c r="AB1164" i="1"/>
  <c r="AB1163" i="1" s="1"/>
  <c r="AB1162" i="1" s="1"/>
  <c r="AB1161" i="1" s="1"/>
  <c r="AB1187" i="1"/>
  <c r="AB1186" i="1" s="1"/>
  <c r="AB1185" i="1" s="1"/>
  <c r="AB1184" i="1" s="1"/>
  <c r="AB1194" i="1"/>
  <c r="AB1193" i="1" s="1"/>
  <c r="AB1192" i="1" s="1"/>
  <c r="AB1191" i="1" s="1"/>
  <c r="AB1190" i="1" s="1"/>
  <c r="AB1201" i="1"/>
  <c r="AB1200" i="1" s="1"/>
  <c r="AB1199" i="1" s="1"/>
  <c r="AB1198" i="1" s="1"/>
  <c r="AB1197" i="1" s="1"/>
  <c r="AB1210" i="1"/>
  <c r="AB1209" i="1" s="1"/>
  <c r="AB1208" i="1" s="1"/>
  <c r="AB1207" i="1" s="1"/>
  <c r="AB1206" i="1" s="1"/>
  <c r="AB1217" i="1"/>
  <c r="AB1216" i="1" s="1"/>
  <c r="AB1215" i="1" s="1"/>
  <c r="AB1221" i="1"/>
  <c r="AB1223" i="1"/>
  <c r="AB1226" i="1"/>
  <c r="AB1225" i="1" s="1"/>
  <c r="AB1230" i="1"/>
  <c r="AB1229" i="1" s="1"/>
  <c r="AB1233" i="1"/>
  <c r="AB1232" i="1" s="1"/>
  <c r="AB1236" i="1"/>
  <c r="AB1235" i="1" s="1"/>
  <c r="AB1240" i="1"/>
  <c r="AB1239" i="1" s="1"/>
  <c r="AB1238" i="1" s="1"/>
  <c r="AB1247" i="1"/>
  <c r="AB1246" i="1" s="1"/>
  <c r="AB1245" i="1" s="1"/>
  <c r="AB1244" i="1" s="1"/>
  <c r="AB1243" i="1" s="1"/>
  <c r="AB1258" i="1"/>
  <c r="AB1260" i="1"/>
  <c r="AB1267" i="1"/>
  <c r="AB1266" i="1" s="1"/>
  <c r="AB1270" i="1"/>
  <c r="AB1269" i="1" s="1"/>
  <c r="AB1273" i="1"/>
  <c r="AB1272" i="1" s="1"/>
  <c r="AB1276" i="1"/>
  <c r="AB1275" i="1" s="1"/>
  <c r="AB1279" i="1"/>
  <c r="AB1278" i="1" s="1"/>
  <c r="AB1282" i="1"/>
  <c r="AB1281" i="1" s="1"/>
  <c r="AB1285" i="1"/>
  <c r="AB1284" i="1" s="1"/>
  <c r="AB1288" i="1"/>
  <c r="AB1287" i="1" s="1"/>
  <c r="AB1291" i="1"/>
  <c r="AB1290" i="1" s="1"/>
  <c r="AB1294" i="1"/>
  <c r="AB1293" i="1" s="1"/>
  <c r="AB1297" i="1"/>
  <c r="AB1296" i="1" s="1"/>
  <c r="AB1300" i="1"/>
  <c r="AB1299" i="1" s="1"/>
  <c r="AB1303" i="1"/>
  <c r="AB1302" i="1" s="1"/>
  <c r="AB1306" i="1"/>
  <c r="AB1305" i="1" s="1"/>
  <c r="AB1312" i="1"/>
  <c r="AB1311" i="1" s="1"/>
  <c r="AB1315" i="1"/>
  <c r="AB1314" i="1" s="1"/>
  <c r="AB1318" i="1"/>
  <c r="AB1317" i="1" s="1"/>
  <c r="AB1321" i="1"/>
  <c r="AB1320" i="1" s="1"/>
  <c r="AB1324" i="1"/>
  <c r="AB1323" i="1" s="1"/>
  <c r="AB1327" i="1"/>
  <c r="AB1326" i="1" s="1"/>
  <c r="AB1333" i="1"/>
  <c r="AB1332" i="1" s="1"/>
  <c r="AB1336" i="1"/>
  <c r="AB1335" i="1" s="1"/>
  <c r="AB1339" i="1"/>
  <c r="AB1338" i="1" s="1"/>
  <c r="AB1309" i="1"/>
  <c r="AB1308" i="1" s="1"/>
  <c r="AB1330" i="1"/>
  <c r="AB1329" i="1" s="1"/>
  <c r="AB1342" i="1"/>
  <c r="AB1341" i="1" s="1"/>
  <c r="AB1352" i="1"/>
  <c r="AB1351" i="1" s="1"/>
  <c r="AB1350" i="1" s="1"/>
  <c r="AB1349" i="1" s="1"/>
  <c r="AB1348" i="1" s="1"/>
  <c r="AB1361" i="1"/>
  <c r="AB1360" i="1" s="1"/>
  <c r="AB1359" i="1" s="1"/>
  <c r="AB1365" i="1"/>
  <c r="AB1364" i="1" s="1"/>
  <c r="AB1368" i="1"/>
  <c r="AB1367" i="1" s="1"/>
  <c r="AB1371" i="1"/>
  <c r="AB1370" i="1" s="1"/>
  <c r="AB1374" i="1"/>
  <c r="AB1373" i="1" s="1"/>
  <c r="AB1391" i="1"/>
  <c r="AB1390" i="1" s="1"/>
  <c r="AB1389" i="1" s="1"/>
  <c r="AB1388" i="1" s="1"/>
  <c r="AB1401" i="1"/>
  <c r="AB1403" i="1"/>
  <c r="AB1405" i="1"/>
  <c r="AB1416" i="1"/>
  <c r="AB1418" i="1"/>
  <c r="AB1420" i="1"/>
  <c r="AB1409" i="1"/>
  <c r="AB1411" i="1"/>
  <c r="AB1413" i="1"/>
  <c r="AB1461" i="1"/>
  <c r="AB1460" i="1" s="1"/>
  <c r="AB1459" i="1" s="1"/>
  <c r="AB1458" i="1" s="1"/>
  <c r="AB1424" i="1"/>
  <c r="AB1423" i="1" s="1"/>
  <c r="AB1427" i="1"/>
  <c r="AB1429" i="1"/>
  <c r="AB1432" i="1"/>
  <c r="AB1434" i="1"/>
  <c r="AB1437" i="1"/>
  <c r="AB1436" i="1" s="1"/>
  <c r="AB1440" i="1"/>
  <c r="AB1442" i="1"/>
  <c r="AB1444" i="1"/>
  <c r="AB1447" i="1"/>
  <c r="AB1449" i="1"/>
  <c r="AB1451" i="1"/>
  <c r="AB1396" i="1"/>
  <c r="AB1395" i="1" s="1"/>
  <c r="AB1394" i="1" s="1"/>
  <c r="AB1393" i="1" s="1"/>
  <c r="AB1476" i="1"/>
  <c r="AB1475" i="1" s="1"/>
  <c r="AB1474" i="1" s="1"/>
  <c r="AB1473" i="1" s="1"/>
  <c r="AB1472" i="1" s="1"/>
  <c r="AB1483" i="1"/>
  <c r="AB1482" i="1" s="1"/>
  <c r="AB1481" i="1" s="1"/>
  <c r="AB1480" i="1" s="1"/>
  <c r="AB1479" i="1" s="1"/>
  <c r="AB1492" i="1"/>
  <c r="AB1494" i="1"/>
  <c r="AB1496" i="1"/>
  <c r="AB1503" i="1"/>
  <c r="AB1502" i="1" s="1"/>
  <c r="AB1501" i="1" s="1"/>
  <c r="AB1500" i="1" s="1"/>
  <c r="AB1512" i="1"/>
  <c r="AB1511" i="1" s="1"/>
  <c r="AB1515" i="1"/>
  <c r="AB1514" i="1" s="1"/>
  <c r="AB1518" i="1"/>
  <c r="AB1517" i="1" s="1"/>
  <c r="AA19" i="1"/>
  <c r="AA18" i="1" s="1"/>
  <c r="AA22" i="1"/>
  <c r="AA21" i="1" s="1"/>
  <c r="AA25" i="1"/>
  <c r="AA27" i="1"/>
  <c r="AA31" i="1"/>
  <c r="AA29" i="1"/>
  <c r="AA38" i="1"/>
  <c r="AA40" i="1"/>
  <c r="AA42" i="1"/>
  <c r="AA58" i="1"/>
  <c r="AA56" i="1"/>
  <c r="AA63" i="1"/>
  <c r="AA62" i="1" s="1"/>
  <c r="AA51" i="1"/>
  <c r="AA50" i="1" s="1"/>
  <c r="AA49" i="1" s="1"/>
  <c r="AA48" i="1" s="1"/>
  <c r="AA47" i="1" s="1"/>
  <c r="AA72" i="1"/>
  <c r="AA71" i="1" s="1"/>
  <c r="AA70" i="1" s="1"/>
  <c r="AA69" i="1" s="1"/>
  <c r="AA68" i="1" s="1"/>
  <c r="AA79" i="1"/>
  <c r="AA81" i="1"/>
  <c r="AA78" i="1" s="1"/>
  <c r="AA77" i="1" s="1"/>
  <c r="AA83" i="1"/>
  <c r="AA85" i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5" i="1"/>
  <c r="AA114" i="1" s="1"/>
  <c r="AA113" i="1" s="1"/>
  <c r="AA112" i="1" s="1"/>
  <c r="AA111" i="1" s="1"/>
  <c r="AA110" i="1" s="1"/>
  <c r="AA128" i="1"/>
  <c r="AA130" i="1"/>
  <c r="AA132" i="1"/>
  <c r="AA148" i="1"/>
  <c r="AA145" i="1" s="1"/>
  <c r="AA144" i="1" s="1"/>
  <c r="AA143" i="1" s="1"/>
  <c r="AA142" i="1" s="1"/>
  <c r="AA146" i="1"/>
  <c r="AA165" i="1"/>
  <c r="AA170" i="1"/>
  <c r="AA169" i="1" s="1"/>
  <c r="AA168" i="1" s="1"/>
  <c r="AA174" i="1"/>
  <c r="AA173" i="1" s="1"/>
  <c r="AA172" i="1" s="1"/>
  <c r="AA135" i="1"/>
  <c r="AA183" i="1"/>
  <c r="AA185" i="1"/>
  <c r="AA188" i="1"/>
  <c r="AA187" i="1" s="1"/>
  <c r="AA209" i="1"/>
  <c r="AA208" i="1" s="1"/>
  <c r="AA207" i="1" s="1"/>
  <c r="AA206" i="1" s="1"/>
  <c r="AA205" i="1" s="1"/>
  <c r="AA216" i="1"/>
  <c r="AA215" i="1" s="1"/>
  <c r="AA214" i="1" s="1"/>
  <c r="AA213" i="1" s="1"/>
  <c r="AA212" i="1" s="1"/>
  <c r="AA195" i="1"/>
  <c r="AA194" i="1" s="1"/>
  <c r="AA193" i="1" s="1"/>
  <c r="AA192" i="1" s="1"/>
  <c r="AA191" i="1" s="1"/>
  <c r="AA230" i="1"/>
  <c r="AA229" i="1" s="1"/>
  <c r="AA228" i="1" s="1"/>
  <c r="AA239" i="1"/>
  <c r="AA238" i="1" s="1"/>
  <c r="AA1535" i="1"/>
  <c r="AA1534" i="1" s="1"/>
  <c r="AA1533" i="1" s="1"/>
  <c r="AA1532" i="1" s="1"/>
  <c r="AA1530" i="1"/>
  <c r="AA1529" i="1" s="1"/>
  <c r="AA1528" i="1" s="1"/>
  <c r="AA1527" i="1" s="1"/>
  <c r="AA271" i="1"/>
  <c r="AA275" i="1"/>
  <c r="AA273" i="1"/>
  <c r="AA300" i="1"/>
  <c r="AA299" i="1" s="1"/>
  <c r="AA298" i="1" s="1"/>
  <c r="AA304" i="1"/>
  <c r="AA303" i="1" s="1"/>
  <c r="AA302" i="1" s="1"/>
  <c r="AA308" i="1"/>
  <c r="AA310" i="1"/>
  <c r="AA312" i="1"/>
  <c r="AA295" i="1"/>
  <c r="AA294" i="1" s="1"/>
  <c r="AA293" i="1" s="1"/>
  <c r="AA292" i="1" s="1"/>
  <c r="AA290" i="1"/>
  <c r="AA289" i="1" s="1"/>
  <c r="AA288" i="1" s="1"/>
  <c r="AA287" i="1" s="1"/>
  <c r="AA320" i="1"/>
  <c r="AA319" i="1" s="1"/>
  <c r="AA318" i="1" s="1"/>
  <c r="AA317" i="1" s="1"/>
  <c r="AA316" i="1" s="1"/>
  <c r="AA283" i="1"/>
  <c r="AA282" i="1" s="1"/>
  <c r="AA281" i="1" s="1"/>
  <c r="AA280" i="1" s="1"/>
  <c r="AA279" i="1" s="1"/>
  <c r="AA329" i="1"/>
  <c r="AA328" i="1" s="1"/>
  <c r="AA327" i="1" s="1"/>
  <c r="AA326" i="1" s="1"/>
  <c r="AA325" i="1" s="1"/>
  <c r="AA323" i="1" s="1"/>
  <c r="AA346" i="1"/>
  <c r="AA345" i="1" s="1"/>
  <c r="AA344" i="1" s="1"/>
  <c r="AA350" i="1"/>
  <c r="AA349" i="1" s="1"/>
  <c r="AA353" i="1"/>
  <c r="AA352" i="1" s="1"/>
  <c r="AA356" i="1"/>
  <c r="AA355" i="1" s="1"/>
  <c r="AA359" i="1"/>
  <c r="AA358" i="1" s="1"/>
  <c r="AA362" i="1"/>
  <c r="AA361" i="1" s="1"/>
  <c r="AA369" i="1"/>
  <c r="AA368" i="1" s="1"/>
  <c r="AA367" i="1" s="1"/>
  <c r="AA366" i="1" s="1"/>
  <c r="AA380" i="1"/>
  <c r="AA379" i="1" s="1"/>
  <c r="AA383" i="1"/>
  <c r="AA382" i="1" s="1"/>
  <c r="AA386" i="1"/>
  <c r="AA385" i="1" s="1"/>
  <c r="AA396" i="1"/>
  <c r="AA395" i="1" s="1"/>
  <c r="AA394" i="1" s="1"/>
  <c r="AA400" i="1"/>
  <c r="AA402" i="1"/>
  <c r="AA404" i="1"/>
  <c r="AA375" i="1"/>
  <c r="AA374" i="1" s="1"/>
  <c r="AA373" i="1" s="1"/>
  <c r="AA372" i="1" s="1"/>
  <c r="AA413" i="1"/>
  <c r="AA412" i="1" s="1"/>
  <c r="AA411" i="1" s="1"/>
  <c r="AA410" i="1" s="1"/>
  <c r="AA409" i="1" s="1"/>
  <c r="AA408" i="1" s="1"/>
  <c r="AA421" i="1"/>
  <c r="AA420" i="1" s="1"/>
  <c r="AA419" i="1" s="1"/>
  <c r="AA418" i="1" s="1"/>
  <c r="AA434" i="1"/>
  <c r="AA433" i="1" s="1"/>
  <c r="AA432" i="1" s="1"/>
  <c r="AA431" i="1" s="1"/>
  <c r="AA439" i="1"/>
  <c r="AA438" i="1" s="1"/>
  <c r="AA437" i="1" s="1"/>
  <c r="AA436" i="1" s="1"/>
  <c r="AA444" i="1"/>
  <c r="AA443" i="1" s="1"/>
  <c r="AA442" i="1" s="1"/>
  <c r="AA441" i="1" s="1"/>
  <c r="AA451" i="1"/>
  <c r="AA450" i="1" s="1"/>
  <c r="AA449" i="1" s="1"/>
  <c r="AA455" i="1"/>
  <c r="AA454" i="1" s="1"/>
  <c r="AA453" i="1" s="1"/>
  <c r="AA473" i="1"/>
  <c r="AA475" i="1"/>
  <c r="AA477" i="1"/>
  <c r="AA493" i="1"/>
  <c r="AA492" i="1" s="1"/>
  <c r="AA491" i="1" s="1"/>
  <c r="AA497" i="1"/>
  <c r="AA496" i="1" s="1"/>
  <c r="AA495" i="1" s="1"/>
  <c r="AA501" i="1"/>
  <c r="AA500" i="1" s="1"/>
  <c r="AA499" i="1" s="1"/>
  <c r="AA505" i="1"/>
  <c r="AA504" i="1" s="1"/>
  <c r="AA503" i="1" s="1"/>
  <c r="AA510" i="1"/>
  <c r="AA509" i="1" s="1"/>
  <c r="AA508" i="1" s="1"/>
  <c r="AA507" i="1" s="1"/>
  <c r="AA515" i="1"/>
  <c r="AA514" i="1" s="1"/>
  <c r="AA513" i="1" s="1"/>
  <c r="AA512" i="1" s="1"/>
  <c r="AA522" i="1"/>
  <c r="AA521" i="1" s="1"/>
  <c r="AA520" i="1" s="1"/>
  <c r="AA526" i="1"/>
  <c r="AA525" i="1" s="1"/>
  <c r="AA524" i="1" s="1"/>
  <c r="AA542" i="1"/>
  <c r="AA541" i="1" s="1"/>
  <c r="AA546" i="1"/>
  <c r="AA545" i="1" s="1"/>
  <c r="AA549" i="1"/>
  <c r="AA548" i="1" s="1"/>
  <c r="AA552" i="1"/>
  <c r="AA551" i="1" s="1"/>
  <c r="AA539" i="1"/>
  <c r="AA538" i="1" s="1"/>
  <c r="AA560" i="1"/>
  <c r="AA559" i="1" s="1"/>
  <c r="AA564" i="1"/>
  <c r="AA563" i="1" s="1"/>
  <c r="AA567" i="1"/>
  <c r="AA566" i="1" s="1"/>
  <c r="AA570" i="1"/>
  <c r="AA569" i="1" s="1"/>
  <c r="AA557" i="1"/>
  <c r="AA556" i="1" s="1"/>
  <c r="AA579" i="1"/>
  <c r="AA578" i="1" s="1"/>
  <c r="AA577" i="1" s="1"/>
  <c r="AA575" i="1"/>
  <c r="AA574" i="1" s="1"/>
  <c r="AA573" i="1" s="1"/>
  <c r="AA591" i="1"/>
  <c r="AA590" i="1" s="1"/>
  <c r="AA589" i="1" s="1"/>
  <c r="AA601" i="1"/>
  <c r="AA600" i="1" s="1"/>
  <c r="AA599" i="1" s="1"/>
  <c r="AA598" i="1" s="1"/>
  <c r="AA607" i="1"/>
  <c r="AA606" i="1" s="1"/>
  <c r="AA610" i="1"/>
  <c r="AA609" i="1" s="1"/>
  <c r="AA613" i="1"/>
  <c r="AA612" i="1" s="1"/>
  <c r="AA621" i="1"/>
  <c r="AA620" i="1" s="1"/>
  <c r="AA619" i="1" s="1"/>
  <c r="AA618" i="1" s="1"/>
  <c r="AA617" i="1" s="1"/>
  <c r="AA630" i="1"/>
  <c r="AA629" i="1" s="1"/>
  <c r="AA628" i="1" s="1"/>
  <c r="AA635" i="1"/>
  <c r="AA634" i="1" s="1"/>
  <c r="AA633" i="1" s="1"/>
  <c r="AA640" i="1"/>
  <c r="AA639" i="1" s="1"/>
  <c r="AA638" i="1" s="1"/>
  <c r="AA644" i="1"/>
  <c r="AA643" i="1" s="1"/>
  <c r="AA648" i="1"/>
  <c r="AA647" i="1" s="1"/>
  <c r="AA658" i="1"/>
  <c r="AA657" i="1" s="1"/>
  <c r="AA656" i="1" s="1"/>
  <c r="AA655" i="1" s="1"/>
  <c r="AA665" i="1"/>
  <c r="AA664" i="1" s="1"/>
  <c r="AA663" i="1" s="1"/>
  <c r="AA669" i="1"/>
  <c r="AA668" i="1" s="1"/>
  <c r="AA667" i="1" s="1"/>
  <c r="AA673" i="1"/>
  <c r="AA672" i="1" s="1"/>
  <c r="AA671" i="1" s="1"/>
  <c r="AA677" i="1"/>
  <c r="AA676" i="1" s="1"/>
  <c r="AA680" i="1"/>
  <c r="AA679" i="1" s="1"/>
  <c r="AA684" i="1"/>
  <c r="AA683" i="1" s="1"/>
  <c r="AA687" i="1"/>
  <c r="AA686" i="1" s="1"/>
  <c r="AA695" i="1"/>
  <c r="AA694" i="1" s="1"/>
  <c r="AA693" i="1" s="1"/>
  <c r="AA692" i="1" s="1"/>
  <c r="AA738" i="1"/>
  <c r="AA737" i="1" s="1"/>
  <c r="AA736" i="1" s="1"/>
  <c r="AA735" i="1" s="1"/>
  <c r="AA750" i="1"/>
  <c r="AA749" i="1" s="1"/>
  <c r="AA748" i="1" s="1"/>
  <c r="AA754" i="1"/>
  <c r="AA753" i="1" s="1"/>
  <c r="AA752" i="1" s="1"/>
  <c r="AA791" i="1"/>
  <c r="AA790" i="1" s="1"/>
  <c r="AA794" i="1"/>
  <c r="AA793" i="1" s="1"/>
  <c r="AA798" i="1"/>
  <c r="AA797" i="1" s="1"/>
  <c r="AA796" i="1" s="1"/>
  <c r="AA807" i="1"/>
  <c r="AA809" i="1"/>
  <c r="AA813" i="1"/>
  <c r="AA811" i="1"/>
  <c r="AA821" i="1"/>
  <c r="AA820" i="1" s="1"/>
  <c r="AA824" i="1"/>
  <c r="AA823" i="1" s="1"/>
  <c r="AA817" i="1"/>
  <c r="AA816" i="1" s="1"/>
  <c r="AA815" i="1" s="1"/>
  <c r="AA829" i="1"/>
  <c r="AA828" i="1" s="1"/>
  <c r="AA827" i="1" s="1"/>
  <c r="AA826" i="1" s="1"/>
  <c r="AA836" i="1"/>
  <c r="AA835" i="1" s="1"/>
  <c r="AA834" i="1" s="1"/>
  <c r="AA833" i="1" s="1"/>
  <c r="AA832" i="1" s="1"/>
  <c r="AA878" i="1"/>
  <c r="AA877" i="1" s="1"/>
  <c r="AA876" i="1" s="1"/>
  <c r="AA875" i="1" s="1"/>
  <c r="AA874" i="1" s="1"/>
  <c r="AA858" i="1"/>
  <c r="AA857" i="1" s="1"/>
  <c r="AA856" i="1" s="1"/>
  <c r="AA855" i="1" s="1"/>
  <c r="AA843" i="1"/>
  <c r="AA842" i="1" s="1"/>
  <c r="AA841" i="1" s="1"/>
  <c r="AA846" i="1"/>
  <c r="AA845" i="1" s="1"/>
  <c r="AA849" i="1"/>
  <c r="AA848" i="1" s="1"/>
  <c r="AA885" i="1"/>
  <c r="AA884" i="1" s="1"/>
  <c r="AA883" i="1" s="1"/>
  <c r="AA882" i="1" s="1"/>
  <c r="AA881" i="1" s="1"/>
  <c r="AA871" i="1"/>
  <c r="AA870" i="1" s="1"/>
  <c r="AA862" i="1" s="1"/>
  <c r="AA861" i="1" s="1"/>
  <c r="AA904" i="1"/>
  <c r="AA903" i="1" s="1"/>
  <c r="AA907" i="1"/>
  <c r="AA906" i="1" s="1"/>
  <c r="AA910" i="1"/>
  <c r="AA909" i="1" s="1"/>
  <c r="AA913" i="1"/>
  <c r="AA912" i="1" s="1"/>
  <c r="AA916" i="1"/>
  <c r="AA915" i="1" s="1"/>
  <c r="AA919" i="1"/>
  <c r="AA918" i="1" s="1"/>
  <c r="AA922" i="1"/>
  <c r="AA921" i="1" s="1"/>
  <c r="AA929" i="1"/>
  <c r="AA928" i="1" s="1"/>
  <c r="AA927" i="1" s="1"/>
  <c r="AA926" i="1" s="1"/>
  <c r="AA925" i="1" s="1"/>
  <c r="AA939" i="1"/>
  <c r="AA938" i="1" s="1"/>
  <c r="AA936" i="1"/>
  <c r="AA935" i="1" s="1"/>
  <c r="AA981" i="1"/>
  <c r="AA980" i="1" s="1"/>
  <c r="AA979" i="1" s="1"/>
  <c r="AA978" i="1" s="1"/>
  <c r="AA976" i="1"/>
  <c r="AA975" i="1" s="1"/>
  <c r="AA974" i="1" s="1"/>
  <c r="AA973" i="1" s="1"/>
  <c r="AA985" i="1"/>
  <c r="AA984" i="1" s="1"/>
  <c r="AA983" i="1" s="1"/>
  <c r="AA997" i="1"/>
  <c r="AA996" i="1" s="1"/>
  <c r="AA995" i="1" s="1"/>
  <c r="AA1001" i="1"/>
  <c r="AA1000" i="1" s="1"/>
  <c r="AA1004" i="1"/>
  <c r="AA1003" i="1" s="1"/>
  <c r="AA1009" i="1"/>
  <c r="AA1008" i="1"/>
  <c r="AA1007" i="1" s="1"/>
  <c r="AA1006" i="1" s="1"/>
  <c r="AA1016" i="1"/>
  <c r="AA1015" i="1" s="1"/>
  <c r="AA1014" i="1" s="1"/>
  <c r="AA1013" i="1" s="1"/>
  <c r="AA1012" i="1" s="1"/>
  <c r="AA1025" i="1"/>
  <c r="AA1022" i="1" s="1"/>
  <c r="AA1021" i="1" s="1"/>
  <c r="AA1019" i="1" s="1"/>
  <c r="AA1034" i="1"/>
  <c r="AA1033" i="1" s="1"/>
  <c r="AA1032" i="1" s="1"/>
  <c r="AA1031" i="1" s="1"/>
  <c r="AA1030" i="1" s="1"/>
  <c r="AA1041" i="1"/>
  <c r="AA1040" i="1" s="1"/>
  <c r="AA1039" i="1" s="1"/>
  <c r="AA1044" i="1"/>
  <c r="AA1043" i="1" s="1"/>
  <c r="AA1047" i="1"/>
  <c r="AA1046" i="1" s="1"/>
  <c r="AA1050" i="1"/>
  <c r="AA1049" i="1" s="1"/>
  <c r="AA1060" i="1"/>
  <c r="AA1059" i="1" s="1"/>
  <c r="AA1054" i="1" s="1"/>
  <c r="AA1053" i="1" s="1"/>
  <c r="AA1067" i="1"/>
  <c r="AA1066" i="1" s="1"/>
  <c r="AA1065" i="1" s="1"/>
  <c r="AA1064" i="1" s="1"/>
  <c r="AA1072" i="1"/>
  <c r="AA1071" i="1" s="1"/>
  <c r="AA1070" i="1" s="1"/>
  <c r="AA1069" i="1" s="1"/>
  <c r="AA1077" i="1"/>
  <c r="AA1076" i="1" s="1"/>
  <c r="AA1075" i="1" s="1"/>
  <c r="AA1074" i="1" s="1"/>
  <c r="AA1082" i="1"/>
  <c r="AA1081" i="1" s="1"/>
  <c r="AA1080" i="1" s="1"/>
  <c r="AA1079" i="1" s="1"/>
  <c r="AA1089" i="1"/>
  <c r="AA1088" i="1" s="1"/>
  <c r="AA1087" i="1" s="1"/>
  <c r="AA1086" i="1" s="1"/>
  <c r="AA1099" i="1"/>
  <c r="AA1098" i="1" s="1"/>
  <c r="AA1097" i="1" s="1"/>
  <c r="AA1096" i="1" s="1"/>
  <c r="AA1104" i="1"/>
  <c r="AA1103" i="1" s="1"/>
  <c r="AA1102" i="1" s="1"/>
  <c r="AA1101" i="1" s="1"/>
  <c r="AA1094" i="1"/>
  <c r="AA1093" i="1" s="1"/>
  <c r="AA1092" i="1" s="1"/>
  <c r="AA1091" i="1" s="1"/>
  <c r="AA1121" i="1"/>
  <c r="AA1120" i="1" s="1"/>
  <c r="AA1119" i="1" s="1"/>
  <c r="AA1118" i="1" s="1"/>
  <c r="AA1116" i="1"/>
  <c r="AA1115" i="1" s="1"/>
  <c r="AA1114" i="1" s="1"/>
  <c r="AA1113" i="1" s="1"/>
  <c r="AA1111" i="1"/>
  <c r="AA1110" i="1" s="1"/>
  <c r="AA1109" i="1" s="1"/>
  <c r="AA1108" i="1" s="1"/>
  <c r="AA1157" i="1"/>
  <c r="AA1156" i="1" s="1"/>
  <c r="AA1155" i="1" s="1"/>
  <c r="AA1154" i="1" s="1"/>
  <c r="AA1147" i="1"/>
  <c r="AA1149" i="1"/>
  <c r="AA1126" i="1"/>
  <c r="AA1128" i="1"/>
  <c r="AA1131" i="1"/>
  <c r="AA1133" i="1"/>
  <c r="AA1136" i="1"/>
  <c r="AA1135" i="1" s="1"/>
  <c r="AA1139" i="1"/>
  <c r="AA1138" i="1" s="1"/>
  <c r="AA1173" i="1"/>
  <c r="AA1172" i="1" s="1"/>
  <c r="AA1171" i="1" s="1"/>
  <c r="AA1177" i="1"/>
  <c r="AA1176" i="1" s="1"/>
  <c r="AA1175" i="1" s="1"/>
  <c r="AA1182" i="1"/>
  <c r="AA1181" i="1"/>
  <c r="AA1180" i="1" s="1"/>
  <c r="AA1179" i="1" s="1"/>
  <c r="AA1164" i="1"/>
  <c r="AA1163" i="1" s="1"/>
  <c r="AA1162" i="1" s="1"/>
  <c r="AA1161" i="1" s="1"/>
  <c r="AA1187" i="1"/>
  <c r="AA1186" i="1" s="1"/>
  <c r="AA1185" i="1" s="1"/>
  <c r="AA1184" i="1" s="1"/>
  <c r="AA1194" i="1"/>
  <c r="AA1193" i="1" s="1"/>
  <c r="AA1192" i="1" s="1"/>
  <c r="AA1191" i="1" s="1"/>
  <c r="AA1190" i="1" s="1"/>
  <c r="AA1201" i="1"/>
  <c r="AA1200" i="1" s="1"/>
  <c r="AA1199" i="1" s="1"/>
  <c r="AA1198" i="1" s="1"/>
  <c r="AA1197" i="1" s="1"/>
  <c r="AA1210" i="1"/>
  <c r="AA1209" i="1" s="1"/>
  <c r="AA1208" i="1" s="1"/>
  <c r="AA1207" i="1" s="1"/>
  <c r="AA1206" i="1" s="1"/>
  <c r="AA1217" i="1"/>
  <c r="AA1216" i="1" s="1"/>
  <c r="AA1215" i="1" s="1"/>
  <c r="AA1221" i="1"/>
  <c r="AA1223" i="1"/>
  <c r="AA1226" i="1"/>
  <c r="AA1225" i="1" s="1"/>
  <c r="AA1230" i="1"/>
  <c r="AA1229" i="1" s="1"/>
  <c r="AA1233" i="1"/>
  <c r="AA1232" i="1" s="1"/>
  <c r="AA1236" i="1"/>
  <c r="AA1235" i="1" s="1"/>
  <c r="AA1240" i="1"/>
  <c r="AA1239" i="1" s="1"/>
  <c r="AA1238" i="1" s="1"/>
  <c r="AA1247" i="1"/>
  <c r="AA1246" i="1" s="1"/>
  <c r="AA1245" i="1" s="1"/>
  <c r="AA1244" i="1" s="1"/>
  <c r="AA1243" i="1" s="1"/>
  <c r="AA1258" i="1"/>
  <c r="AA1260" i="1"/>
  <c r="AA1267" i="1"/>
  <c r="AA1266" i="1" s="1"/>
  <c r="AA1270" i="1"/>
  <c r="AA1269" i="1" s="1"/>
  <c r="AA1273" i="1"/>
  <c r="AA1272" i="1" s="1"/>
  <c r="AA1276" i="1"/>
  <c r="AA1275" i="1" s="1"/>
  <c r="AA1279" i="1"/>
  <c r="AA1278" i="1" s="1"/>
  <c r="AA1282" i="1"/>
  <c r="AA1281" i="1" s="1"/>
  <c r="AA1285" i="1"/>
  <c r="AA1284" i="1" s="1"/>
  <c r="AA1288" i="1"/>
  <c r="AA1287" i="1" s="1"/>
  <c r="AA1291" i="1"/>
  <c r="AA1290" i="1" s="1"/>
  <c r="AA1294" i="1"/>
  <c r="AA1293" i="1" s="1"/>
  <c r="AA1297" i="1"/>
  <c r="AA1296" i="1" s="1"/>
  <c r="AA1300" i="1"/>
  <c r="AA1299" i="1" s="1"/>
  <c r="AA1303" i="1"/>
  <c r="AA1302" i="1" s="1"/>
  <c r="AA1306" i="1"/>
  <c r="AA1305" i="1" s="1"/>
  <c r="AA1312" i="1"/>
  <c r="AA1311" i="1" s="1"/>
  <c r="AA1315" i="1"/>
  <c r="AA1314" i="1" s="1"/>
  <c r="AA1318" i="1"/>
  <c r="AA1317" i="1" s="1"/>
  <c r="AA1321" i="1"/>
  <c r="AA1320" i="1" s="1"/>
  <c r="AA1324" i="1"/>
  <c r="AA1323" i="1" s="1"/>
  <c r="AA1327" i="1"/>
  <c r="AA1326" i="1" s="1"/>
  <c r="AA1333" i="1"/>
  <c r="AA1332" i="1" s="1"/>
  <c r="AA1336" i="1"/>
  <c r="AA1335" i="1" s="1"/>
  <c r="AA1339" i="1"/>
  <c r="AA1338" i="1" s="1"/>
  <c r="AA1309" i="1"/>
  <c r="AA1308" i="1" s="1"/>
  <c r="AA1330" i="1"/>
  <c r="AA1329" i="1" s="1"/>
  <c r="AA1342" i="1"/>
  <c r="AA1341" i="1" s="1"/>
  <c r="AA1352" i="1"/>
  <c r="AA1351" i="1" s="1"/>
  <c r="AA1350" i="1" s="1"/>
  <c r="AA1349" i="1" s="1"/>
  <c r="AA1348" i="1" s="1"/>
  <c r="AA1361" i="1"/>
  <c r="AA1360" i="1" s="1"/>
  <c r="AA1359" i="1" s="1"/>
  <c r="AA1365" i="1"/>
  <c r="AA1364" i="1" s="1"/>
  <c r="AA1368" i="1"/>
  <c r="AA1367" i="1" s="1"/>
  <c r="AA1371" i="1"/>
  <c r="AA1370" i="1" s="1"/>
  <c r="AA1374" i="1"/>
  <c r="AA1373" i="1" s="1"/>
  <c r="AA1384" i="1"/>
  <c r="AA1383" i="1" s="1"/>
  <c r="AA1382" i="1" s="1"/>
  <c r="AA1381" i="1" s="1"/>
  <c r="AA1380" i="1" s="1"/>
  <c r="AA1391" i="1"/>
  <c r="AA1390" i="1" s="1"/>
  <c r="AA1389" i="1" s="1"/>
  <c r="AA1388" i="1" s="1"/>
  <c r="AA1401" i="1"/>
  <c r="AA1403" i="1"/>
  <c r="AA1405" i="1"/>
  <c r="AA1416" i="1"/>
  <c r="AA1418" i="1"/>
  <c r="AA1420" i="1"/>
  <c r="AA1409" i="1"/>
  <c r="AA1411" i="1"/>
  <c r="AA1413" i="1"/>
  <c r="AA1461" i="1"/>
  <c r="AA1460" i="1" s="1"/>
  <c r="AA1459" i="1" s="1"/>
  <c r="AA1458" i="1" s="1"/>
  <c r="AA1424" i="1"/>
  <c r="AA1423" i="1" s="1"/>
  <c r="AA1427" i="1"/>
  <c r="AA1429" i="1"/>
  <c r="AA1432" i="1"/>
  <c r="AA1434" i="1"/>
  <c r="AA1437" i="1"/>
  <c r="AA1436" i="1" s="1"/>
  <c r="AA1440" i="1"/>
  <c r="AA1442" i="1"/>
  <c r="AA1444" i="1"/>
  <c r="AA1447" i="1"/>
  <c r="AA1449" i="1"/>
  <c r="AA1451" i="1"/>
  <c r="AA1396" i="1"/>
  <c r="AA1395" i="1" s="1"/>
  <c r="AA1394" i="1" s="1"/>
  <c r="AA1393" i="1" s="1"/>
  <c r="AA1476" i="1"/>
  <c r="AA1475" i="1" s="1"/>
  <c r="AA1474" i="1" s="1"/>
  <c r="AA1473" i="1" s="1"/>
  <c r="AA1472" i="1" s="1"/>
  <c r="AA1483" i="1"/>
  <c r="AA1482" i="1" s="1"/>
  <c r="AA1481" i="1" s="1"/>
  <c r="AA1480" i="1" s="1"/>
  <c r="AA1479" i="1" s="1"/>
  <c r="AA1492" i="1"/>
  <c r="AA1494" i="1"/>
  <c r="AA1496" i="1"/>
  <c r="AA1503" i="1"/>
  <c r="AA1502" i="1" s="1"/>
  <c r="AA1501" i="1" s="1"/>
  <c r="AA1500" i="1" s="1"/>
  <c r="AA1512" i="1"/>
  <c r="AA1511" i="1" s="1"/>
  <c r="AA1515" i="1"/>
  <c r="AA1514" i="1" s="1"/>
  <c r="AA1518" i="1"/>
  <c r="AA1517" i="1" s="1"/>
  <c r="AA1521" i="1"/>
  <c r="AA1520" i="1" s="1"/>
  <c r="N1522" i="1"/>
  <c r="T1522" i="1" s="1"/>
  <c r="Z1522" i="1" s="1"/>
  <c r="AF1522" i="1" s="1"/>
  <c r="AL1522" i="1" s="1"/>
  <c r="AR1522" i="1" s="1"/>
  <c r="AX1522" i="1" s="1"/>
  <c r="BD1522" i="1" s="1"/>
  <c r="BJ1522" i="1" s="1"/>
  <c r="BP1522" i="1" s="1"/>
  <c r="BV1522" i="1" s="1"/>
  <c r="N1385" i="1"/>
  <c r="T1385" i="1" s="1"/>
  <c r="Z1385" i="1" s="1"/>
  <c r="AF1385" i="1" s="1"/>
  <c r="AL1385" i="1" s="1"/>
  <c r="AR1385" i="1" s="1"/>
  <c r="AX1385" i="1" s="1"/>
  <c r="BD1385" i="1" s="1"/>
  <c r="N1134" i="1"/>
  <c r="T1134" i="1" s="1"/>
  <c r="Z1134" i="1" s="1"/>
  <c r="AF1134" i="1" s="1"/>
  <c r="AL1134" i="1" s="1"/>
  <c r="AR1134" i="1" s="1"/>
  <c r="AX1134" i="1" s="1"/>
  <c r="BD1134" i="1" s="1"/>
  <c r="BJ1134" i="1" s="1"/>
  <c r="BP1134" i="1" s="1"/>
  <c r="BV1134" i="1" s="1"/>
  <c r="N1129" i="1"/>
  <c r="T1129" i="1" s="1"/>
  <c r="Z1129" i="1" s="1"/>
  <c r="AF1129" i="1" s="1"/>
  <c r="AL1129" i="1" s="1"/>
  <c r="AR1129" i="1" s="1"/>
  <c r="AX1129" i="1" s="1"/>
  <c r="AC1024" i="1"/>
  <c r="N814" i="1"/>
  <c r="T814" i="1" s="1"/>
  <c r="Z814" i="1" s="1"/>
  <c r="AF814" i="1" s="1"/>
  <c r="AL814" i="1" s="1"/>
  <c r="AR814" i="1" s="1"/>
  <c r="AX814" i="1" s="1"/>
  <c r="BD814" i="1" s="1"/>
  <c r="BJ814" i="1" s="1"/>
  <c r="BP814" i="1" s="1"/>
  <c r="BV814" i="1" s="1"/>
  <c r="N812" i="1"/>
  <c r="T812" i="1" s="1"/>
  <c r="Z812" i="1" s="1"/>
  <c r="AF812" i="1" s="1"/>
  <c r="AL812" i="1" s="1"/>
  <c r="AR812" i="1" s="1"/>
  <c r="AX812" i="1" s="1"/>
  <c r="BD812" i="1" s="1"/>
  <c r="BJ812" i="1" s="1"/>
  <c r="BP812" i="1" s="1"/>
  <c r="BV812" i="1" s="1"/>
  <c r="N810" i="1"/>
  <c r="T810" i="1" s="1"/>
  <c r="Z810" i="1" s="1"/>
  <c r="AF810" i="1" s="1"/>
  <c r="AL810" i="1" s="1"/>
  <c r="AR810" i="1" s="1"/>
  <c r="AX810" i="1" s="1"/>
  <c r="BD810" i="1" s="1"/>
  <c r="BJ810" i="1" s="1"/>
  <c r="BP810" i="1" s="1"/>
  <c r="BV810" i="1" s="1"/>
  <c r="N659" i="1"/>
  <c r="T659" i="1" s="1"/>
  <c r="Z659" i="1" s="1"/>
  <c r="AF659" i="1" s="1"/>
  <c r="AL659" i="1" s="1"/>
  <c r="AR659" i="1" s="1"/>
  <c r="AX659" i="1" s="1"/>
  <c r="BD659" i="1" s="1"/>
  <c r="BJ659" i="1" s="1"/>
  <c r="BP659" i="1" s="1"/>
  <c r="BV659" i="1" s="1"/>
  <c r="N615" i="1"/>
  <c r="T615" i="1" s="1"/>
  <c r="Z615" i="1" s="1"/>
  <c r="AF615" i="1" s="1"/>
  <c r="AL615" i="1" s="1"/>
  <c r="AR615" i="1" s="1"/>
  <c r="AX615" i="1" s="1"/>
  <c r="BD615" i="1" s="1"/>
  <c r="BJ615" i="1" s="1"/>
  <c r="BP615" i="1" s="1"/>
  <c r="BV615" i="1" s="1"/>
  <c r="N614" i="1"/>
  <c r="T614" i="1" s="1"/>
  <c r="Z614" i="1" s="1"/>
  <c r="AF614" i="1" s="1"/>
  <c r="AL614" i="1" s="1"/>
  <c r="AR614" i="1" s="1"/>
  <c r="AX614" i="1" s="1"/>
  <c r="BD614" i="1" s="1"/>
  <c r="BJ614" i="1" s="1"/>
  <c r="BP614" i="1" s="1"/>
  <c r="BV614" i="1" s="1"/>
  <c r="N611" i="1"/>
  <c r="T611" i="1" s="1"/>
  <c r="Z611" i="1" s="1"/>
  <c r="AF611" i="1" s="1"/>
  <c r="AL611" i="1" s="1"/>
  <c r="AR611" i="1" s="1"/>
  <c r="AX611" i="1" s="1"/>
  <c r="BD611" i="1" s="1"/>
  <c r="BJ611" i="1" s="1"/>
  <c r="BP611" i="1" s="1"/>
  <c r="BV611" i="1" s="1"/>
  <c r="N511" i="1"/>
  <c r="T511" i="1" s="1"/>
  <c r="Z511" i="1" s="1"/>
  <c r="AF511" i="1" s="1"/>
  <c r="AL511" i="1" s="1"/>
  <c r="AR511" i="1" s="1"/>
  <c r="AX511" i="1" s="1"/>
  <c r="BD511" i="1" s="1"/>
  <c r="BJ511" i="1" s="1"/>
  <c r="BP511" i="1" s="1"/>
  <c r="BV511" i="1" s="1"/>
  <c r="N478" i="1"/>
  <c r="T478" i="1" s="1"/>
  <c r="Z478" i="1" s="1"/>
  <c r="AF478" i="1" s="1"/>
  <c r="AL478" i="1" s="1"/>
  <c r="AR478" i="1" s="1"/>
  <c r="AX478" i="1" s="1"/>
  <c r="BD478" i="1" s="1"/>
  <c r="BJ478" i="1" s="1"/>
  <c r="BP478" i="1" s="1"/>
  <c r="BV478" i="1" s="1"/>
  <c r="N476" i="1"/>
  <c r="T476" i="1" s="1"/>
  <c r="Z476" i="1" s="1"/>
  <c r="AF476" i="1" s="1"/>
  <c r="AL476" i="1" s="1"/>
  <c r="AR476" i="1" s="1"/>
  <c r="AX476" i="1" s="1"/>
  <c r="BD476" i="1" s="1"/>
  <c r="BJ476" i="1" s="1"/>
  <c r="BP476" i="1" s="1"/>
  <c r="BV476" i="1" s="1"/>
  <c r="N474" i="1"/>
  <c r="T474" i="1" s="1"/>
  <c r="Z474" i="1" s="1"/>
  <c r="AF474" i="1" s="1"/>
  <c r="AL474" i="1" s="1"/>
  <c r="AR474" i="1" s="1"/>
  <c r="AX474" i="1" s="1"/>
  <c r="BD474" i="1" s="1"/>
  <c r="BJ474" i="1" s="1"/>
  <c r="BP474" i="1" s="1"/>
  <c r="BV474" i="1" s="1"/>
  <c r="AF472" i="1"/>
  <c r="AD472" i="1"/>
  <c r="AB472" i="1"/>
  <c r="N347" i="1"/>
  <c r="T347" i="1" s="1"/>
  <c r="Z347" i="1" s="1"/>
  <c r="AF347" i="1" s="1"/>
  <c r="AL347" i="1" s="1"/>
  <c r="AR347" i="1" s="1"/>
  <c r="AX347" i="1" s="1"/>
  <c r="BD347" i="1" s="1"/>
  <c r="BJ347" i="1" s="1"/>
  <c r="BP347" i="1" s="1"/>
  <c r="BV347" i="1" s="1"/>
  <c r="AD298" i="1"/>
  <c r="N240" i="1"/>
  <c r="T240" i="1" s="1"/>
  <c r="Z240" i="1" s="1"/>
  <c r="AF240" i="1" s="1"/>
  <c r="AL240" i="1" s="1"/>
  <c r="AR240" i="1" s="1"/>
  <c r="AX240" i="1" s="1"/>
  <c r="BD240" i="1" s="1"/>
  <c r="BJ240" i="1" s="1"/>
  <c r="BP240" i="1" s="1"/>
  <c r="BV240" i="1" s="1"/>
  <c r="N231" i="1"/>
  <c r="T231" i="1" s="1"/>
  <c r="AD230" i="1"/>
  <c r="AB230" i="1"/>
  <c r="AD166" i="1"/>
  <c r="AC166" i="1"/>
  <c r="AB166" i="1"/>
  <c r="AA166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E136" i="1"/>
  <c r="AD136" i="1"/>
  <c r="AC136" i="1"/>
  <c r="AB136" i="1"/>
  <c r="AA136" i="1"/>
  <c r="V968" i="1"/>
  <c r="V967" i="1" s="1"/>
  <c r="V948" i="1"/>
  <c r="V947" i="1" s="1"/>
  <c r="V946" i="1" s="1"/>
  <c r="V954" i="1"/>
  <c r="V951" i="1" s="1"/>
  <c r="V950" i="1" s="1"/>
  <c r="V958" i="1"/>
  <c r="V957" i="1" s="1"/>
  <c r="V956" i="1" s="1"/>
  <c r="V962" i="1"/>
  <c r="V961" i="1" s="1"/>
  <c r="V960" i="1" s="1"/>
  <c r="W948" i="1"/>
  <c r="W947" i="1" s="1"/>
  <c r="W946" i="1" s="1"/>
  <c r="W954" i="1"/>
  <c r="W951" i="1" s="1"/>
  <c r="W950" i="1" s="1"/>
  <c r="W958" i="1"/>
  <c r="W957" i="1" s="1"/>
  <c r="W956" i="1" s="1"/>
  <c r="W962" i="1"/>
  <c r="W961" i="1" s="1"/>
  <c r="W960" i="1" s="1"/>
  <c r="W968" i="1"/>
  <c r="W967" i="1" s="1"/>
  <c r="X948" i="1"/>
  <c r="X947" i="1" s="1"/>
  <c r="X946" i="1" s="1"/>
  <c r="X954" i="1"/>
  <c r="X951" i="1" s="1"/>
  <c r="X950" i="1" s="1"/>
  <c r="X958" i="1"/>
  <c r="X957" i="1" s="1"/>
  <c r="X956" i="1" s="1"/>
  <c r="X962" i="1"/>
  <c r="X961" i="1" s="1"/>
  <c r="X960" i="1" s="1"/>
  <c r="X968" i="1"/>
  <c r="X967" i="1" s="1"/>
  <c r="Y954" i="1"/>
  <c r="Y951" i="1" s="1"/>
  <c r="Y950" i="1" s="1"/>
  <c r="U948" i="1"/>
  <c r="U947" i="1" s="1"/>
  <c r="U946" i="1" s="1"/>
  <c r="U954" i="1"/>
  <c r="U951" i="1" s="1"/>
  <c r="U950" i="1" s="1"/>
  <c r="U958" i="1"/>
  <c r="U957" i="1" s="1"/>
  <c r="U956" i="1" s="1"/>
  <c r="U962" i="1"/>
  <c r="U961" i="1" s="1"/>
  <c r="U960" i="1" s="1"/>
  <c r="U968" i="1"/>
  <c r="U967" i="1" s="1"/>
  <c r="V1050" i="1"/>
  <c r="V1049" i="1" s="1"/>
  <c r="W1050" i="1"/>
  <c r="W1049" i="1" s="1"/>
  <c r="X1050" i="1"/>
  <c r="X1049" i="1" s="1"/>
  <c r="V1047" i="1"/>
  <c r="V1046" i="1" s="1"/>
  <c r="W1047" i="1"/>
  <c r="W1046" i="1" s="1"/>
  <c r="X1047" i="1"/>
  <c r="X1046" i="1" s="1"/>
  <c r="V1041" i="1"/>
  <c r="V1040" i="1" s="1"/>
  <c r="V1039" i="1" s="1"/>
  <c r="V1044" i="1"/>
  <c r="V1043" i="1" s="1"/>
  <c r="W1041" i="1"/>
  <c r="W1040" i="1" s="1"/>
  <c r="W1039" i="1" s="1"/>
  <c r="W1044" i="1"/>
  <c r="W1043" i="1" s="1"/>
  <c r="X1041" i="1"/>
  <c r="X1040" i="1" s="1"/>
  <c r="X1039" i="1" s="1"/>
  <c r="X1044" i="1"/>
  <c r="X1043" i="1" s="1"/>
  <c r="Y1041" i="1"/>
  <c r="Y1040" i="1" s="1"/>
  <c r="Y1039" i="1" s="1"/>
  <c r="V1391" i="1"/>
  <c r="V1390" i="1" s="1"/>
  <c r="V1389" i="1" s="1"/>
  <c r="V1388" i="1" s="1"/>
  <c r="W1391" i="1"/>
  <c r="W1390" i="1" s="1"/>
  <c r="W1389" i="1" s="1"/>
  <c r="W1388" i="1" s="1"/>
  <c r="X1391" i="1"/>
  <c r="X1390" i="1" s="1"/>
  <c r="X1389" i="1" s="1"/>
  <c r="X1388" i="1" s="1"/>
  <c r="U1391" i="1"/>
  <c r="U1390" i="1" s="1"/>
  <c r="U1389" i="1" s="1"/>
  <c r="U1388" i="1" s="1"/>
  <c r="V1401" i="1"/>
  <c r="V1403" i="1"/>
  <c r="V1405" i="1"/>
  <c r="V1416" i="1"/>
  <c r="V1418" i="1"/>
  <c r="V1420" i="1"/>
  <c r="V1409" i="1"/>
  <c r="V1411" i="1"/>
  <c r="V1413" i="1"/>
  <c r="V1461" i="1"/>
  <c r="V1460" i="1" s="1"/>
  <c r="V1459" i="1" s="1"/>
  <c r="V1458" i="1" s="1"/>
  <c r="V1424" i="1"/>
  <c r="V1423" i="1" s="1"/>
  <c r="V1427" i="1"/>
  <c r="V1429" i="1"/>
  <c r="V1432" i="1"/>
  <c r="V1434" i="1"/>
  <c r="V1437" i="1"/>
  <c r="V1436" i="1" s="1"/>
  <c r="V1440" i="1"/>
  <c r="V1442" i="1"/>
  <c r="V1444" i="1"/>
  <c r="V1447" i="1"/>
  <c r="V1449" i="1"/>
  <c r="V1451" i="1"/>
  <c r="V1396" i="1"/>
  <c r="V1395" i="1" s="1"/>
  <c r="V1394" i="1" s="1"/>
  <c r="V1393" i="1" s="1"/>
  <c r="W1401" i="1"/>
  <c r="W1403" i="1"/>
  <c r="W1405" i="1"/>
  <c r="W1416" i="1"/>
  <c r="W1418" i="1"/>
  <c r="W1420" i="1"/>
  <c r="W1409" i="1"/>
  <c r="W1411" i="1"/>
  <c r="W1413" i="1"/>
  <c r="W1461" i="1"/>
  <c r="W1460" i="1" s="1"/>
  <c r="W1459" i="1" s="1"/>
  <c r="W1458" i="1" s="1"/>
  <c r="W1424" i="1"/>
  <c r="W1423" i="1" s="1"/>
  <c r="W1427" i="1"/>
  <c r="W1429" i="1"/>
  <c r="W1432" i="1"/>
  <c r="W1434" i="1"/>
  <c r="W1437" i="1"/>
  <c r="W1436" i="1" s="1"/>
  <c r="W1440" i="1"/>
  <c r="W1442" i="1"/>
  <c r="W1444" i="1"/>
  <c r="W1447" i="1"/>
  <c r="W1449" i="1"/>
  <c r="W1451" i="1"/>
  <c r="W1396" i="1"/>
  <c r="W1395" i="1" s="1"/>
  <c r="W1394" i="1" s="1"/>
  <c r="W1393" i="1" s="1"/>
  <c r="X1401" i="1"/>
  <c r="X1403" i="1"/>
  <c r="X1405" i="1"/>
  <c r="X1416" i="1"/>
  <c r="X1418" i="1"/>
  <c r="X1420" i="1"/>
  <c r="X1409" i="1"/>
  <c r="X1411" i="1"/>
  <c r="X1413" i="1"/>
  <c r="X1461" i="1"/>
  <c r="X1460" i="1" s="1"/>
  <c r="X1459" i="1" s="1"/>
  <c r="X1458" i="1" s="1"/>
  <c r="X1424" i="1"/>
  <c r="X1423" i="1" s="1"/>
  <c r="X1427" i="1"/>
  <c r="X1429" i="1"/>
  <c r="X1432" i="1"/>
  <c r="X1434" i="1"/>
  <c r="X1437" i="1"/>
  <c r="X1436" i="1" s="1"/>
  <c r="X1440" i="1"/>
  <c r="X1442" i="1"/>
  <c r="X1444" i="1"/>
  <c r="X1447" i="1"/>
  <c r="X1449" i="1"/>
  <c r="X1451" i="1"/>
  <c r="X1396" i="1"/>
  <c r="X1395" i="1" s="1"/>
  <c r="X1394" i="1" s="1"/>
  <c r="X1393" i="1" s="1"/>
  <c r="Y1437" i="1"/>
  <c r="Y1436" i="1" s="1"/>
  <c r="Z1461" i="1"/>
  <c r="Z1460" i="1" s="1"/>
  <c r="Z1459" i="1" s="1"/>
  <c r="Z1458" i="1" s="1"/>
  <c r="Z1440" i="1"/>
  <c r="U1401" i="1"/>
  <c r="U1403" i="1"/>
  <c r="U1405" i="1"/>
  <c r="U1416" i="1"/>
  <c r="U1418" i="1"/>
  <c r="U1420" i="1"/>
  <c r="U1409" i="1"/>
  <c r="U1411" i="1"/>
  <c r="U1413" i="1"/>
  <c r="U1461" i="1"/>
  <c r="U1460" i="1" s="1"/>
  <c r="U1459" i="1" s="1"/>
  <c r="U1458" i="1" s="1"/>
  <c r="U1424" i="1"/>
  <c r="U1423" i="1" s="1"/>
  <c r="U1427" i="1"/>
  <c r="U1429" i="1"/>
  <c r="U1432" i="1"/>
  <c r="U1434" i="1"/>
  <c r="U1437" i="1"/>
  <c r="U1436" i="1" s="1"/>
  <c r="U1440" i="1"/>
  <c r="U1442" i="1"/>
  <c r="U1444" i="1"/>
  <c r="U1447" i="1"/>
  <c r="U1449" i="1"/>
  <c r="U1451" i="1"/>
  <c r="U1396" i="1"/>
  <c r="U1395" i="1" s="1"/>
  <c r="U1394" i="1" s="1"/>
  <c r="U1393" i="1" s="1"/>
  <c r="V677" i="1"/>
  <c r="V676" i="1" s="1"/>
  <c r="V680" i="1"/>
  <c r="V679" i="1" s="1"/>
  <c r="V684" i="1"/>
  <c r="V683" i="1" s="1"/>
  <c r="V687" i="1"/>
  <c r="V686" i="1" s="1"/>
  <c r="W677" i="1"/>
  <c r="W676" i="1" s="1"/>
  <c r="W680" i="1"/>
  <c r="W679" i="1" s="1"/>
  <c r="W684" i="1"/>
  <c r="W683" i="1" s="1"/>
  <c r="W687" i="1"/>
  <c r="W686" i="1" s="1"/>
  <c r="X687" i="1"/>
  <c r="X686" i="1" s="1"/>
  <c r="X684" i="1"/>
  <c r="X683" i="1" s="1"/>
  <c r="X677" i="1"/>
  <c r="X676" i="1" s="1"/>
  <c r="X680" i="1"/>
  <c r="X679" i="1" s="1"/>
  <c r="Z677" i="1"/>
  <c r="Z676" i="1" s="1"/>
  <c r="U677" i="1"/>
  <c r="U676" i="1" s="1"/>
  <c r="U680" i="1"/>
  <c r="U679" i="1" s="1"/>
  <c r="U684" i="1"/>
  <c r="U683" i="1" s="1"/>
  <c r="U687" i="1"/>
  <c r="U686" i="1" s="1"/>
  <c r="X1535" i="1"/>
  <c r="X1534" i="1" s="1"/>
  <c r="X1533" i="1" s="1"/>
  <c r="X1532" i="1" s="1"/>
  <c r="X1530" i="1"/>
  <c r="X1529" i="1" s="1"/>
  <c r="X1528" i="1" s="1"/>
  <c r="X1527" i="1" s="1"/>
  <c r="W1535" i="1"/>
  <c r="W1534" i="1" s="1"/>
  <c r="W1533" i="1" s="1"/>
  <c r="W1532" i="1" s="1"/>
  <c r="V1535" i="1"/>
  <c r="V1534" i="1" s="1"/>
  <c r="V1533" i="1" s="1"/>
  <c r="V1532" i="1" s="1"/>
  <c r="U1535" i="1"/>
  <c r="U1534" i="1" s="1"/>
  <c r="U1533" i="1" s="1"/>
  <c r="U1532" i="1" s="1"/>
  <c r="Z1530" i="1"/>
  <c r="Z1529" i="1" s="1"/>
  <c r="Z1528" i="1" s="1"/>
  <c r="Z1527" i="1" s="1"/>
  <c r="Y1530" i="1"/>
  <c r="Y1529" i="1" s="1"/>
  <c r="Y1528" i="1" s="1"/>
  <c r="Y1527" i="1" s="1"/>
  <c r="W1530" i="1"/>
  <c r="W1529" i="1" s="1"/>
  <c r="W1528" i="1" s="1"/>
  <c r="W1527" i="1" s="1"/>
  <c r="V1530" i="1"/>
  <c r="V1529" i="1" s="1"/>
  <c r="V1528" i="1" s="1"/>
  <c r="V1527" i="1" s="1"/>
  <c r="U1530" i="1"/>
  <c r="U1529" i="1" s="1"/>
  <c r="U1528" i="1" s="1"/>
  <c r="U1527" i="1" s="1"/>
  <c r="W1521" i="1"/>
  <c r="W1520" i="1" s="1"/>
  <c r="U1521" i="1"/>
  <c r="U1520" i="1" s="1"/>
  <c r="X1518" i="1"/>
  <c r="X1517" i="1" s="1"/>
  <c r="W1518" i="1"/>
  <c r="W1517" i="1" s="1"/>
  <c r="V1518" i="1"/>
  <c r="V1517" i="1" s="1"/>
  <c r="U1518" i="1"/>
  <c r="U1517" i="1" s="1"/>
  <c r="X1515" i="1"/>
  <c r="X1514" i="1" s="1"/>
  <c r="W1515" i="1"/>
  <c r="W1514" i="1" s="1"/>
  <c r="V1515" i="1"/>
  <c r="V1514" i="1" s="1"/>
  <c r="U1515" i="1"/>
  <c r="U1514" i="1" s="1"/>
  <c r="Z1512" i="1"/>
  <c r="Z1511" i="1" s="1"/>
  <c r="X1512" i="1"/>
  <c r="X1511" i="1" s="1"/>
  <c r="W1512" i="1"/>
  <c r="W1511" i="1" s="1"/>
  <c r="V1512" i="1"/>
  <c r="V1511" i="1" s="1"/>
  <c r="U1512" i="1"/>
  <c r="U1511" i="1" s="1"/>
  <c r="X1503" i="1"/>
  <c r="X1502" i="1" s="1"/>
  <c r="X1501" i="1" s="1"/>
  <c r="X1500" i="1" s="1"/>
  <c r="W1503" i="1"/>
  <c r="W1502" i="1" s="1"/>
  <c r="W1501" i="1" s="1"/>
  <c r="W1500" i="1" s="1"/>
  <c r="V1503" i="1"/>
  <c r="V1502" i="1" s="1"/>
  <c r="V1501" i="1" s="1"/>
  <c r="V1500" i="1" s="1"/>
  <c r="U1503" i="1"/>
  <c r="U1502" i="1" s="1"/>
  <c r="U1501" i="1" s="1"/>
  <c r="U1500" i="1" s="1"/>
  <c r="X1496" i="1"/>
  <c r="W1496" i="1"/>
  <c r="V1496" i="1"/>
  <c r="U1496" i="1"/>
  <c r="X1494" i="1"/>
  <c r="W1494" i="1"/>
  <c r="V1494" i="1"/>
  <c r="U1494" i="1"/>
  <c r="U1492" i="1"/>
  <c r="Z1492" i="1"/>
  <c r="X1492" i="1"/>
  <c r="W1492" i="1"/>
  <c r="V1492" i="1"/>
  <c r="X1483" i="1"/>
  <c r="X1482" i="1" s="1"/>
  <c r="X1481" i="1" s="1"/>
  <c r="X1480" i="1" s="1"/>
  <c r="X1479" i="1" s="1"/>
  <c r="W1483" i="1"/>
  <c r="W1482" i="1" s="1"/>
  <c r="W1481" i="1" s="1"/>
  <c r="W1480" i="1" s="1"/>
  <c r="W1479" i="1" s="1"/>
  <c r="V1483" i="1"/>
  <c r="V1482" i="1" s="1"/>
  <c r="V1481" i="1" s="1"/>
  <c r="V1480" i="1" s="1"/>
  <c r="V1479" i="1" s="1"/>
  <c r="U1483" i="1"/>
  <c r="U1482" i="1" s="1"/>
  <c r="U1481" i="1" s="1"/>
  <c r="U1480" i="1" s="1"/>
  <c r="U1479" i="1" s="1"/>
  <c r="Y1476" i="1"/>
  <c r="Y1475" i="1" s="1"/>
  <c r="Y1474" i="1" s="1"/>
  <c r="Y1473" i="1" s="1"/>
  <c r="Y1472" i="1" s="1"/>
  <c r="X1476" i="1"/>
  <c r="X1475" i="1" s="1"/>
  <c r="X1474" i="1" s="1"/>
  <c r="X1473" i="1" s="1"/>
  <c r="X1472" i="1" s="1"/>
  <c r="W1476" i="1"/>
  <c r="W1475" i="1" s="1"/>
  <c r="W1474" i="1" s="1"/>
  <c r="W1473" i="1" s="1"/>
  <c r="W1472" i="1" s="1"/>
  <c r="V1476" i="1"/>
  <c r="V1475" i="1" s="1"/>
  <c r="V1474" i="1" s="1"/>
  <c r="V1473" i="1" s="1"/>
  <c r="V1472" i="1" s="1"/>
  <c r="U1476" i="1"/>
  <c r="U1475" i="1" s="1"/>
  <c r="U1474" i="1" s="1"/>
  <c r="U1473" i="1" s="1"/>
  <c r="U1472" i="1" s="1"/>
  <c r="W1384" i="1"/>
  <c r="W1383" i="1" s="1"/>
  <c r="W1382" i="1" s="1"/>
  <c r="W1381" i="1" s="1"/>
  <c r="W1380" i="1" s="1"/>
  <c r="U1384" i="1"/>
  <c r="U1383" i="1" s="1"/>
  <c r="U1382" i="1" s="1"/>
  <c r="U1381" i="1" s="1"/>
  <c r="U1380" i="1" s="1"/>
  <c r="Z1374" i="1"/>
  <c r="Z1373" i="1" s="1"/>
  <c r="X1374" i="1"/>
  <c r="X1373" i="1" s="1"/>
  <c r="W1374" i="1"/>
  <c r="W1373" i="1" s="1"/>
  <c r="V1374" i="1"/>
  <c r="V1373" i="1" s="1"/>
  <c r="U1374" i="1"/>
  <c r="U1373" i="1" s="1"/>
  <c r="Z1371" i="1"/>
  <c r="Z1370" i="1" s="1"/>
  <c r="X1371" i="1"/>
  <c r="X1370" i="1" s="1"/>
  <c r="W1371" i="1"/>
  <c r="W1370" i="1" s="1"/>
  <c r="V1371" i="1"/>
  <c r="V1370" i="1" s="1"/>
  <c r="U1371" i="1"/>
  <c r="U1370" i="1" s="1"/>
  <c r="Z1368" i="1"/>
  <c r="Z1367" i="1" s="1"/>
  <c r="X1368" i="1"/>
  <c r="X1367" i="1" s="1"/>
  <c r="W1368" i="1"/>
  <c r="W1367" i="1" s="1"/>
  <c r="V1368" i="1"/>
  <c r="V1367" i="1" s="1"/>
  <c r="U1368" i="1"/>
  <c r="U1367" i="1" s="1"/>
  <c r="X1365" i="1"/>
  <c r="X1364" i="1" s="1"/>
  <c r="W1365" i="1"/>
  <c r="W1364" i="1" s="1"/>
  <c r="V1365" i="1"/>
  <c r="V1364" i="1" s="1"/>
  <c r="U1365" i="1"/>
  <c r="U1364" i="1" s="1"/>
  <c r="X1361" i="1"/>
  <c r="X1360" i="1" s="1"/>
  <c r="X1359" i="1" s="1"/>
  <c r="W1361" i="1"/>
  <c r="W1360" i="1" s="1"/>
  <c r="W1359" i="1" s="1"/>
  <c r="V1361" i="1"/>
  <c r="V1360" i="1" s="1"/>
  <c r="V1359" i="1" s="1"/>
  <c r="U1361" i="1"/>
  <c r="U1360" i="1" s="1"/>
  <c r="U1359" i="1" s="1"/>
  <c r="Z1352" i="1"/>
  <c r="Z1351" i="1" s="1"/>
  <c r="Z1350" i="1" s="1"/>
  <c r="Z1349" i="1" s="1"/>
  <c r="Z1348" i="1" s="1"/>
  <c r="Y1352" i="1"/>
  <c r="Y1351" i="1" s="1"/>
  <c r="Y1350" i="1" s="1"/>
  <c r="Y1349" i="1" s="1"/>
  <c r="Y1348" i="1" s="1"/>
  <c r="X1352" i="1"/>
  <c r="X1351" i="1" s="1"/>
  <c r="X1350" i="1" s="1"/>
  <c r="X1349" i="1" s="1"/>
  <c r="X1348" i="1" s="1"/>
  <c r="W1352" i="1"/>
  <c r="W1351" i="1" s="1"/>
  <c r="W1350" i="1" s="1"/>
  <c r="W1349" i="1" s="1"/>
  <c r="W1348" i="1" s="1"/>
  <c r="V1352" i="1"/>
  <c r="V1351" i="1" s="1"/>
  <c r="V1350" i="1" s="1"/>
  <c r="V1349" i="1" s="1"/>
  <c r="V1348" i="1" s="1"/>
  <c r="U1352" i="1"/>
  <c r="U1351" i="1" s="1"/>
  <c r="U1350" i="1" s="1"/>
  <c r="U1349" i="1" s="1"/>
  <c r="U1348" i="1" s="1"/>
  <c r="X1342" i="1"/>
  <c r="X1341" i="1" s="1"/>
  <c r="W1342" i="1"/>
  <c r="W1341" i="1" s="1"/>
  <c r="V1342" i="1"/>
  <c r="V1341" i="1" s="1"/>
  <c r="U1342" i="1"/>
  <c r="U1341" i="1" s="1"/>
  <c r="X1339" i="1"/>
  <c r="X1338" i="1" s="1"/>
  <c r="W1339" i="1"/>
  <c r="W1338" i="1" s="1"/>
  <c r="V1339" i="1"/>
  <c r="V1338" i="1" s="1"/>
  <c r="U1339" i="1"/>
  <c r="U1338" i="1" s="1"/>
  <c r="X1336" i="1"/>
  <c r="X1335" i="1" s="1"/>
  <c r="W1336" i="1"/>
  <c r="W1335" i="1" s="1"/>
  <c r="V1336" i="1"/>
  <c r="V1335" i="1" s="1"/>
  <c r="U1336" i="1"/>
  <c r="U1335" i="1" s="1"/>
  <c r="Y1333" i="1"/>
  <c r="Y1332" i="1" s="1"/>
  <c r="X1333" i="1"/>
  <c r="W1333" i="1"/>
  <c r="W1332" i="1" s="1"/>
  <c r="V1333" i="1"/>
  <c r="V1332" i="1" s="1"/>
  <c r="U1333" i="1"/>
  <c r="U1332" i="1" s="1"/>
  <c r="X1332" i="1"/>
  <c r="X1330" i="1"/>
  <c r="X1329" i="1" s="1"/>
  <c r="W1330" i="1"/>
  <c r="W1329" i="1" s="1"/>
  <c r="V1330" i="1"/>
  <c r="V1329" i="1" s="1"/>
  <c r="U1330" i="1"/>
  <c r="U1329" i="1" s="1"/>
  <c r="Z1327" i="1"/>
  <c r="Z1326" i="1" s="1"/>
  <c r="X1327" i="1"/>
  <c r="W1327" i="1"/>
  <c r="W1326" i="1" s="1"/>
  <c r="V1327" i="1"/>
  <c r="V1326" i="1" s="1"/>
  <c r="U1327" i="1"/>
  <c r="U1326" i="1" s="1"/>
  <c r="X1326" i="1"/>
  <c r="Y1324" i="1"/>
  <c r="Y1323" i="1" s="1"/>
  <c r="X1324" i="1"/>
  <c r="X1323" i="1" s="1"/>
  <c r="W1324" i="1"/>
  <c r="W1323" i="1" s="1"/>
  <c r="V1324" i="1"/>
  <c r="V1323" i="1" s="1"/>
  <c r="U1324" i="1"/>
  <c r="U1323" i="1" s="1"/>
  <c r="Z1321" i="1"/>
  <c r="Z1320" i="1" s="1"/>
  <c r="X1321" i="1"/>
  <c r="X1320" i="1" s="1"/>
  <c r="W1321" i="1"/>
  <c r="W1320" i="1" s="1"/>
  <c r="V1321" i="1"/>
  <c r="V1320" i="1" s="1"/>
  <c r="U1321" i="1"/>
  <c r="U1320" i="1" s="1"/>
  <c r="X1318" i="1"/>
  <c r="X1317" i="1" s="1"/>
  <c r="W1318" i="1"/>
  <c r="W1317" i="1" s="1"/>
  <c r="V1318" i="1"/>
  <c r="V1317" i="1" s="1"/>
  <c r="U1318" i="1"/>
  <c r="U1317" i="1" s="1"/>
  <c r="X1315" i="1"/>
  <c r="X1314" i="1" s="1"/>
  <c r="W1315" i="1"/>
  <c r="W1314" i="1" s="1"/>
  <c r="V1315" i="1"/>
  <c r="V1314" i="1" s="1"/>
  <c r="U1315" i="1"/>
  <c r="U1314" i="1" s="1"/>
  <c r="Z1312" i="1"/>
  <c r="Z1311" i="1" s="1"/>
  <c r="X1312" i="1"/>
  <c r="X1311" i="1" s="1"/>
  <c r="W1312" i="1"/>
  <c r="W1311" i="1" s="1"/>
  <c r="V1312" i="1"/>
  <c r="V1311" i="1" s="1"/>
  <c r="U1312" i="1"/>
  <c r="U1311" i="1" s="1"/>
  <c r="Z1309" i="1"/>
  <c r="Z1308" i="1" s="1"/>
  <c r="X1309" i="1"/>
  <c r="X1308" i="1" s="1"/>
  <c r="W1309" i="1"/>
  <c r="W1308" i="1" s="1"/>
  <c r="V1309" i="1"/>
  <c r="V1308" i="1" s="1"/>
  <c r="U1309" i="1"/>
  <c r="U1308" i="1" s="1"/>
  <c r="X1306" i="1"/>
  <c r="X1305" i="1" s="1"/>
  <c r="W1306" i="1"/>
  <c r="W1305" i="1" s="1"/>
  <c r="V1306" i="1"/>
  <c r="V1305" i="1" s="1"/>
  <c r="U1306" i="1"/>
  <c r="U1305" i="1" s="1"/>
  <c r="X1303" i="1"/>
  <c r="X1302" i="1" s="1"/>
  <c r="W1303" i="1"/>
  <c r="W1302" i="1" s="1"/>
  <c r="V1303" i="1"/>
  <c r="V1302" i="1" s="1"/>
  <c r="U1303" i="1"/>
  <c r="U1302" i="1" s="1"/>
  <c r="X1300" i="1"/>
  <c r="X1299" i="1" s="1"/>
  <c r="W1300" i="1"/>
  <c r="W1299" i="1" s="1"/>
  <c r="V1300" i="1"/>
  <c r="V1299" i="1" s="1"/>
  <c r="U1300" i="1"/>
  <c r="U1299" i="1" s="1"/>
  <c r="X1297" i="1"/>
  <c r="X1296" i="1" s="1"/>
  <c r="W1297" i="1"/>
  <c r="W1296" i="1" s="1"/>
  <c r="V1297" i="1"/>
  <c r="V1296" i="1" s="1"/>
  <c r="U1297" i="1"/>
  <c r="U1296" i="1" s="1"/>
  <c r="Z1294" i="1"/>
  <c r="Z1293" i="1" s="1"/>
  <c r="X1294" i="1"/>
  <c r="X1293" i="1" s="1"/>
  <c r="W1294" i="1"/>
  <c r="W1293" i="1" s="1"/>
  <c r="V1294" i="1"/>
  <c r="V1293" i="1" s="1"/>
  <c r="U1294" i="1"/>
  <c r="U1293" i="1" s="1"/>
  <c r="X1291" i="1"/>
  <c r="X1290" i="1" s="1"/>
  <c r="W1291" i="1"/>
  <c r="W1290" i="1" s="1"/>
  <c r="V1291" i="1"/>
  <c r="V1290" i="1" s="1"/>
  <c r="U1291" i="1"/>
  <c r="U1290" i="1" s="1"/>
  <c r="Z1288" i="1"/>
  <c r="Z1287" i="1" s="1"/>
  <c r="X1288" i="1"/>
  <c r="X1287" i="1" s="1"/>
  <c r="W1288" i="1"/>
  <c r="W1287" i="1" s="1"/>
  <c r="V1288" i="1"/>
  <c r="V1287" i="1" s="1"/>
  <c r="U1288" i="1"/>
  <c r="U1287" i="1" s="1"/>
  <c r="Z1285" i="1"/>
  <c r="Z1284" i="1" s="1"/>
  <c r="X1285" i="1"/>
  <c r="X1284" i="1" s="1"/>
  <c r="W1285" i="1"/>
  <c r="W1284" i="1" s="1"/>
  <c r="V1285" i="1"/>
  <c r="V1284" i="1" s="1"/>
  <c r="U1285" i="1"/>
  <c r="U1284" i="1" s="1"/>
  <c r="Z1282" i="1"/>
  <c r="Z1281" i="1" s="1"/>
  <c r="X1282" i="1"/>
  <c r="X1281" i="1" s="1"/>
  <c r="W1282" i="1"/>
  <c r="W1281" i="1" s="1"/>
  <c r="V1282" i="1"/>
  <c r="V1281" i="1" s="1"/>
  <c r="U1282" i="1"/>
  <c r="U1281" i="1" s="1"/>
  <c r="X1279" i="1"/>
  <c r="X1278" i="1" s="1"/>
  <c r="W1279" i="1"/>
  <c r="W1278" i="1" s="1"/>
  <c r="V1279" i="1"/>
  <c r="V1278" i="1" s="1"/>
  <c r="U1279" i="1"/>
  <c r="U1278" i="1" s="1"/>
  <c r="Z1276" i="1"/>
  <c r="Z1275" i="1" s="1"/>
  <c r="Y1276" i="1"/>
  <c r="Y1275" i="1" s="1"/>
  <c r="X1276" i="1"/>
  <c r="X1275" i="1" s="1"/>
  <c r="W1276" i="1"/>
  <c r="W1275" i="1" s="1"/>
  <c r="V1276" i="1"/>
  <c r="V1275" i="1" s="1"/>
  <c r="U1276" i="1"/>
  <c r="U1275" i="1" s="1"/>
  <c r="Y1273" i="1"/>
  <c r="Y1272" i="1" s="1"/>
  <c r="Z1273" i="1"/>
  <c r="Z1272" i="1" s="1"/>
  <c r="X1273" i="1"/>
  <c r="X1272" i="1" s="1"/>
  <c r="W1273" i="1"/>
  <c r="W1272" i="1" s="1"/>
  <c r="V1273" i="1"/>
  <c r="V1272" i="1" s="1"/>
  <c r="U1273" i="1"/>
  <c r="U1272" i="1" s="1"/>
  <c r="Z1270" i="1"/>
  <c r="Z1269" i="1" s="1"/>
  <c r="X1270" i="1"/>
  <c r="X1269" i="1" s="1"/>
  <c r="W1270" i="1"/>
  <c r="W1269" i="1" s="1"/>
  <c r="V1270" i="1"/>
  <c r="V1269" i="1" s="1"/>
  <c r="U1270" i="1"/>
  <c r="U1269" i="1" s="1"/>
  <c r="X1267" i="1"/>
  <c r="X1266" i="1" s="1"/>
  <c r="W1267" i="1"/>
  <c r="W1266" i="1" s="1"/>
  <c r="V1267" i="1"/>
  <c r="V1266" i="1" s="1"/>
  <c r="U1267" i="1"/>
  <c r="U1266" i="1" s="1"/>
  <c r="X1260" i="1"/>
  <c r="W1260" i="1"/>
  <c r="V1260" i="1"/>
  <c r="U1260" i="1"/>
  <c r="Z1258" i="1"/>
  <c r="X1258" i="1"/>
  <c r="W1258" i="1"/>
  <c r="V1258" i="1"/>
  <c r="U1258" i="1"/>
  <c r="X1247" i="1"/>
  <c r="X1246" i="1" s="1"/>
  <c r="X1245" i="1" s="1"/>
  <c r="X1244" i="1" s="1"/>
  <c r="X1243" i="1" s="1"/>
  <c r="W1247" i="1"/>
  <c r="W1246" i="1" s="1"/>
  <c r="W1245" i="1" s="1"/>
  <c r="W1244" i="1" s="1"/>
  <c r="W1243" i="1" s="1"/>
  <c r="V1247" i="1"/>
  <c r="V1246" i="1" s="1"/>
  <c r="V1245" i="1" s="1"/>
  <c r="V1244" i="1" s="1"/>
  <c r="V1243" i="1" s="1"/>
  <c r="U1247" i="1"/>
  <c r="U1246" i="1" s="1"/>
  <c r="U1245" i="1" s="1"/>
  <c r="U1244" i="1" s="1"/>
  <c r="U1243" i="1" s="1"/>
  <c r="X1240" i="1"/>
  <c r="X1239" i="1" s="1"/>
  <c r="X1238" i="1" s="1"/>
  <c r="W1240" i="1"/>
  <c r="W1239" i="1" s="1"/>
  <c r="W1238" i="1" s="1"/>
  <c r="V1240" i="1"/>
  <c r="V1239" i="1" s="1"/>
  <c r="V1238" i="1" s="1"/>
  <c r="U1240" i="1"/>
  <c r="U1239" i="1" s="1"/>
  <c r="U1238" i="1" s="1"/>
  <c r="X1236" i="1"/>
  <c r="X1235" i="1"/>
  <c r="W1236" i="1"/>
  <c r="W1235" i="1" s="1"/>
  <c r="V1236" i="1"/>
  <c r="V1235" i="1" s="1"/>
  <c r="U1236" i="1"/>
  <c r="U1235" i="1" s="1"/>
  <c r="Y1233" i="1"/>
  <c r="Y1232" i="1" s="1"/>
  <c r="X1233" i="1"/>
  <c r="X1232" i="1" s="1"/>
  <c r="W1233" i="1"/>
  <c r="W1232" i="1" s="1"/>
  <c r="V1233" i="1"/>
  <c r="V1232" i="1"/>
  <c r="U1233" i="1"/>
  <c r="U1232" i="1" s="1"/>
  <c r="Y1230" i="1"/>
  <c r="Y1229" i="1" s="1"/>
  <c r="X1230" i="1"/>
  <c r="X1229" i="1" s="1"/>
  <c r="W1230" i="1"/>
  <c r="W1229" i="1" s="1"/>
  <c r="V1230" i="1"/>
  <c r="V1229" i="1" s="1"/>
  <c r="U1230" i="1"/>
  <c r="U1229" i="1" s="1"/>
  <c r="X1226" i="1"/>
  <c r="X1225" i="1" s="1"/>
  <c r="X1221" i="1"/>
  <c r="X1223" i="1"/>
  <c r="X1217" i="1"/>
  <c r="X1216" i="1" s="1"/>
  <c r="X1215" i="1" s="1"/>
  <c r="W1226" i="1"/>
  <c r="W1225" i="1" s="1"/>
  <c r="V1226" i="1"/>
  <c r="V1225" i="1" s="1"/>
  <c r="U1226" i="1"/>
  <c r="U1225" i="1" s="1"/>
  <c r="W1223" i="1"/>
  <c r="V1223" i="1"/>
  <c r="U1223" i="1"/>
  <c r="Z1221" i="1"/>
  <c r="Y1221" i="1"/>
  <c r="W1221" i="1"/>
  <c r="V1221" i="1"/>
  <c r="U1221" i="1"/>
  <c r="Z1217" i="1"/>
  <c r="Z1216" i="1" s="1"/>
  <c r="Z1215" i="1" s="1"/>
  <c r="W1217" i="1"/>
  <c r="W1216" i="1" s="1"/>
  <c r="W1215" i="1" s="1"/>
  <c r="V1217" i="1"/>
  <c r="V1216" i="1" s="1"/>
  <c r="V1215" i="1" s="1"/>
  <c r="U1217" i="1"/>
  <c r="U1216" i="1" s="1"/>
  <c r="U1215" i="1" s="1"/>
  <c r="W1210" i="1"/>
  <c r="W1209" i="1" s="1"/>
  <c r="W1208" i="1" s="1"/>
  <c r="W1207" i="1" s="1"/>
  <c r="W1206" i="1" s="1"/>
  <c r="X1210" i="1"/>
  <c r="X1209" i="1" s="1"/>
  <c r="X1208" i="1" s="1"/>
  <c r="X1207" i="1" s="1"/>
  <c r="X1206" i="1" s="1"/>
  <c r="V1210" i="1"/>
  <c r="V1209" i="1" s="1"/>
  <c r="V1208" i="1" s="1"/>
  <c r="V1207" i="1" s="1"/>
  <c r="V1206" i="1" s="1"/>
  <c r="U1210" i="1"/>
  <c r="U1209" i="1" s="1"/>
  <c r="U1208" i="1" s="1"/>
  <c r="U1207" i="1" s="1"/>
  <c r="U1206" i="1" s="1"/>
  <c r="X1201" i="1"/>
  <c r="X1200" i="1" s="1"/>
  <c r="X1199" i="1" s="1"/>
  <c r="X1198" i="1" s="1"/>
  <c r="X1197" i="1" s="1"/>
  <c r="W1201" i="1"/>
  <c r="W1200" i="1" s="1"/>
  <c r="W1199" i="1" s="1"/>
  <c r="W1198" i="1" s="1"/>
  <c r="W1197" i="1" s="1"/>
  <c r="V1201" i="1"/>
  <c r="V1200" i="1" s="1"/>
  <c r="V1199" i="1" s="1"/>
  <c r="V1198" i="1" s="1"/>
  <c r="V1197" i="1" s="1"/>
  <c r="U1201" i="1"/>
  <c r="U1200" i="1" s="1"/>
  <c r="U1199" i="1" s="1"/>
  <c r="U1198" i="1" s="1"/>
  <c r="U1197" i="1" s="1"/>
  <c r="Z1194" i="1"/>
  <c r="Z1193" i="1" s="1"/>
  <c r="Z1192" i="1" s="1"/>
  <c r="Z1191" i="1" s="1"/>
  <c r="Z1190" i="1" s="1"/>
  <c r="X1194" i="1"/>
  <c r="X1193" i="1" s="1"/>
  <c r="X1192" i="1" s="1"/>
  <c r="X1191" i="1" s="1"/>
  <c r="X1190" i="1" s="1"/>
  <c r="W1194" i="1"/>
  <c r="W1193" i="1" s="1"/>
  <c r="W1192" i="1" s="1"/>
  <c r="W1191" i="1" s="1"/>
  <c r="W1190" i="1" s="1"/>
  <c r="V1194" i="1"/>
  <c r="V1193" i="1" s="1"/>
  <c r="V1192" i="1" s="1"/>
  <c r="V1191" i="1" s="1"/>
  <c r="V1190" i="1" s="1"/>
  <c r="U1194" i="1"/>
  <c r="U1193" i="1" s="1"/>
  <c r="U1192" i="1" s="1"/>
  <c r="U1191" i="1" s="1"/>
  <c r="U1190" i="1" s="1"/>
  <c r="X1187" i="1"/>
  <c r="X1186" i="1" s="1"/>
  <c r="X1185" i="1" s="1"/>
  <c r="X1184" i="1" s="1"/>
  <c r="W1187" i="1"/>
  <c r="W1186" i="1" s="1"/>
  <c r="W1185" i="1" s="1"/>
  <c r="W1184" i="1" s="1"/>
  <c r="V1187" i="1"/>
  <c r="V1186" i="1" s="1"/>
  <c r="V1185" i="1" s="1"/>
  <c r="V1184" i="1" s="1"/>
  <c r="U1187" i="1"/>
  <c r="U1186" i="1" s="1"/>
  <c r="U1185" i="1" s="1"/>
  <c r="U1184" i="1" s="1"/>
  <c r="X1182" i="1"/>
  <c r="X1181" i="1" s="1"/>
  <c r="X1180" i="1" s="1"/>
  <c r="X1179" i="1" s="1"/>
  <c r="W1182" i="1"/>
  <c r="W1181" i="1" s="1"/>
  <c r="W1180" i="1" s="1"/>
  <c r="W1179" i="1" s="1"/>
  <c r="V1182" i="1"/>
  <c r="V1181" i="1" s="1"/>
  <c r="V1180" i="1" s="1"/>
  <c r="V1179" i="1" s="1"/>
  <c r="U1182" i="1"/>
  <c r="U1181" i="1" s="1"/>
  <c r="U1180" i="1" s="1"/>
  <c r="U1179" i="1" s="1"/>
  <c r="X1177" i="1"/>
  <c r="X1176" i="1" s="1"/>
  <c r="X1175" i="1" s="1"/>
  <c r="W1177" i="1"/>
  <c r="W1176" i="1" s="1"/>
  <c r="W1175" i="1" s="1"/>
  <c r="V1177" i="1"/>
  <c r="V1176" i="1" s="1"/>
  <c r="V1175" i="1" s="1"/>
  <c r="U1177" i="1"/>
  <c r="U1176" i="1" s="1"/>
  <c r="U1175" i="1" s="1"/>
  <c r="X1173" i="1"/>
  <c r="X1172" i="1" s="1"/>
  <c r="X1171" i="1" s="1"/>
  <c r="W1173" i="1"/>
  <c r="W1172" i="1" s="1"/>
  <c r="W1171" i="1" s="1"/>
  <c r="V1173" i="1"/>
  <c r="V1172" i="1" s="1"/>
  <c r="V1171" i="1" s="1"/>
  <c r="U1173" i="1"/>
  <c r="U1172" i="1" s="1"/>
  <c r="U1171" i="1" s="1"/>
  <c r="V1164" i="1"/>
  <c r="V1163" i="1" s="1"/>
  <c r="V1162" i="1" s="1"/>
  <c r="V1161" i="1" s="1"/>
  <c r="X1164" i="1"/>
  <c r="X1163" i="1" s="1"/>
  <c r="X1162" i="1" s="1"/>
  <c r="X1161" i="1" s="1"/>
  <c r="W1164" i="1"/>
  <c r="W1163" i="1" s="1"/>
  <c r="W1162" i="1" s="1"/>
  <c r="W1161" i="1" s="1"/>
  <c r="U1164" i="1"/>
  <c r="U1163" i="1" s="1"/>
  <c r="U1162" i="1" s="1"/>
  <c r="U1161" i="1" s="1"/>
  <c r="Z1157" i="1"/>
  <c r="Z1156" i="1" s="1"/>
  <c r="Z1155" i="1" s="1"/>
  <c r="Z1154" i="1" s="1"/>
  <c r="X1157" i="1"/>
  <c r="X1156" i="1" s="1"/>
  <c r="X1155" i="1" s="1"/>
  <c r="X1154" i="1" s="1"/>
  <c r="W1157" i="1"/>
  <c r="W1156" i="1" s="1"/>
  <c r="W1155" i="1" s="1"/>
  <c r="W1154" i="1" s="1"/>
  <c r="V1157" i="1"/>
  <c r="V1156" i="1" s="1"/>
  <c r="V1155" i="1" s="1"/>
  <c r="V1154" i="1" s="1"/>
  <c r="U1157" i="1"/>
  <c r="U1156" i="1" s="1"/>
  <c r="U1155" i="1" s="1"/>
  <c r="U1154" i="1" s="1"/>
  <c r="Y1149" i="1"/>
  <c r="X1149" i="1"/>
  <c r="W1149" i="1"/>
  <c r="V1149" i="1"/>
  <c r="U1149" i="1"/>
  <c r="X1147" i="1"/>
  <c r="W1147" i="1"/>
  <c r="V1147" i="1"/>
  <c r="U1147" i="1"/>
  <c r="Y1139" i="1"/>
  <c r="Y1138" i="1" s="1"/>
  <c r="X1139" i="1"/>
  <c r="X1138" i="1" s="1"/>
  <c r="W1139" i="1"/>
  <c r="W1138" i="1" s="1"/>
  <c r="V1139" i="1"/>
  <c r="V1138" i="1" s="1"/>
  <c r="U1139" i="1"/>
  <c r="U1138" i="1" s="1"/>
  <c r="X1136" i="1"/>
  <c r="X1135" i="1" s="1"/>
  <c r="W1136" i="1"/>
  <c r="W1135" i="1" s="1"/>
  <c r="V1136" i="1"/>
  <c r="V1135" i="1" s="1"/>
  <c r="U1136" i="1"/>
  <c r="U1135" i="1" s="1"/>
  <c r="W1133" i="1"/>
  <c r="U1133" i="1"/>
  <c r="X1131" i="1"/>
  <c r="X1130" i="1" s="1"/>
  <c r="W1131" i="1"/>
  <c r="V1131" i="1"/>
  <c r="V1130" i="1" s="1"/>
  <c r="U1131" i="1"/>
  <c r="W1128" i="1"/>
  <c r="U1128" i="1"/>
  <c r="X1126" i="1"/>
  <c r="X1125" i="1" s="1"/>
  <c r="X1124" i="1" s="1"/>
  <c r="W1126" i="1"/>
  <c r="V1126" i="1"/>
  <c r="V1125" i="1" s="1"/>
  <c r="V1124" i="1" s="1"/>
  <c r="U1126" i="1"/>
  <c r="X1121" i="1"/>
  <c r="X1120" i="1" s="1"/>
  <c r="X1119" i="1" s="1"/>
  <c r="X1118" i="1" s="1"/>
  <c r="W1121" i="1"/>
  <c r="W1120" i="1" s="1"/>
  <c r="W1119" i="1" s="1"/>
  <c r="W1118" i="1" s="1"/>
  <c r="V1121" i="1"/>
  <c r="V1120" i="1" s="1"/>
  <c r="V1119" i="1" s="1"/>
  <c r="V1118" i="1" s="1"/>
  <c r="U1121" i="1"/>
  <c r="U1120" i="1" s="1"/>
  <c r="U1119" i="1" s="1"/>
  <c r="U1118" i="1" s="1"/>
  <c r="X1116" i="1"/>
  <c r="X1115" i="1" s="1"/>
  <c r="X1114" i="1" s="1"/>
  <c r="X1113" i="1" s="1"/>
  <c r="W1116" i="1"/>
  <c r="W1115" i="1" s="1"/>
  <c r="W1114" i="1" s="1"/>
  <c r="W1113" i="1" s="1"/>
  <c r="V1116" i="1"/>
  <c r="V1115" i="1" s="1"/>
  <c r="V1114" i="1" s="1"/>
  <c r="V1113" i="1" s="1"/>
  <c r="U1116" i="1"/>
  <c r="U1115" i="1" s="1"/>
  <c r="U1114" i="1" s="1"/>
  <c r="U1113" i="1" s="1"/>
  <c r="Z1111" i="1"/>
  <c r="Z1110" i="1" s="1"/>
  <c r="Z1109" i="1" s="1"/>
  <c r="Z1108" i="1" s="1"/>
  <c r="X1111" i="1"/>
  <c r="X1110" i="1" s="1"/>
  <c r="X1109" i="1" s="1"/>
  <c r="X1108" i="1" s="1"/>
  <c r="W1111" i="1"/>
  <c r="W1110" i="1" s="1"/>
  <c r="W1109" i="1" s="1"/>
  <c r="W1108" i="1" s="1"/>
  <c r="V1111" i="1"/>
  <c r="V1110" i="1" s="1"/>
  <c r="V1109" i="1" s="1"/>
  <c r="V1108" i="1" s="1"/>
  <c r="U1111" i="1"/>
  <c r="U1110" i="1" s="1"/>
  <c r="U1109" i="1" s="1"/>
  <c r="U1108" i="1" s="1"/>
  <c r="X1104" i="1"/>
  <c r="X1103" i="1" s="1"/>
  <c r="X1102" i="1" s="1"/>
  <c r="X1101" i="1" s="1"/>
  <c r="W1104" i="1"/>
  <c r="W1103" i="1" s="1"/>
  <c r="W1102" i="1" s="1"/>
  <c r="W1101" i="1" s="1"/>
  <c r="V1104" i="1"/>
  <c r="V1103" i="1" s="1"/>
  <c r="V1102" i="1" s="1"/>
  <c r="V1101" i="1" s="1"/>
  <c r="U1104" i="1"/>
  <c r="U1103" i="1" s="1"/>
  <c r="U1102" i="1" s="1"/>
  <c r="U1101" i="1" s="1"/>
  <c r="Y1099" i="1"/>
  <c r="Y1098" i="1" s="1"/>
  <c r="Y1097" i="1" s="1"/>
  <c r="Y1096" i="1" s="1"/>
  <c r="X1099" i="1"/>
  <c r="X1098" i="1" s="1"/>
  <c r="X1097" i="1" s="1"/>
  <c r="X1096" i="1" s="1"/>
  <c r="W1099" i="1"/>
  <c r="W1098" i="1" s="1"/>
  <c r="W1097" i="1" s="1"/>
  <c r="W1096" i="1" s="1"/>
  <c r="V1099" i="1"/>
  <c r="V1098" i="1" s="1"/>
  <c r="V1097" i="1" s="1"/>
  <c r="V1096" i="1" s="1"/>
  <c r="U1099" i="1"/>
  <c r="U1098" i="1" s="1"/>
  <c r="U1097" i="1" s="1"/>
  <c r="U1096" i="1" s="1"/>
  <c r="Y1094" i="1"/>
  <c r="Y1093" i="1" s="1"/>
  <c r="Y1092" i="1" s="1"/>
  <c r="Y1091" i="1" s="1"/>
  <c r="Z1094" i="1"/>
  <c r="Z1093" i="1" s="1"/>
  <c r="Z1092" i="1" s="1"/>
  <c r="Z1091" i="1" s="1"/>
  <c r="X1094" i="1"/>
  <c r="X1093" i="1" s="1"/>
  <c r="X1092" i="1" s="1"/>
  <c r="X1091" i="1" s="1"/>
  <c r="W1094" i="1"/>
  <c r="W1093" i="1" s="1"/>
  <c r="W1092" i="1" s="1"/>
  <c r="W1091" i="1" s="1"/>
  <c r="V1094" i="1"/>
  <c r="V1093" i="1" s="1"/>
  <c r="V1092" i="1" s="1"/>
  <c r="V1091" i="1" s="1"/>
  <c r="U1094" i="1"/>
  <c r="U1093" i="1" s="1"/>
  <c r="U1092" i="1" s="1"/>
  <c r="U1091" i="1" s="1"/>
  <c r="Y1089" i="1"/>
  <c r="Y1088" i="1" s="1"/>
  <c r="Y1087" i="1" s="1"/>
  <c r="Y1086" i="1" s="1"/>
  <c r="X1089" i="1"/>
  <c r="X1088" i="1" s="1"/>
  <c r="X1087" i="1" s="1"/>
  <c r="X1086" i="1" s="1"/>
  <c r="W1089" i="1"/>
  <c r="W1088" i="1" s="1"/>
  <c r="W1087" i="1" s="1"/>
  <c r="W1086" i="1" s="1"/>
  <c r="V1089" i="1"/>
  <c r="V1088" i="1" s="1"/>
  <c r="V1087" i="1" s="1"/>
  <c r="V1086" i="1" s="1"/>
  <c r="U1089" i="1"/>
  <c r="U1088" i="1" s="1"/>
  <c r="U1087" i="1" s="1"/>
  <c r="U1086" i="1" s="1"/>
  <c r="Z1082" i="1"/>
  <c r="Z1081" i="1" s="1"/>
  <c r="Z1080" i="1" s="1"/>
  <c r="Z1079" i="1" s="1"/>
  <c r="X1082" i="1"/>
  <c r="X1081" i="1" s="1"/>
  <c r="X1080" i="1" s="1"/>
  <c r="X1079" i="1" s="1"/>
  <c r="W1082" i="1"/>
  <c r="W1081" i="1" s="1"/>
  <c r="W1080" i="1" s="1"/>
  <c r="W1079" i="1" s="1"/>
  <c r="V1082" i="1"/>
  <c r="V1081" i="1" s="1"/>
  <c r="V1080" i="1" s="1"/>
  <c r="V1079" i="1" s="1"/>
  <c r="U1082" i="1"/>
  <c r="U1081" i="1" s="1"/>
  <c r="U1080" i="1" s="1"/>
  <c r="U1079" i="1" s="1"/>
  <c r="Z1077" i="1"/>
  <c r="Z1076" i="1" s="1"/>
  <c r="Z1075" i="1" s="1"/>
  <c r="Z1074" i="1" s="1"/>
  <c r="X1077" i="1"/>
  <c r="X1076" i="1" s="1"/>
  <c r="X1075" i="1" s="1"/>
  <c r="X1074" i="1" s="1"/>
  <c r="W1077" i="1"/>
  <c r="W1076" i="1" s="1"/>
  <c r="W1075" i="1" s="1"/>
  <c r="W1074" i="1" s="1"/>
  <c r="V1077" i="1"/>
  <c r="V1076" i="1" s="1"/>
  <c r="V1075" i="1" s="1"/>
  <c r="V1074" i="1" s="1"/>
  <c r="U1077" i="1"/>
  <c r="U1076" i="1" s="1"/>
  <c r="U1075" i="1" s="1"/>
  <c r="U1074" i="1" s="1"/>
  <c r="Y1072" i="1"/>
  <c r="Y1071" i="1" s="1"/>
  <c r="Y1070" i="1" s="1"/>
  <c r="Y1069" i="1" s="1"/>
  <c r="X1072" i="1"/>
  <c r="X1071" i="1" s="1"/>
  <c r="X1070" i="1" s="1"/>
  <c r="X1069" i="1" s="1"/>
  <c r="W1072" i="1"/>
  <c r="W1071" i="1" s="1"/>
  <c r="W1070" i="1" s="1"/>
  <c r="W1069" i="1" s="1"/>
  <c r="V1072" i="1"/>
  <c r="V1071" i="1" s="1"/>
  <c r="V1070" i="1" s="1"/>
  <c r="V1069" i="1" s="1"/>
  <c r="U1072" i="1"/>
  <c r="U1071" i="1" s="1"/>
  <c r="U1070" i="1" s="1"/>
  <c r="U1069" i="1" s="1"/>
  <c r="Z1067" i="1"/>
  <c r="Z1066" i="1" s="1"/>
  <c r="Z1065" i="1" s="1"/>
  <c r="Z1064" i="1" s="1"/>
  <c r="X1067" i="1"/>
  <c r="X1066" i="1" s="1"/>
  <c r="X1065" i="1" s="1"/>
  <c r="X1064" i="1" s="1"/>
  <c r="W1067" i="1"/>
  <c r="W1066" i="1" s="1"/>
  <c r="W1065" i="1" s="1"/>
  <c r="W1064" i="1" s="1"/>
  <c r="V1067" i="1"/>
  <c r="V1066" i="1" s="1"/>
  <c r="V1065" i="1" s="1"/>
  <c r="V1064" i="1" s="1"/>
  <c r="U1067" i="1"/>
  <c r="U1066" i="1" s="1"/>
  <c r="U1065" i="1" s="1"/>
  <c r="U1064" i="1" s="1"/>
  <c r="Y1060" i="1"/>
  <c r="Y1059" i="1" s="1"/>
  <c r="Y1054" i="1" s="1"/>
  <c r="Y1053" i="1" s="1"/>
  <c r="Z1060" i="1"/>
  <c r="Z1059" i="1" s="1"/>
  <c r="Z1054" i="1" s="1"/>
  <c r="Z1053" i="1" s="1"/>
  <c r="X1060" i="1"/>
  <c r="X1059" i="1" s="1"/>
  <c r="X1054" i="1" s="1"/>
  <c r="X1053" i="1" s="1"/>
  <c r="W1060" i="1"/>
  <c r="W1059" i="1" s="1"/>
  <c r="W1054" i="1" s="1"/>
  <c r="W1053" i="1" s="1"/>
  <c r="V1060" i="1"/>
  <c r="V1059" i="1" s="1"/>
  <c r="V1054" i="1" s="1"/>
  <c r="V1053" i="1" s="1"/>
  <c r="U1060" i="1"/>
  <c r="U1059" i="1" s="1"/>
  <c r="U1054" i="1" s="1"/>
  <c r="U1053" i="1" s="1"/>
  <c r="U1050" i="1"/>
  <c r="U1049" i="1" s="1"/>
  <c r="U1047" i="1"/>
  <c r="U1046" i="1" s="1"/>
  <c r="U1044" i="1"/>
  <c r="U1043" i="1" s="1"/>
  <c r="U1041" i="1"/>
  <c r="U1040" i="1" s="1"/>
  <c r="U1039" i="1" s="1"/>
  <c r="Z1034" i="1"/>
  <c r="Z1033" i="1" s="1"/>
  <c r="Z1032" i="1" s="1"/>
  <c r="Z1031" i="1" s="1"/>
  <c r="Z1030" i="1" s="1"/>
  <c r="X1034" i="1"/>
  <c r="X1033" i="1" s="1"/>
  <c r="X1032" i="1" s="1"/>
  <c r="X1031" i="1" s="1"/>
  <c r="X1030" i="1" s="1"/>
  <c r="W1034" i="1"/>
  <c r="W1033" i="1" s="1"/>
  <c r="W1032" i="1" s="1"/>
  <c r="W1031" i="1" s="1"/>
  <c r="W1030" i="1" s="1"/>
  <c r="V1034" i="1"/>
  <c r="V1033" i="1" s="1"/>
  <c r="V1032" i="1" s="1"/>
  <c r="V1031" i="1" s="1"/>
  <c r="V1030" i="1" s="1"/>
  <c r="U1034" i="1"/>
  <c r="U1033" i="1" s="1"/>
  <c r="U1032" i="1" s="1"/>
  <c r="U1031" i="1" s="1"/>
  <c r="U1030" i="1" s="1"/>
  <c r="Y1025" i="1"/>
  <c r="Z1025" i="1"/>
  <c r="Z1023" i="1" s="1"/>
  <c r="X1025" i="1"/>
  <c r="X1023" i="1" s="1"/>
  <c r="W1025" i="1"/>
  <c r="W1024" i="1" s="1"/>
  <c r="V1025" i="1"/>
  <c r="V1024" i="1" s="1"/>
  <c r="U1025" i="1"/>
  <c r="U1023" i="1" s="1"/>
  <c r="X1016" i="1"/>
  <c r="X1015" i="1" s="1"/>
  <c r="X1014" i="1" s="1"/>
  <c r="X1013" i="1" s="1"/>
  <c r="X1012" i="1" s="1"/>
  <c r="W1016" i="1"/>
  <c r="W1015" i="1" s="1"/>
  <c r="W1014" i="1" s="1"/>
  <c r="W1013" i="1" s="1"/>
  <c r="W1012" i="1" s="1"/>
  <c r="V1016" i="1"/>
  <c r="V1015" i="1" s="1"/>
  <c r="V1014" i="1" s="1"/>
  <c r="V1013" i="1" s="1"/>
  <c r="V1012" i="1" s="1"/>
  <c r="U1016" i="1"/>
  <c r="U1015" i="1" s="1"/>
  <c r="U1014" i="1" s="1"/>
  <c r="U1013" i="1" s="1"/>
  <c r="U1012" i="1" s="1"/>
  <c r="Z1009" i="1"/>
  <c r="Z1008" i="1" s="1"/>
  <c r="Z1007" i="1" s="1"/>
  <c r="Z1006" i="1" s="1"/>
  <c r="X1009" i="1"/>
  <c r="X1008" i="1" s="1"/>
  <c r="X1007" i="1" s="1"/>
  <c r="X1006" i="1" s="1"/>
  <c r="W1009" i="1"/>
  <c r="W1008" i="1" s="1"/>
  <c r="W1007" i="1" s="1"/>
  <c r="W1006" i="1" s="1"/>
  <c r="V1009" i="1"/>
  <c r="V1008" i="1" s="1"/>
  <c r="V1007" i="1" s="1"/>
  <c r="V1006" i="1" s="1"/>
  <c r="U1009" i="1"/>
  <c r="U1008" i="1" s="1"/>
  <c r="U1007" i="1" s="1"/>
  <c r="U1006" i="1" s="1"/>
  <c r="X1004" i="1"/>
  <c r="X1003" i="1" s="1"/>
  <c r="W1004" i="1"/>
  <c r="W1003" i="1" s="1"/>
  <c r="V1004" i="1"/>
  <c r="V1003" i="1" s="1"/>
  <c r="U1004" i="1"/>
  <c r="U1003" i="1" s="1"/>
  <c r="X1001" i="1"/>
  <c r="X1000" i="1" s="1"/>
  <c r="W1001" i="1"/>
  <c r="W1000" i="1" s="1"/>
  <c r="V1001" i="1"/>
  <c r="V1000" i="1" s="1"/>
  <c r="U1001" i="1"/>
  <c r="U1000" i="1" s="1"/>
  <c r="X997" i="1"/>
  <c r="X996" i="1" s="1"/>
  <c r="X995" i="1" s="1"/>
  <c r="W997" i="1"/>
  <c r="W996" i="1" s="1"/>
  <c r="W995" i="1" s="1"/>
  <c r="V997" i="1"/>
  <c r="V996" i="1" s="1"/>
  <c r="V995" i="1" s="1"/>
  <c r="U997" i="1"/>
  <c r="U996" i="1" s="1"/>
  <c r="U995" i="1" s="1"/>
  <c r="X985" i="1"/>
  <c r="X984" i="1" s="1"/>
  <c r="X983" i="1" s="1"/>
  <c r="W985" i="1"/>
  <c r="W984" i="1" s="1"/>
  <c r="W983" i="1" s="1"/>
  <c r="V985" i="1"/>
  <c r="V984" i="1" s="1"/>
  <c r="V983" i="1" s="1"/>
  <c r="U985" i="1"/>
  <c r="U984" i="1" s="1"/>
  <c r="U983" i="1" s="1"/>
  <c r="X981" i="1"/>
  <c r="X980" i="1" s="1"/>
  <c r="X979" i="1" s="1"/>
  <c r="X978" i="1" s="1"/>
  <c r="W981" i="1"/>
  <c r="W980" i="1" s="1"/>
  <c r="W979" i="1" s="1"/>
  <c r="W978" i="1" s="1"/>
  <c r="V981" i="1"/>
  <c r="V980" i="1" s="1"/>
  <c r="V979" i="1" s="1"/>
  <c r="V978" i="1" s="1"/>
  <c r="U981" i="1"/>
  <c r="U980" i="1" s="1"/>
  <c r="U979" i="1" s="1"/>
  <c r="U978" i="1" s="1"/>
  <c r="Y976" i="1"/>
  <c r="Y975" i="1" s="1"/>
  <c r="Y974" i="1" s="1"/>
  <c r="Y973" i="1" s="1"/>
  <c r="X976" i="1"/>
  <c r="X975" i="1" s="1"/>
  <c r="X974" i="1" s="1"/>
  <c r="X973" i="1" s="1"/>
  <c r="W976" i="1"/>
  <c r="W975" i="1" s="1"/>
  <c r="W974" i="1" s="1"/>
  <c r="W973" i="1" s="1"/>
  <c r="V976" i="1"/>
  <c r="V975" i="1" s="1"/>
  <c r="V974" i="1" s="1"/>
  <c r="V973" i="1" s="1"/>
  <c r="U976" i="1"/>
  <c r="U975" i="1"/>
  <c r="U974" i="1" s="1"/>
  <c r="U973" i="1" s="1"/>
  <c r="Z939" i="1"/>
  <c r="Z938" i="1" s="1"/>
  <c r="X939" i="1"/>
  <c r="X938" i="1" s="1"/>
  <c r="W939" i="1"/>
  <c r="W938" i="1"/>
  <c r="W936" i="1"/>
  <c r="W935" i="1" s="1"/>
  <c r="V939" i="1"/>
  <c r="V938" i="1" s="1"/>
  <c r="U939" i="1"/>
  <c r="U938" i="1" s="1"/>
  <c r="X936" i="1"/>
  <c r="X935" i="1" s="1"/>
  <c r="V936" i="1"/>
  <c r="V935" i="1" s="1"/>
  <c r="U936" i="1"/>
  <c r="U935" i="1" s="1"/>
  <c r="Z929" i="1"/>
  <c r="Z928" i="1" s="1"/>
  <c r="Z927" i="1" s="1"/>
  <c r="Z926" i="1" s="1"/>
  <c r="Z925" i="1" s="1"/>
  <c r="X929" i="1"/>
  <c r="X928" i="1" s="1"/>
  <c r="X927" i="1" s="1"/>
  <c r="X926" i="1" s="1"/>
  <c r="X925" i="1" s="1"/>
  <c r="W929" i="1"/>
  <c r="W928" i="1" s="1"/>
  <c r="W927" i="1" s="1"/>
  <c r="W926" i="1" s="1"/>
  <c r="W925" i="1" s="1"/>
  <c r="V929" i="1"/>
  <c r="V928" i="1" s="1"/>
  <c r="V927" i="1" s="1"/>
  <c r="V926" i="1" s="1"/>
  <c r="V925" i="1" s="1"/>
  <c r="U929" i="1"/>
  <c r="U928" i="1" s="1"/>
  <c r="U927" i="1" s="1"/>
  <c r="U926" i="1" s="1"/>
  <c r="U925" i="1" s="1"/>
  <c r="X922" i="1"/>
  <c r="X921" i="1" s="1"/>
  <c r="W922" i="1"/>
  <c r="W921" i="1" s="1"/>
  <c r="V922" i="1"/>
  <c r="V921" i="1" s="1"/>
  <c r="U922" i="1"/>
  <c r="U921" i="1" s="1"/>
  <c r="X919" i="1"/>
  <c r="X918" i="1" s="1"/>
  <c r="W919" i="1"/>
  <c r="W918" i="1" s="1"/>
  <c r="V919" i="1"/>
  <c r="V918" i="1" s="1"/>
  <c r="U919" i="1"/>
  <c r="U918" i="1" s="1"/>
  <c r="X916" i="1"/>
  <c r="X915" i="1" s="1"/>
  <c r="W916" i="1"/>
  <c r="W915" i="1" s="1"/>
  <c r="V916" i="1"/>
  <c r="V915" i="1" s="1"/>
  <c r="U916" i="1"/>
  <c r="U915" i="1" s="1"/>
  <c r="X913" i="1"/>
  <c r="X912" i="1" s="1"/>
  <c r="W913" i="1"/>
  <c r="W912" i="1" s="1"/>
  <c r="V913" i="1"/>
  <c r="V912" i="1" s="1"/>
  <c r="U913" i="1"/>
  <c r="U912" i="1" s="1"/>
  <c r="X910" i="1"/>
  <c r="X909" i="1" s="1"/>
  <c r="W910" i="1"/>
  <c r="W909" i="1" s="1"/>
  <c r="V910" i="1"/>
  <c r="V909" i="1" s="1"/>
  <c r="U910" i="1"/>
  <c r="U909" i="1" s="1"/>
  <c r="X907" i="1"/>
  <c r="X906" i="1" s="1"/>
  <c r="W907" i="1"/>
  <c r="W906" i="1" s="1"/>
  <c r="V907" i="1"/>
  <c r="V906" i="1" s="1"/>
  <c r="U907" i="1"/>
  <c r="U906" i="1" s="1"/>
  <c r="X904" i="1"/>
  <c r="X903" i="1" s="1"/>
  <c r="W904" i="1"/>
  <c r="W903" i="1" s="1"/>
  <c r="V904" i="1"/>
  <c r="V903" i="1" s="1"/>
  <c r="U904" i="1"/>
  <c r="U903" i="1" s="1"/>
  <c r="Y885" i="1"/>
  <c r="Y884" i="1" s="1"/>
  <c r="Y883" i="1" s="1"/>
  <c r="Y882" i="1" s="1"/>
  <c r="Y881" i="1" s="1"/>
  <c r="X885" i="1"/>
  <c r="X884" i="1" s="1"/>
  <c r="X883" i="1" s="1"/>
  <c r="X882" i="1" s="1"/>
  <c r="X881" i="1" s="1"/>
  <c r="W885" i="1"/>
  <c r="W884" i="1" s="1"/>
  <c r="W883" i="1" s="1"/>
  <c r="W882" i="1" s="1"/>
  <c r="W881" i="1" s="1"/>
  <c r="V885" i="1"/>
  <c r="V884" i="1" s="1"/>
  <c r="V883" i="1" s="1"/>
  <c r="V882" i="1" s="1"/>
  <c r="V881" i="1" s="1"/>
  <c r="U885" i="1"/>
  <c r="U884" i="1" s="1"/>
  <c r="U883" i="1" s="1"/>
  <c r="U882" i="1" s="1"/>
  <c r="U881" i="1" s="1"/>
  <c r="X878" i="1"/>
  <c r="X877" i="1" s="1"/>
  <c r="X876" i="1" s="1"/>
  <c r="X875" i="1" s="1"/>
  <c r="X874" i="1" s="1"/>
  <c r="W878" i="1"/>
  <c r="W877" i="1" s="1"/>
  <c r="W876" i="1" s="1"/>
  <c r="W875" i="1" s="1"/>
  <c r="W874" i="1" s="1"/>
  <c r="V878" i="1"/>
  <c r="V877" i="1" s="1"/>
  <c r="V876" i="1" s="1"/>
  <c r="V875" i="1" s="1"/>
  <c r="V874" i="1" s="1"/>
  <c r="U878" i="1"/>
  <c r="U877" i="1" s="1"/>
  <c r="U876" i="1" s="1"/>
  <c r="U875" i="1" s="1"/>
  <c r="U874" i="1" s="1"/>
  <c r="X871" i="1"/>
  <c r="X870" i="1" s="1"/>
  <c r="X862" i="1" s="1"/>
  <c r="X861" i="1" s="1"/>
  <c r="W871" i="1"/>
  <c r="W870" i="1" s="1"/>
  <c r="W862" i="1" s="1"/>
  <c r="W861" i="1" s="1"/>
  <c r="V871" i="1"/>
  <c r="V870" i="1" s="1"/>
  <c r="V862" i="1" s="1"/>
  <c r="V861" i="1" s="1"/>
  <c r="U871" i="1"/>
  <c r="U870" i="1" s="1"/>
  <c r="U862" i="1" s="1"/>
  <c r="U861" i="1" s="1"/>
  <c r="X858" i="1"/>
  <c r="X857" i="1" s="1"/>
  <c r="X856" i="1" s="1"/>
  <c r="X855" i="1" s="1"/>
  <c r="W858" i="1"/>
  <c r="W857" i="1" s="1"/>
  <c r="W856" i="1" s="1"/>
  <c r="W855" i="1" s="1"/>
  <c r="V858" i="1"/>
  <c r="V857" i="1" s="1"/>
  <c r="V856" i="1" s="1"/>
  <c r="V855" i="1" s="1"/>
  <c r="U858" i="1"/>
  <c r="U857" i="1" s="1"/>
  <c r="U856" i="1" s="1"/>
  <c r="U855" i="1" s="1"/>
  <c r="X849" i="1"/>
  <c r="X848" i="1" s="1"/>
  <c r="W849" i="1"/>
  <c r="W848" i="1" s="1"/>
  <c r="V849" i="1"/>
  <c r="V848" i="1" s="1"/>
  <c r="U849" i="1"/>
  <c r="U848" i="1" s="1"/>
  <c r="X846" i="1"/>
  <c r="X845" i="1" s="1"/>
  <c r="W846" i="1"/>
  <c r="W845" i="1" s="1"/>
  <c r="V846" i="1"/>
  <c r="V845" i="1" s="1"/>
  <c r="U846" i="1"/>
  <c r="U845" i="1" s="1"/>
  <c r="X843" i="1"/>
  <c r="X842" i="1" s="1"/>
  <c r="X841" i="1" s="1"/>
  <c r="X840" i="1" s="1"/>
  <c r="W843" i="1"/>
  <c r="W842" i="1" s="1"/>
  <c r="W841" i="1" s="1"/>
  <c r="V843" i="1"/>
  <c r="V842" i="1" s="1"/>
  <c r="V841" i="1" s="1"/>
  <c r="U843" i="1"/>
  <c r="U842" i="1" s="1"/>
  <c r="U841" i="1" s="1"/>
  <c r="Z836" i="1"/>
  <c r="Z835" i="1" s="1"/>
  <c r="Z834" i="1" s="1"/>
  <c r="Z833" i="1" s="1"/>
  <c r="Z832" i="1" s="1"/>
  <c r="X836" i="1"/>
  <c r="X835" i="1" s="1"/>
  <c r="X834" i="1" s="1"/>
  <c r="X833" i="1" s="1"/>
  <c r="X832" i="1" s="1"/>
  <c r="W836" i="1"/>
  <c r="W835" i="1" s="1"/>
  <c r="W834" i="1" s="1"/>
  <c r="W833" i="1" s="1"/>
  <c r="W832" i="1" s="1"/>
  <c r="V836" i="1"/>
  <c r="V835" i="1" s="1"/>
  <c r="V834" i="1" s="1"/>
  <c r="V833" i="1" s="1"/>
  <c r="V832" i="1" s="1"/>
  <c r="U836" i="1"/>
  <c r="U835" i="1" s="1"/>
  <c r="U834" i="1" s="1"/>
  <c r="U833" i="1" s="1"/>
  <c r="U832" i="1" s="1"/>
  <c r="X829" i="1"/>
  <c r="X828" i="1" s="1"/>
  <c r="X827" i="1" s="1"/>
  <c r="X826" i="1" s="1"/>
  <c r="W829" i="1"/>
  <c r="W828" i="1" s="1"/>
  <c r="W827" i="1" s="1"/>
  <c r="W826" i="1" s="1"/>
  <c r="V829" i="1"/>
  <c r="V828" i="1" s="1"/>
  <c r="V827" i="1" s="1"/>
  <c r="V826" i="1" s="1"/>
  <c r="U829" i="1"/>
  <c r="U828" i="1" s="1"/>
  <c r="U827" i="1" s="1"/>
  <c r="U826" i="1" s="1"/>
  <c r="X824" i="1"/>
  <c r="X823" i="1" s="1"/>
  <c r="W824" i="1"/>
  <c r="W823" i="1" s="1"/>
  <c r="V824" i="1"/>
  <c r="V823" i="1" s="1"/>
  <c r="U824" i="1"/>
  <c r="U823" i="1" s="1"/>
  <c r="X821" i="1"/>
  <c r="X820" i="1" s="1"/>
  <c r="W821" i="1"/>
  <c r="W820" i="1" s="1"/>
  <c r="V821" i="1"/>
  <c r="V820" i="1" s="1"/>
  <c r="U821" i="1"/>
  <c r="U820" i="1" s="1"/>
  <c r="X817" i="1"/>
  <c r="X816" i="1" s="1"/>
  <c r="X815" i="1" s="1"/>
  <c r="W817" i="1"/>
  <c r="W816" i="1" s="1"/>
  <c r="W815" i="1" s="1"/>
  <c r="V817" i="1"/>
  <c r="V816" i="1" s="1"/>
  <c r="V815" i="1" s="1"/>
  <c r="U817" i="1"/>
  <c r="U816" i="1" s="1"/>
  <c r="U815" i="1" s="1"/>
  <c r="W813" i="1"/>
  <c r="U813" i="1"/>
  <c r="W811" i="1"/>
  <c r="U811" i="1"/>
  <c r="W809" i="1"/>
  <c r="U809" i="1"/>
  <c r="X807" i="1"/>
  <c r="X806" i="1" s="1"/>
  <c r="X805" i="1" s="1"/>
  <c r="W807" i="1"/>
  <c r="V807" i="1"/>
  <c r="V806" i="1" s="1"/>
  <c r="V805" i="1" s="1"/>
  <c r="U807" i="1"/>
  <c r="Y798" i="1"/>
  <c r="Y797" i="1" s="1"/>
  <c r="Y796" i="1" s="1"/>
  <c r="X798" i="1"/>
  <c r="X797" i="1" s="1"/>
  <c r="X796" i="1" s="1"/>
  <c r="W798" i="1"/>
  <c r="W797" i="1" s="1"/>
  <c r="W796" i="1" s="1"/>
  <c r="V798" i="1"/>
  <c r="V797" i="1" s="1"/>
  <c r="V796" i="1" s="1"/>
  <c r="U798" i="1"/>
  <c r="U797" i="1" s="1"/>
  <c r="U796" i="1" s="1"/>
  <c r="X794" i="1"/>
  <c r="X793" i="1" s="1"/>
  <c r="W794" i="1"/>
  <c r="W793" i="1" s="1"/>
  <c r="V794" i="1"/>
  <c r="V793" i="1" s="1"/>
  <c r="U794" i="1"/>
  <c r="U793" i="1" s="1"/>
  <c r="X791" i="1"/>
  <c r="X790" i="1" s="1"/>
  <c r="W791" i="1"/>
  <c r="W790" i="1" s="1"/>
  <c r="V791" i="1"/>
  <c r="V790" i="1" s="1"/>
  <c r="U791" i="1"/>
  <c r="U790" i="1" s="1"/>
  <c r="X778" i="1"/>
  <c r="W778" i="1"/>
  <c r="V778" i="1"/>
  <c r="U778" i="1"/>
  <c r="X776" i="1"/>
  <c r="W776" i="1"/>
  <c r="V776" i="1"/>
  <c r="U776" i="1"/>
  <c r="Z774" i="1"/>
  <c r="X774" i="1"/>
  <c r="W774" i="1"/>
  <c r="V774" i="1"/>
  <c r="U774" i="1"/>
  <c r="Y772" i="1"/>
  <c r="Z772" i="1"/>
  <c r="X772" i="1"/>
  <c r="W772" i="1"/>
  <c r="V772" i="1"/>
  <c r="U772" i="1"/>
  <c r="X768" i="1"/>
  <c r="X767" i="1" s="1"/>
  <c r="X766" i="1" s="1"/>
  <c r="W768" i="1"/>
  <c r="W767" i="1" s="1"/>
  <c r="W766" i="1" s="1"/>
  <c r="V768" i="1"/>
  <c r="V767" i="1" s="1"/>
  <c r="V766" i="1" s="1"/>
  <c r="U768" i="1"/>
  <c r="U767" i="1" s="1"/>
  <c r="U766" i="1" s="1"/>
  <c r="X764" i="1"/>
  <c r="X763" i="1" s="1"/>
  <c r="X762" i="1" s="1"/>
  <c r="W764" i="1"/>
  <c r="W763" i="1" s="1"/>
  <c r="W762" i="1" s="1"/>
  <c r="V764" i="1"/>
  <c r="V763" i="1" s="1"/>
  <c r="V762" i="1" s="1"/>
  <c r="U764" i="1"/>
  <c r="U763" i="1" s="1"/>
  <c r="U762" i="1" s="1"/>
  <c r="Z754" i="1"/>
  <c r="Z753" i="1" s="1"/>
  <c r="Z752" i="1" s="1"/>
  <c r="X754" i="1"/>
  <c r="X753" i="1" s="1"/>
  <c r="X752" i="1" s="1"/>
  <c r="W754" i="1"/>
  <c r="W753" i="1" s="1"/>
  <c r="W752" i="1" s="1"/>
  <c r="V754" i="1"/>
  <c r="V753" i="1" s="1"/>
  <c r="V752" i="1" s="1"/>
  <c r="U754" i="1"/>
  <c r="U753" i="1" s="1"/>
  <c r="U752" i="1" s="1"/>
  <c r="U750" i="1"/>
  <c r="U749" i="1" s="1"/>
  <c r="U748" i="1" s="1"/>
  <c r="X750" i="1"/>
  <c r="X749" i="1" s="1"/>
  <c r="X748" i="1" s="1"/>
  <c r="W750" i="1"/>
  <c r="W749" i="1" s="1"/>
  <c r="W748" i="1" s="1"/>
  <c r="V750" i="1"/>
  <c r="V749" i="1" s="1"/>
  <c r="V748" i="1" s="1"/>
  <c r="X738" i="1"/>
  <c r="X737" i="1" s="1"/>
  <c r="X736" i="1" s="1"/>
  <c r="X735" i="1" s="1"/>
  <c r="W738" i="1"/>
  <c r="W737" i="1" s="1"/>
  <c r="W736" i="1" s="1"/>
  <c r="W735" i="1" s="1"/>
  <c r="V738" i="1"/>
  <c r="V737" i="1" s="1"/>
  <c r="V736" i="1" s="1"/>
  <c r="V735" i="1" s="1"/>
  <c r="U738" i="1"/>
  <c r="U737" i="1" s="1"/>
  <c r="U736" i="1" s="1"/>
  <c r="U735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27" i="1"/>
  <c r="X726" i="1" s="1"/>
  <c r="X725" i="1" s="1"/>
  <c r="W727" i="1"/>
  <c r="W726" i="1" s="1"/>
  <c r="W725" i="1" s="1"/>
  <c r="V727" i="1"/>
  <c r="V726" i="1" s="1"/>
  <c r="V725" i="1" s="1"/>
  <c r="U727" i="1"/>
  <c r="U726" i="1" s="1"/>
  <c r="U725" i="1" s="1"/>
  <c r="X716" i="1"/>
  <c r="X715" i="1" s="1"/>
  <c r="X714" i="1" s="1"/>
  <c r="W716" i="1"/>
  <c r="W715" i="1" s="1"/>
  <c r="W714" i="1" s="1"/>
  <c r="V716" i="1"/>
  <c r="V715" i="1" s="1"/>
  <c r="V714" i="1" s="1"/>
  <c r="U716" i="1"/>
  <c r="U715" i="1" s="1"/>
  <c r="U714" i="1" s="1"/>
  <c r="X712" i="1"/>
  <c r="X711" i="1" s="1"/>
  <c r="X710" i="1" s="1"/>
  <c r="W712" i="1"/>
  <c r="W711" i="1" s="1"/>
  <c r="W710" i="1" s="1"/>
  <c r="V712" i="1"/>
  <c r="V711" i="1" s="1"/>
  <c r="V710" i="1" s="1"/>
  <c r="U712" i="1"/>
  <c r="U711" i="1" s="1"/>
  <c r="U710" i="1" s="1"/>
  <c r="X708" i="1"/>
  <c r="X707" i="1" s="1"/>
  <c r="X706" i="1" s="1"/>
  <c r="W708" i="1"/>
  <c r="W707" i="1" s="1"/>
  <c r="W706" i="1" s="1"/>
  <c r="V708" i="1"/>
  <c r="V707" i="1" s="1"/>
  <c r="V706" i="1" s="1"/>
  <c r="U708" i="1"/>
  <c r="U707" i="1" s="1"/>
  <c r="U706" i="1" s="1"/>
  <c r="X695" i="1"/>
  <c r="X694" i="1" s="1"/>
  <c r="X693" i="1" s="1"/>
  <c r="X692" i="1" s="1"/>
  <c r="W695" i="1"/>
  <c r="W694" i="1" s="1"/>
  <c r="W693" i="1" s="1"/>
  <c r="W692" i="1" s="1"/>
  <c r="V695" i="1"/>
  <c r="V694" i="1" s="1"/>
  <c r="V693" i="1" s="1"/>
  <c r="V692" i="1" s="1"/>
  <c r="U695" i="1"/>
  <c r="U694" i="1" s="1"/>
  <c r="U693" i="1" s="1"/>
  <c r="U692" i="1" s="1"/>
  <c r="X673" i="1"/>
  <c r="X672" i="1" s="1"/>
  <c r="X671" i="1" s="1"/>
  <c r="W673" i="1"/>
  <c r="W672" i="1" s="1"/>
  <c r="W671" i="1" s="1"/>
  <c r="V673" i="1"/>
  <c r="V672" i="1" s="1"/>
  <c r="V671" i="1" s="1"/>
  <c r="U673" i="1"/>
  <c r="U672" i="1" s="1"/>
  <c r="U671" i="1" s="1"/>
  <c r="X669" i="1"/>
  <c r="X668" i="1" s="1"/>
  <c r="X667" i="1" s="1"/>
  <c r="W669" i="1"/>
  <c r="W668" i="1" s="1"/>
  <c r="W667" i="1" s="1"/>
  <c r="V669" i="1"/>
  <c r="V668" i="1" s="1"/>
  <c r="V667" i="1" s="1"/>
  <c r="U669" i="1"/>
  <c r="U668" i="1" s="1"/>
  <c r="U667" i="1" s="1"/>
  <c r="X665" i="1"/>
  <c r="X664" i="1" s="1"/>
  <c r="X663" i="1" s="1"/>
  <c r="W665" i="1"/>
  <c r="W664" i="1" s="1"/>
  <c r="W663" i="1" s="1"/>
  <c r="V665" i="1"/>
  <c r="V664" i="1" s="1"/>
  <c r="V663" i="1" s="1"/>
  <c r="U665" i="1"/>
  <c r="U664" i="1" s="1"/>
  <c r="U663" i="1" s="1"/>
  <c r="W658" i="1"/>
  <c r="W657" i="1" s="1"/>
  <c r="W656" i="1" s="1"/>
  <c r="W655" i="1" s="1"/>
  <c r="U658" i="1"/>
  <c r="U657" i="1" s="1"/>
  <c r="U656" i="1" s="1"/>
  <c r="U655" i="1" s="1"/>
  <c r="X648" i="1"/>
  <c r="X647" i="1" s="1"/>
  <c r="W648" i="1"/>
  <c r="W647" i="1" s="1"/>
  <c r="V648" i="1"/>
  <c r="V647" i="1" s="1"/>
  <c r="U648" i="1"/>
  <c r="U647" i="1" s="1"/>
  <c r="X644" i="1"/>
  <c r="X643" i="1" s="1"/>
  <c r="X642" i="1" s="1"/>
  <c r="W644" i="1"/>
  <c r="W643" i="1" s="1"/>
  <c r="V644" i="1"/>
  <c r="V643" i="1" s="1"/>
  <c r="U644" i="1"/>
  <c r="U643" i="1" s="1"/>
  <c r="Y640" i="1"/>
  <c r="Y639" i="1" s="1"/>
  <c r="Y638" i="1" s="1"/>
  <c r="Z640" i="1"/>
  <c r="Z639" i="1" s="1"/>
  <c r="Z638" i="1" s="1"/>
  <c r="X640" i="1"/>
  <c r="X639" i="1" s="1"/>
  <c r="X638" i="1" s="1"/>
  <c r="W640" i="1"/>
  <c r="W639" i="1" s="1"/>
  <c r="W638" i="1" s="1"/>
  <c r="V640" i="1"/>
  <c r="V639" i="1" s="1"/>
  <c r="V638" i="1" s="1"/>
  <c r="U640" i="1"/>
  <c r="U639" i="1" s="1"/>
  <c r="U638" i="1" s="1"/>
  <c r="X635" i="1"/>
  <c r="X634" i="1" s="1"/>
  <c r="X633" i="1" s="1"/>
  <c r="W635" i="1"/>
  <c r="W634" i="1" s="1"/>
  <c r="W633" i="1" s="1"/>
  <c r="V635" i="1"/>
  <c r="V634" i="1" s="1"/>
  <c r="V633" i="1" s="1"/>
  <c r="U635" i="1"/>
  <c r="U634" i="1" s="1"/>
  <c r="U633" i="1" s="1"/>
  <c r="X630" i="1"/>
  <c r="X629" i="1" s="1"/>
  <c r="X628" i="1" s="1"/>
  <c r="W630" i="1"/>
  <c r="W629" i="1" s="1"/>
  <c r="W628" i="1" s="1"/>
  <c r="U630" i="1"/>
  <c r="U629" i="1" s="1"/>
  <c r="U628" i="1" s="1"/>
  <c r="Y621" i="1"/>
  <c r="Y620" i="1" s="1"/>
  <c r="Y619" i="1" s="1"/>
  <c r="Y618" i="1" s="1"/>
  <c r="Y617" i="1" s="1"/>
  <c r="X621" i="1"/>
  <c r="X620" i="1" s="1"/>
  <c r="X619" i="1" s="1"/>
  <c r="X618" i="1" s="1"/>
  <c r="X617" i="1" s="1"/>
  <c r="W621" i="1"/>
  <c r="W620" i="1" s="1"/>
  <c r="W619" i="1" s="1"/>
  <c r="W618" i="1" s="1"/>
  <c r="W617" i="1" s="1"/>
  <c r="V621" i="1"/>
  <c r="V620" i="1" s="1"/>
  <c r="V619" i="1" s="1"/>
  <c r="V618" i="1" s="1"/>
  <c r="V617" i="1" s="1"/>
  <c r="U621" i="1"/>
  <c r="U620" i="1" s="1"/>
  <c r="U619" i="1" s="1"/>
  <c r="U618" i="1" s="1"/>
  <c r="U617" i="1" s="1"/>
  <c r="W613" i="1"/>
  <c r="W612" i="1" s="1"/>
  <c r="U613" i="1"/>
  <c r="U612" i="1" s="1"/>
  <c r="W610" i="1"/>
  <c r="W609" i="1" s="1"/>
  <c r="U610" i="1"/>
  <c r="U609" i="1" s="1"/>
  <c r="X607" i="1"/>
  <c r="X606" i="1" s="1"/>
  <c r="X605" i="1" s="1"/>
  <c r="X604" i="1" s="1"/>
  <c r="W607" i="1"/>
  <c r="W606" i="1" s="1"/>
  <c r="V607" i="1"/>
  <c r="V606" i="1" s="1"/>
  <c r="V605" i="1" s="1"/>
  <c r="V604" i="1" s="1"/>
  <c r="U607" i="1"/>
  <c r="U606" i="1" s="1"/>
  <c r="X601" i="1"/>
  <c r="X600" i="1" s="1"/>
  <c r="X599" i="1" s="1"/>
  <c r="X598" i="1" s="1"/>
  <c r="W601" i="1"/>
  <c r="W600" i="1" s="1"/>
  <c r="W599" i="1" s="1"/>
  <c r="W598" i="1" s="1"/>
  <c r="V601" i="1"/>
  <c r="V600" i="1" s="1"/>
  <c r="V599" i="1" s="1"/>
  <c r="V598" i="1" s="1"/>
  <c r="U601" i="1"/>
  <c r="U600" i="1" s="1"/>
  <c r="U599" i="1" s="1"/>
  <c r="U598" i="1" s="1"/>
  <c r="X591" i="1"/>
  <c r="X590" i="1" s="1"/>
  <c r="X589" i="1" s="1"/>
  <c r="W591" i="1"/>
  <c r="W590" i="1" s="1"/>
  <c r="W589" i="1" s="1"/>
  <c r="V591" i="1"/>
  <c r="V590" i="1" s="1"/>
  <c r="V589" i="1" s="1"/>
  <c r="U591" i="1"/>
  <c r="U590" i="1" s="1"/>
  <c r="U589" i="1" s="1"/>
  <c r="X579" i="1"/>
  <c r="X578" i="1" s="1"/>
  <c r="X577" i="1" s="1"/>
  <c r="W579" i="1"/>
  <c r="W578" i="1" s="1"/>
  <c r="W577" i="1" s="1"/>
  <c r="V579" i="1"/>
  <c r="V578" i="1" s="1"/>
  <c r="V577" i="1" s="1"/>
  <c r="U579" i="1"/>
  <c r="U578" i="1" s="1"/>
  <c r="U577" i="1" s="1"/>
  <c r="X575" i="1"/>
  <c r="X574" i="1" s="1"/>
  <c r="X573" i="1" s="1"/>
  <c r="W575" i="1"/>
  <c r="W574" i="1" s="1"/>
  <c r="W573" i="1" s="1"/>
  <c r="V575" i="1"/>
  <c r="V574" i="1" s="1"/>
  <c r="V573" i="1" s="1"/>
  <c r="U575" i="1"/>
  <c r="U574" i="1" s="1"/>
  <c r="U573" i="1" s="1"/>
  <c r="X570" i="1"/>
  <c r="X569" i="1" s="1"/>
  <c r="W570" i="1"/>
  <c r="W569" i="1" s="1"/>
  <c r="V570" i="1"/>
  <c r="V569" i="1" s="1"/>
  <c r="U570" i="1"/>
  <c r="U569" i="1" s="1"/>
  <c r="X567" i="1"/>
  <c r="X566" i="1" s="1"/>
  <c r="X560" i="1"/>
  <c r="X559" i="1" s="1"/>
  <c r="X564" i="1"/>
  <c r="X563" i="1" s="1"/>
  <c r="X557" i="1"/>
  <c r="X556" i="1" s="1"/>
  <c r="W567" i="1"/>
  <c r="W566" i="1" s="1"/>
  <c r="V567" i="1"/>
  <c r="V566" i="1" s="1"/>
  <c r="U567" i="1"/>
  <c r="U566" i="1" s="1"/>
  <c r="W564" i="1"/>
  <c r="W563" i="1" s="1"/>
  <c r="V564" i="1"/>
  <c r="V563" i="1" s="1"/>
  <c r="U564" i="1"/>
  <c r="U563" i="1" s="1"/>
  <c r="W560" i="1"/>
  <c r="W559" i="1" s="1"/>
  <c r="V560" i="1"/>
  <c r="V559" i="1" s="1"/>
  <c r="V557" i="1"/>
  <c r="V556" i="1" s="1"/>
  <c r="U560" i="1"/>
  <c r="U559" i="1" s="1"/>
  <c r="W557" i="1"/>
  <c r="W556" i="1" s="1"/>
  <c r="U557" i="1"/>
  <c r="U556" i="1" s="1"/>
  <c r="X552" i="1"/>
  <c r="X551" i="1" s="1"/>
  <c r="W552" i="1"/>
  <c r="W551" i="1" s="1"/>
  <c r="V552" i="1"/>
  <c r="V551" i="1" s="1"/>
  <c r="U552" i="1"/>
  <c r="U551" i="1" s="1"/>
  <c r="X549" i="1"/>
  <c r="X548" i="1" s="1"/>
  <c r="W549" i="1"/>
  <c r="W548" i="1" s="1"/>
  <c r="V549" i="1"/>
  <c r="V548" i="1" s="1"/>
  <c r="U549" i="1"/>
  <c r="U548" i="1" s="1"/>
  <c r="X546" i="1"/>
  <c r="X545" i="1" s="1"/>
  <c r="W546" i="1"/>
  <c r="W545" i="1" s="1"/>
  <c r="V546" i="1"/>
  <c r="V545" i="1" s="1"/>
  <c r="U546" i="1"/>
  <c r="U545" i="1" s="1"/>
  <c r="X542" i="1"/>
  <c r="X541" i="1" s="1"/>
  <c r="X537" i="1" s="1"/>
  <c r="W542" i="1"/>
  <c r="W541" i="1" s="1"/>
  <c r="W539" i="1"/>
  <c r="W538" i="1" s="1"/>
  <c r="V542" i="1"/>
  <c r="V541" i="1" s="1"/>
  <c r="V539" i="1"/>
  <c r="V538" i="1" s="1"/>
  <c r="U542" i="1"/>
  <c r="U541" i="1" s="1"/>
  <c r="X539" i="1"/>
  <c r="X538" i="1" s="1"/>
  <c r="U539" i="1"/>
  <c r="U538" i="1" s="1"/>
  <c r="U537" i="1" s="1"/>
  <c r="X526" i="1"/>
  <c r="X525" i="1" s="1"/>
  <c r="X524" i="1" s="1"/>
  <c r="W526" i="1"/>
  <c r="W525" i="1" s="1"/>
  <c r="W524" i="1" s="1"/>
  <c r="V526" i="1"/>
  <c r="V525" i="1" s="1"/>
  <c r="V524" i="1" s="1"/>
  <c r="V519" i="1" s="1"/>
  <c r="V518" i="1" s="1"/>
  <c r="U526" i="1"/>
  <c r="U525" i="1" s="1"/>
  <c r="U524" i="1" s="1"/>
  <c r="X522" i="1"/>
  <c r="X521" i="1" s="1"/>
  <c r="X520" i="1" s="1"/>
  <c r="W522" i="1"/>
  <c r="W521" i="1" s="1"/>
  <c r="W520" i="1" s="1"/>
  <c r="V522" i="1"/>
  <c r="V521" i="1" s="1"/>
  <c r="V520" i="1" s="1"/>
  <c r="U522" i="1"/>
  <c r="U521" i="1" s="1"/>
  <c r="U520" i="1" s="1"/>
  <c r="X515" i="1"/>
  <c r="X514" i="1" s="1"/>
  <c r="X513" i="1" s="1"/>
  <c r="X512" i="1" s="1"/>
  <c r="W515" i="1"/>
  <c r="W514" i="1" s="1"/>
  <c r="W513" i="1" s="1"/>
  <c r="W512" i="1" s="1"/>
  <c r="V515" i="1"/>
  <c r="V514" i="1" s="1"/>
  <c r="V513" i="1" s="1"/>
  <c r="V512" i="1" s="1"/>
  <c r="U515" i="1"/>
  <c r="U514" i="1" s="1"/>
  <c r="U513" i="1" s="1"/>
  <c r="U512" i="1" s="1"/>
  <c r="W510" i="1"/>
  <c r="W509" i="1" s="1"/>
  <c r="W508" i="1" s="1"/>
  <c r="W507" i="1" s="1"/>
  <c r="U510" i="1"/>
  <c r="U509" i="1" s="1"/>
  <c r="U508" i="1" s="1"/>
  <c r="U507" i="1" s="1"/>
  <c r="Z507" i="1"/>
  <c r="X507" i="1"/>
  <c r="V507" i="1"/>
  <c r="X505" i="1"/>
  <c r="X504" i="1" s="1"/>
  <c r="X503" i="1" s="1"/>
  <c r="W505" i="1"/>
  <c r="W504" i="1" s="1"/>
  <c r="W503" i="1" s="1"/>
  <c r="V505" i="1"/>
  <c r="V504" i="1" s="1"/>
  <c r="V503" i="1" s="1"/>
  <c r="U505" i="1"/>
  <c r="U504" i="1" s="1"/>
  <c r="U503" i="1" s="1"/>
  <c r="X501" i="1"/>
  <c r="X500" i="1" s="1"/>
  <c r="X499" i="1" s="1"/>
  <c r="W501" i="1"/>
  <c r="W500" i="1" s="1"/>
  <c r="W499" i="1" s="1"/>
  <c r="V501" i="1"/>
  <c r="V500" i="1" s="1"/>
  <c r="V499" i="1" s="1"/>
  <c r="U501" i="1"/>
  <c r="U500" i="1" s="1"/>
  <c r="U499" i="1" s="1"/>
  <c r="X497" i="1"/>
  <c r="X496" i="1" s="1"/>
  <c r="X495" i="1" s="1"/>
  <c r="W497" i="1"/>
  <c r="W496" i="1" s="1"/>
  <c r="W495" i="1" s="1"/>
  <c r="V497" i="1"/>
  <c r="V496" i="1" s="1"/>
  <c r="V495" i="1" s="1"/>
  <c r="U497" i="1"/>
  <c r="U496" i="1" s="1"/>
  <c r="U495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W477" i="1"/>
  <c r="U477" i="1"/>
  <c r="W475" i="1"/>
  <c r="U475" i="1"/>
  <c r="W473" i="1"/>
  <c r="U473" i="1"/>
  <c r="Z472" i="1"/>
  <c r="X472" i="1"/>
  <c r="V472" i="1"/>
  <c r="X455" i="1"/>
  <c r="X454" i="1" s="1"/>
  <c r="X453" i="1" s="1"/>
  <c r="W455" i="1"/>
  <c r="W454" i="1" s="1"/>
  <c r="W453" i="1" s="1"/>
  <c r="V455" i="1"/>
  <c r="V454" i="1" s="1"/>
  <c r="V453" i="1" s="1"/>
  <c r="U455" i="1"/>
  <c r="U454" i="1" s="1"/>
  <c r="U453" i="1" s="1"/>
  <c r="X451" i="1"/>
  <c r="X450" i="1" s="1"/>
  <c r="X449" i="1" s="1"/>
  <c r="W451" i="1"/>
  <c r="W450" i="1" s="1"/>
  <c r="W449" i="1" s="1"/>
  <c r="V451" i="1"/>
  <c r="V450" i="1" s="1"/>
  <c r="V449" i="1" s="1"/>
  <c r="U451" i="1"/>
  <c r="U450" i="1" s="1"/>
  <c r="U449" i="1" s="1"/>
  <c r="Z444" i="1"/>
  <c r="Z442" i="1" s="1"/>
  <c r="Z441" i="1" s="1"/>
  <c r="X444" i="1"/>
  <c r="X442" i="1" s="1"/>
  <c r="X441" i="1" s="1"/>
  <c r="W444" i="1"/>
  <c r="W443" i="1" s="1"/>
  <c r="W442" i="1" s="1"/>
  <c r="W441" i="1" s="1"/>
  <c r="V444" i="1"/>
  <c r="V443" i="1" s="1"/>
  <c r="U444" i="1"/>
  <c r="U443" i="1" s="1"/>
  <c r="U442" i="1" s="1"/>
  <c r="U441" i="1" s="1"/>
  <c r="Z439" i="1"/>
  <c r="Z438" i="1" s="1"/>
  <c r="Z437" i="1" s="1"/>
  <c r="Z436" i="1" s="1"/>
  <c r="X439" i="1"/>
  <c r="X438" i="1" s="1"/>
  <c r="X437" i="1" s="1"/>
  <c r="X436" i="1" s="1"/>
  <c r="W439" i="1"/>
  <c r="W438" i="1" s="1"/>
  <c r="W437" i="1" s="1"/>
  <c r="W436" i="1" s="1"/>
  <c r="V439" i="1"/>
  <c r="V438" i="1" s="1"/>
  <c r="V437" i="1" s="1"/>
  <c r="V436" i="1" s="1"/>
  <c r="U439" i="1"/>
  <c r="U438" i="1" s="1"/>
  <c r="U437" i="1" s="1"/>
  <c r="U436" i="1" s="1"/>
  <c r="Y434" i="1"/>
  <c r="Y433" i="1" s="1"/>
  <c r="Y432" i="1" s="1"/>
  <c r="Y431" i="1" s="1"/>
  <c r="X434" i="1"/>
  <c r="X433" i="1" s="1"/>
  <c r="X432" i="1" s="1"/>
  <c r="X431" i="1" s="1"/>
  <c r="W434" i="1"/>
  <c r="W433" i="1" s="1"/>
  <c r="W432" i="1" s="1"/>
  <c r="W431" i="1" s="1"/>
  <c r="V434" i="1"/>
  <c r="V433" i="1" s="1"/>
  <c r="V432" i="1" s="1"/>
  <c r="V431" i="1" s="1"/>
  <c r="U434" i="1"/>
  <c r="U433" i="1" s="1"/>
  <c r="U432" i="1" s="1"/>
  <c r="U431" i="1" s="1"/>
  <c r="Z421" i="1"/>
  <c r="Z420" i="1" s="1"/>
  <c r="Z419" i="1" s="1"/>
  <c r="Z418" i="1" s="1"/>
  <c r="X421" i="1"/>
  <c r="X420" i="1" s="1"/>
  <c r="X419" i="1" s="1"/>
  <c r="X418" i="1" s="1"/>
  <c r="W421" i="1"/>
  <c r="W420" i="1" s="1"/>
  <c r="W419" i="1" s="1"/>
  <c r="W418" i="1" s="1"/>
  <c r="V421" i="1"/>
  <c r="V420" i="1" s="1"/>
  <c r="V419" i="1" s="1"/>
  <c r="V418" i="1" s="1"/>
  <c r="V417" i="1" s="1"/>
  <c r="U421" i="1"/>
  <c r="U420" i="1" s="1"/>
  <c r="U419" i="1" s="1"/>
  <c r="U418" i="1" s="1"/>
  <c r="Y413" i="1"/>
  <c r="Y412" i="1" s="1"/>
  <c r="Y411" i="1" s="1"/>
  <c r="Y410" i="1" s="1"/>
  <c r="Y409" i="1" s="1"/>
  <c r="Y408" i="1" s="1"/>
  <c r="Z413" i="1"/>
  <c r="Z412" i="1" s="1"/>
  <c r="Z411" i="1" s="1"/>
  <c r="Z410" i="1" s="1"/>
  <c r="Z409" i="1" s="1"/>
  <c r="Z408" i="1" s="1"/>
  <c r="X413" i="1"/>
  <c r="X412" i="1" s="1"/>
  <c r="X411" i="1" s="1"/>
  <c r="X410" i="1" s="1"/>
  <c r="X409" i="1" s="1"/>
  <c r="X408" i="1" s="1"/>
  <c r="W413" i="1"/>
  <c r="W412" i="1"/>
  <c r="W411" i="1" s="1"/>
  <c r="W410" i="1" s="1"/>
  <c r="W409" i="1" s="1"/>
  <c r="W408" i="1" s="1"/>
  <c r="V413" i="1"/>
  <c r="V412" i="1" s="1"/>
  <c r="V411" i="1" s="1"/>
  <c r="V410" i="1" s="1"/>
  <c r="V409" i="1" s="1"/>
  <c r="V408" i="1" s="1"/>
  <c r="U413" i="1"/>
  <c r="U412" i="1" s="1"/>
  <c r="U411" i="1" s="1"/>
  <c r="U410" i="1" s="1"/>
  <c r="U409" i="1" s="1"/>
  <c r="U408" i="1" s="1"/>
  <c r="X404" i="1"/>
  <c r="W404" i="1"/>
  <c r="V404" i="1"/>
  <c r="U404" i="1"/>
  <c r="Z402" i="1"/>
  <c r="X402" i="1"/>
  <c r="W402" i="1"/>
  <c r="V402" i="1"/>
  <c r="U402" i="1"/>
  <c r="X400" i="1"/>
  <c r="W400" i="1"/>
  <c r="V400" i="1"/>
  <c r="U400" i="1"/>
  <c r="X396" i="1"/>
  <c r="X395" i="1" s="1"/>
  <c r="X394" i="1" s="1"/>
  <c r="W396" i="1"/>
  <c r="W395" i="1" s="1"/>
  <c r="W394" i="1" s="1"/>
  <c r="V396" i="1"/>
  <c r="V395" i="1" s="1"/>
  <c r="V394" i="1" s="1"/>
  <c r="U396" i="1"/>
  <c r="U395" i="1" s="1"/>
  <c r="U394" i="1" s="1"/>
  <c r="Z386" i="1"/>
  <c r="Z385" i="1" s="1"/>
  <c r="X386" i="1"/>
  <c r="X385" i="1" s="1"/>
  <c r="W386" i="1"/>
  <c r="W385" i="1" s="1"/>
  <c r="V386" i="1"/>
  <c r="V385" i="1" s="1"/>
  <c r="U386" i="1"/>
  <c r="U385" i="1" s="1"/>
  <c r="Z383" i="1"/>
  <c r="Z382" i="1" s="1"/>
  <c r="X383" i="1"/>
  <c r="X382" i="1" s="1"/>
  <c r="W383" i="1"/>
  <c r="W382" i="1" s="1"/>
  <c r="V383" i="1"/>
  <c r="V382" i="1" s="1"/>
  <c r="U383" i="1"/>
  <c r="U382" i="1" s="1"/>
  <c r="X380" i="1"/>
  <c r="X379" i="1" s="1"/>
  <c r="X378" i="1" s="1"/>
  <c r="X377" i="1" s="1"/>
  <c r="W380" i="1"/>
  <c r="W379" i="1" s="1"/>
  <c r="W378" i="1" s="1"/>
  <c r="V380" i="1"/>
  <c r="V379" i="1" s="1"/>
  <c r="V378" i="1" s="1"/>
  <c r="U380" i="1"/>
  <c r="U379" i="1" s="1"/>
  <c r="U378" i="1" s="1"/>
  <c r="U375" i="1"/>
  <c r="U374" i="1" s="1"/>
  <c r="U373" i="1" s="1"/>
  <c r="U372" i="1" s="1"/>
  <c r="X375" i="1"/>
  <c r="X374" i="1" s="1"/>
  <c r="X373" i="1" s="1"/>
  <c r="X372" i="1" s="1"/>
  <c r="W375" i="1"/>
  <c r="W374" i="1" s="1"/>
  <c r="W373" i="1" s="1"/>
  <c r="W372" i="1" s="1"/>
  <c r="V375" i="1"/>
  <c r="V374" i="1" s="1"/>
  <c r="V373" i="1" s="1"/>
  <c r="V372" i="1" s="1"/>
  <c r="Z369" i="1"/>
  <c r="Z368" i="1" s="1"/>
  <c r="Z367" i="1" s="1"/>
  <c r="Z366" i="1" s="1"/>
  <c r="X369" i="1"/>
  <c r="X368" i="1" s="1"/>
  <c r="X367" i="1" s="1"/>
  <c r="X366" i="1" s="1"/>
  <c r="W369" i="1"/>
  <c r="W368" i="1" s="1"/>
  <c r="W367" i="1" s="1"/>
  <c r="W366" i="1" s="1"/>
  <c r="V369" i="1"/>
  <c r="V368" i="1" s="1"/>
  <c r="V367" i="1" s="1"/>
  <c r="V366" i="1" s="1"/>
  <c r="U369" i="1"/>
  <c r="U368" i="1" s="1"/>
  <c r="U367" i="1" s="1"/>
  <c r="U366" i="1" s="1"/>
  <c r="X362" i="1"/>
  <c r="X361" i="1" s="1"/>
  <c r="W362" i="1"/>
  <c r="W361" i="1" s="1"/>
  <c r="V362" i="1"/>
  <c r="V361" i="1" s="1"/>
  <c r="U362" i="1"/>
  <c r="U361" i="1" s="1"/>
  <c r="Y359" i="1"/>
  <c r="Y358" i="1" s="1"/>
  <c r="Z359" i="1"/>
  <c r="Z358" i="1" s="1"/>
  <c r="X359" i="1"/>
  <c r="X358" i="1" s="1"/>
  <c r="W359" i="1"/>
  <c r="W358" i="1" s="1"/>
  <c r="V359" i="1"/>
  <c r="V358" i="1" s="1"/>
  <c r="U359" i="1"/>
  <c r="U358" i="1" s="1"/>
  <c r="Y356" i="1"/>
  <c r="Y355" i="1" s="1"/>
  <c r="X356" i="1"/>
  <c r="X355" i="1" s="1"/>
  <c r="W356" i="1"/>
  <c r="W355" i="1" s="1"/>
  <c r="V356" i="1"/>
  <c r="V355" i="1" s="1"/>
  <c r="U356" i="1"/>
  <c r="U355" i="1" s="1"/>
  <c r="X353" i="1"/>
  <c r="X352" i="1" s="1"/>
  <c r="W353" i="1"/>
  <c r="W352" i="1" s="1"/>
  <c r="V353" i="1"/>
  <c r="V352" i="1" s="1"/>
  <c r="U353" i="1"/>
  <c r="U352" i="1" s="1"/>
  <c r="X350" i="1"/>
  <c r="X349" i="1" s="1"/>
  <c r="W350" i="1"/>
  <c r="W349" i="1" s="1"/>
  <c r="V350" i="1"/>
  <c r="V349" i="1" s="1"/>
  <c r="U350" i="1"/>
  <c r="U349" i="1" s="1"/>
  <c r="Y346" i="1"/>
  <c r="Y345" i="1" s="1"/>
  <c r="Y344" i="1" s="1"/>
  <c r="W346" i="1"/>
  <c r="W345" i="1" s="1"/>
  <c r="W344" i="1" s="1"/>
  <c r="U346" i="1"/>
  <c r="U345" i="1" s="1"/>
  <c r="U344" i="1" s="1"/>
  <c r="Y329" i="1"/>
  <c r="Y328" i="1" s="1"/>
  <c r="Y327" i="1" s="1"/>
  <c r="Y326" i="1" s="1"/>
  <c r="Y325" i="1" s="1"/>
  <c r="Y323" i="1" s="1"/>
  <c r="X329" i="1"/>
  <c r="X327" i="1" s="1"/>
  <c r="X326" i="1" s="1"/>
  <c r="X325" i="1" s="1"/>
  <c r="X323" i="1" s="1"/>
  <c r="W329" i="1"/>
  <c r="W328" i="1" s="1"/>
  <c r="W327" i="1" s="1"/>
  <c r="W326" i="1" s="1"/>
  <c r="W325" i="1" s="1"/>
  <c r="W323" i="1" s="1"/>
  <c r="V329" i="1"/>
  <c r="V327" i="1" s="1"/>
  <c r="V326" i="1" s="1"/>
  <c r="V325" i="1" s="1"/>
  <c r="V323" i="1" s="1"/>
  <c r="U329" i="1"/>
  <c r="U328" i="1" s="1"/>
  <c r="U327" i="1" s="1"/>
  <c r="U326" i="1" s="1"/>
  <c r="U325" i="1" s="1"/>
  <c r="U323" i="1" s="1"/>
  <c r="X320" i="1"/>
  <c r="X319" i="1" s="1"/>
  <c r="X318" i="1" s="1"/>
  <c r="X317" i="1" s="1"/>
  <c r="X316" i="1" s="1"/>
  <c r="W320" i="1"/>
  <c r="W319" i="1" s="1"/>
  <c r="W318" i="1" s="1"/>
  <c r="W317" i="1" s="1"/>
  <c r="W316" i="1" s="1"/>
  <c r="V320" i="1"/>
  <c r="V319" i="1" s="1"/>
  <c r="V318" i="1" s="1"/>
  <c r="V317" i="1" s="1"/>
  <c r="V316" i="1" s="1"/>
  <c r="U320" i="1"/>
  <c r="U319" i="1" s="1"/>
  <c r="U318" i="1" s="1"/>
  <c r="U317" i="1" s="1"/>
  <c r="U316" i="1" s="1"/>
  <c r="X312" i="1"/>
  <c r="W312" i="1"/>
  <c r="V312" i="1"/>
  <c r="U312" i="1"/>
  <c r="X310" i="1"/>
  <c r="W310" i="1"/>
  <c r="V310" i="1"/>
  <c r="U310" i="1"/>
  <c r="X308" i="1"/>
  <c r="W308" i="1"/>
  <c r="V308" i="1"/>
  <c r="U308" i="1"/>
  <c r="Z304" i="1"/>
  <c r="Z303" i="1" s="1"/>
  <c r="Z302" i="1" s="1"/>
  <c r="X304" i="1"/>
  <c r="X303" i="1" s="1"/>
  <c r="X302" i="1" s="1"/>
  <c r="W304" i="1"/>
  <c r="W303" i="1" s="1"/>
  <c r="W302" i="1" s="1"/>
  <c r="V304" i="1"/>
  <c r="V303" i="1" s="1"/>
  <c r="V302" i="1" s="1"/>
  <c r="U304" i="1"/>
  <c r="U303" i="1" s="1"/>
  <c r="U302" i="1" s="1"/>
  <c r="Z300" i="1"/>
  <c r="Z299" i="1" s="1"/>
  <c r="Z298" i="1" s="1"/>
  <c r="X300" i="1"/>
  <c r="W300" i="1"/>
  <c r="W299" i="1" s="1"/>
  <c r="W298" i="1" s="1"/>
  <c r="V300" i="1"/>
  <c r="V299" i="1" s="1"/>
  <c r="V298" i="1" s="1"/>
  <c r="U300" i="1"/>
  <c r="U299" i="1" s="1"/>
  <c r="U298" i="1" s="1"/>
  <c r="X299" i="1"/>
  <c r="X298" i="1" s="1"/>
  <c r="Z295" i="1"/>
  <c r="Z294" i="1" s="1"/>
  <c r="Z293" i="1" s="1"/>
  <c r="Z292" i="1" s="1"/>
  <c r="X295" i="1"/>
  <c r="X294" i="1" s="1"/>
  <c r="X293" i="1" s="1"/>
  <c r="X292" i="1" s="1"/>
  <c r="W295" i="1"/>
  <c r="W294" i="1" s="1"/>
  <c r="W293" i="1" s="1"/>
  <c r="W292" i="1" s="1"/>
  <c r="V295" i="1"/>
  <c r="V294" i="1" s="1"/>
  <c r="V293" i="1" s="1"/>
  <c r="V292" i="1" s="1"/>
  <c r="U295" i="1"/>
  <c r="U294" i="1" s="1"/>
  <c r="U293" i="1" s="1"/>
  <c r="U292" i="1" s="1"/>
  <c r="Z290" i="1"/>
  <c r="Z289" i="1" s="1"/>
  <c r="Z288" i="1" s="1"/>
  <c r="Z287" i="1" s="1"/>
  <c r="X290" i="1"/>
  <c r="W290" i="1"/>
  <c r="W289" i="1" s="1"/>
  <c r="W288" i="1" s="1"/>
  <c r="W287" i="1" s="1"/>
  <c r="V290" i="1"/>
  <c r="V289" i="1" s="1"/>
  <c r="V288" i="1" s="1"/>
  <c r="V287" i="1" s="1"/>
  <c r="U290" i="1"/>
  <c r="U289" i="1" s="1"/>
  <c r="U288" i="1" s="1"/>
  <c r="U287" i="1" s="1"/>
  <c r="X289" i="1"/>
  <c r="X288" i="1" s="1"/>
  <c r="X287" i="1" s="1"/>
  <c r="X283" i="1"/>
  <c r="X282" i="1" s="1"/>
  <c r="X281" i="1" s="1"/>
  <c r="X280" i="1" s="1"/>
  <c r="X279" i="1" s="1"/>
  <c r="W283" i="1"/>
  <c r="W282" i="1" s="1"/>
  <c r="W281" i="1" s="1"/>
  <c r="W280" i="1" s="1"/>
  <c r="W279" i="1" s="1"/>
  <c r="V283" i="1"/>
  <c r="V282" i="1" s="1"/>
  <c r="V281" i="1" s="1"/>
  <c r="V280" i="1" s="1"/>
  <c r="V279" i="1" s="1"/>
  <c r="U283" i="1"/>
  <c r="U282" i="1" s="1"/>
  <c r="U281" i="1" s="1"/>
  <c r="U280" i="1" s="1"/>
  <c r="U279" i="1" s="1"/>
  <c r="X275" i="1"/>
  <c r="W275" i="1"/>
  <c r="V275" i="1"/>
  <c r="U275" i="1"/>
  <c r="X273" i="1"/>
  <c r="W273" i="1"/>
  <c r="V273" i="1"/>
  <c r="U273" i="1"/>
  <c r="X271" i="1"/>
  <c r="W271" i="1"/>
  <c r="V271" i="1"/>
  <c r="U271" i="1"/>
  <c r="W239" i="1"/>
  <c r="W238" i="1" s="1"/>
  <c r="U239" i="1"/>
  <c r="U238" i="1" s="1"/>
  <c r="X230" i="1"/>
  <c r="W230" i="1"/>
  <c r="W229" i="1" s="1"/>
  <c r="W228" i="1" s="1"/>
  <c r="V230" i="1"/>
  <c r="U230" i="1"/>
  <c r="U229" i="1" s="1"/>
  <c r="U228" i="1" s="1"/>
  <c r="Z228" i="1"/>
  <c r="Z227" i="1" s="1"/>
  <c r="X228" i="1"/>
  <c r="X227" i="1" s="1"/>
  <c r="V228" i="1"/>
  <c r="V227" i="1" s="1"/>
  <c r="Z216" i="1"/>
  <c r="Z215" i="1" s="1"/>
  <c r="Z214" i="1" s="1"/>
  <c r="Z213" i="1" s="1"/>
  <c r="Z212" i="1" s="1"/>
  <c r="X216" i="1"/>
  <c r="X215" i="1" s="1"/>
  <c r="X214" i="1" s="1"/>
  <c r="X213" i="1" s="1"/>
  <c r="X212" i="1" s="1"/>
  <c r="W216" i="1"/>
  <c r="V216" i="1"/>
  <c r="V215" i="1" s="1"/>
  <c r="V214" i="1" s="1"/>
  <c r="V213" i="1" s="1"/>
  <c r="V212" i="1" s="1"/>
  <c r="U216" i="1"/>
  <c r="U215" i="1" s="1"/>
  <c r="U214" i="1" s="1"/>
  <c r="U213" i="1" s="1"/>
  <c r="U212" i="1" s="1"/>
  <c r="W215" i="1"/>
  <c r="W214" i="1" s="1"/>
  <c r="W213" i="1" s="1"/>
  <c r="W212" i="1" s="1"/>
  <c r="Z209" i="1"/>
  <c r="Z208" i="1" s="1"/>
  <c r="Z207" i="1" s="1"/>
  <c r="Z206" i="1" s="1"/>
  <c r="Z205" i="1" s="1"/>
  <c r="X209" i="1"/>
  <c r="X208" i="1" s="1"/>
  <c r="X207" i="1" s="1"/>
  <c r="X206" i="1" s="1"/>
  <c r="X205" i="1" s="1"/>
  <c r="W209" i="1"/>
  <c r="W208" i="1" s="1"/>
  <c r="W207" i="1" s="1"/>
  <c r="W206" i="1" s="1"/>
  <c r="W205" i="1" s="1"/>
  <c r="V209" i="1"/>
  <c r="V208" i="1" s="1"/>
  <c r="V207" i="1" s="1"/>
  <c r="V206" i="1" s="1"/>
  <c r="V205" i="1" s="1"/>
  <c r="U209" i="1"/>
  <c r="U208" i="1" s="1"/>
  <c r="U207" i="1" s="1"/>
  <c r="U206" i="1" s="1"/>
  <c r="U205" i="1" s="1"/>
  <c r="X195" i="1"/>
  <c r="X194" i="1" s="1"/>
  <c r="X193" i="1" s="1"/>
  <c r="X192" i="1" s="1"/>
  <c r="X191" i="1" s="1"/>
  <c r="W195" i="1"/>
  <c r="W194" i="1" s="1"/>
  <c r="W193" i="1" s="1"/>
  <c r="W192" i="1" s="1"/>
  <c r="W191" i="1" s="1"/>
  <c r="V195" i="1"/>
  <c r="V194" i="1" s="1"/>
  <c r="V193" i="1" s="1"/>
  <c r="V192" i="1" s="1"/>
  <c r="V191" i="1" s="1"/>
  <c r="U195" i="1"/>
  <c r="U194" i="1" s="1"/>
  <c r="U193" i="1" s="1"/>
  <c r="U192" i="1" s="1"/>
  <c r="U191" i="1" s="1"/>
  <c r="Y188" i="1"/>
  <c r="Y187" i="1" s="1"/>
  <c r="X188" i="1"/>
  <c r="X187" i="1" s="1"/>
  <c r="W188" i="1"/>
  <c r="W187" i="1" s="1"/>
  <c r="V188" i="1"/>
  <c r="V187" i="1" s="1"/>
  <c r="U188" i="1"/>
  <c r="U187" i="1" s="1"/>
  <c r="U183" i="1"/>
  <c r="U185" i="1"/>
  <c r="X185" i="1"/>
  <c r="W185" i="1"/>
  <c r="V185" i="1"/>
  <c r="Z183" i="1"/>
  <c r="X183" i="1"/>
  <c r="W183" i="1"/>
  <c r="V183" i="1"/>
  <c r="Y174" i="1"/>
  <c r="Y173" i="1" s="1"/>
  <c r="Y172" i="1" s="1"/>
  <c r="X174" i="1"/>
  <c r="X173" i="1" s="1"/>
  <c r="X172" i="1" s="1"/>
  <c r="W174" i="1"/>
  <c r="W173" i="1" s="1"/>
  <c r="W172" i="1" s="1"/>
  <c r="V174" i="1"/>
  <c r="V173" i="1" s="1"/>
  <c r="V172" i="1" s="1"/>
  <c r="U174" i="1"/>
  <c r="U173" i="1" s="1"/>
  <c r="U172" i="1" s="1"/>
  <c r="X170" i="1"/>
  <c r="X169" i="1" s="1"/>
  <c r="X168" i="1" s="1"/>
  <c r="W170" i="1"/>
  <c r="W169" i="1" s="1"/>
  <c r="W168" i="1" s="1"/>
  <c r="V170" i="1"/>
  <c r="V169" i="1" s="1"/>
  <c r="V168" i="1" s="1"/>
  <c r="U170" i="1"/>
  <c r="U169" i="1" s="1"/>
  <c r="U168" i="1" s="1"/>
  <c r="W165" i="1"/>
  <c r="X166" i="1"/>
  <c r="W166" i="1"/>
  <c r="V166" i="1"/>
  <c r="U166" i="1"/>
  <c r="X165" i="1"/>
  <c r="V165" i="1"/>
  <c r="U165" i="1"/>
  <c r="X148" i="1"/>
  <c r="X146" i="1"/>
  <c r="X145" i="1" s="1"/>
  <c r="X144" i="1" s="1"/>
  <c r="X143" i="1" s="1"/>
  <c r="X142" i="1" s="1"/>
  <c r="W148" i="1"/>
  <c r="V148" i="1"/>
  <c r="U148" i="1"/>
  <c r="Z146" i="1"/>
  <c r="W146" i="1"/>
  <c r="V146" i="1"/>
  <c r="U146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Y132" i="1"/>
  <c r="X132" i="1"/>
  <c r="W132" i="1"/>
  <c r="V132" i="1"/>
  <c r="V128" i="1"/>
  <c r="V130" i="1"/>
  <c r="U132" i="1"/>
  <c r="Z130" i="1"/>
  <c r="X130" i="1"/>
  <c r="W130" i="1"/>
  <c r="U130" i="1"/>
  <c r="X128" i="1"/>
  <c r="W128" i="1"/>
  <c r="U128" i="1"/>
  <c r="X115" i="1"/>
  <c r="X114" i="1" s="1"/>
  <c r="X113" i="1" s="1"/>
  <c r="X112" i="1" s="1"/>
  <c r="X111" i="1" s="1"/>
  <c r="X110" i="1" s="1"/>
  <c r="W115" i="1"/>
  <c r="W114" i="1" s="1"/>
  <c r="W113" i="1" s="1"/>
  <c r="W112" i="1" s="1"/>
  <c r="W111" i="1" s="1"/>
  <c r="W110" i="1" s="1"/>
  <c r="V115" i="1"/>
  <c r="V114" i="1" s="1"/>
  <c r="V113" i="1" s="1"/>
  <c r="V112" i="1" s="1"/>
  <c r="V111" i="1" s="1"/>
  <c r="V110" i="1" s="1"/>
  <c r="U115" i="1"/>
  <c r="U114" i="1" s="1"/>
  <c r="U113" i="1" s="1"/>
  <c r="U112" i="1" s="1"/>
  <c r="U111" i="1" s="1"/>
  <c r="U110" i="1" s="1"/>
  <c r="Y107" i="1"/>
  <c r="Y106" i="1" s="1"/>
  <c r="X107" i="1"/>
  <c r="X106" i="1" s="1"/>
  <c r="W107" i="1"/>
  <c r="W106" i="1" s="1"/>
  <c r="V107" i="1"/>
  <c r="V106" i="1" s="1"/>
  <c r="U107" i="1"/>
  <c r="U106" i="1" s="1"/>
  <c r="Z104" i="1"/>
  <c r="Z103" i="1" s="1"/>
  <c r="X104" i="1"/>
  <c r="X103" i="1" s="1"/>
  <c r="W104" i="1"/>
  <c r="W103" i="1" s="1"/>
  <c r="V104" i="1"/>
  <c r="V103" i="1" s="1"/>
  <c r="U104" i="1"/>
  <c r="U103" i="1" s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Z95" i="1"/>
  <c r="Z94" i="1" s="1"/>
  <c r="X95" i="1"/>
  <c r="X94" i="1" s="1"/>
  <c r="W95" i="1"/>
  <c r="W94" i="1" s="1"/>
  <c r="W87" i="1" s="1"/>
  <c r="V95" i="1"/>
  <c r="V94" i="1" s="1"/>
  <c r="U95" i="1"/>
  <c r="U94" i="1" s="1"/>
  <c r="Z92" i="1"/>
  <c r="Z91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Z85" i="1"/>
  <c r="X85" i="1"/>
  <c r="W85" i="1"/>
  <c r="V85" i="1"/>
  <c r="U85" i="1"/>
  <c r="X83" i="1"/>
  <c r="W83" i="1"/>
  <c r="W78" i="1" s="1"/>
  <c r="W77" i="1" s="1"/>
  <c r="W76" i="1" s="1"/>
  <c r="W75" i="1" s="1"/>
  <c r="W66" i="1" s="1"/>
  <c r="V83" i="1"/>
  <c r="U83" i="1"/>
  <c r="U78" i="1" s="1"/>
  <c r="U77" i="1" s="1"/>
  <c r="Z81" i="1"/>
  <c r="X81" i="1"/>
  <c r="W81" i="1"/>
  <c r="V81" i="1"/>
  <c r="U81" i="1"/>
  <c r="X79" i="1"/>
  <c r="X78" i="1" s="1"/>
  <c r="X77" i="1" s="1"/>
  <c r="W79" i="1"/>
  <c r="V79" i="1"/>
  <c r="U79" i="1"/>
  <c r="Z72" i="1"/>
  <c r="Z71" i="1" s="1"/>
  <c r="Z70" i="1" s="1"/>
  <c r="Z69" i="1" s="1"/>
  <c r="Z68" i="1" s="1"/>
  <c r="X72" i="1"/>
  <c r="X71" i="1" s="1"/>
  <c r="X70" i="1" s="1"/>
  <c r="X69" i="1" s="1"/>
  <c r="X68" i="1" s="1"/>
  <c r="W72" i="1"/>
  <c r="W71" i="1" s="1"/>
  <c r="W70" i="1" s="1"/>
  <c r="W69" i="1" s="1"/>
  <c r="W68" i="1" s="1"/>
  <c r="V72" i="1"/>
  <c r="V71" i="1" s="1"/>
  <c r="V70" i="1" s="1"/>
  <c r="V69" i="1" s="1"/>
  <c r="V68" i="1" s="1"/>
  <c r="U72" i="1"/>
  <c r="U71" i="1" s="1"/>
  <c r="U70" i="1" s="1"/>
  <c r="U69" i="1" s="1"/>
  <c r="U68" i="1" s="1"/>
  <c r="Z63" i="1"/>
  <c r="Z62" i="1" s="1"/>
  <c r="X63" i="1"/>
  <c r="X62" i="1" s="1"/>
  <c r="W63" i="1"/>
  <c r="W62" i="1" s="1"/>
  <c r="V63" i="1"/>
  <c r="V62" i="1" s="1"/>
  <c r="U63" i="1"/>
  <c r="U62" i="1" s="1"/>
  <c r="X58" i="1"/>
  <c r="X56" i="1"/>
  <c r="W58" i="1"/>
  <c r="W55" i="1" s="1"/>
  <c r="W54" i="1" s="1"/>
  <c r="W53" i="1" s="1"/>
  <c r="W46" i="1" s="1"/>
  <c r="V58" i="1"/>
  <c r="U58" i="1"/>
  <c r="U55" i="1" s="1"/>
  <c r="U54" i="1" s="1"/>
  <c r="U53" i="1" s="1"/>
  <c r="U56" i="1"/>
  <c r="U51" i="1"/>
  <c r="U50" i="1" s="1"/>
  <c r="U49" i="1" s="1"/>
  <c r="U48" i="1" s="1"/>
  <c r="U47" i="1" s="1"/>
  <c r="W56" i="1"/>
  <c r="V56" i="1"/>
  <c r="V55" i="1" s="1"/>
  <c r="V54" i="1" s="1"/>
  <c r="V53" i="1" s="1"/>
  <c r="W51" i="1"/>
  <c r="W50" i="1" s="1"/>
  <c r="W49" i="1" s="1"/>
  <c r="W48" i="1" s="1"/>
  <c r="W47" i="1" s="1"/>
  <c r="Z51" i="1"/>
  <c r="Z50" i="1" s="1"/>
  <c r="Z49" i="1" s="1"/>
  <c r="Z48" i="1" s="1"/>
  <c r="Z47" i="1" s="1"/>
  <c r="X51" i="1"/>
  <c r="X50" i="1" s="1"/>
  <c r="X49" i="1" s="1"/>
  <c r="X48" i="1" s="1"/>
  <c r="X47" i="1" s="1"/>
  <c r="V51" i="1"/>
  <c r="V50" i="1" s="1"/>
  <c r="V49" i="1" s="1"/>
  <c r="V48" i="1" s="1"/>
  <c r="V47" i="1" s="1"/>
  <c r="X42" i="1"/>
  <c r="W42" i="1"/>
  <c r="V42" i="1"/>
  <c r="U42" i="1"/>
  <c r="X40" i="1"/>
  <c r="W40" i="1"/>
  <c r="V40" i="1"/>
  <c r="U40" i="1"/>
  <c r="X38" i="1"/>
  <c r="W38" i="1"/>
  <c r="W37" i="1" s="1"/>
  <c r="W36" i="1" s="1"/>
  <c r="W35" i="1" s="1"/>
  <c r="W34" i="1" s="1"/>
  <c r="V38" i="1"/>
  <c r="U38" i="1"/>
  <c r="U37" i="1" s="1"/>
  <c r="U36" i="1" s="1"/>
  <c r="U35" i="1" s="1"/>
  <c r="U34" i="1" s="1"/>
  <c r="X31" i="1"/>
  <c r="W31" i="1"/>
  <c r="V31" i="1"/>
  <c r="U31" i="1"/>
  <c r="U24" i="1" s="1"/>
  <c r="U17" i="1" s="1"/>
  <c r="U16" i="1" s="1"/>
  <c r="U15" i="1" s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Z22" i="1"/>
  <c r="Z21" i="1" s="1"/>
  <c r="X22" i="1"/>
  <c r="X21" i="1" s="1"/>
  <c r="W22" i="1"/>
  <c r="W21" i="1" s="1"/>
  <c r="V22" i="1"/>
  <c r="V21" i="1" s="1"/>
  <c r="U22" i="1"/>
  <c r="U21" i="1" s="1"/>
  <c r="Y19" i="1"/>
  <c r="Y18" i="1" s="1"/>
  <c r="X19" i="1"/>
  <c r="X18" i="1" s="1"/>
  <c r="W19" i="1"/>
  <c r="W18" i="1" s="1"/>
  <c r="V19" i="1"/>
  <c r="V18" i="1" s="1"/>
  <c r="U19" i="1"/>
  <c r="U18" i="1" s="1"/>
  <c r="P230" i="1"/>
  <c r="Q230" i="1"/>
  <c r="Q229" i="1" s="1"/>
  <c r="Q228" i="1" s="1"/>
  <c r="R230" i="1"/>
  <c r="O230" i="1"/>
  <c r="O229" i="1" s="1"/>
  <c r="O228" i="1" s="1"/>
  <c r="P228" i="1"/>
  <c r="P227" i="1" s="1"/>
  <c r="R228" i="1"/>
  <c r="R227" i="1" s="1"/>
  <c r="T228" i="1"/>
  <c r="T227" i="1" s="1"/>
  <c r="O239" i="1"/>
  <c r="O238" i="1" s="1"/>
  <c r="T843" i="1"/>
  <c r="T842" i="1" s="1"/>
  <c r="T841" i="1" s="1"/>
  <c r="P843" i="1"/>
  <c r="P842" i="1" s="1"/>
  <c r="P841" i="1" s="1"/>
  <c r="Q843" i="1"/>
  <c r="Q842" i="1" s="1"/>
  <c r="Q841" i="1" s="1"/>
  <c r="R843" i="1"/>
  <c r="R842" i="1" s="1"/>
  <c r="R841" i="1" s="1"/>
  <c r="O843" i="1"/>
  <c r="O842" i="1" s="1"/>
  <c r="O841" i="1" s="1"/>
  <c r="S824" i="1"/>
  <c r="S823" i="1" s="1"/>
  <c r="P824" i="1"/>
  <c r="P823" i="1" s="1"/>
  <c r="Q824" i="1"/>
  <c r="Q823" i="1" s="1"/>
  <c r="R824" i="1"/>
  <c r="R823" i="1" s="1"/>
  <c r="T824" i="1"/>
  <c r="T823" i="1" s="1"/>
  <c r="O824" i="1"/>
  <c r="O823" i="1" s="1"/>
  <c r="R817" i="1"/>
  <c r="R816" i="1" s="1"/>
  <c r="R815" i="1" s="1"/>
  <c r="P817" i="1"/>
  <c r="P816" i="1" s="1"/>
  <c r="P815" i="1" s="1"/>
  <c r="Q817" i="1"/>
  <c r="Q816" i="1" s="1"/>
  <c r="Q815" i="1" s="1"/>
  <c r="O817" i="1"/>
  <c r="O816" i="1" s="1"/>
  <c r="O815" i="1" s="1"/>
  <c r="P1258" i="1"/>
  <c r="Q1258" i="1"/>
  <c r="R1258" i="1"/>
  <c r="S1258" i="1"/>
  <c r="T1258" i="1"/>
  <c r="P1260" i="1"/>
  <c r="Q1260" i="1"/>
  <c r="R1260" i="1"/>
  <c r="S1260" i="1"/>
  <c r="O1258" i="1"/>
  <c r="O1260" i="1"/>
  <c r="P1217" i="1"/>
  <c r="P1216" i="1" s="1"/>
  <c r="P1215" i="1" s="1"/>
  <c r="P1221" i="1"/>
  <c r="P1223" i="1"/>
  <c r="P1226" i="1"/>
  <c r="P1225" i="1" s="1"/>
  <c r="P1230" i="1"/>
  <c r="P1229" i="1" s="1"/>
  <c r="P1233" i="1"/>
  <c r="P1232" i="1" s="1"/>
  <c r="P1236" i="1"/>
  <c r="P1235" i="1" s="1"/>
  <c r="P1240" i="1"/>
  <c r="P1239" i="1" s="1"/>
  <c r="P1238" i="1" s="1"/>
  <c r="Q1217" i="1"/>
  <c r="Q1216" i="1" s="1"/>
  <c r="Q1215" i="1" s="1"/>
  <c r="Q1221" i="1"/>
  <c r="Q1223" i="1"/>
  <c r="Q1226" i="1"/>
  <c r="Q1225" i="1" s="1"/>
  <c r="Q1230" i="1"/>
  <c r="Q1229" i="1" s="1"/>
  <c r="Q1233" i="1"/>
  <c r="Q1232" i="1" s="1"/>
  <c r="Q1236" i="1"/>
  <c r="Q1235" i="1" s="1"/>
  <c r="Q1240" i="1"/>
  <c r="Q1239" i="1" s="1"/>
  <c r="Q1238" i="1" s="1"/>
  <c r="R1217" i="1"/>
  <c r="R1216" i="1" s="1"/>
  <c r="R1215" i="1" s="1"/>
  <c r="R1221" i="1"/>
  <c r="R1223" i="1"/>
  <c r="R1226" i="1"/>
  <c r="R1225" i="1" s="1"/>
  <c r="R1230" i="1"/>
  <c r="R1229" i="1" s="1"/>
  <c r="R1233" i="1"/>
  <c r="R1232" i="1" s="1"/>
  <c r="R1236" i="1"/>
  <c r="R1235" i="1" s="1"/>
  <c r="R1240" i="1"/>
  <c r="R1239" i="1" s="1"/>
  <c r="R1238" i="1" s="1"/>
  <c r="S1221" i="1"/>
  <c r="S1226" i="1"/>
  <c r="S1225" i="1" s="1"/>
  <c r="S1233" i="1"/>
  <c r="S1232" i="1"/>
  <c r="T1217" i="1"/>
  <c r="T1216" i="1" s="1"/>
  <c r="T1215" i="1" s="1"/>
  <c r="T1221" i="1"/>
  <c r="T1223" i="1"/>
  <c r="O1217" i="1"/>
  <c r="O1216" i="1" s="1"/>
  <c r="O1215" i="1" s="1"/>
  <c r="O1221" i="1"/>
  <c r="O1223" i="1"/>
  <c r="O1226" i="1"/>
  <c r="O1225" i="1" s="1"/>
  <c r="O1230" i="1"/>
  <c r="O1229" i="1" s="1"/>
  <c r="O1233" i="1"/>
  <c r="O1232" i="1" s="1"/>
  <c r="O1236" i="1"/>
  <c r="O1235" i="1" s="1"/>
  <c r="O1240" i="1"/>
  <c r="O1239" i="1" s="1"/>
  <c r="O1238" i="1" s="1"/>
  <c r="P680" i="1"/>
  <c r="P679" i="1" s="1"/>
  <c r="P675" i="1" s="1"/>
  <c r="Q680" i="1"/>
  <c r="Q679" i="1" s="1"/>
  <c r="R680" i="1"/>
  <c r="R679" i="1" s="1"/>
  <c r="O680" i="1"/>
  <c r="O679" i="1" s="1"/>
  <c r="T1342" i="1"/>
  <c r="T1341" i="1" s="1"/>
  <c r="S1342" i="1"/>
  <c r="S1341" i="1" s="1"/>
  <c r="P1342" i="1"/>
  <c r="P1341" i="1" s="1"/>
  <c r="Q1342" i="1"/>
  <c r="Q1341" i="1" s="1"/>
  <c r="R1342" i="1"/>
  <c r="R1341" i="1" s="1"/>
  <c r="O1342" i="1"/>
  <c r="O1341" i="1" s="1"/>
  <c r="T680" i="1"/>
  <c r="T679" i="1" s="1"/>
  <c r="T962" i="1"/>
  <c r="T961" i="1" s="1"/>
  <c r="T960" i="1" s="1"/>
  <c r="S962" i="1"/>
  <c r="S961" i="1" s="1"/>
  <c r="S960" i="1" s="1"/>
  <c r="P962" i="1"/>
  <c r="P961" i="1" s="1"/>
  <c r="P960" i="1" s="1"/>
  <c r="Q962" i="1"/>
  <c r="Q961" i="1" s="1"/>
  <c r="Q960" i="1" s="1"/>
  <c r="R962" i="1"/>
  <c r="R961" i="1" s="1"/>
  <c r="R960" i="1" s="1"/>
  <c r="O962" i="1"/>
  <c r="O961" i="1" s="1"/>
  <c r="O960" i="1" s="1"/>
  <c r="P505" i="1"/>
  <c r="P504" i="1" s="1"/>
  <c r="P503" i="1" s="1"/>
  <c r="Q505" i="1"/>
  <c r="Q504" i="1" s="1"/>
  <c r="Q503" i="1" s="1"/>
  <c r="R505" i="1"/>
  <c r="R504" i="1" s="1"/>
  <c r="R503" i="1" s="1"/>
  <c r="O505" i="1"/>
  <c r="O504" i="1" s="1"/>
  <c r="O503" i="1" s="1"/>
  <c r="P591" i="1"/>
  <c r="P590" i="1" s="1"/>
  <c r="P589" i="1" s="1"/>
  <c r="Q591" i="1"/>
  <c r="Q590" i="1" s="1"/>
  <c r="Q589" i="1" s="1"/>
  <c r="R591" i="1"/>
  <c r="R590" i="1" s="1"/>
  <c r="R589" i="1" s="1"/>
  <c r="O591" i="1"/>
  <c r="O590" i="1" s="1"/>
  <c r="O589" i="1" s="1"/>
  <c r="P727" i="1"/>
  <c r="P726" i="1" s="1"/>
  <c r="P725" i="1" s="1"/>
  <c r="Q727" i="1"/>
  <c r="Q726" i="1" s="1"/>
  <c r="Q725" i="1" s="1"/>
  <c r="R727" i="1"/>
  <c r="R726" i="1" s="1"/>
  <c r="R725" i="1" s="1"/>
  <c r="O727" i="1"/>
  <c r="O726" i="1" s="1"/>
  <c r="O725" i="1" s="1"/>
  <c r="T727" i="1"/>
  <c r="T726" i="1" s="1"/>
  <c r="T725" i="1" s="1"/>
  <c r="S727" i="1"/>
  <c r="S726" i="1" s="1"/>
  <c r="S725" i="1" s="1"/>
  <c r="T591" i="1"/>
  <c r="T590" i="1" s="1"/>
  <c r="T589" i="1" s="1"/>
  <c r="P849" i="1"/>
  <c r="P848" i="1" s="1"/>
  <c r="Q849" i="1"/>
  <c r="Q848" i="1" s="1"/>
  <c r="R849" i="1"/>
  <c r="R848" i="1" s="1"/>
  <c r="O849" i="1"/>
  <c r="O848" i="1" s="1"/>
  <c r="P174" i="1"/>
  <c r="P173" i="1" s="1"/>
  <c r="P172" i="1" s="1"/>
  <c r="Q174" i="1"/>
  <c r="Q173" i="1" s="1"/>
  <c r="Q172" i="1" s="1"/>
  <c r="R174" i="1"/>
  <c r="R173" i="1" s="1"/>
  <c r="R172" i="1" s="1"/>
  <c r="O174" i="1"/>
  <c r="O173" i="1" s="1"/>
  <c r="O172" i="1" s="1"/>
  <c r="T83" i="1"/>
  <c r="P83" i="1"/>
  <c r="Q83" i="1"/>
  <c r="R83" i="1"/>
  <c r="O83" i="1"/>
  <c r="P42" i="1"/>
  <c r="Q42" i="1"/>
  <c r="R42" i="1"/>
  <c r="O42" i="1"/>
  <c r="T720" i="1"/>
  <c r="T719" i="1" s="1"/>
  <c r="T718" i="1" s="1"/>
  <c r="S720" i="1"/>
  <c r="S719" i="1" s="1"/>
  <c r="S718" i="1" s="1"/>
  <c r="P720" i="1"/>
  <c r="P719" i="1" s="1"/>
  <c r="P718" i="1" s="1"/>
  <c r="Q720" i="1"/>
  <c r="Q719" i="1" s="1"/>
  <c r="Q718" i="1" s="1"/>
  <c r="R720" i="1"/>
  <c r="R719" i="1" s="1"/>
  <c r="R718" i="1" s="1"/>
  <c r="O720" i="1"/>
  <c r="O719" i="1" s="1"/>
  <c r="O718" i="1" s="1"/>
  <c r="S687" i="1"/>
  <c r="S686" i="1" s="1"/>
  <c r="P687" i="1"/>
  <c r="P686" i="1" s="1"/>
  <c r="Q687" i="1"/>
  <c r="Q686" i="1" s="1"/>
  <c r="R687" i="1"/>
  <c r="R686" i="1" s="1"/>
  <c r="O687" i="1"/>
  <c r="O686" i="1" s="1"/>
  <c r="P684" i="1"/>
  <c r="P683" i="1" s="1"/>
  <c r="Q684" i="1"/>
  <c r="Q683" i="1" s="1"/>
  <c r="Q675" i="1" s="1"/>
  <c r="R684" i="1"/>
  <c r="R683" i="1" s="1"/>
  <c r="O684" i="1"/>
  <c r="O683" i="1" s="1"/>
  <c r="O675" i="1" s="1"/>
  <c r="P648" i="1"/>
  <c r="P647" i="1" s="1"/>
  <c r="Q648" i="1"/>
  <c r="Q647" i="1" s="1"/>
  <c r="R648" i="1"/>
  <c r="R647" i="1" s="1"/>
  <c r="O648" i="1"/>
  <c r="O647" i="1" s="1"/>
  <c r="P644" i="1"/>
  <c r="P643" i="1" s="1"/>
  <c r="Q644" i="1"/>
  <c r="Q643" i="1" s="1"/>
  <c r="R644" i="1"/>
  <c r="R643" i="1" s="1"/>
  <c r="O644" i="1"/>
  <c r="O643" i="1" s="1"/>
  <c r="T644" i="1"/>
  <c r="T643" i="1" s="1"/>
  <c r="P1512" i="1"/>
  <c r="P1511" i="1" s="1"/>
  <c r="Q1512" i="1"/>
  <c r="Q1511" i="1" s="1"/>
  <c r="R1512" i="1"/>
  <c r="R1511" i="1" s="1"/>
  <c r="R1535" i="1"/>
  <c r="R1534" i="1" s="1"/>
  <c r="R1533" i="1" s="1"/>
  <c r="R1532" i="1" s="1"/>
  <c r="Q1535" i="1"/>
  <c r="Q1534" i="1" s="1"/>
  <c r="Q1533" i="1" s="1"/>
  <c r="Q1532" i="1" s="1"/>
  <c r="P1535" i="1"/>
  <c r="P1534" i="1" s="1"/>
  <c r="P1533" i="1" s="1"/>
  <c r="P1532" i="1" s="1"/>
  <c r="O1535" i="1"/>
  <c r="O1534" i="1" s="1"/>
  <c r="O1533" i="1" s="1"/>
  <c r="O1532" i="1" s="1"/>
  <c r="R1530" i="1"/>
  <c r="R1529" i="1" s="1"/>
  <c r="R1528" i="1" s="1"/>
  <c r="R1527" i="1" s="1"/>
  <c r="Q1530" i="1"/>
  <c r="Q1529" i="1" s="1"/>
  <c r="Q1528" i="1" s="1"/>
  <c r="Q1527" i="1" s="1"/>
  <c r="P1530" i="1"/>
  <c r="P1529" i="1" s="1"/>
  <c r="P1528" i="1" s="1"/>
  <c r="P1527" i="1" s="1"/>
  <c r="O1530" i="1"/>
  <c r="O1529" i="1" s="1"/>
  <c r="O1528" i="1" s="1"/>
  <c r="O1527" i="1" s="1"/>
  <c r="Q1521" i="1"/>
  <c r="Q1520" i="1" s="1"/>
  <c r="O1521" i="1"/>
  <c r="O1520" i="1" s="1"/>
  <c r="R1518" i="1"/>
  <c r="R1517" i="1" s="1"/>
  <c r="Q1518" i="1"/>
  <c r="Q1517" i="1" s="1"/>
  <c r="P1518" i="1"/>
  <c r="P1517" i="1" s="1"/>
  <c r="O1518" i="1"/>
  <c r="O1517" i="1" s="1"/>
  <c r="R1515" i="1"/>
  <c r="R1514" i="1" s="1"/>
  <c r="Q1515" i="1"/>
  <c r="Q1514" i="1" s="1"/>
  <c r="P1515" i="1"/>
  <c r="P1514" i="1" s="1"/>
  <c r="O1515" i="1"/>
  <c r="O1514" i="1" s="1"/>
  <c r="O1512" i="1"/>
  <c r="O1511" i="1" s="1"/>
  <c r="R1503" i="1"/>
  <c r="R1502" i="1" s="1"/>
  <c r="R1501" i="1" s="1"/>
  <c r="R1500" i="1" s="1"/>
  <c r="Q1503" i="1"/>
  <c r="Q1502" i="1" s="1"/>
  <c r="Q1501" i="1" s="1"/>
  <c r="Q1500" i="1" s="1"/>
  <c r="P1503" i="1"/>
  <c r="P1502" i="1" s="1"/>
  <c r="P1501" i="1" s="1"/>
  <c r="P1500" i="1" s="1"/>
  <c r="O1503" i="1"/>
  <c r="O1502" i="1" s="1"/>
  <c r="O1501" i="1" s="1"/>
  <c r="O1500" i="1" s="1"/>
  <c r="R1496" i="1"/>
  <c r="Q1496" i="1"/>
  <c r="P1496" i="1"/>
  <c r="O1496" i="1"/>
  <c r="R1494" i="1"/>
  <c r="Q1494" i="1"/>
  <c r="P1494" i="1"/>
  <c r="O1494" i="1"/>
  <c r="R1492" i="1"/>
  <c r="Q1492" i="1"/>
  <c r="Q1491" i="1" s="1"/>
  <c r="Q1490" i="1" s="1"/>
  <c r="Q1489" i="1" s="1"/>
  <c r="Q1488" i="1" s="1"/>
  <c r="P1492" i="1"/>
  <c r="O1492" i="1"/>
  <c r="O1491" i="1" s="1"/>
  <c r="O1490" i="1" s="1"/>
  <c r="O1489" i="1" s="1"/>
  <c r="O1488" i="1" s="1"/>
  <c r="R1483" i="1"/>
  <c r="R1482" i="1" s="1"/>
  <c r="R1481" i="1" s="1"/>
  <c r="R1480" i="1" s="1"/>
  <c r="R1479" i="1" s="1"/>
  <c r="Q1483" i="1"/>
  <c r="Q1482" i="1" s="1"/>
  <c r="Q1481" i="1" s="1"/>
  <c r="Q1480" i="1" s="1"/>
  <c r="Q1479" i="1" s="1"/>
  <c r="P1483" i="1"/>
  <c r="P1482" i="1" s="1"/>
  <c r="P1481" i="1" s="1"/>
  <c r="P1480" i="1" s="1"/>
  <c r="P1479" i="1" s="1"/>
  <c r="O1483" i="1"/>
  <c r="O1482" i="1" s="1"/>
  <c r="O1481" i="1" s="1"/>
  <c r="O1480" i="1" s="1"/>
  <c r="O1479" i="1" s="1"/>
  <c r="R1476" i="1"/>
  <c r="R1475" i="1" s="1"/>
  <c r="R1474" i="1" s="1"/>
  <c r="R1473" i="1" s="1"/>
  <c r="R1472" i="1" s="1"/>
  <c r="Q1476" i="1"/>
  <c r="Q1475" i="1" s="1"/>
  <c r="Q1474" i="1" s="1"/>
  <c r="Q1473" i="1" s="1"/>
  <c r="Q1472" i="1" s="1"/>
  <c r="P1476" i="1"/>
  <c r="P1475" i="1" s="1"/>
  <c r="P1474" i="1" s="1"/>
  <c r="P1473" i="1" s="1"/>
  <c r="P1472" i="1" s="1"/>
  <c r="O1476" i="1"/>
  <c r="O1475" i="1" s="1"/>
  <c r="O1474" i="1" s="1"/>
  <c r="O1473" i="1" s="1"/>
  <c r="O1472" i="1" s="1"/>
  <c r="R1461" i="1"/>
  <c r="R1460" i="1" s="1"/>
  <c r="R1459" i="1" s="1"/>
  <c r="R1458" i="1" s="1"/>
  <c r="Q1461" i="1"/>
  <c r="Q1460" i="1" s="1"/>
  <c r="Q1459" i="1" s="1"/>
  <c r="Q1458" i="1" s="1"/>
  <c r="P1461" i="1"/>
  <c r="P1460" i="1" s="1"/>
  <c r="P1459" i="1" s="1"/>
  <c r="P1458" i="1" s="1"/>
  <c r="O1461" i="1"/>
  <c r="O1460" i="1" s="1"/>
  <c r="O1459" i="1" s="1"/>
  <c r="O1458" i="1" s="1"/>
  <c r="R1451" i="1"/>
  <c r="Q1451" i="1"/>
  <c r="P1451" i="1"/>
  <c r="O1451" i="1"/>
  <c r="Q1449" i="1"/>
  <c r="P1449" i="1"/>
  <c r="O1449" i="1"/>
  <c r="R1447" i="1"/>
  <c r="Q1447" i="1"/>
  <c r="P1447" i="1"/>
  <c r="O1447" i="1"/>
  <c r="R1444" i="1"/>
  <c r="Q1444" i="1"/>
  <c r="P1444" i="1"/>
  <c r="O1444" i="1"/>
  <c r="Q1442" i="1"/>
  <c r="P1442" i="1"/>
  <c r="O1442" i="1"/>
  <c r="R1440" i="1"/>
  <c r="Q1440" i="1"/>
  <c r="P1440" i="1"/>
  <c r="O1440" i="1"/>
  <c r="R1437" i="1"/>
  <c r="R1436" i="1" s="1"/>
  <c r="Q1437" i="1"/>
  <c r="Q1436" i="1" s="1"/>
  <c r="P1437" i="1"/>
  <c r="P1436" i="1" s="1"/>
  <c r="O1437" i="1"/>
  <c r="O1436" i="1" s="1"/>
  <c r="R1434" i="1"/>
  <c r="Q1434" i="1"/>
  <c r="P1434" i="1"/>
  <c r="O1434" i="1"/>
  <c r="R1432" i="1"/>
  <c r="R1431" i="1" s="1"/>
  <c r="Q1432" i="1"/>
  <c r="P1432" i="1"/>
  <c r="P1431" i="1" s="1"/>
  <c r="O1432" i="1"/>
  <c r="R1429" i="1"/>
  <c r="Q1429" i="1"/>
  <c r="P1429" i="1"/>
  <c r="O1429" i="1"/>
  <c r="R1427" i="1"/>
  <c r="R1426" i="1" s="1"/>
  <c r="Q1427" i="1"/>
  <c r="Q1426" i="1" s="1"/>
  <c r="P1427" i="1"/>
  <c r="P1426" i="1" s="1"/>
  <c r="O1427" i="1"/>
  <c r="R1424" i="1"/>
  <c r="R1423" i="1" s="1"/>
  <c r="Q1424" i="1"/>
  <c r="Q1423" i="1" s="1"/>
  <c r="P1424" i="1"/>
  <c r="P1423" i="1" s="1"/>
  <c r="O1424" i="1"/>
  <c r="O1423" i="1" s="1"/>
  <c r="R1420" i="1"/>
  <c r="Q1420" i="1"/>
  <c r="P1420" i="1"/>
  <c r="O1420" i="1"/>
  <c r="R1418" i="1"/>
  <c r="Q1418" i="1"/>
  <c r="P1418" i="1"/>
  <c r="O1418" i="1"/>
  <c r="R1416" i="1"/>
  <c r="R1415" i="1" s="1"/>
  <c r="Q1416" i="1"/>
  <c r="Q1415" i="1" s="1"/>
  <c r="P1416" i="1"/>
  <c r="O1416" i="1"/>
  <c r="O1415" i="1" s="1"/>
  <c r="R1413" i="1"/>
  <c r="Q1413" i="1"/>
  <c r="P1413" i="1"/>
  <c r="O1413" i="1"/>
  <c r="R1411" i="1"/>
  <c r="Q1411" i="1"/>
  <c r="P1411" i="1"/>
  <c r="O1411" i="1"/>
  <c r="R1409" i="1"/>
  <c r="Q1409" i="1"/>
  <c r="Q1408" i="1" s="1"/>
  <c r="P1409" i="1"/>
  <c r="O1409" i="1"/>
  <c r="R1408" i="1"/>
  <c r="R1405" i="1"/>
  <c r="Q1405" i="1"/>
  <c r="P1405" i="1"/>
  <c r="O1405" i="1"/>
  <c r="R1403" i="1"/>
  <c r="Q1403" i="1"/>
  <c r="P1403" i="1"/>
  <c r="O1403" i="1"/>
  <c r="R1401" i="1"/>
  <c r="R1400" i="1" s="1"/>
  <c r="R1399" i="1" s="1"/>
  <c r="Q1401" i="1"/>
  <c r="Q1400" i="1" s="1"/>
  <c r="Q1399" i="1" s="1"/>
  <c r="P1401" i="1"/>
  <c r="O1401" i="1"/>
  <c r="R1396" i="1"/>
  <c r="R1395" i="1" s="1"/>
  <c r="R1394" i="1" s="1"/>
  <c r="R1393" i="1" s="1"/>
  <c r="Q1396" i="1"/>
  <c r="Q1395" i="1" s="1"/>
  <c r="Q1394" i="1" s="1"/>
  <c r="Q1393" i="1" s="1"/>
  <c r="P1396" i="1"/>
  <c r="P1395" i="1" s="1"/>
  <c r="P1394" i="1" s="1"/>
  <c r="P1393" i="1" s="1"/>
  <c r="O1396" i="1"/>
  <c r="O1395" i="1" s="1"/>
  <c r="O1394" i="1" s="1"/>
  <c r="O1393" i="1" s="1"/>
  <c r="Q1384" i="1"/>
  <c r="Q1383" i="1" s="1"/>
  <c r="Q1382" i="1" s="1"/>
  <c r="Q1381" i="1" s="1"/>
  <c r="Q1380" i="1" s="1"/>
  <c r="O1384" i="1"/>
  <c r="O1383" i="1" s="1"/>
  <c r="O1382" i="1" s="1"/>
  <c r="O1381" i="1" s="1"/>
  <c r="O1380" i="1" s="1"/>
  <c r="R1374" i="1"/>
  <c r="R1373" i="1" s="1"/>
  <c r="Q1374" i="1"/>
  <c r="Q1373" i="1" s="1"/>
  <c r="P1374" i="1"/>
  <c r="P1373" i="1" s="1"/>
  <c r="O1374" i="1"/>
  <c r="O1373" i="1" s="1"/>
  <c r="R1371" i="1"/>
  <c r="R1370" i="1" s="1"/>
  <c r="Q1371" i="1"/>
  <c r="Q1370" i="1" s="1"/>
  <c r="P1371" i="1"/>
  <c r="P1370" i="1" s="1"/>
  <c r="O1371" i="1"/>
  <c r="O1370" i="1" s="1"/>
  <c r="R1368" i="1"/>
  <c r="R1367" i="1" s="1"/>
  <c r="Q1368" i="1"/>
  <c r="Q1367" i="1" s="1"/>
  <c r="P1368" i="1"/>
  <c r="P1367" i="1" s="1"/>
  <c r="O1368" i="1"/>
  <c r="O1367" i="1" s="1"/>
  <c r="R1365" i="1"/>
  <c r="R1364" i="1" s="1"/>
  <c r="R1363" i="1" s="1"/>
  <c r="Q1365" i="1"/>
  <c r="Q1364" i="1" s="1"/>
  <c r="Q1363" i="1" s="1"/>
  <c r="P1365" i="1"/>
  <c r="P1364" i="1" s="1"/>
  <c r="O1365" i="1"/>
  <c r="O1364" i="1" s="1"/>
  <c r="R1361" i="1"/>
  <c r="R1360" i="1" s="1"/>
  <c r="R1359" i="1" s="1"/>
  <c r="Q1361" i="1"/>
  <c r="Q1360" i="1" s="1"/>
  <c r="Q1359" i="1" s="1"/>
  <c r="P1361" i="1"/>
  <c r="P1360" i="1" s="1"/>
  <c r="P1359" i="1" s="1"/>
  <c r="O1361" i="1"/>
  <c r="O1360" i="1" s="1"/>
  <c r="O1359" i="1" s="1"/>
  <c r="R1352" i="1"/>
  <c r="R1351" i="1" s="1"/>
  <c r="R1350" i="1" s="1"/>
  <c r="R1349" i="1" s="1"/>
  <c r="R1348" i="1" s="1"/>
  <c r="Q1352" i="1"/>
  <c r="Q1351" i="1" s="1"/>
  <c r="Q1350" i="1" s="1"/>
  <c r="Q1349" i="1" s="1"/>
  <c r="Q1348" i="1" s="1"/>
  <c r="P1352" i="1"/>
  <c r="P1351" i="1" s="1"/>
  <c r="P1350" i="1" s="1"/>
  <c r="P1349" i="1" s="1"/>
  <c r="P1348" i="1" s="1"/>
  <c r="O1352" i="1"/>
  <c r="O1351" i="1" s="1"/>
  <c r="O1350" i="1" s="1"/>
  <c r="O1349" i="1" s="1"/>
  <c r="O1348" i="1" s="1"/>
  <c r="R1339" i="1"/>
  <c r="R1338" i="1" s="1"/>
  <c r="Q1339" i="1"/>
  <c r="Q1338" i="1" s="1"/>
  <c r="P1339" i="1"/>
  <c r="P1338" i="1" s="1"/>
  <c r="O1339" i="1"/>
  <c r="O1338" i="1" s="1"/>
  <c r="R1336" i="1"/>
  <c r="R1335" i="1" s="1"/>
  <c r="Q1336" i="1"/>
  <c r="Q1335" i="1" s="1"/>
  <c r="P1336" i="1"/>
  <c r="P1335" i="1" s="1"/>
  <c r="O1336" i="1"/>
  <c r="O1335" i="1" s="1"/>
  <c r="R1333" i="1"/>
  <c r="R1332" i="1" s="1"/>
  <c r="Q1333" i="1"/>
  <c r="Q1332" i="1" s="1"/>
  <c r="P1333" i="1"/>
  <c r="P1332" i="1" s="1"/>
  <c r="O1333" i="1"/>
  <c r="O1332" i="1" s="1"/>
  <c r="R1330" i="1"/>
  <c r="R1329" i="1" s="1"/>
  <c r="Q1330" i="1"/>
  <c r="Q1329" i="1" s="1"/>
  <c r="P1330" i="1"/>
  <c r="P1329" i="1" s="1"/>
  <c r="O1330" i="1"/>
  <c r="O1329" i="1" s="1"/>
  <c r="R1327" i="1"/>
  <c r="R1326" i="1" s="1"/>
  <c r="Q1327" i="1"/>
  <c r="Q1326" i="1" s="1"/>
  <c r="P1327" i="1"/>
  <c r="P1326" i="1" s="1"/>
  <c r="O1327" i="1"/>
  <c r="O1326" i="1" s="1"/>
  <c r="R1324" i="1"/>
  <c r="R1323" i="1" s="1"/>
  <c r="Q1324" i="1"/>
  <c r="Q1323" i="1" s="1"/>
  <c r="P1324" i="1"/>
  <c r="P1323" i="1" s="1"/>
  <c r="O1324" i="1"/>
  <c r="O1323" i="1" s="1"/>
  <c r="R1321" i="1"/>
  <c r="R1320" i="1" s="1"/>
  <c r="Q1321" i="1"/>
  <c r="Q1320" i="1" s="1"/>
  <c r="P1321" i="1"/>
  <c r="P1320" i="1" s="1"/>
  <c r="O1321" i="1"/>
  <c r="O1320" i="1" s="1"/>
  <c r="R1318" i="1"/>
  <c r="R1317" i="1" s="1"/>
  <c r="Q1318" i="1"/>
  <c r="Q1317" i="1" s="1"/>
  <c r="P1318" i="1"/>
  <c r="P1317" i="1" s="1"/>
  <c r="O1318" i="1"/>
  <c r="O1317" i="1" s="1"/>
  <c r="R1315" i="1"/>
  <c r="R1314" i="1" s="1"/>
  <c r="Q1315" i="1"/>
  <c r="Q1314" i="1" s="1"/>
  <c r="P1315" i="1"/>
  <c r="P1314" i="1" s="1"/>
  <c r="O1315" i="1"/>
  <c r="O1314" i="1" s="1"/>
  <c r="R1312" i="1"/>
  <c r="R1311" i="1" s="1"/>
  <c r="Q1312" i="1"/>
  <c r="Q1311" i="1" s="1"/>
  <c r="P1312" i="1"/>
  <c r="P1311" i="1" s="1"/>
  <c r="O1312" i="1"/>
  <c r="O1311" i="1" s="1"/>
  <c r="R1309" i="1"/>
  <c r="R1308" i="1" s="1"/>
  <c r="Q1309" i="1"/>
  <c r="Q1308" i="1" s="1"/>
  <c r="P1309" i="1"/>
  <c r="P1308" i="1" s="1"/>
  <c r="O1309" i="1"/>
  <c r="O1308" i="1" s="1"/>
  <c r="R1306" i="1"/>
  <c r="R1305" i="1" s="1"/>
  <c r="Q1306" i="1"/>
  <c r="Q1305" i="1" s="1"/>
  <c r="P1306" i="1"/>
  <c r="P1305" i="1" s="1"/>
  <c r="O1306" i="1"/>
  <c r="O1305" i="1" s="1"/>
  <c r="R1303" i="1"/>
  <c r="R1302" i="1" s="1"/>
  <c r="Q1303" i="1"/>
  <c r="Q1302" i="1" s="1"/>
  <c r="P1303" i="1"/>
  <c r="P1302" i="1" s="1"/>
  <c r="O1303" i="1"/>
  <c r="O1302" i="1" s="1"/>
  <c r="R1300" i="1"/>
  <c r="R1299" i="1" s="1"/>
  <c r="Q1300" i="1"/>
  <c r="Q1299" i="1" s="1"/>
  <c r="P1300" i="1"/>
  <c r="P1299" i="1" s="1"/>
  <c r="O1300" i="1"/>
  <c r="O1299" i="1" s="1"/>
  <c r="R1297" i="1"/>
  <c r="R1296" i="1" s="1"/>
  <c r="Q1297" i="1"/>
  <c r="Q1296" i="1"/>
  <c r="P1297" i="1"/>
  <c r="P1296" i="1" s="1"/>
  <c r="O1297" i="1"/>
  <c r="O1296" i="1" s="1"/>
  <c r="R1294" i="1"/>
  <c r="R1293" i="1" s="1"/>
  <c r="Q1294" i="1"/>
  <c r="Q1293" i="1" s="1"/>
  <c r="P1294" i="1"/>
  <c r="P1293" i="1" s="1"/>
  <c r="O1294" i="1"/>
  <c r="O1293" i="1" s="1"/>
  <c r="R1291" i="1"/>
  <c r="R1290" i="1" s="1"/>
  <c r="Q1291" i="1"/>
  <c r="Q1290" i="1" s="1"/>
  <c r="P1291" i="1"/>
  <c r="P1290" i="1" s="1"/>
  <c r="O1291" i="1"/>
  <c r="O1290" i="1" s="1"/>
  <c r="R1288" i="1"/>
  <c r="R1287" i="1" s="1"/>
  <c r="Q1288" i="1"/>
  <c r="Q1287" i="1" s="1"/>
  <c r="P1288" i="1"/>
  <c r="P1287" i="1" s="1"/>
  <c r="O1288" i="1"/>
  <c r="O1287" i="1" s="1"/>
  <c r="R1285" i="1"/>
  <c r="R1284" i="1" s="1"/>
  <c r="Q1285" i="1"/>
  <c r="Q1284" i="1" s="1"/>
  <c r="P1285" i="1"/>
  <c r="P1284" i="1" s="1"/>
  <c r="O1285" i="1"/>
  <c r="O1284" i="1" s="1"/>
  <c r="R1282" i="1"/>
  <c r="R1281" i="1" s="1"/>
  <c r="Q1282" i="1"/>
  <c r="Q1281" i="1" s="1"/>
  <c r="P1282" i="1"/>
  <c r="P1281" i="1" s="1"/>
  <c r="O1282" i="1"/>
  <c r="O1281" i="1" s="1"/>
  <c r="R1279" i="1"/>
  <c r="R1278" i="1" s="1"/>
  <c r="Q1279" i="1"/>
  <c r="Q1278" i="1" s="1"/>
  <c r="P1279" i="1"/>
  <c r="P1278" i="1" s="1"/>
  <c r="O1279" i="1"/>
  <c r="O1278" i="1" s="1"/>
  <c r="R1276" i="1"/>
  <c r="R1275" i="1" s="1"/>
  <c r="Q1276" i="1"/>
  <c r="Q1275" i="1" s="1"/>
  <c r="P1276" i="1"/>
  <c r="P1275" i="1" s="1"/>
  <c r="O1276" i="1"/>
  <c r="O1275" i="1" s="1"/>
  <c r="R1273" i="1"/>
  <c r="R1272" i="1" s="1"/>
  <c r="Q1273" i="1"/>
  <c r="Q1272" i="1" s="1"/>
  <c r="P1273" i="1"/>
  <c r="P1272" i="1" s="1"/>
  <c r="O1273" i="1"/>
  <c r="O1272" i="1" s="1"/>
  <c r="R1270" i="1"/>
  <c r="R1269" i="1" s="1"/>
  <c r="Q1270" i="1"/>
  <c r="Q1269" i="1" s="1"/>
  <c r="P1270" i="1"/>
  <c r="P1269" i="1" s="1"/>
  <c r="O1270" i="1"/>
  <c r="O1269" i="1" s="1"/>
  <c r="R1267" i="1"/>
  <c r="R1266" i="1" s="1"/>
  <c r="Q1267" i="1"/>
  <c r="Q1266" i="1" s="1"/>
  <c r="P1267" i="1"/>
  <c r="P1266" i="1" s="1"/>
  <c r="O1267" i="1"/>
  <c r="O1266" i="1" s="1"/>
  <c r="R1247" i="1"/>
  <c r="R1246" i="1" s="1"/>
  <c r="R1245" i="1" s="1"/>
  <c r="R1244" i="1" s="1"/>
  <c r="R1243" i="1" s="1"/>
  <c r="Q1247" i="1"/>
  <c r="Q1246" i="1" s="1"/>
  <c r="Q1245" i="1" s="1"/>
  <c r="Q1244" i="1" s="1"/>
  <c r="Q1243" i="1" s="1"/>
  <c r="P1247" i="1"/>
  <c r="P1246" i="1" s="1"/>
  <c r="P1245" i="1" s="1"/>
  <c r="P1244" i="1" s="1"/>
  <c r="P1243" i="1" s="1"/>
  <c r="O1247" i="1"/>
  <c r="O1246" i="1" s="1"/>
  <c r="O1245" i="1" s="1"/>
  <c r="O1244" i="1" s="1"/>
  <c r="O1243" i="1" s="1"/>
  <c r="R1210" i="1"/>
  <c r="R1209" i="1" s="1"/>
  <c r="R1208" i="1" s="1"/>
  <c r="R1207" i="1" s="1"/>
  <c r="R1206" i="1" s="1"/>
  <c r="Q1210" i="1"/>
  <c r="Q1209" i="1" s="1"/>
  <c r="Q1208" i="1" s="1"/>
  <c r="Q1207" i="1" s="1"/>
  <c r="Q1206" i="1" s="1"/>
  <c r="P1210" i="1"/>
  <c r="P1209" i="1" s="1"/>
  <c r="P1208" i="1" s="1"/>
  <c r="P1207" i="1" s="1"/>
  <c r="P1206" i="1" s="1"/>
  <c r="O1210" i="1"/>
  <c r="O1209" i="1" s="1"/>
  <c r="O1208" i="1" s="1"/>
  <c r="O1207" i="1" s="1"/>
  <c r="O1206" i="1" s="1"/>
  <c r="R1201" i="1"/>
  <c r="R1200" i="1" s="1"/>
  <c r="R1199" i="1" s="1"/>
  <c r="R1198" i="1" s="1"/>
  <c r="R1197" i="1" s="1"/>
  <c r="Q1201" i="1"/>
  <c r="Q1200" i="1" s="1"/>
  <c r="Q1199" i="1" s="1"/>
  <c r="Q1198" i="1" s="1"/>
  <c r="Q1197" i="1" s="1"/>
  <c r="P1201" i="1"/>
  <c r="P1200" i="1" s="1"/>
  <c r="P1199" i="1" s="1"/>
  <c r="P1198" i="1" s="1"/>
  <c r="P1197" i="1" s="1"/>
  <c r="O1201" i="1"/>
  <c r="O1200" i="1" s="1"/>
  <c r="O1199" i="1" s="1"/>
  <c r="O1198" i="1" s="1"/>
  <c r="O1197" i="1" s="1"/>
  <c r="R1194" i="1"/>
  <c r="R1193" i="1" s="1"/>
  <c r="R1192" i="1" s="1"/>
  <c r="R1191" i="1" s="1"/>
  <c r="R1190" i="1" s="1"/>
  <c r="Q1194" i="1"/>
  <c r="Q1193" i="1" s="1"/>
  <c r="Q1192" i="1" s="1"/>
  <c r="Q1191" i="1" s="1"/>
  <c r="Q1190" i="1" s="1"/>
  <c r="P1194" i="1"/>
  <c r="P1193" i="1" s="1"/>
  <c r="P1192" i="1" s="1"/>
  <c r="P1191" i="1" s="1"/>
  <c r="P1190" i="1" s="1"/>
  <c r="O1194" i="1"/>
  <c r="O1193" i="1" s="1"/>
  <c r="O1192" i="1" s="1"/>
  <c r="O1191" i="1" s="1"/>
  <c r="O1190" i="1" s="1"/>
  <c r="R1187" i="1"/>
  <c r="R1186" i="1" s="1"/>
  <c r="R1185" i="1" s="1"/>
  <c r="R1184" i="1" s="1"/>
  <c r="Q1187" i="1"/>
  <c r="Q1186" i="1" s="1"/>
  <c r="Q1185" i="1" s="1"/>
  <c r="Q1184" i="1" s="1"/>
  <c r="P1187" i="1"/>
  <c r="P1186" i="1" s="1"/>
  <c r="P1185" i="1" s="1"/>
  <c r="P1184" i="1" s="1"/>
  <c r="O1187" i="1"/>
  <c r="O1186" i="1" s="1"/>
  <c r="O1185" i="1" s="1"/>
  <c r="O1184" i="1" s="1"/>
  <c r="R1182" i="1"/>
  <c r="R1181" i="1" s="1"/>
  <c r="R1180" i="1" s="1"/>
  <c r="R1179" i="1" s="1"/>
  <c r="Q1182" i="1"/>
  <c r="Q1181" i="1" s="1"/>
  <c r="Q1180" i="1" s="1"/>
  <c r="Q1179" i="1" s="1"/>
  <c r="P1182" i="1"/>
  <c r="P1181" i="1" s="1"/>
  <c r="P1180" i="1" s="1"/>
  <c r="P1179" i="1" s="1"/>
  <c r="O1182" i="1"/>
  <c r="O1181" i="1" s="1"/>
  <c r="O1180" i="1" s="1"/>
  <c r="O1179" i="1" s="1"/>
  <c r="R1177" i="1"/>
  <c r="R1176" i="1" s="1"/>
  <c r="R1175" i="1" s="1"/>
  <c r="Q1177" i="1"/>
  <c r="Q1176" i="1" s="1"/>
  <c r="Q1175" i="1" s="1"/>
  <c r="P1177" i="1"/>
  <c r="P1176" i="1" s="1"/>
  <c r="P1175" i="1" s="1"/>
  <c r="O1177" i="1"/>
  <c r="O1176" i="1" s="1"/>
  <c r="O1175" i="1" s="1"/>
  <c r="R1173" i="1"/>
  <c r="R1172" i="1" s="1"/>
  <c r="R1171" i="1" s="1"/>
  <c r="Q1173" i="1"/>
  <c r="Q1172" i="1" s="1"/>
  <c r="Q1171" i="1" s="1"/>
  <c r="P1173" i="1"/>
  <c r="P1172" i="1" s="1"/>
  <c r="P1171" i="1" s="1"/>
  <c r="O1173" i="1"/>
  <c r="O1172" i="1" s="1"/>
  <c r="O1171" i="1" s="1"/>
  <c r="R1164" i="1"/>
  <c r="R1163" i="1" s="1"/>
  <c r="R1162" i="1" s="1"/>
  <c r="R1161" i="1" s="1"/>
  <c r="Q1164" i="1"/>
  <c r="Q1163" i="1" s="1"/>
  <c r="Q1162" i="1" s="1"/>
  <c r="Q1161" i="1" s="1"/>
  <c r="P1164" i="1"/>
  <c r="P1163" i="1" s="1"/>
  <c r="P1162" i="1" s="1"/>
  <c r="P1161" i="1" s="1"/>
  <c r="O1164" i="1"/>
  <c r="O1163" i="1" s="1"/>
  <c r="O1162" i="1" s="1"/>
  <c r="O1161" i="1" s="1"/>
  <c r="R1157" i="1"/>
  <c r="R1156" i="1" s="1"/>
  <c r="R1155" i="1" s="1"/>
  <c r="R1154" i="1" s="1"/>
  <c r="Q1157" i="1"/>
  <c r="Q1156" i="1" s="1"/>
  <c r="Q1155" i="1" s="1"/>
  <c r="Q1154" i="1" s="1"/>
  <c r="P1157" i="1"/>
  <c r="P1156" i="1" s="1"/>
  <c r="P1155" i="1" s="1"/>
  <c r="P1154" i="1" s="1"/>
  <c r="O1157" i="1"/>
  <c r="O1156" i="1" s="1"/>
  <c r="O1155" i="1" s="1"/>
  <c r="O1154" i="1" s="1"/>
  <c r="R1149" i="1"/>
  <c r="R1147" i="1"/>
  <c r="R1121" i="1"/>
  <c r="R1120" i="1" s="1"/>
  <c r="R1119" i="1" s="1"/>
  <c r="R1118" i="1" s="1"/>
  <c r="R1116" i="1"/>
  <c r="R1115" i="1" s="1"/>
  <c r="R1114" i="1" s="1"/>
  <c r="R1113" i="1" s="1"/>
  <c r="R1111" i="1"/>
  <c r="R1110" i="1" s="1"/>
  <c r="R1109" i="1" s="1"/>
  <c r="R1108" i="1" s="1"/>
  <c r="R1126" i="1"/>
  <c r="R1125" i="1" s="1"/>
  <c r="R1124" i="1" s="1"/>
  <c r="R1131" i="1"/>
  <c r="R1130" i="1" s="1"/>
  <c r="R1136" i="1"/>
  <c r="R1135" i="1" s="1"/>
  <c r="R1139" i="1"/>
  <c r="R1138" i="1" s="1"/>
  <c r="R1034" i="1"/>
  <c r="R1033" i="1" s="1"/>
  <c r="R1032" i="1" s="1"/>
  <c r="R1031" i="1" s="1"/>
  <c r="R1030" i="1" s="1"/>
  <c r="R1041" i="1"/>
  <c r="R1040" i="1" s="1"/>
  <c r="R1039" i="1" s="1"/>
  <c r="R1038" i="1" s="1"/>
  <c r="R1037" i="1" s="1"/>
  <c r="R1060" i="1"/>
  <c r="R1059" i="1" s="1"/>
  <c r="R1054" i="1" s="1"/>
  <c r="R1053" i="1" s="1"/>
  <c r="R1067" i="1"/>
  <c r="R1066" i="1" s="1"/>
  <c r="R1065" i="1" s="1"/>
  <c r="R1064" i="1" s="1"/>
  <c r="R1072" i="1"/>
  <c r="R1071" i="1" s="1"/>
  <c r="R1070" i="1" s="1"/>
  <c r="R1069" i="1" s="1"/>
  <c r="R1077" i="1"/>
  <c r="R1076" i="1" s="1"/>
  <c r="R1075" i="1" s="1"/>
  <c r="R1074" i="1" s="1"/>
  <c r="R1082" i="1"/>
  <c r="R1081" i="1" s="1"/>
  <c r="R1080" i="1" s="1"/>
  <c r="R1079" i="1" s="1"/>
  <c r="R1089" i="1"/>
  <c r="R1088" i="1" s="1"/>
  <c r="R1087" i="1" s="1"/>
  <c r="R1086" i="1" s="1"/>
  <c r="R1099" i="1"/>
  <c r="R1098" i="1" s="1"/>
  <c r="R1097" i="1" s="1"/>
  <c r="R1096" i="1" s="1"/>
  <c r="R1104" i="1"/>
  <c r="R1103" i="1" s="1"/>
  <c r="R1102" i="1" s="1"/>
  <c r="R1101" i="1" s="1"/>
  <c r="R1094" i="1"/>
  <c r="R1093" i="1" s="1"/>
  <c r="R1092" i="1" s="1"/>
  <c r="R1091" i="1" s="1"/>
  <c r="Q1149" i="1"/>
  <c r="P1149" i="1"/>
  <c r="O1149" i="1"/>
  <c r="Q1147" i="1"/>
  <c r="P1147" i="1"/>
  <c r="O1147" i="1"/>
  <c r="Q1139" i="1"/>
  <c r="Q1138" i="1" s="1"/>
  <c r="P1139" i="1"/>
  <c r="P1138" i="1" s="1"/>
  <c r="O1139" i="1"/>
  <c r="O1138" i="1" s="1"/>
  <c r="Q1136" i="1"/>
  <c r="Q1135" i="1" s="1"/>
  <c r="P1136" i="1"/>
  <c r="P1135" i="1" s="1"/>
  <c r="O1136" i="1"/>
  <c r="O1135" i="1" s="1"/>
  <c r="Q1133" i="1"/>
  <c r="O1133" i="1"/>
  <c r="Q1131" i="1"/>
  <c r="P1131" i="1"/>
  <c r="P1130" i="1" s="1"/>
  <c r="O1131" i="1"/>
  <c r="Q1128" i="1"/>
  <c r="O1128" i="1"/>
  <c r="Q1126" i="1"/>
  <c r="Q1125" i="1" s="1"/>
  <c r="Q1124" i="1" s="1"/>
  <c r="P1126" i="1"/>
  <c r="P1125" i="1" s="1"/>
  <c r="P1124" i="1" s="1"/>
  <c r="O1126" i="1"/>
  <c r="Q1121" i="1"/>
  <c r="Q1120" i="1" s="1"/>
  <c r="Q1119" i="1" s="1"/>
  <c r="Q1118" i="1" s="1"/>
  <c r="P1121" i="1"/>
  <c r="P1120" i="1" s="1"/>
  <c r="P1119" i="1" s="1"/>
  <c r="P1118" i="1" s="1"/>
  <c r="O1121" i="1"/>
  <c r="O1120" i="1" s="1"/>
  <c r="O1119" i="1" s="1"/>
  <c r="O1118" i="1" s="1"/>
  <c r="Q1116" i="1"/>
  <c r="Q1115" i="1" s="1"/>
  <c r="Q1114" i="1" s="1"/>
  <c r="Q1113" i="1" s="1"/>
  <c r="P1116" i="1"/>
  <c r="P1115" i="1" s="1"/>
  <c r="P1114" i="1" s="1"/>
  <c r="P1113" i="1" s="1"/>
  <c r="O1116" i="1"/>
  <c r="O1115" i="1" s="1"/>
  <c r="O1114" i="1" s="1"/>
  <c r="O1113" i="1" s="1"/>
  <c r="Q1111" i="1"/>
  <c r="Q1110" i="1" s="1"/>
  <c r="Q1109" i="1" s="1"/>
  <c r="Q1108" i="1" s="1"/>
  <c r="P1111" i="1"/>
  <c r="P1110" i="1" s="1"/>
  <c r="P1109" i="1" s="1"/>
  <c r="P1108" i="1" s="1"/>
  <c r="O1111" i="1"/>
  <c r="O1110" i="1" s="1"/>
  <c r="O1109" i="1" s="1"/>
  <c r="O1108" i="1" s="1"/>
  <c r="Q1104" i="1"/>
  <c r="Q1103" i="1" s="1"/>
  <c r="Q1102" i="1" s="1"/>
  <c r="Q1101" i="1" s="1"/>
  <c r="P1104" i="1"/>
  <c r="P1103" i="1" s="1"/>
  <c r="P1102" i="1" s="1"/>
  <c r="P1101" i="1" s="1"/>
  <c r="O1104" i="1"/>
  <c r="O1103" i="1" s="1"/>
  <c r="O1102" i="1" s="1"/>
  <c r="O1101" i="1" s="1"/>
  <c r="Q1099" i="1"/>
  <c r="Q1098" i="1" s="1"/>
  <c r="Q1097" i="1" s="1"/>
  <c r="Q1096" i="1" s="1"/>
  <c r="P1099" i="1"/>
  <c r="P1098" i="1" s="1"/>
  <c r="P1097" i="1" s="1"/>
  <c r="P1096" i="1" s="1"/>
  <c r="O1099" i="1"/>
  <c r="O1098" i="1" s="1"/>
  <c r="O1097" i="1" s="1"/>
  <c r="O1096" i="1" s="1"/>
  <c r="Q1094" i="1"/>
  <c r="Q1093" i="1" s="1"/>
  <c r="Q1092" i="1" s="1"/>
  <c r="Q1091" i="1" s="1"/>
  <c r="P1094" i="1"/>
  <c r="P1093" i="1" s="1"/>
  <c r="P1092" i="1" s="1"/>
  <c r="P1091" i="1" s="1"/>
  <c r="O1094" i="1"/>
  <c r="O1093" i="1" s="1"/>
  <c r="O1092" i="1" s="1"/>
  <c r="O1091" i="1" s="1"/>
  <c r="Q1089" i="1"/>
  <c r="Q1088" i="1" s="1"/>
  <c r="Q1087" i="1" s="1"/>
  <c r="Q1086" i="1" s="1"/>
  <c r="P1089" i="1"/>
  <c r="P1088" i="1" s="1"/>
  <c r="P1087" i="1" s="1"/>
  <c r="P1086" i="1" s="1"/>
  <c r="O1089" i="1"/>
  <c r="O1088" i="1" s="1"/>
  <c r="O1087" i="1" s="1"/>
  <c r="O1086" i="1" s="1"/>
  <c r="Q1082" i="1"/>
  <c r="Q1081" i="1" s="1"/>
  <c r="Q1080" i="1" s="1"/>
  <c r="Q1079" i="1" s="1"/>
  <c r="P1082" i="1"/>
  <c r="P1081" i="1" s="1"/>
  <c r="P1080" i="1" s="1"/>
  <c r="P1079" i="1" s="1"/>
  <c r="O1082" i="1"/>
  <c r="O1081" i="1" s="1"/>
  <c r="O1080" i="1" s="1"/>
  <c r="O1079" i="1" s="1"/>
  <c r="Q1077" i="1"/>
  <c r="Q1076" i="1" s="1"/>
  <c r="Q1075" i="1" s="1"/>
  <c r="Q1074" i="1" s="1"/>
  <c r="P1077" i="1"/>
  <c r="P1076" i="1" s="1"/>
  <c r="P1075" i="1" s="1"/>
  <c r="P1074" i="1" s="1"/>
  <c r="O1077" i="1"/>
  <c r="O1076" i="1" s="1"/>
  <c r="O1075" i="1" s="1"/>
  <c r="O1074" i="1" s="1"/>
  <c r="Q1072" i="1"/>
  <c r="Q1071" i="1" s="1"/>
  <c r="Q1070" i="1" s="1"/>
  <c r="Q1069" i="1" s="1"/>
  <c r="P1072" i="1"/>
  <c r="P1071" i="1" s="1"/>
  <c r="P1070" i="1" s="1"/>
  <c r="P1069" i="1" s="1"/>
  <c r="O1072" i="1"/>
  <c r="O1071" i="1" s="1"/>
  <c r="O1070" i="1" s="1"/>
  <c r="O1069" i="1" s="1"/>
  <c r="Q1067" i="1"/>
  <c r="Q1066" i="1" s="1"/>
  <c r="Q1065" i="1" s="1"/>
  <c r="Q1064" i="1" s="1"/>
  <c r="P1067" i="1"/>
  <c r="P1066" i="1" s="1"/>
  <c r="P1065" i="1" s="1"/>
  <c r="P1064" i="1" s="1"/>
  <c r="O1067" i="1"/>
  <c r="O1066" i="1" s="1"/>
  <c r="O1065" i="1" s="1"/>
  <c r="O1064" i="1" s="1"/>
  <c r="Q1060" i="1"/>
  <c r="Q1059" i="1" s="1"/>
  <c r="Q1054" i="1" s="1"/>
  <c r="Q1053" i="1" s="1"/>
  <c r="P1060" i="1"/>
  <c r="P1059" i="1" s="1"/>
  <c r="P1054" i="1" s="1"/>
  <c r="P1053" i="1" s="1"/>
  <c r="O1060" i="1"/>
  <c r="O1059" i="1" s="1"/>
  <c r="O1054" i="1" s="1"/>
  <c r="O1053" i="1" s="1"/>
  <c r="Q1050" i="1"/>
  <c r="Q1049" i="1" s="1"/>
  <c r="O1050" i="1"/>
  <c r="O1049" i="1" s="1"/>
  <c r="Q1047" i="1"/>
  <c r="Q1046" i="1" s="1"/>
  <c r="O1047" i="1"/>
  <c r="O1046" i="1" s="1"/>
  <c r="Q1044" i="1"/>
  <c r="Q1043" i="1" s="1"/>
  <c r="O1044" i="1"/>
  <c r="O1043" i="1" s="1"/>
  <c r="Q1041" i="1"/>
  <c r="Q1040" i="1" s="1"/>
  <c r="Q1039" i="1" s="1"/>
  <c r="P1041" i="1"/>
  <c r="P1040" i="1" s="1"/>
  <c r="P1039" i="1" s="1"/>
  <c r="P1038" i="1" s="1"/>
  <c r="P1037" i="1" s="1"/>
  <c r="O1041" i="1"/>
  <c r="O1040" i="1" s="1"/>
  <c r="O1039" i="1" s="1"/>
  <c r="Q1034" i="1"/>
  <c r="Q1033" i="1" s="1"/>
  <c r="Q1032" i="1" s="1"/>
  <c r="Q1031" i="1" s="1"/>
  <c r="Q1030" i="1" s="1"/>
  <c r="P1034" i="1"/>
  <c r="P1033" i="1" s="1"/>
  <c r="P1032" i="1" s="1"/>
  <c r="P1031" i="1" s="1"/>
  <c r="P1030" i="1" s="1"/>
  <c r="O1034" i="1"/>
  <c r="O1033" i="1" s="1"/>
  <c r="O1032" i="1" s="1"/>
  <c r="O1031" i="1" s="1"/>
  <c r="O1030" i="1" s="1"/>
  <c r="R1025" i="1"/>
  <c r="R1023" i="1" s="1"/>
  <c r="Q1025" i="1"/>
  <c r="Q1024" i="1" s="1"/>
  <c r="P1025" i="1"/>
  <c r="P1023" i="1" s="1"/>
  <c r="O1025" i="1"/>
  <c r="O1024" i="1" s="1"/>
  <c r="R1016" i="1"/>
  <c r="R1015" i="1" s="1"/>
  <c r="R1014" i="1" s="1"/>
  <c r="R1013" i="1" s="1"/>
  <c r="R1012" i="1" s="1"/>
  <c r="Q1016" i="1"/>
  <c r="Q1015" i="1" s="1"/>
  <c r="Q1014" i="1" s="1"/>
  <c r="Q1013" i="1" s="1"/>
  <c r="Q1012" i="1" s="1"/>
  <c r="P1016" i="1"/>
  <c r="P1015" i="1" s="1"/>
  <c r="P1014" i="1" s="1"/>
  <c r="P1013" i="1" s="1"/>
  <c r="P1012" i="1" s="1"/>
  <c r="O1016" i="1"/>
  <c r="O1015" i="1" s="1"/>
  <c r="O1014" i="1" s="1"/>
  <c r="O1013" i="1" s="1"/>
  <c r="O1012" i="1" s="1"/>
  <c r="R1009" i="1"/>
  <c r="R1008" i="1" s="1"/>
  <c r="R1007" i="1" s="1"/>
  <c r="R1006" i="1" s="1"/>
  <c r="Q1009" i="1"/>
  <c r="Q1008" i="1" s="1"/>
  <c r="Q1007" i="1" s="1"/>
  <c r="Q1006" i="1" s="1"/>
  <c r="P1009" i="1"/>
  <c r="P1008" i="1" s="1"/>
  <c r="P1007" i="1" s="1"/>
  <c r="P1006" i="1" s="1"/>
  <c r="O1009" i="1"/>
  <c r="O1008" i="1" s="1"/>
  <c r="O1007" i="1" s="1"/>
  <c r="O1006" i="1" s="1"/>
  <c r="R1004" i="1"/>
  <c r="R1003" i="1" s="1"/>
  <c r="Q1004" i="1"/>
  <c r="Q1003" i="1" s="1"/>
  <c r="P1004" i="1"/>
  <c r="P1003" i="1" s="1"/>
  <c r="O1004" i="1"/>
  <c r="O1003" i="1" s="1"/>
  <c r="R1001" i="1"/>
  <c r="R1000" i="1" s="1"/>
  <c r="Q1001" i="1"/>
  <c r="Q1000" i="1" s="1"/>
  <c r="P1001" i="1"/>
  <c r="P1000" i="1" s="1"/>
  <c r="O1001" i="1"/>
  <c r="O1000" i="1" s="1"/>
  <c r="R997" i="1"/>
  <c r="R996" i="1" s="1"/>
  <c r="R995" i="1" s="1"/>
  <c r="Q997" i="1"/>
  <c r="Q996" i="1" s="1"/>
  <c r="Q995" i="1" s="1"/>
  <c r="P997" i="1"/>
  <c r="P996" i="1" s="1"/>
  <c r="P995" i="1" s="1"/>
  <c r="O997" i="1"/>
  <c r="O996" i="1" s="1"/>
  <c r="O995" i="1" s="1"/>
  <c r="R985" i="1"/>
  <c r="R984" i="1" s="1"/>
  <c r="R983" i="1" s="1"/>
  <c r="Q985" i="1"/>
  <c r="Q984" i="1" s="1"/>
  <c r="Q983" i="1" s="1"/>
  <c r="P985" i="1"/>
  <c r="P984" i="1" s="1"/>
  <c r="P983" i="1" s="1"/>
  <c r="O985" i="1"/>
  <c r="O984" i="1" s="1"/>
  <c r="O983" i="1" s="1"/>
  <c r="R981" i="1"/>
  <c r="R980" i="1" s="1"/>
  <c r="R979" i="1" s="1"/>
  <c r="R978" i="1" s="1"/>
  <c r="Q981" i="1"/>
  <c r="Q980" i="1" s="1"/>
  <c r="Q979" i="1" s="1"/>
  <c r="Q978" i="1" s="1"/>
  <c r="P981" i="1"/>
  <c r="P980" i="1" s="1"/>
  <c r="P979" i="1" s="1"/>
  <c r="P978" i="1" s="1"/>
  <c r="O981" i="1"/>
  <c r="O980" i="1" s="1"/>
  <c r="O979" i="1" s="1"/>
  <c r="O978" i="1" s="1"/>
  <c r="R976" i="1"/>
  <c r="R975" i="1" s="1"/>
  <c r="R974" i="1" s="1"/>
  <c r="R973" i="1" s="1"/>
  <c r="Q976" i="1"/>
  <c r="Q975" i="1" s="1"/>
  <c r="Q974" i="1" s="1"/>
  <c r="Q973" i="1" s="1"/>
  <c r="P976" i="1"/>
  <c r="P975" i="1" s="1"/>
  <c r="P974" i="1" s="1"/>
  <c r="P973" i="1" s="1"/>
  <c r="O976" i="1"/>
  <c r="O975" i="1" s="1"/>
  <c r="O974" i="1" s="1"/>
  <c r="O973" i="1" s="1"/>
  <c r="R958" i="1"/>
  <c r="R957" i="1" s="1"/>
  <c r="R956" i="1" s="1"/>
  <c r="R948" i="1"/>
  <c r="R947" i="1" s="1"/>
  <c r="R946" i="1" s="1"/>
  <c r="R954" i="1"/>
  <c r="R951" i="1" s="1"/>
  <c r="R950" i="1" s="1"/>
  <c r="Q958" i="1"/>
  <c r="Q957" i="1" s="1"/>
  <c r="Q956" i="1" s="1"/>
  <c r="P958" i="1"/>
  <c r="P957" i="1" s="1"/>
  <c r="P956" i="1" s="1"/>
  <c r="O958" i="1"/>
  <c r="O957" i="1" s="1"/>
  <c r="O956" i="1" s="1"/>
  <c r="Q954" i="1"/>
  <c r="Q951" i="1" s="1"/>
  <c r="Q950" i="1" s="1"/>
  <c r="P954" i="1"/>
  <c r="P951" i="1" s="1"/>
  <c r="P950" i="1" s="1"/>
  <c r="O954" i="1"/>
  <c r="O951" i="1" s="1"/>
  <c r="O950" i="1" s="1"/>
  <c r="Q948" i="1"/>
  <c r="Q947" i="1" s="1"/>
  <c r="Q946" i="1" s="1"/>
  <c r="P948" i="1"/>
  <c r="P947" i="1" s="1"/>
  <c r="P946" i="1" s="1"/>
  <c r="O948" i="1"/>
  <c r="O947" i="1" s="1"/>
  <c r="O946" i="1" s="1"/>
  <c r="R939" i="1"/>
  <c r="R938" i="1" s="1"/>
  <c r="Q939" i="1"/>
  <c r="Q938" i="1" s="1"/>
  <c r="P939" i="1"/>
  <c r="P938" i="1" s="1"/>
  <c r="O939" i="1"/>
  <c r="O938" i="1" s="1"/>
  <c r="R936" i="1"/>
  <c r="R935" i="1" s="1"/>
  <c r="Q936" i="1"/>
  <c r="Q935" i="1" s="1"/>
  <c r="P936" i="1"/>
  <c r="P935" i="1" s="1"/>
  <c r="O936" i="1"/>
  <c r="O935" i="1" s="1"/>
  <c r="R929" i="1"/>
  <c r="R928" i="1" s="1"/>
  <c r="R927" i="1" s="1"/>
  <c r="R926" i="1" s="1"/>
  <c r="R925" i="1" s="1"/>
  <c r="Q929" i="1"/>
  <c r="Q928" i="1" s="1"/>
  <c r="Q927" i="1" s="1"/>
  <c r="Q926" i="1" s="1"/>
  <c r="Q925" i="1" s="1"/>
  <c r="P929" i="1"/>
  <c r="P928" i="1" s="1"/>
  <c r="P927" i="1" s="1"/>
  <c r="P926" i="1" s="1"/>
  <c r="P925" i="1" s="1"/>
  <c r="O929" i="1"/>
  <c r="O928" i="1" s="1"/>
  <c r="O927" i="1" s="1"/>
  <c r="O926" i="1" s="1"/>
  <c r="O925" i="1" s="1"/>
  <c r="R922" i="1"/>
  <c r="R921" i="1" s="1"/>
  <c r="Q922" i="1"/>
  <c r="Q921" i="1" s="1"/>
  <c r="P922" i="1"/>
  <c r="P921" i="1" s="1"/>
  <c r="O922" i="1"/>
  <c r="O921" i="1" s="1"/>
  <c r="R919" i="1"/>
  <c r="R918" i="1" s="1"/>
  <c r="Q919" i="1"/>
  <c r="Q918" i="1" s="1"/>
  <c r="P919" i="1"/>
  <c r="P918" i="1" s="1"/>
  <c r="O919" i="1"/>
  <c r="O918" i="1" s="1"/>
  <c r="R916" i="1"/>
  <c r="R915" i="1" s="1"/>
  <c r="Q916" i="1"/>
  <c r="Q915" i="1" s="1"/>
  <c r="P916" i="1"/>
  <c r="P915" i="1" s="1"/>
  <c r="O916" i="1"/>
  <c r="O915" i="1" s="1"/>
  <c r="R913" i="1"/>
  <c r="R912" i="1" s="1"/>
  <c r="Q913" i="1"/>
  <c r="Q912" i="1" s="1"/>
  <c r="P913" i="1"/>
  <c r="P912" i="1" s="1"/>
  <c r="O913" i="1"/>
  <c r="O912" i="1" s="1"/>
  <c r="R910" i="1"/>
  <c r="R909" i="1" s="1"/>
  <c r="Q910" i="1"/>
  <c r="Q909" i="1" s="1"/>
  <c r="P910" i="1"/>
  <c r="P909" i="1" s="1"/>
  <c r="O910" i="1"/>
  <c r="O909" i="1" s="1"/>
  <c r="R907" i="1"/>
  <c r="R906" i="1" s="1"/>
  <c r="Q907" i="1"/>
  <c r="Q906" i="1" s="1"/>
  <c r="P907" i="1"/>
  <c r="P906" i="1" s="1"/>
  <c r="O907" i="1"/>
  <c r="O906" i="1" s="1"/>
  <c r="R904" i="1"/>
  <c r="R903" i="1" s="1"/>
  <c r="Q904" i="1"/>
  <c r="Q903" i="1" s="1"/>
  <c r="P904" i="1"/>
  <c r="P903" i="1" s="1"/>
  <c r="O904" i="1"/>
  <c r="O903" i="1" s="1"/>
  <c r="R885" i="1"/>
  <c r="R884" i="1" s="1"/>
  <c r="R883" i="1" s="1"/>
  <c r="R882" i="1" s="1"/>
  <c r="R881" i="1" s="1"/>
  <c r="Q885" i="1"/>
  <c r="Q884" i="1" s="1"/>
  <c r="Q883" i="1" s="1"/>
  <c r="Q882" i="1" s="1"/>
  <c r="Q881" i="1" s="1"/>
  <c r="P885" i="1"/>
  <c r="P884" i="1" s="1"/>
  <c r="P883" i="1" s="1"/>
  <c r="P882" i="1" s="1"/>
  <c r="P881" i="1" s="1"/>
  <c r="O885" i="1"/>
  <c r="O884" i="1" s="1"/>
  <c r="O883" i="1" s="1"/>
  <c r="O882" i="1" s="1"/>
  <c r="O881" i="1" s="1"/>
  <c r="R878" i="1"/>
  <c r="R877" i="1" s="1"/>
  <c r="R876" i="1" s="1"/>
  <c r="R875" i="1" s="1"/>
  <c r="R874" i="1" s="1"/>
  <c r="Q878" i="1"/>
  <c r="Q877" i="1" s="1"/>
  <c r="Q876" i="1" s="1"/>
  <c r="Q875" i="1" s="1"/>
  <c r="Q874" i="1" s="1"/>
  <c r="P878" i="1"/>
  <c r="P877" i="1" s="1"/>
  <c r="P876" i="1" s="1"/>
  <c r="P875" i="1" s="1"/>
  <c r="P874" i="1" s="1"/>
  <c r="O878" i="1"/>
  <c r="O877" i="1" s="1"/>
  <c r="O876" i="1" s="1"/>
  <c r="O875" i="1" s="1"/>
  <c r="O874" i="1" s="1"/>
  <c r="R871" i="1"/>
  <c r="R870" i="1" s="1"/>
  <c r="R862" i="1" s="1"/>
  <c r="R861" i="1" s="1"/>
  <c r="Q871" i="1"/>
  <c r="Q870" i="1" s="1"/>
  <c r="Q862" i="1" s="1"/>
  <c r="Q861" i="1" s="1"/>
  <c r="P871" i="1"/>
  <c r="P870" i="1" s="1"/>
  <c r="P862" i="1" s="1"/>
  <c r="P861" i="1" s="1"/>
  <c r="O871" i="1"/>
  <c r="O870" i="1" s="1"/>
  <c r="O862" i="1" s="1"/>
  <c r="O861" i="1" s="1"/>
  <c r="R858" i="1"/>
  <c r="R857" i="1" s="1"/>
  <c r="R856" i="1" s="1"/>
  <c r="R855" i="1" s="1"/>
  <c r="Q858" i="1"/>
  <c r="Q857" i="1" s="1"/>
  <c r="Q856" i="1" s="1"/>
  <c r="Q855" i="1" s="1"/>
  <c r="P858" i="1"/>
  <c r="P857" i="1" s="1"/>
  <c r="P856" i="1" s="1"/>
  <c r="P855" i="1" s="1"/>
  <c r="O858" i="1"/>
  <c r="O857" i="1" s="1"/>
  <c r="O856" i="1" s="1"/>
  <c r="O855" i="1" s="1"/>
  <c r="R846" i="1"/>
  <c r="R845" i="1" s="1"/>
  <c r="Q846" i="1"/>
  <c r="Q845" i="1" s="1"/>
  <c r="P846" i="1"/>
  <c r="P845" i="1" s="1"/>
  <c r="O846" i="1"/>
  <c r="O845" i="1" s="1"/>
  <c r="R836" i="1"/>
  <c r="R835" i="1" s="1"/>
  <c r="R834" i="1" s="1"/>
  <c r="R833" i="1" s="1"/>
  <c r="R832" i="1" s="1"/>
  <c r="Q836" i="1"/>
  <c r="Q835" i="1" s="1"/>
  <c r="Q834" i="1" s="1"/>
  <c r="Q833" i="1" s="1"/>
  <c r="Q832" i="1" s="1"/>
  <c r="P836" i="1"/>
  <c r="P835" i="1" s="1"/>
  <c r="P834" i="1" s="1"/>
  <c r="P833" i="1" s="1"/>
  <c r="P832" i="1" s="1"/>
  <c r="O836" i="1"/>
  <c r="O835" i="1" s="1"/>
  <c r="O834" i="1" s="1"/>
  <c r="O833" i="1" s="1"/>
  <c r="O832" i="1" s="1"/>
  <c r="R829" i="1"/>
  <c r="R828" i="1" s="1"/>
  <c r="R827" i="1" s="1"/>
  <c r="R826" i="1" s="1"/>
  <c r="Q829" i="1"/>
  <c r="Q828" i="1" s="1"/>
  <c r="Q827" i="1" s="1"/>
  <c r="Q826" i="1" s="1"/>
  <c r="P829" i="1"/>
  <c r="P828" i="1" s="1"/>
  <c r="P827" i="1" s="1"/>
  <c r="P826" i="1" s="1"/>
  <c r="O829" i="1"/>
  <c r="O828" i="1" s="1"/>
  <c r="O827" i="1" s="1"/>
  <c r="O826" i="1" s="1"/>
  <c r="R821" i="1"/>
  <c r="R820" i="1" s="1"/>
  <c r="R819" i="1" s="1"/>
  <c r="Q821" i="1"/>
  <c r="Q820" i="1" s="1"/>
  <c r="P821" i="1"/>
  <c r="P820" i="1" s="1"/>
  <c r="P819" i="1" s="1"/>
  <c r="O821" i="1"/>
  <c r="O820" i="1" s="1"/>
  <c r="Q813" i="1"/>
  <c r="O813" i="1"/>
  <c r="Q811" i="1"/>
  <c r="O811" i="1"/>
  <c r="Q809" i="1"/>
  <c r="O809" i="1"/>
  <c r="R807" i="1"/>
  <c r="R806" i="1" s="1"/>
  <c r="R805" i="1" s="1"/>
  <c r="Q807" i="1"/>
  <c r="P807" i="1"/>
  <c r="P806" i="1" s="1"/>
  <c r="P805" i="1" s="1"/>
  <c r="O807" i="1"/>
  <c r="R798" i="1"/>
  <c r="Q798" i="1"/>
  <c r="Q797" i="1" s="1"/>
  <c r="Q796" i="1" s="1"/>
  <c r="P798" i="1"/>
  <c r="P797" i="1" s="1"/>
  <c r="P796" i="1" s="1"/>
  <c r="O798" i="1"/>
  <c r="O797" i="1" s="1"/>
  <c r="O796" i="1" s="1"/>
  <c r="R797" i="1"/>
  <c r="R796" i="1" s="1"/>
  <c r="R794" i="1"/>
  <c r="R793" i="1" s="1"/>
  <c r="Q794" i="1"/>
  <c r="Q793" i="1" s="1"/>
  <c r="P794" i="1"/>
  <c r="P793" i="1" s="1"/>
  <c r="O794" i="1"/>
  <c r="O793" i="1" s="1"/>
  <c r="R791" i="1"/>
  <c r="R790" i="1" s="1"/>
  <c r="R789" i="1" s="1"/>
  <c r="Q791" i="1"/>
  <c r="Q790" i="1" s="1"/>
  <c r="P791" i="1"/>
  <c r="P790" i="1" s="1"/>
  <c r="O791" i="1"/>
  <c r="O790" i="1" s="1"/>
  <c r="R778" i="1"/>
  <c r="Q778" i="1"/>
  <c r="P778" i="1"/>
  <c r="O778" i="1"/>
  <c r="R776" i="1"/>
  <c r="Q776" i="1"/>
  <c r="P776" i="1"/>
  <c r="O776" i="1"/>
  <c r="R774" i="1"/>
  <c r="Q774" i="1"/>
  <c r="P774" i="1"/>
  <c r="O774" i="1"/>
  <c r="R772" i="1"/>
  <c r="R771" i="1" s="1"/>
  <c r="R770" i="1" s="1"/>
  <c r="Q772" i="1"/>
  <c r="Q771" i="1" s="1"/>
  <c r="Q770" i="1" s="1"/>
  <c r="P772" i="1"/>
  <c r="O772" i="1"/>
  <c r="O771" i="1" s="1"/>
  <c r="O770" i="1" s="1"/>
  <c r="R768" i="1"/>
  <c r="R767" i="1" s="1"/>
  <c r="R766" i="1" s="1"/>
  <c r="Q768" i="1"/>
  <c r="Q767" i="1" s="1"/>
  <c r="Q766" i="1" s="1"/>
  <c r="P768" i="1"/>
  <c r="P767" i="1" s="1"/>
  <c r="P766" i="1" s="1"/>
  <c r="O768" i="1"/>
  <c r="O767" i="1" s="1"/>
  <c r="O766" i="1" s="1"/>
  <c r="Q764" i="1"/>
  <c r="Q763" i="1" s="1"/>
  <c r="Q762" i="1" s="1"/>
  <c r="R764" i="1"/>
  <c r="R763" i="1" s="1"/>
  <c r="R762" i="1" s="1"/>
  <c r="P764" i="1"/>
  <c r="P763" i="1" s="1"/>
  <c r="P762" i="1" s="1"/>
  <c r="O764" i="1"/>
  <c r="O763" i="1" s="1"/>
  <c r="O762" i="1" s="1"/>
  <c r="R754" i="1"/>
  <c r="R753" i="1" s="1"/>
  <c r="R752" i="1" s="1"/>
  <c r="Q754" i="1"/>
  <c r="Q753" i="1" s="1"/>
  <c r="Q752" i="1" s="1"/>
  <c r="P754" i="1"/>
  <c r="P753" i="1" s="1"/>
  <c r="P752" i="1" s="1"/>
  <c r="O754" i="1"/>
  <c r="O753" i="1" s="1"/>
  <c r="O752" i="1" s="1"/>
  <c r="R750" i="1"/>
  <c r="Q750" i="1"/>
  <c r="Q749" i="1" s="1"/>
  <c r="Q748" i="1" s="1"/>
  <c r="Q747" i="1" s="1"/>
  <c r="Q746" i="1" s="1"/>
  <c r="P750" i="1"/>
  <c r="P749" i="1" s="1"/>
  <c r="P748" i="1" s="1"/>
  <c r="P747" i="1" s="1"/>
  <c r="P746" i="1" s="1"/>
  <c r="O750" i="1"/>
  <c r="O749" i="1" s="1"/>
  <c r="O748" i="1" s="1"/>
  <c r="R749" i="1"/>
  <c r="R748" i="1" s="1"/>
  <c r="R738" i="1"/>
  <c r="R737" i="1" s="1"/>
  <c r="R736" i="1" s="1"/>
  <c r="R735" i="1" s="1"/>
  <c r="Q738" i="1"/>
  <c r="Q737" i="1" s="1"/>
  <c r="Q736" i="1" s="1"/>
  <c r="Q735" i="1" s="1"/>
  <c r="P738" i="1"/>
  <c r="P737" i="1" s="1"/>
  <c r="P736" i="1" s="1"/>
  <c r="P735" i="1" s="1"/>
  <c r="O738" i="1"/>
  <c r="O737" i="1" s="1"/>
  <c r="O736" i="1" s="1"/>
  <c r="O735" i="1" s="1"/>
  <c r="R716" i="1"/>
  <c r="R715" i="1" s="1"/>
  <c r="R714" i="1" s="1"/>
  <c r="Q716" i="1"/>
  <c r="Q715" i="1" s="1"/>
  <c r="Q714" i="1" s="1"/>
  <c r="Q708" i="1"/>
  <c r="Q707" i="1" s="1"/>
  <c r="Q706" i="1" s="1"/>
  <c r="Q712" i="1"/>
  <c r="Q711" i="1" s="1"/>
  <c r="Q710" i="1" s="1"/>
  <c r="Q630" i="1"/>
  <c r="Q629" i="1" s="1"/>
  <c r="Q628" i="1" s="1"/>
  <c r="Q635" i="1"/>
  <c r="Q634" i="1" s="1"/>
  <c r="Q633" i="1" s="1"/>
  <c r="Q640" i="1"/>
  <c r="Q639" i="1" s="1"/>
  <c r="Q638" i="1" s="1"/>
  <c r="Q658" i="1"/>
  <c r="Q657" i="1" s="1"/>
  <c r="Q656" i="1" s="1"/>
  <c r="Q655" i="1" s="1"/>
  <c r="Q665" i="1"/>
  <c r="Q664" i="1" s="1"/>
  <c r="Q663" i="1" s="1"/>
  <c r="Q669" i="1"/>
  <c r="Q668" i="1" s="1"/>
  <c r="Q667" i="1" s="1"/>
  <c r="Q673" i="1"/>
  <c r="Q672" i="1" s="1"/>
  <c r="Q671" i="1" s="1"/>
  <c r="Q695" i="1"/>
  <c r="Q694" i="1" s="1"/>
  <c r="Q693" i="1" s="1"/>
  <c r="Q692" i="1" s="1"/>
  <c r="P716" i="1"/>
  <c r="P715" i="1" s="1"/>
  <c r="P714" i="1" s="1"/>
  <c r="O716" i="1"/>
  <c r="O715" i="1" s="1"/>
  <c r="O714" i="1" s="1"/>
  <c r="R712" i="1"/>
  <c r="R711" i="1" s="1"/>
  <c r="R710" i="1" s="1"/>
  <c r="P712" i="1"/>
  <c r="P711" i="1" s="1"/>
  <c r="P710" i="1" s="1"/>
  <c r="O712" i="1"/>
  <c r="O711" i="1" s="1"/>
  <c r="O710" i="1" s="1"/>
  <c r="R708" i="1"/>
  <c r="R707" i="1" s="1"/>
  <c r="R706" i="1" s="1"/>
  <c r="P708" i="1"/>
  <c r="P707" i="1" s="1"/>
  <c r="P706" i="1" s="1"/>
  <c r="O708" i="1"/>
  <c r="O707" i="1" s="1"/>
  <c r="O706" i="1" s="1"/>
  <c r="R695" i="1"/>
  <c r="R694" i="1" s="1"/>
  <c r="R693" i="1" s="1"/>
  <c r="R692" i="1" s="1"/>
  <c r="P695" i="1"/>
  <c r="P694" i="1" s="1"/>
  <c r="P693" i="1" s="1"/>
  <c r="P692" i="1" s="1"/>
  <c r="O695" i="1"/>
  <c r="O694" i="1" s="1"/>
  <c r="O693" i="1" s="1"/>
  <c r="O692" i="1" s="1"/>
  <c r="R673" i="1"/>
  <c r="R672" i="1" s="1"/>
  <c r="R671" i="1" s="1"/>
  <c r="P673" i="1"/>
  <c r="P672" i="1" s="1"/>
  <c r="P671" i="1" s="1"/>
  <c r="O673" i="1"/>
  <c r="O672" i="1" s="1"/>
  <c r="O671" i="1" s="1"/>
  <c r="R669" i="1"/>
  <c r="R668" i="1" s="1"/>
  <c r="R667" i="1" s="1"/>
  <c r="P669" i="1"/>
  <c r="P668" i="1" s="1"/>
  <c r="P667" i="1" s="1"/>
  <c r="O669" i="1"/>
  <c r="O668" i="1" s="1"/>
  <c r="O667" i="1" s="1"/>
  <c r="R665" i="1"/>
  <c r="R664" i="1" s="1"/>
  <c r="R663" i="1" s="1"/>
  <c r="P665" i="1"/>
  <c r="P664" i="1" s="1"/>
  <c r="P663" i="1" s="1"/>
  <c r="O665" i="1"/>
  <c r="O664" i="1" s="1"/>
  <c r="O663" i="1" s="1"/>
  <c r="O658" i="1"/>
  <c r="O657" i="1" s="1"/>
  <c r="O656" i="1" s="1"/>
  <c r="O655" i="1" s="1"/>
  <c r="R640" i="1"/>
  <c r="R639" i="1" s="1"/>
  <c r="R638" i="1" s="1"/>
  <c r="P640" i="1"/>
  <c r="P639" i="1" s="1"/>
  <c r="P638" i="1" s="1"/>
  <c r="O640" i="1"/>
  <c r="O639" i="1" s="1"/>
  <c r="O638" i="1" s="1"/>
  <c r="R635" i="1"/>
  <c r="R634" i="1" s="1"/>
  <c r="R633" i="1" s="1"/>
  <c r="P635" i="1"/>
  <c r="P634" i="1" s="1"/>
  <c r="P633" i="1" s="1"/>
  <c r="O635" i="1"/>
  <c r="O634" i="1" s="1"/>
  <c r="O633" i="1" s="1"/>
  <c r="R630" i="1"/>
  <c r="R629" i="1" s="1"/>
  <c r="R628" i="1" s="1"/>
  <c r="P630" i="1"/>
  <c r="P629" i="1" s="1"/>
  <c r="P628" i="1" s="1"/>
  <c r="O630" i="1"/>
  <c r="O629" i="1" s="1"/>
  <c r="O628" i="1" s="1"/>
  <c r="R621" i="1"/>
  <c r="R620" i="1" s="1"/>
  <c r="R619" i="1" s="1"/>
  <c r="R618" i="1" s="1"/>
  <c r="R617" i="1" s="1"/>
  <c r="Q621" i="1"/>
  <c r="Q620" i="1" s="1"/>
  <c r="Q619" i="1" s="1"/>
  <c r="Q618" i="1" s="1"/>
  <c r="Q617" i="1" s="1"/>
  <c r="P621" i="1"/>
  <c r="P620" i="1"/>
  <c r="P619" i="1" s="1"/>
  <c r="P618" i="1" s="1"/>
  <c r="P617" i="1" s="1"/>
  <c r="O621" i="1"/>
  <c r="O620" i="1" s="1"/>
  <c r="O619" i="1" s="1"/>
  <c r="O618" i="1" s="1"/>
  <c r="O617" i="1" s="1"/>
  <c r="Q613" i="1"/>
  <c r="Q612" i="1" s="1"/>
  <c r="O613" i="1"/>
  <c r="O612" i="1" s="1"/>
  <c r="Q610" i="1"/>
  <c r="Q609" i="1" s="1"/>
  <c r="O610" i="1"/>
  <c r="O609" i="1" s="1"/>
  <c r="R607" i="1"/>
  <c r="R606" i="1" s="1"/>
  <c r="R605" i="1" s="1"/>
  <c r="R604" i="1" s="1"/>
  <c r="Q607" i="1"/>
  <c r="Q606" i="1" s="1"/>
  <c r="P607" i="1"/>
  <c r="P606" i="1" s="1"/>
  <c r="P605" i="1" s="1"/>
  <c r="P604" i="1" s="1"/>
  <c r="O607" i="1"/>
  <c r="O606" i="1" s="1"/>
  <c r="R601" i="1"/>
  <c r="R600" i="1" s="1"/>
  <c r="R599" i="1" s="1"/>
  <c r="R598" i="1" s="1"/>
  <c r="Q601" i="1"/>
  <c r="Q600" i="1" s="1"/>
  <c r="Q599" i="1" s="1"/>
  <c r="Q598" i="1" s="1"/>
  <c r="P601" i="1"/>
  <c r="P600" i="1" s="1"/>
  <c r="P599" i="1" s="1"/>
  <c r="P598" i="1" s="1"/>
  <c r="O601" i="1"/>
  <c r="O600" i="1" s="1"/>
  <c r="O599" i="1" s="1"/>
  <c r="O598" i="1" s="1"/>
  <c r="R579" i="1"/>
  <c r="R578" i="1" s="1"/>
  <c r="R577" i="1" s="1"/>
  <c r="Q579" i="1"/>
  <c r="Q578" i="1" s="1"/>
  <c r="Q577" i="1" s="1"/>
  <c r="P579" i="1"/>
  <c r="P578" i="1" s="1"/>
  <c r="P577" i="1" s="1"/>
  <c r="O579" i="1"/>
  <c r="O578" i="1" s="1"/>
  <c r="O577" i="1" s="1"/>
  <c r="R575" i="1"/>
  <c r="R574" i="1" s="1"/>
  <c r="R573" i="1" s="1"/>
  <c r="Q575" i="1"/>
  <c r="Q574" i="1" s="1"/>
  <c r="Q573" i="1" s="1"/>
  <c r="P575" i="1"/>
  <c r="P574" i="1" s="1"/>
  <c r="P573" i="1" s="1"/>
  <c r="O575" i="1"/>
  <c r="O574" i="1" s="1"/>
  <c r="O573" i="1" s="1"/>
  <c r="R570" i="1"/>
  <c r="R569" i="1" s="1"/>
  <c r="Q570" i="1"/>
  <c r="Q569" i="1" s="1"/>
  <c r="P570" i="1"/>
  <c r="P569" i="1" s="1"/>
  <c r="O570" i="1"/>
  <c r="O569" i="1" s="1"/>
  <c r="R567" i="1"/>
  <c r="R566" i="1" s="1"/>
  <c r="Q567" i="1"/>
  <c r="Q566" i="1" s="1"/>
  <c r="Q555" i="1" s="1"/>
  <c r="P567" i="1"/>
  <c r="P566" i="1" s="1"/>
  <c r="O567" i="1"/>
  <c r="O566" i="1" s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R556" i="1" s="1"/>
  <c r="Q557" i="1"/>
  <c r="Q556" i="1" s="1"/>
  <c r="P557" i="1"/>
  <c r="P556" i="1" s="1"/>
  <c r="O557" i="1"/>
  <c r="O556" i="1" s="1"/>
  <c r="R552" i="1"/>
  <c r="R551" i="1" s="1"/>
  <c r="Q552" i="1"/>
  <c r="Q551" i="1" s="1"/>
  <c r="P552" i="1"/>
  <c r="P551" i="1" s="1"/>
  <c r="O552" i="1"/>
  <c r="O551" i="1" s="1"/>
  <c r="R549" i="1"/>
  <c r="R548" i="1" s="1"/>
  <c r="Q549" i="1"/>
  <c r="Q548" i="1" s="1"/>
  <c r="P549" i="1"/>
  <c r="P548" i="1" s="1"/>
  <c r="O549" i="1"/>
  <c r="O548" i="1" s="1"/>
  <c r="R546" i="1"/>
  <c r="R545" i="1" s="1"/>
  <c r="Q546" i="1"/>
  <c r="Q545" i="1" s="1"/>
  <c r="P546" i="1"/>
  <c r="P545" i="1" s="1"/>
  <c r="O546" i="1"/>
  <c r="O545" i="1" s="1"/>
  <c r="R542" i="1"/>
  <c r="R541" i="1" s="1"/>
  <c r="R537" i="1" s="1"/>
  <c r="Q542" i="1"/>
  <c r="Q541" i="1" s="1"/>
  <c r="P542" i="1"/>
  <c r="P541" i="1" s="1"/>
  <c r="P537" i="1" s="1"/>
  <c r="O542" i="1"/>
  <c r="O541" i="1" s="1"/>
  <c r="R539" i="1"/>
  <c r="R538" i="1" s="1"/>
  <c r="Q539" i="1"/>
  <c r="Q538" i="1" s="1"/>
  <c r="P539" i="1"/>
  <c r="P538" i="1" s="1"/>
  <c r="O539" i="1"/>
  <c r="O538" i="1" s="1"/>
  <c r="R526" i="1"/>
  <c r="R525" i="1" s="1"/>
  <c r="R524" i="1" s="1"/>
  <c r="R519" i="1" s="1"/>
  <c r="R518" i="1" s="1"/>
  <c r="Q526" i="1"/>
  <c r="Q525" i="1" s="1"/>
  <c r="Q524" i="1" s="1"/>
  <c r="P526" i="1"/>
  <c r="P525" i="1" s="1"/>
  <c r="P524" i="1" s="1"/>
  <c r="O526" i="1"/>
  <c r="O525" i="1" s="1"/>
  <c r="O524" i="1" s="1"/>
  <c r="R522" i="1"/>
  <c r="R521" i="1" s="1"/>
  <c r="R520" i="1" s="1"/>
  <c r="Q522" i="1"/>
  <c r="Q521" i="1" s="1"/>
  <c r="Q520" i="1" s="1"/>
  <c r="P522" i="1"/>
  <c r="P521" i="1" s="1"/>
  <c r="P520" i="1" s="1"/>
  <c r="O522" i="1"/>
  <c r="O521" i="1" s="1"/>
  <c r="O520" i="1" s="1"/>
  <c r="R515" i="1"/>
  <c r="R514" i="1" s="1"/>
  <c r="R513" i="1" s="1"/>
  <c r="R512" i="1" s="1"/>
  <c r="Q515" i="1"/>
  <c r="Q514" i="1" s="1"/>
  <c r="Q513" i="1" s="1"/>
  <c r="Q512" i="1" s="1"/>
  <c r="P515" i="1"/>
  <c r="P514" i="1" s="1"/>
  <c r="P513" i="1" s="1"/>
  <c r="P512" i="1" s="1"/>
  <c r="O515" i="1"/>
  <c r="O514" i="1" s="1"/>
  <c r="O513" i="1" s="1"/>
  <c r="O512" i="1" s="1"/>
  <c r="Q510" i="1"/>
  <c r="Q509" i="1" s="1"/>
  <c r="Q508" i="1" s="1"/>
  <c r="Q507" i="1" s="1"/>
  <c r="O510" i="1"/>
  <c r="O509" i="1" s="1"/>
  <c r="O508" i="1" s="1"/>
  <c r="O507" i="1" s="1"/>
  <c r="T507" i="1"/>
  <c r="R507" i="1"/>
  <c r="P507" i="1"/>
  <c r="R501" i="1"/>
  <c r="R500" i="1" s="1"/>
  <c r="R499" i="1" s="1"/>
  <c r="Q501" i="1"/>
  <c r="Q500" i="1" s="1"/>
  <c r="Q499" i="1" s="1"/>
  <c r="P501" i="1"/>
  <c r="P500" i="1" s="1"/>
  <c r="P499" i="1" s="1"/>
  <c r="O501" i="1"/>
  <c r="O500" i="1" s="1"/>
  <c r="O499" i="1" s="1"/>
  <c r="R497" i="1"/>
  <c r="R496" i="1" s="1"/>
  <c r="R495" i="1" s="1"/>
  <c r="Q497" i="1"/>
  <c r="Q496" i="1" s="1"/>
  <c r="Q495" i="1" s="1"/>
  <c r="P497" i="1"/>
  <c r="P496" i="1" s="1"/>
  <c r="P495" i="1" s="1"/>
  <c r="O497" i="1"/>
  <c r="O496" i="1" s="1"/>
  <c r="O495" i="1" s="1"/>
  <c r="R493" i="1"/>
  <c r="R492" i="1" s="1"/>
  <c r="R491" i="1" s="1"/>
  <c r="Q493" i="1"/>
  <c r="Q492" i="1" s="1"/>
  <c r="Q491" i="1" s="1"/>
  <c r="P493" i="1"/>
  <c r="P492" i="1" s="1"/>
  <c r="P491" i="1" s="1"/>
  <c r="O493" i="1"/>
  <c r="O492" i="1" s="1"/>
  <c r="O491" i="1" s="1"/>
  <c r="Q477" i="1"/>
  <c r="O477" i="1"/>
  <c r="Q475" i="1"/>
  <c r="O475" i="1"/>
  <c r="Q473" i="1"/>
  <c r="O473" i="1"/>
  <c r="O472" i="1" s="1"/>
  <c r="O448" i="1" s="1"/>
  <c r="O447" i="1" s="1"/>
  <c r="T472" i="1"/>
  <c r="R472" i="1"/>
  <c r="P472" i="1"/>
  <c r="R455" i="1"/>
  <c r="R454" i="1" s="1"/>
  <c r="R453" i="1" s="1"/>
  <c r="Q455" i="1"/>
  <c r="Q454" i="1" s="1"/>
  <c r="Q453" i="1" s="1"/>
  <c r="P455" i="1"/>
  <c r="P454" i="1" s="1"/>
  <c r="P453" i="1" s="1"/>
  <c r="O455" i="1"/>
  <c r="O454" i="1" s="1"/>
  <c r="O453" i="1" s="1"/>
  <c r="R451" i="1"/>
  <c r="R450" i="1" s="1"/>
  <c r="R449" i="1" s="1"/>
  <c r="Q451" i="1"/>
  <c r="Q450" i="1" s="1"/>
  <c r="Q449" i="1" s="1"/>
  <c r="P451" i="1"/>
  <c r="P450" i="1" s="1"/>
  <c r="P449" i="1" s="1"/>
  <c r="O451" i="1"/>
  <c r="O450" i="1" s="1"/>
  <c r="O449" i="1" s="1"/>
  <c r="R444" i="1"/>
  <c r="R443" i="1" s="1"/>
  <c r="Q444" i="1"/>
  <c r="Q443" i="1" s="1"/>
  <c r="Q442" i="1" s="1"/>
  <c r="Q441" i="1" s="1"/>
  <c r="P444" i="1"/>
  <c r="P443" i="1" s="1"/>
  <c r="O444" i="1"/>
  <c r="O443" i="1" s="1"/>
  <c r="O442" i="1" s="1"/>
  <c r="O441" i="1" s="1"/>
  <c r="R439" i="1"/>
  <c r="R438" i="1" s="1"/>
  <c r="R437" i="1" s="1"/>
  <c r="R436" i="1" s="1"/>
  <c r="Q439" i="1"/>
  <c r="Q438" i="1" s="1"/>
  <c r="Q437" i="1" s="1"/>
  <c r="Q436" i="1" s="1"/>
  <c r="P439" i="1"/>
  <c r="P438" i="1" s="1"/>
  <c r="P437" i="1" s="1"/>
  <c r="P436" i="1" s="1"/>
  <c r="O439" i="1"/>
  <c r="O438" i="1" s="1"/>
  <c r="O437" i="1" s="1"/>
  <c r="O436" i="1" s="1"/>
  <c r="R434" i="1"/>
  <c r="R433" i="1" s="1"/>
  <c r="R432" i="1" s="1"/>
  <c r="R431" i="1" s="1"/>
  <c r="Q434" i="1"/>
  <c r="Q433" i="1" s="1"/>
  <c r="Q432" i="1" s="1"/>
  <c r="Q431" i="1" s="1"/>
  <c r="P434" i="1"/>
  <c r="P433" i="1" s="1"/>
  <c r="P432" i="1" s="1"/>
  <c r="P431" i="1" s="1"/>
  <c r="O434" i="1"/>
  <c r="O433" i="1" s="1"/>
  <c r="O432" i="1" s="1"/>
  <c r="O431" i="1" s="1"/>
  <c r="R421" i="1"/>
  <c r="R420" i="1" s="1"/>
  <c r="R419" i="1" s="1"/>
  <c r="R418" i="1" s="1"/>
  <c r="Q421" i="1"/>
  <c r="Q420" i="1" s="1"/>
  <c r="Q419" i="1" s="1"/>
  <c r="Q418" i="1" s="1"/>
  <c r="P421" i="1"/>
  <c r="P420" i="1" s="1"/>
  <c r="P419" i="1" s="1"/>
  <c r="P418" i="1" s="1"/>
  <c r="O421" i="1"/>
  <c r="O420" i="1" s="1"/>
  <c r="O419" i="1" s="1"/>
  <c r="O418" i="1" s="1"/>
  <c r="R413" i="1"/>
  <c r="Q413" i="1"/>
  <c r="Q412" i="1" s="1"/>
  <c r="Q411" i="1" s="1"/>
  <c r="Q410" i="1" s="1"/>
  <c r="Q409" i="1" s="1"/>
  <c r="Q408" i="1" s="1"/>
  <c r="P413" i="1"/>
  <c r="P412" i="1" s="1"/>
  <c r="P411" i="1" s="1"/>
  <c r="P410" i="1" s="1"/>
  <c r="P409" i="1" s="1"/>
  <c r="P408" i="1" s="1"/>
  <c r="O413" i="1"/>
  <c r="O412" i="1" s="1"/>
  <c r="O411" i="1" s="1"/>
  <c r="O410" i="1" s="1"/>
  <c r="O409" i="1" s="1"/>
  <c r="O408" i="1" s="1"/>
  <c r="R412" i="1"/>
  <c r="R411" i="1" s="1"/>
  <c r="R410" i="1" s="1"/>
  <c r="R409" i="1" s="1"/>
  <c r="R408" i="1" s="1"/>
  <c r="R404" i="1"/>
  <c r="Q404" i="1"/>
  <c r="P404" i="1"/>
  <c r="O404" i="1"/>
  <c r="R402" i="1"/>
  <c r="Q402" i="1"/>
  <c r="P402" i="1"/>
  <c r="O402" i="1"/>
  <c r="R400" i="1"/>
  <c r="R399" i="1" s="1"/>
  <c r="R398" i="1" s="1"/>
  <c r="Q400" i="1"/>
  <c r="Q399" i="1" s="1"/>
  <c r="Q398" i="1" s="1"/>
  <c r="P400" i="1"/>
  <c r="O400" i="1"/>
  <c r="R396" i="1"/>
  <c r="R395" i="1" s="1"/>
  <c r="R394" i="1" s="1"/>
  <c r="Q396" i="1"/>
  <c r="Q395" i="1" s="1"/>
  <c r="Q394" i="1" s="1"/>
  <c r="Q393" i="1" s="1"/>
  <c r="P396" i="1"/>
  <c r="P395" i="1" s="1"/>
  <c r="P394" i="1" s="1"/>
  <c r="O396" i="1"/>
  <c r="O395" i="1" s="1"/>
  <c r="O394" i="1" s="1"/>
  <c r="R386" i="1"/>
  <c r="R385" i="1" s="1"/>
  <c r="R380" i="1"/>
  <c r="R379" i="1" s="1"/>
  <c r="R383" i="1"/>
  <c r="R382" i="1" s="1"/>
  <c r="R375" i="1"/>
  <c r="R374" i="1" s="1"/>
  <c r="R373" i="1" s="1"/>
  <c r="R372" i="1" s="1"/>
  <c r="R369" i="1"/>
  <c r="R368" i="1" s="1"/>
  <c r="R367" i="1" s="1"/>
  <c r="R366" i="1" s="1"/>
  <c r="R350" i="1"/>
  <c r="R349" i="1" s="1"/>
  <c r="R353" i="1"/>
  <c r="R352" i="1" s="1"/>
  <c r="R356" i="1"/>
  <c r="R355" i="1" s="1"/>
  <c r="R359" i="1"/>
  <c r="R358" i="1" s="1"/>
  <c r="R362" i="1"/>
  <c r="R361" i="1" s="1"/>
  <c r="Q386" i="1"/>
  <c r="Q385" i="1" s="1"/>
  <c r="P386" i="1"/>
  <c r="P385" i="1" s="1"/>
  <c r="O386" i="1"/>
  <c r="O385" i="1" s="1"/>
  <c r="Q383" i="1"/>
  <c r="Q382" i="1" s="1"/>
  <c r="P383" i="1"/>
  <c r="P382" i="1" s="1"/>
  <c r="O383" i="1"/>
  <c r="O382" i="1" s="1"/>
  <c r="Q380" i="1"/>
  <c r="Q379" i="1" s="1"/>
  <c r="P380" i="1"/>
  <c r="P379" i="1" s="1"/>
  <c r="O380" i="1"/>
  <c r="O379" i="1" s="1"/>
  <c r="Q375" i="1"/>
  <c r="Q374" i="1" s="1"/>
  <c r="Q373" i="1" s="1"/>
  <c r="Q372" i="1" s="1"/>
  <c r="P375" i="1"/>
  <c r="P374" i="1" s="1"/>
  <c r="P373" i="1" s="1"/>
  <c r="P372" i="1" s="1"/>
  <c r="O375" i="1"/>
  <c r="O374" i="1" s="1"/>
  <c r="O373" i="1" s="1"/>
  <c r="O372" i="1" s="1"/>
  <c r="Q369" i="1"/>
  <c r="Q368" i="1" s="1"/>
  <c r="Q367" i="1" s="1"/>
  <c r="Q366" i="1" s="1"/>
  <c r="P369" i="1"/>
  <c r="P368" i="1" s="1"/>
  <c r="P367" i="1" s="1"/>
  <c r="P366" i="1" s="1"/>
  <c r="O369" i="1"/>
  <c r="O368" i="1" s="1"/>
  <c r="O367" i="1" s="1"/>
  <c r="O366" i="1" s="1"/>
  <c r="Q362" i="1"/>
  <c r="Q361" i="1" s="1"/>
  <c r="P362" i="1"/>
  <c r="P361" i="1" s="1"/>
  <c r="O362" i="1"/>
  <c r="O361" i="1" s="1"/>
  <c r="Q359" i="1"/>
  <c r="Q358" i="1" s="1"/>
  <c r="P359" i="1"/>
  <c r="P358" i="1" s="1"/>
  <c r="O359" i="1"/>
  <c r="O358" i="1" s="1"/>
  <c r="Q356" i="1"/>
  <c r="Q355" i="1" s="1"/>
  <c r="P356" i="1"/>
  <c r="P355" i="1" s="1"/>
  <c r="O356" i="1"/>
  <c r="O355" i="1" s="1"/>
  <c r="Q353" i="1"/>
  <c r="Q352" i="1" s="1"/>
  <c r="P353" i="1"/>
  <c r="P352" i="1" s="1"/>
  <c r="O353" i="1"/>
  <c r="O352" i="1" s="1"/>
  <c r="Q350" i="1"/>
  <c r="Q349" i="1" s="1"/>
  <c r="P350" i="1"/>
  <c r="P349" i="1" s="1"/>
  <c r="O350" i="1"/>
  <c r="O349" i="1" s="1"/>
  <c r="Q346" i="1"/>
  <c r="Q345" i="1" s="1"/>
  <c r="Q344" i="1" s="1"/>
  <c r="O346" i="1"/>
  <c r="O345" i="1" s="1"/>
  <c r="O344" i="1" s="1"/>
  <c r="R329" i="1"/>
  <c r="R327" i="1" s="1"/>
  <c r="R326" i="1" s="1"/>
  <c r="R325" i="1" s="1"/>
  <c r="R323" i="1" s="1"/>
  <c r="Q329" i="1"/>
  <c r="Q328" i="1" s="1"/>
  <c r="Q327" i="1" s="1"/>
  <c r="Q326" i="1" s="1"/>
  <c r="Q325" i="1" s="1"/>
  <c r="Q323" i="1" s="1"/>
  <c r="P329" i="1"/>
  <c r="P327" i="1" s="1"/>
  <c r="P326" i="1" s="1"/>
  <c r="P325" i="1" s="1"/>
  <c r="P323" i="1" s="1"/>
  <c r="O329" i="1"/>
  <c r="O328" i="1" s="1"/>
  <c r="O327" i="1" s="1"/>
  <c r="O326" i="1" s="1"/>
  <c r="O325" i="1" s="1"/>
  <c r="O323" i="1" s="1"/>
  <c r="R320" i="1"/>
  <c r="R319" i="1" s="1"/>
  <c r="R318" i="1" s="1"/>
  <c r="R317" i="1" s="1"/>
  <c r="R316" i="1" s="1"/>
  <c r="Q320" i="1"/>
  <c r="Q319" i="1" s="1"/>
  <c r="Q318" i="1" s="1"/>
  <c r="Q317" i="1" s="1"/>
  <c r="Q316" i="1" s="1"/>
  <c r="P320" i="1"/>
  <c r="P319" i="1" s="1"/>
  <c r="P318" i="1" s="1"/>
  <c r="P317" i="1" s="1"/>
  <c r="P316" i="1" s="1"/>
  <c r="O320" i="1"/>
  <c r="O319" i="1" s="1"/>
  <c r="O318" i="1" s="1"/>
  <c r="O317" i="1" s="1"/>
  <c r="O316" i="1" s="1"/>
  <c r="R312" i="1"/>
  <c r="Q312" i="1"/>
  <c r="P312" i="1"/>
  <c r="O312" i="1"/>
  <c r="R310" i="1"/>
  <c r="Q310" i="1"/>
  <c r="P310" i="1"/>
  <c r="O310" i="1"/>
  <c r="R308" i="1"/>
  <c r="R307" i="1" s="1"/>
  <c r="R306" i="1" s="1"/>
  <c r="Q308" i="1"/>
  <c r="Q307" i="1" s="1"/>
  <c r="Q306" i="1" s="1"/>
  <c r="P308" i="1"/>
  <c r="P307" i="1" s="1"/>
  <c r="P306" i="1" s="1"/>
  <c r="O308" i="1"/>
  <c r="O307" i="1" s="1"/>
  <c r="O306" i="1" s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Q300" i="1"/>
  <c r="Q299" i="1" s="1"/>
  <c r="P300" i="1"/>
  <c r="P299" i="1" s="1"/>
  <c r="P298" i="1" s="1"/>
  <c r="O300" i="1"/>
  <c r="O299" i="1" s="1"/>
  <c r="R295" i="1"/>
  <c r="R294" i="1" s="1"/>
  <c r="R293" i="1" s="1"/>
  <c r="R292" i="1" s="1"/>
  <c r="Q295" i="1"/>
  <c r="Q294" i="1" s="1"/>
  <c r="Q293" i="1" s="1"/>
  <c r="Q292" i="1" s="1"/>
  <c r="P295" i="1"/>
  <c r="P294" i="1" s="1"/>
  <c r="P293" i="1" s="1"/>
  <c r="P292" i="1" s="1"/>
  <c r="O295" i="1"/>
  <c r="O294" i="1" s="1"/>
  <c r="O293" i="1" s="1"/>
  <c r="O292" i="1" s="1"/>
  <c r="R290" i="1"/>
  <c r="R289" i="1" s="1"/>
  <c r="R288" i="1" s="1"/>
  <c r="R287" i="1" s="1"/>
  <c r="Q290" i="1"/>
  <c r="Q289" i="1" s="1"/>
  <c r="Q288" i="1" s="1"/>
  <c r="Q287" i="1" s="1"/>
  <c r="P290" i="1"/>
  <c r="P289" i="1" s="1"/>
  <c r="P288" i="1" s="1"/>
  <c r="P287" i="1" s="1"/>
  <c r="O290" i="1"/>
  <c r="O289" i="1" s="1"/>
  <c r="O288" i="1" s="1"/>
  <c r="O287" i="1" s="1"/>
  <c r="R283" i="1"/>
  <c r="R282" i="1" s="1"/>
  <c r="R281" i="1" s="1"/>
  <c r="R280" i="1" s="1"/>
  <c r="R279" i="1" s="1"/>
  <c r="Q283" i="1"/>
  <c r="Q282" i="1" s="1"/>
  <c r="Q281" i="1" s="1"/>
  <c r="Q280" i="1" s="1"/>
  <c r="Q279" i="1" s="1"/>
  <c r="P283" i="1"/>
  <c r="P282" i="1" s="1"/>
  <c r="P281" i="1" s="1"/>
  <c r="P280" i="1" s="1"/>
  <c r="P279" i="1" s="1"/>
  <c r="O283" i="1"/>
  <c r="O282" i="1" s="1"/>
  <c r="O281" i="1" s="1"/>
  <c r="O280" i="1" s="1"/>
  <c r="O279" i="1" s="1"/>
  <c r="R275" i="1"/>
  <c r="Q275" i="1"/>
  <c r="P275" i="1"/>
  <c r="O275" i="1"/>
  <c r="R273" i="1"/>
  <c r="Q273" i="1"/>
  <c r="P273" i="1"/>
  <c r="O273" i="1"/>
  <c r="R271" i="1"/>
  <c r="R270" i="1" s="1"/>
  <c r="R269" i="1" s="1"/>
  <c r="R268" i="1" s="1"/>
  <c r="R267" i="1" s="1"/>
  <c r="Q271" i="1"/>
  <c r="P271" i="1"/>
  <c r="O271" i="1"/>
  <c r="Q239" i="1"/>
  <c r="Q238" i="1" s="1"/>
  <c r="Q183" i="1"/>
  <c r="Q185" i="1"/>
  <c r="Q188" i="1"/>
  <c r="Q187" i="1" s="1"/>
  <c r="Q209" i="1"/>
  <c r="Q208" i="1" s="1"/>
  <c r="Q207" i="1" s="1"/>
  <c r="Q206" i="1" s="1"/>
  <c r="Q205" i="1" s="1"/>
  <c r="Q216" i="1"/>
  <c r="Q215" i="1" s="1"/>
  <c r="Q214" i="1" s="1"/>
  <c r="Q213" i="1" s="1"/>
  <c r="Q212" i="1" s="1"/>
  <c r="Q195" i="1"/>
  <c r="Q194" i="1" s="1"/>
  <c r="Q193" i="1" s="1"/>
  <c r="Q192" i="1" s="1"/>
  <c r="Q191" i="1" s="1"/>
  <c r="R216" i="1"/>
  <c r="R215" i="1" s="1"/>
  <c r="R214" i="1" s="1"/>
  <c r="R213" i="1" s="1"/>
  <c r="R212" i="1" s="1"/>
  <c r="P216" i="1"/>
  <c r="P215" i="1" s="1"/>
  <c r="P214" i="1" s="1"/>
  <c r="P213" i="1" s="1"/>
  <c r="P212" i="1" s="1"/>
  <c r="O216" i="1"/>
  <c r="O215" i="1" s="1"/>
  <c r="O214" i="1" s="1"/>
  <c r="O213" i="1" s="1"/>
  <c r="O212" i="1" s="1"/>
  <c r="R209" i="1"/>
  <c r="R208" i="1" s="1"/>
  <c r="R207" i="1" s="1"/>
  <c r="R206" i="1" s="1"/>
  <c r="R205" i="1" s="1"/>
  <c r="P209" i="1"/>
  <c r="P208" i="1" s="1"/>
  <c r="P207" i="1" s="1"/>
  <c r="P206" i="1" s="1"/>
  <c r="P205" i="1" s="1"/>
  <c r="O209" i="1"/>
  <c r="O208" i="1" s="1"/>
  <c r="O207" i="1" s="1"/>
  <c r="O206" i="1" s="1"/>
  <c r="O205" i="1" s="1"/>
  <c r="R195" i="1"/>
  <c r="R194" i="1" s="1"/>
  <c r="R193" i="1" s="1"/>
  <c r="R192" i="1" s="1"/>
  <c r="R191" i="1" s="1"/>
  <c r="P195" i="1"/>
  <c r="P194" i="1" s="1"/>
  <c r="P193" i="1" s="1"/>
  <c r="P192" i="1" s="1"/>
  <c r="P191" i="1" s="1"/>
  <c r="O195" i="1"/>
  <c r="O194" i="1" s="1"/>
  <c r="O193" i="1" s="1"/>
  <c r="O192" i="1" s="1"/>
  <c r="O191" i="1" s="1"/>
  <c r="R188" i="1"/>
  <c r="R187" i="1" s="1"/>
  <c r="P188" i="1"/>
  <c r="P187" i="1" s="1"/>
  <c r="O188" i="1"/>
  <c r="O187" i="1" s="1"/>
  <c r="R185" i="1"/>
  <c r="P185" i="1"/>
  <c r="P182" i="1" s="1"/>
  <c r="P181" i="1" s="1"/>
  <c r="P180" i="1" s="1"/>
  <c r="P179" i="1" s="1"/>
  <c r="O185" i="1"/>
  <c r="R183" i="1"/>
  <c r="P183" i="1"/>
  <c r="O183" i="1"/>
  <c r="O182" i="1" s="1"/>
  <c r="R170" i="1"/>
  <c r="R169" i="1" s="1"/>
  <c r="R168" i="1" s="1"/>
  <c r="R165" i="1"/>
  <c r="R128" i="1"/>
  <c r="R130" i="1"/>
  <c r="R132" i="1"/>
  <c r="R148" i="1"/>
  <c r="R146" i="1"/>
  <c r="R135" i="1"/>
  <c r="Q170" i="1"/>
  <c r="Q169" i="1" s="1"/>
  <c r="Q168" i="1" s="1"/>
  <c r="Q165" i="1"/>
  <c r="Q128" i="1"/>
  <c r="Q130" i="1"/>
  <c r="Q127" i="1" s="1"/>
  <c r="Q125" i="1" s="1"/>
  <c r="Q124" i="1" s="1"/>
  <c r="Q132" i="1"/>
  <c r="Q148" i="1"/>
  <c r="Q145" i="1" s="1"/>
  <c r="Q144" i="1" s="1"/>
  <c r="Q143" i="1" s="1"/>
  <c r="Q142" i="1" s="1"/>
  <c r="Q146" i="1"/>
  <c r="Q135" i="1"/>
  <c r="P170" i="1"/>
  <c r="P169" i="1" s="1"/>
  <c r="P168" i="1" s="1"/>
  <c r="O170" i="1"/>
  <c r="O169" i="1" s="1"/>
  <c r="O168" i="1" s="1"/>
  <c r="O165" i="1"/>
  <c r="O128" i="1"/>
  <c r="O130" i="1"/>
  <c r="O132" i="1"/>
  <c r="O148" i="1"/>
  <c r="O146" i="1"/>
  <c r="O135" i="1"/>
  <c r="R166" i="1"/>
  <c r="Q166" i="1"/>
  <c r="P166" i="1"/>
  <c r="O166" i="1"/>
  <c r="P165" i="1"/>
  <c r="P146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P135" i="1"/>
  <c r="P132" i="1"/>
  <c r="P130" i="1"/>
  <c r="P127" i="1" s="1"/>
  <c r="P128" i="1"/>
  <c r="R115" i="1"/>
  <c r="R114" i="1" s="1"/>
  <c r="R113" i="1" s="1"/>
  <c r="R112" i="1" s="1"/>
  <c r="R111" i="1" s="1"/>
  <c r="R110" i="1" s="1"/>
  <c r="Q115" i="1"/>
  <c r="Q114" i="1" s="1"/>
  <c r="Q113" i="1" s="1"/>
  <c r="Q112" i="1" s="1"/>
  <c r="Q111" i="1" s="1"/>
  <c r="Q110" i="1" s="1"/>
  <c r="P115" i="1"/>
  <c r="P114" i="1" s="1"/>
  <c r="P113" i="1" s="1"/>
  <c r="P112" i="1" s="1"/>
  <c r="P111" i="1" s="1"/>
  <c r="P110" i="1" s="1"/>
  <c r="O115" i="1"/>
  <c r="O114" i="1" s="1"/>
  <c r="O113" i="1" s="1"/>
  <c r="O112" i="1" s="1"/>
  <c r="O111" i="1" s="1"/>
  <c r="O110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Q98" i="1"/>
  <c r="Q97" i="1" s="1"/>
  <c r="P98" i="1"/>
  <c r="P97" i="1" s="1"/>
  <c r="O98" i="1"/>
  <c r="O97" i="1" s="1"/>
  <c r="R97" i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Q87" i="1" s="1"/>
  <c r="P89" i="1"/>
  <c r="P88" i="1" s="1"/>
  <c r="O89" i="1"/>
  <c r="O88" i="1" s="1"/>
  <c r="O87" i="1" s="1"/>
  <c r="R85" i="1"/>
  <c r="Q85" i="1"/>
  <c r="P85" i="1"/>
  <c r="O85" i="1"/>
  <c r="R81" i="1"/>
  <c r="Q81" i="1"/>
  <c r="P81" i="1"/>
  <c r="O81" i="1"/>
  <c r="R79" i="1"/>
  <c r="Q79" i="1"/>
  <c r="Q78" i="1" s="1"/>
  <c r="Q77" i="1" s="1"/>
  <c r="P79" i="1"/>
  <c r="O79" i="1"/>
  <c r="R72" i="1"/>
  <c r="R71" i="1" s="1"/>
  <c r="R70" i="1" s="1"/>
  <c r="R69" i="1" s="1"/>
  <c r="R68" i="1" s="1"/>
  <c r="Q72" i="1"/>
  <c r="Q71" i="1" s="1"/>
  <c r="Q70" i="1" s="1"/>
  <c r="Q69" i="1" s="1"/>
  <c r="Q68" i="1" s="1"/>
  <c r="P72" i="1"/>
  <c r="P71" i="1" s="1"/>
  <c r="P70" i="1" s="1"/>
  <c r="P69" i="1" s="1"/>
  <c r="P68" i="1" s="1"/>
  <c r="O72" i="1"/>
  <c r="O71" i="1" s="1"/>
  <c r="O70" i="1" s="1"/>
  <c r="O69" i="1" s="1"/>
  <c r="O68" i="1" s="1"/>
  <c r="R63" i="1"/>
  <c r="R62" i="1" s="1"/>
  <c r="Q63" i="1"/>
  <c r="Q62" i="1" s="1"/>
  <c r="P63" i="1"/>
  <c r="P62" i="1" s="1"/>
  <c r="O63" i="1"/>
  <c r="O62" i="1" s="1"/>
  <c r="R58" i="1"/>
  <c r="Q58" i="1"/>
  <c r="P58" i="1"/>
  <c r="O58" i="1"/>
  <c r="R56" i="1"/>
  <c r="Q56" i="1"/>
  <c r="P56" i="1"/>
  <c r="O56" i="1"/>
  <c r="R51" i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50" i="1"/>
  <c r="R49" i="1" s="1"/>
  <c r="R48" i="1" s="1"/>
  <c r="R47" i="1" s="1"/>
  <c r="R40" i="1"/>
  <c r="Q40" i="1"/>
  <c r="P40" i="1"/>
  <c r="O40" i="1"/>
  <c r="R38" i="1"/>
  <c r="Q38" i="1"/>
  <c r="P38" i="1"/>
  <c r="P37" i="1" s="1"/>
  <c r="P36" i="1" s="1"/>
  <c r="P35" i="1" s="1"/>
  <c r="P34" i="1" s="1"/>
  <c r="O38" i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J195" i="1"/>
  <c r="J194" i="1" s="1"/>
  <c r="J193" i="1" s="1"/>
  <c r="J192" i="1" s="1"/>
  <c r="J191" i="1" s="1"/>
  <c r="K195" i="1"/>
  <c r="K194" i="1" s="1"/>
  <c r="K193" i="1" s="1"/>
  <c r="K192" i="1" s="1"/>
  <c r="K191" i="1" s="1"/>
  <c r="L195" i="1"/>
  <c r="L194" i="1" s="1"/>
  <c r="L193" i="1" s="1"/>
  <c r="L192" i="1" s="1"/>
  <c r="L191" i="1" s="1"/>
  <c r="I195" i="1"/>
  <c r="I194" i="1" s="1"/>
  <c r="I193" i="1" s="1"/>
  <c r="I192" i="1" s="1"/>
  <c r="I191" i="1" s="1"/>
  <c r="N195" i="1"/>
  <c r="N194" i="1" s="1"/>
  <c r="N193" i="1" s="1"/>
  <c r="N192" i="1" s="1"/>
  <c r="N191" i="1" s="1"/>
  <c r="O1408" i="1"/>
  <c r="Q1023" i="1"/>
  <c r="O1023" i="1"/>
  <c r="R1442" i="1"/>
  <c r="R1449" i="1"/>
  <c r="P1400" i="1"/>
  <c r="P1399" i="1" s="1"/>
  <c r="J1149" i="1"/>
  <c r="K1149" i="1"/>
  <c r="L1149" i="1"/>
  <c r="I1149" i="1"/>
  <c r="J1147" i="1"/>
  <c r="K1147" i="1"/>
  <c r="K1146" i="1" s="1"/>
  <c r="K1141" i="1" s="1"/>
  <c r="L1147" i="1"/>
  <c r="S1149" i="1"/>
  <c r="S1147" i="1"/>
  <c r="S1128" i="1"/>
  <c r="S1139" i="1"/>
  <c r="S1138" i="1" s="1"/>
  <c r="I1147" i="1"/>
  <c r="T1147" i="1"/>
  <c r="T1121" i="1"/>
  <c r="T1120" i="1" s="1"/>
  <c r="T1119" i="1" s="1"/>
  <c r="T1118" i="1" s="1"/>
  <c r="T1111" i="1"/>
  <c r="T1110" i="1" s="1"/>
  <c r="T1109" i="1" s="1"/>
  <c r="T1108" i="1" s="1"/>
  <c r="T1157" i="1"/>
  <c r="T1156" i="1" s="1"/>
  <c r="T1155" i="1" s="1"/>
  <c r="T1154" i="1" s="1"/>
  <c r="T1034" i="1"/>
  <c r="T1033" i="1" s="1"/>
  <c r="T1032" i="1" s="1"/>
  <c r="T1031" i="1" s="1"/>
  <c r="T1030" i="1" s="1"/>
  <c r="T1041" i="1"/>
  <c r="T1040" i="1" s="1"/>
  <c r="T1039" i="1" s="1"/>
  <c r="T1038" i="1" s="1"/>
  <c r="T1037" i="1" s="1"/>
  <c r="T1060" i="1"/>
  <c r="T1059" i="1" s="1"/>
  <c r="T1054" i="1" s="1"/>
  <c r="T1053" i="1" s="1"/>
  <c r="T1067" i="1"/>
  <c r="T1066" i="1" s="1"/>
  <c r="T1065" i="1" s="1"/>
  <c r="T1064" i="1" s="1"/>
  <c r="T1077" i="1"/>
  <c r="T1076" i="1" s="1"/>
  <c r="T1075" i="1" s="1"/>
  <c r="T1074" i="1" s="1"/>
  <c r="T1082" i="1"/>
  <c r="T1081" i="1" s="1"/>
  <c r="T1080" i="1" s="1"/>
  <c r="T1079" i="1" s="1"/>
  <c r="T1089" i="1"/>
  <c r="T1088" i="1" s="1"/>
  <c r="T1087" i="1" s="1"/>
  <c r="T1086" i="1" s="1"/>
  <c r="T1104" i="1"/>
  <c r="T1103" i="1" s="1"/>
  <c r="T1102" i="1" s="1"/>
  <c r="T1101" i="1" s="1"/>
  <c r="T1094" i="1"/>
  <c r="T1093" i="1" s="1"/>
  <c r="T1092" i="1" s="1"/>
  <c r="T1091" i="1" s="1"/>
  <c r="T1194" i="1"/>
  <c r="T1193" i="1" s="1"/>
  <c r="T1192" i="1" s="1"/>
  <c r="T1191" i="1" s="1"/>
  <c r="T1190" i="1" s="1"/>
  <c r="N1147" i="1"/>
  <c r="M1149" i="1"/>
  <c r="L1146" i="1"/>
  <c r="L1141" i="1" s="1"/>
  <c r="J1236" i="1"/>
  <c r="J1235" i="1" s="1"/>
  <c r="K1236" i="1"/>
  <c r="K1235" i="1" s="1"/>
  <c r="L1236" i="1"/>
  <c r="L1235" i="1" s="1"/>
  <c r="I1236" i="1"/>
  <c r="I1235" i="1"/>
  <c r="J1233" i="1"/>
  <c r="J1232" i="1" s="1"/>
  <c r="K1233" i="1"/>
  <c r="K1232" i="1" s="1"/>
  <c r="L1233" i="1"/>
  <c r="L1232" i="1" s="1"/>
  <c r="I1233" i="1"/>
  <c r="I1232" i="1" s="1"/>
  <c r="J1230" i="1"/>
  <c r="J1229" i="1" s="1"/>
  <c r="K1230" i="1"/>
  <c r="K1229" i="1" s="1"/>
  <c r="L1230" i="1"/>
  <c r="L1229" i="1" s="1"/>
  <c r="I1230" i="1"/>
  <c r="I1229" i="1" s="1"/>
  <c r="J929" i="1"/>
  <c r="J928" i="1" s="1"/>
  <c r="J927" i="1" s="1"/>
  <c r="J926" i="1" s="1"/>
  <c r="J925" i="1" s="1"/>
  <c r="K929" i="1"/>
  <c r="K928" i="1" s="1"/>
  <c r="K927" i="1" s="1"/>
  <c r="K926" i="1" s="1"/>
  <c r="K925" i="1" s="1"/>
  <c r="L929" i="1"/>
  <c r="L928" i="1" s="1"/>
  <c r="L927" i="1" s="1"/>
  <c r="L926" i="1" s="1"/>
  <c r="L925" i="1" s="1"/>
  <c r="I929" i="1"/>
  <c r="I928" i="1" s="1"/>
  <c r="I927" i="1" s="1"/>
  <c r="I926" i="1" s="1"/>
  <c r="I925" i="1" s="1"/>
  <c r="T1451" i="1"/>
  <c r="J1447" i="1"/>
  <c r="K1447" i="1"/>
  <c r="I1447" i="1"/>
  <c r="J1449" i="1"/>
  <c r="K1449" i="1"/>
  <c r="L1449" i="1"/>
  <c r="I1449" i="1"/>
  <c r="J1451" i="1"/>
  <c r="K1451" i="1"/>
  <c r="L1451" i="1"/>
  <c r="I1451" i="1"/>
  <c r="T1440" i="1"/>
  <c r="J1440" i="1"/>
  <c r="K1440" i="1"/>
  <c r="L1440" i="1"/>
  <c r="I1440" i="1"/>
  <c r="J1442" i="1"/>
  <c r="K1442" i="1"/>
  <c r="L1442" i="1"/>
  <c r="I1442" i="1"/>
  <c r="J1444" i="1"/>
  <c r="K1444" i="1"/>
  <c r="L1444" i="1"/>
  <c r="I1444" i="1"/>
  <c r="J1437" i="1"/>
  <c r="J1436" i="1" s="1"/>
  <c r="K1437" i="1"/>
  <c r="K1436" i="1" s="1"/>
  <c r="L1437" i="1"/>
  <c r="L1436" i="1" s="1"/>
  <c r="I1437" i="1"/>
  <c r="I1436" i="1" s="1"/>
  <c r="J1432" i="1"/>
  <c r="K1432" i="1"/>
  <c r="L1432" i="1"/>
  <c r="J1434" i="1"/>
  <c r="K1434" i="1"/>
  <c r="L1434" i="1"/>
  <c r="I1434" i="1"/>
  <c r="I1432" i="1"/>
  <c r="T1429" i="1"/>
  <c r="J1427" i="1"/>
  <c r="K1427" i="1"/>
  <c r="L1427" i="1"/>
  <c r="J1429" i="1"/>
  <c r="K1429" i="1"/>
  <c r="L1429" i="1"/>
  <c r="I1429" i="1"/>
  <c r="I1427" i="1"/>
  <c r="J1424" i="1"/>
  <c r="J1423" i="1" s="1"/>
  <c r="K1424" i="1"/>
  <c r="K1423" i="1" s="1"/>
  <c r="L1424" i="1"/>
  <c r="L1423" i="1" s="1"/>
  <c r="I1424" i="1"/>
  <c r="I1423" i="1" s="1"/>
  <c r="J1374" i="1"/>
  <c r="J1373" i="1" s="1"/>
  <c r="K1374" i="1"/>
  <c r="K1373" i="1" s="1"/>
  <c r="L1374" i="1"/>
  <c r="L1373" i="1" s="1"/>
  <c r="I1374" i="1"/>
  <c r="I1373" i="1" s="1"/>
  <c r="J1371" i="1"/>
  <c r="J1370" i="1" s="1"/>
  <c r="K1371" i="1"/>
  <c r="K1370" i="1" s="1"/>
  <c r="L1371" i="1"/>
  <c r="L1370" i="1" s="1"/>
  <c r="I1371" i="1"/>
  <c r="I1370" i="1" s="1"/>
  <c r="J1368" i="1"/>
  <c r="J1367" i="1" s="1"/>
  <c r="K1368" i="1"/>
  <c r="K1367" i="1" s="1"/>
  <c r="L1368" i="1"/>
  <c r="L1367" i="1" s="1"/>
  <c r="I1368" i="1"/>
  <c r="I1367" i="1" s="1"/>
  <c r="J1365" i="1"/>
  <c r="J1364" i="1" s="1"/>
  <c r="K1365" i="1"/>
  <c r="K1364" i="1" s="1"/>
  <c r="L1365" i="1"/>
  <c r="L1364" i="1" s="1"/>
  <c r="I1365" i="1"/>
  <c r="I1364" i="1" s="1"/>
  <c r="N1451" i="1"/>
  <c r="N1236" i="1"/>
  <c r="N1235" i="1" s="1"/>
  <c r="N1230" i="1"/>
  <c r="N1229" i="1" s="1"/>
  <c r="N1368" i="1"/>
  <c r="N1367" i="1" s="1"/>
  <c r="T1368" i="1"/>
  <c r="T1367" i="1" s="1"/>
  <c r="N1374" i="1"/>
  <c r="N1373" i="1" s="1"/>
  <c r="T1374" i="1"/>
  <c r="T1373" i="1" s="1"/>
  <c r="N1434" i="1"/>
  <c r="T1434" i="1"/>
  <c r="M929" i="1"/>
  <c r="M928" i="1" s="1"/>
  <c r="M927" i="1" s="1"/>
  <c r="M926" i="1" s="1"/>
  <c r="M925" i="1" s="1"/>
  <c r="M1429" i="1"/>
  <c r="M1434" i="1"/>
  <c r="S1434" i="1"/>
  <c r="M1440" i="1"/>
  <c r="M1444" i="1"/>
  <c r="S1440" i="1"/>
  <c r="N1233" i="1"/>
  <c r="N1232" i="1" s="1"/>
  <c r="N1440" i="1"/>
  <c r="N1371" i="1"/>
  <c r="N1370" i="1" s="1"/>
  <c r="T1371" i="1"/>
  <c r="T1370" i="1" s="1"/>
  <c r="N1424" i="1"/>
  <c r="N1423" i="1" s="1"/>
  <c r="T1424" i="1"/>
  <c r="T1423" i="1" s="1"/>
  <c r="N1432" i="1"/>
  <c r="T1432" i="1"/>
  <c r="S1437" i="1"/>
  <c r="S1436" i="1" s="1"/>
  <c r="M1233" i="1"/>
  <c r="M1232" i="1" s="1"/>
  <c r="N1429" i="1"/>
  <c r="M1365" i="1"/>
  <c r="M1364" i="1" s="1"/>
  <c r="M1371" i="1"/>
  <c r="M1370" i="1" s="1"/>
  <c r="S1371" i="1"/>
  <c r="S1370" i="1" s="1"/>
  <c r="M1424" i="1"/>
  <c r="M1423" i="1" s="1"/>
  <c r="S1424" i="1"/>
  <c r="S1423" i="1" s="1"/>
  <c r="M1432" i="1"/>
  <c r="N929" i="1"/>
  <c r="N928" i="1" s="1"/>
  <c r="N927" i="1" s="1"/>
  <c r="N926" i="1" s="1"/>
  <c r="N925" i="1" s="1"/>
  <c r="T929" i="1"/>
  <c r="T928" i="1" s="1"/>
  <c r="T927" i="1" s="1"/>
  <c r="T926" i="1" s="1"/>
  <c r="T925" i="1" s="1"/>
  <c r="N1444" i="1"/>
  <c r="J107" i="1"/>
  <c r="J106" i="1" s="1"/>
  <c r="K107" i="1"/>
  <c r="K106" i="1" s="1"/>
  <c r="L107" i="1"/>
  <c r="L106" i="1" s="1"/>
  <c r="I107" i="1"/>
  <c r="I106" i="1" s="1"/>
  <c r="J104" i="1"/>
  <c r="J103" i="1" s="1"/>
  <c r="K104" i="1"/>
  <c r="K103" i="1" s="1"/>
  <c r="L104" i="1"/>
  <c r="L103" i="1" s="1"/>
  <c r="I104" i="1"/>
  <c r="I103" i="1" s="1"/>
  <c r="J101" i="1"/>
  <c r="J100" i="1" s="1"/>
  <c r="K101" i="1"/>
  <c r="K100" i="1" s="1"/>
  <c r="L101" i="1"/>
  <c r="L100" i="1" s="1"/>
  <c r="I101" i="1"/>
  <c r="I100" i="1" s="1"/>
  <c r="J98" i="1"/>
  <c r="J97" i="1" s="1"/>
  <c r="K98" i="1"/>
  <c r="K97" i="1" s="1"/>
  <c r="L98" i="1"/>
  <c r="L97" i="1" s="1"/>
  <c r="I98" i="1"/>
  <c r="I97" i="1" s="1"/>
  <c r="J95" i="1"/>
  <c r="J94" i="1" s="1"/>
  <c r="K95" i="1"/>
  <c r="K94" i="1" s="1"/>
  <c r="L95" i="1"/>
  <c r="L94" i="1" s="1"/>
  <c r="I95" i="1"/>
  <c r="I94" i="1" s="1"/>
  <c r="J92" i="1"/>
  <c r="J91" i="1" s="1"/>
  <c r="K92" i="1"/>
  <c r="K91" i="1" s="1"/>
  <c r="L92" i="1"/>
  <c r="L91" i="1" s="1"/>
  <c r="I92" i="1"/>
  <c r="I91" i="1" s="1"/>
  <c r="J89" i="1"/>
  <c r="J88" i="1" s="1"/>
  <c r="K89" i="1"/>
  <c r="K88" i="1" s="1"/>
  <c r="L89" i="1"/>
  <c r="L88" i="1" s="1"/>
  <c r="I89" i="1"/>
  <c r="I88" i="1" s="1"/>
  <c r="S98" i="1"/>
  <c r="S97" i="1" s="1"/>
  <c r="S104" i="1"/>
  <c r="S103" i="1" s="1"/>
  <c r="N95" i="1"/>
  <c r="N94" i="1" s="1"/>
  <c r="N101" i="1"/>
  <c r="N100" i="1" s="1"/>
  <c r="S89" i="1"/>
  <c r="S88" i="1" s="1"/>
  <c r="N92" i="1"/>
  <c r="N91" i="1" s="1"/>
  <c r="T92" i="1"/>
  <c r="T91" i="1" s="1"/>
  <c r="N98" i="1"/>
  <c r="N97" i="1" s="1"/>
  <c r="T98" i="1"/>
  <c r="T97" i="1" s="1"/>
  <c r="N104" i="1"/>
  <c r="N103" i="1" s="1"/>
  <c r="T104" i="1"/>
  <c r="T103" i="1" s="1"/>
  <c r="S1535" i="1"/>
  <c r="S1534" i="1" s="1"/>
  <c r="S1533" i="1" s="1"/>
  <c r="S1532" i="1" s="1"/>
  <c r="T1530" i="1"/>
  <c r="T1529" i="1" s="1"/>
  <c r="T1528" i="1" s="1"/>
  <c r="T1527" i="1" s="1"/>
  <c r="S1515" i="1"/>
  <c r="S1514" i="1" s="1"/>
  <c r="T1512" i="1"/>
  <c r="T1511" i="1" s="1"/>
  <c r="T1503" i="1"/>
  <c r="T1502" i="1" s="1"/>
  <c r="T1501" i="1" s="1"/>
  <c r="T1500" i="1" s="1"/>
  <c r="T1492" i="1"/>
  <c r="S1476" i="1"/>
  <c r="S1475" i="1" s="1"/>
  <c r="S1474" i="1" s="1"/>
  <c r="S1473" i="1" s="1"/>
  <c r="S1472" i="1" s="1"/>
  <c r="T1461" i="1"/>
  <c r="T1460" i="1" s="1"/>
  <c r="T1459" i="1" s="1"/>
  <c r="T1458" i="1" s="1"/>
  <c r="T1418" i="1"/>
  <c r="T1413" i="1"/>
  <c r="T1396" i="1"/>
  <c r="T1395" i="1" s="1"/>
  <c r="T1394" i="1" s="1"/>
  <c r="T1393" i="1" s="1"/>
  <c r="S1396" i="1"/>
  <c r="S1395" i="1" s="1"/>
  <c r="S1394" i="1" s="1"/>
  <c r="S1393" i="1" s="1"/>
  <c r="T1352" i="1"/>
  <c r="T1351" i="1" s="1"/>
  <c r="T1350" i="1" s="1"/>
  <c r="T1349" i="1" s="1"/>
  <c r="T1348" i="1" s="1"/>
  <c r="S1352" i="1"/>
  <c r="S1351" i="1" s="1"/>
  <c r="S1350" i="1" s="1"/>
  <c r="S1349" i="1" s="1"/>
  <c r="S1348" i="1" s="1"/>
  <c r="T1339" i="1"/>
  <c r="T1338" i="1" s="1"/>
  <c r="S1339" i="1"/>
  <c r="S1338" i="1" s="1"/>
  <c r="S1333" i="1"/>
  <c r="S1332" i="1" s="1"/>
  <c r="T1327" i="1"/>
  <c r="T1326" i="1" s="1"/>
  <c r="T1321" i="1"/>
  <c r="T1320" i="1" s="1"/>
  <c r="S1321" i="1"/>
  <c r="S1320" i="1" s="1"/>
  <c r="T1315" i="1"/>
  <c r="T1314" i="1" s="1"/>
  <c r="S1312" i="1"/>
  <c r="S1311" i="1" s="1"/>
  <c r="T1309" i="1"/>
  <c r="T1308" i="1" s="1"/>
  <c r="T1303" i="1"/>
  <c r="T1302" i="1" s="1"/>
  <c r="S1303" i="1"/>
  <c r="S1302" i="1" s="1"/>
  <c r="T1294" i="1"/>
  <c r="T1293" i="1" s="1"/>
  <c r="S1291" i="1"/>
  <c r="S1290" i="1" s="1"/>
  <c r="T1285" i="1"/>
  <c r="T1284" i="1" s="1"/>
  <c r="S1285" i="1"/>
  <c r="S1284" i="1" s="1"/>
  <c r="T1282" i="1"/>
  <c r="T1281" i="1" s="1"/>
  <c r="S1282" i="1"/>
  <c r="S1281" i="1" s="1"/>
  <c r="S1279" i="1"/>
  <c r="S1278" i="1" s="1"/>
  <c r="T1273" i="1"/>
  <c r="T1272" i="1" s="1"/>
  <c r="S1273" i="1"/>
  <c r="S1272" i="1" s="1"/>
  <c r="S1267" i="1"/>
  <c r="S1266" i="1" s="1"/>
  <c r="T1247" i="1"/>
  <c r="T1246" i="1" s="1"/>
  <c r="T1245" i="1" s="1"/>
  <c r="T1244" i="1" s="1"/>
  <c r="T1243" i="1" s="1"/>
  <c r="T1210" i="1"/>
  <c r="T1209" i="1" s="1"/>
  <c r="T1208" i="1" s="1"/>
  <c r="T1207" i="1" s="1"/>
  <c r="T1206" i="1" s="1"/>
  <c r="S1104" i="1"/>
  <c r="S1103" i="1" s="1"/>
  <c r="S1102" i="1" s="1"/>
  <c r="S1101" i="1" s="1"/>
  <c r="S1082" i="1"/>
  <c r="S1081" i="1" s="1"/>
  <c r="S1080" i="1" s="1"/>
  <c r="S1079" i="1" s="1"/>
  <c r="S1072" i="1"/>
  <c r="S1071" i="1" s="1"/>
  <c r="S1070" i="1" s="1"/>
  <c r="S1069" i="1" s="1"/>
  <c r="S1067" i="1"/>
  <c r="S1066" i="1" s="1"/>
  <c r="S1065" i="1" s="1"/>
  <c r="S1064" i="1" s="1"/>
  <c r="S1050" i="1"/>
  <c r="S1049" i="1" s="1"/>
  <c r="S1047" i="1"/>
  <c r="S1046" i="1" s="1"/>
  <c r="S1025" i="1"/>
  <c r="T1016" i="1"/>
  <c r="T1015" i="1" s="1"/>
  <c r="T1014" i="1" s="1"/>
  <c r="T1013" i="1" s="1"/>
  <c r="T1012" i="1" s="1"/>
  <c r="T1004" i="1"/>
  <c r="T1003" i="1" s="1"/>
  <c r="S1004" i="1"/>
  <c r="S1003" i="1" s="1"/>
  <c r="S981" i="1"/>
  <c r="S980" i="1" s="1"/>
  <c r="S979" i="1" s="1"/>
  <c r="S978" i="1" s="1"/>
  <c r="M958" i="1"/>
  <c r="M957" i="1" s="1"/>
  <c r="M956" i="1" s="1"/>
  <c r="T954" i="1"/>
  <c r="T951" i="1" s="1"/>
  <c r="T950" i="1" s="1"/>
  <c r="T939" i="1"/>
  <c r="T938" i="1" s="1"/>
  <c r="S885" i="1"/>
  <c r="S884" i="1" s="1"/>
  <c r="S883" i="1" s="1"/>
  <c r="S882" i="1" s="1"/>
  <c r="S881" i="1" s="1"/>
  <c r="T836" i="1"/>
  <c r="T835" i="1" s="1"/>
  <c r="T834" i="1" s="1"/>
  <c r="T833" i="1" s="1"/>
  <c r="T832" i="1" s="1"/>
  <c r="S821" i="1"/>
  <c r="S820" i="1" s="1"/>
  <c r="S798" i="1"/>
  <c r="S797" i="1" s="1"/>
  <c r="S796" i="1" s="1"/>
  <c r="T794" i="1"/>
  <c r="T793" i="1" s="1"/>
  <c r="T776" i="1"/>
  <c r="S776" i="1"/>
  <c r="T774" i="1"/>
  <c r="S772" i="1"/>
  <c r="T754" i="1"/>
  <c r="T753" i="1" s="1"/>
  <c r="T752" i="1" s="1"/>
  <c r="T640" i="1"/>
  <c r="T639" i="1" s="1"/>
  <c r="T638" i="1" s="1"/>
  <c r="T621" i="1"/>
  <c r="T620" i="1" s="1"/>
  <c r="T619" i="1" s="1"/>
  <c r="T618" i="1" s="1"/>
  <c r="T617" i="1" s="1"/>
  <c r="T421" i="1"/>
  <c r="T420" i="1" s="1"/>
  <c r="T419" i="1" s="1"/>
  <c r="T418" i="1" s="1"/>
  <c r="T413" i="1"/>
  <c r="T412" i="1" s="1"/>
  <c r="T411" i="1" s="1"/>
  <c r="T410" i="1" s="1"/>
  <c r="T409" i="1" s="1"/>
  <c r="T408" i="1" s="1"/>
  <c r="T386" i="1"/>
  <c r="T385" i="1" s="1"/>
  <c r="T380" i="1"/>
  <c r="T379" i="1" s="1"/>
  <c r="T383" i="1"/>
  <c r="T382" i="1" s="1"/>
  <c r="T402" i="1"/>
  <c r="T369" i="1"/>
  <c r="T368" i="1" s="1"/>
  <c r="T367" i="1" s="1"/>
  <c r="T366" i="1" s="1"/>
  <c r="T350" i="1"/>
  <c r="T349" i="1" s="1"/>
  <c r="T359" i="1"/>
  <c r="T358" i="1" s="1"/>
  <c r="T362" i="1"/>
  <c r="T361" i="1" s="1"/>
  <c r="S359" i="1"/>
  <c r="S358" i="1" s="1"/>
  <c r="T329" i="1"/>
  <c r="T327" i="1" s="1"/>
  <c r="T326" i="1" s="1"/>
  <c r="T325" i="1" s="1"/>
  <c r="T323" i="1" s="1"/>
  <c r="S310" i="1"/>
  <c r="T304" i="1"/>
  <c r="T303" i="1" s="1"/>
  <c r="T302" i="1" s="1"/>
  <c r="T300" i="1"/>
  <c r="T299" i="1" s="1"/>
  <c r="T298" i="1" s="1"/>
  <c r="T295" i="1"/>
  <c r="T294" i="1" s="1"/>
  <c r="T293" i="1" s="1"/>
  <c r="T292" i="1" s="1"/>
  <c r="S295" i="1"/>
  <c r="S294" i="1" s="1"/>
  <c r="S293" i="1" s="1"/>
  <c r="S292" i="1" s="1"/>
  <c r="T290" i="1"/>
  <c r="T289" i="1" s="1"/>
  <c r="T288" i="1" s="1"/>
  <c r="T287" i="1" s="1"/>
  <c r="T283" i="1"/>
  <c r="T282" i="1" s="1"/>
  <c r="T281" i="1" s="1"/>
  <c r="T280" i="1" s="1"/>
  <c r="T279" i="1" s="1"/>
  <c r="S273" i="1"/>
  <c r="S239" i="1"/>
  <c r="S238" i="1" s="1"/>
  <c r="T216" i="1"/>
  <c r="T215" i="1" s="1"/>
  <c r="T214" i="1" s="1"/>
  <c r="T213" i="1" s="1"/>
  <c r="T212" i="1" s="1"/>
  <c r="T209" i="1"/>
  <c r="T208" i="1" s="1"/>
  <c r="T207" i="1" s="1"/>
  <c r="T206" i="1" s="1"/>
  <c r="T205" i="1" s="1"/>
  <c r="L188" i="1"/>
  <c r="L187" i="1" s="1"/>
  <c r="S146" i="1"/>
  <c r="S132" i="1"/>
  <c r="T130" i="1"/>
  <c r="T115" i="1"/>
  <c r="T114" i="1" s="1"/>
  <c r="T113" i="1" s="1"/>
  <c r="T112" i="1" s="1"/>
  <c r="T111" i="1" s="1"/>
  <c r="T110" i="1" s="1"/>
  <c r="S115" i="1"/>
  <c r="S114" i="1" s="1"/>
  <c r="S113" i="1" s="1"/>
  <c r="S112" i="1" s="1"/>
  <c r="S111" i="1" s="1"/>
  <c r="S110" i="1" s="1"/>
  <c r="T85" i="1"/>
  <c r="S63" i="1"/>
  <c r="S62" i="1" s="1"/>
  <c r="T22" i="1"/>
  <c r="T21" i="1" s="1"/>
  <c r="S19" i="1"/>
  <c r="S18" i="1" s="1"/>
  <c r="M1535" i="1"/>
  <c r="M1534" i="1" s="1"/>
  <c r="M1533" i="1" s="1"/>
  <c r="M1532" i="1" s="1"/>
  <c r="L1535" i="1"/>
  <c r="L1534" i="1" s="1"/>
  <c r="L1533" i="1" s="1"/>
  <c r="L1532" i="1" s="1"/>
  <c r="K1535" i="1"/>
  <c r="K1534" i="1" s="1"/>
  <c r="K1533" i="1" s="1"/>
  <c r="K1532" i="1" s="1"/>
  <c r="J1535" i="1"/>
  <c r="J1534" i="1" s="1"/>
  <c r="J1533" i="1" s="1"/>
  <c r="J1532" i="1" s="1"/>
  <c r="I1535" i="1"/>
  <c r="I1534" i="1" s="1"/>
  <c r="I1533" i="1" s="1"/>
  <c r="I1532" i="1" s="1"/>
  <c r="N1530" i="1"/>
  <c r="N1529" i="1" s="1"/>
  <c r="N1528" i="1" s="1"/>
  <c r="N1527" i="1" s="1"/>
  <c r="M1530" i="1"/>
  <c r="M1529" i="1" s="1"/>
  <c r="M1528" i="1" s="1"/>
  <c r="M1527" i="1" s="1"/>
  <c r="L1530" i="1"/>
  <c r="L1529" i="1" s="1"/>
  <c r="L1528" i="1" s="1"/>
  <c r="L1527" i="1" s="1"/>
  <c r="L1526" i="1" s="1"/>
  <c r="L1524" i="1" s="1"/>
  <c r="K1530" i="1"/>
  <c r="K1529" i="1" s="1"/>
  <c r="K1528" i="1" s="1"/>
  <c r="K1527" i="1" s="1"/>
  <c r="J1530" i="1"/>
  <c r="J1529" i="1" s="1"/>
  <c r="J1528" i="1" s="1"/>
  <c r="J1527" i="1" s="1"/>
  <c r="I1530" i="1"/>
  <c r="I1529" i="1" s="1"/>
  <c r="I1528" i="1" s="1"/>
  <c r="I1527" i="1" s="1"/>
  <c r="K1521" i="1"/>
  <c r="K1520" i="1" s="1"/>
  <c r="I1521" i="1"/>
  <c r="I1520" i="1" s="1"/>
  <c r="K1518" i="1"/>
  <c r="K1517" i="1" s="1"/>
  <c r="L1518" i="1"/>
  <c r="L1517" i="1" s="1"/>
  <c r="J1518" i="1"/>
  <c r="J1517" i="1" s="1"/>
  <c r="I1518" i="1"/>
  <c r="I1517" i="1" s="1"/>
  <c r="M1515" i="1"/>
  <c r="M1514" i="1" s="1"/>
  <c r="L1515" i="1"/>
  <c r="L1514" i="1" s="1"/>
  <c r="K1515" i="1"/>
  <c r="K1514" i="1" s="1"/>
  <c r="J1515" i="1"/>
  <c r="J1514" i="1" s="1"/>
  <c r="I1515" i="1"/>
  <c r="I1514" i="1" s="1"/>
  <c r="K1512" i="1"/>
  <c r="K1511" i="1" s="1"/>
  <c r="I1512" i="1"/>
  <c r="I1511" i="1" s="1"/>
  <c r="L1503" i="1"/>
  <c r="L1502" i="1" s="1"/>
  <c r="L1501" i="1" s="1"/>
  <c r="L1500" i="1" s="1"/>
  <c r="K1503" i="1"/>
  <c r="K1502" i="1" s="1"/>
  <c r="K1501" i="1" s="1"/>
  <c r="K1500" i="1" s="1"/>
  <c r="J1503" i="1"/>
  <c r="J1502" i="1" s="1"/>
  <c r="J1501" i="1" s="1"/>
  <c r="J1500" i="1" s="1"/>
  <c r="I1503" i="1"/>
  <c r="I1502" i="1" s="1"/>
  <c r="I1501" i="1" s="1"/>
  <c r="I1500" i="1" s="1"/>
  <c r="K1496" i="1"/>
  <c r="I1496" i="1"/>
  <c r="L1496" i="1"/>
  <c r="J1496" i="1"/>
  <c r="K1494" i="1"/>
  <c r="I1494" i="1"/>
  <c r="L1494" i="1"/>
  <c r="J1494" i="1"/>
  <c r="K1492" i="1"/>
  <c r="K1491" i="1" s="1"/>
  <c r="K1490" i="1" s="1"/>
  <c r="K1489" i="1" s="1"/>
  <c r="K1488" i="1" s="1"/>
  <c r="L1492" i="1"/>
  <c r="J1492" i="1"/>
  <c r="I1492" i="1"/>
  <c r="I1491" i="1" s="1"/>
  <c r="I1490" i="1" s="1"/>
  <c r="I1489" i="1" s="1"/>
  <c r="I1488" i="1" s="1"/>
  <c r="N1483" i="1"/>
  <c r="N1482" i="1" s="1"/>
  <c r="N1481" i="1" s="1"/>
  <c r="N1480" i="1" s="1"/>
  <c r="N1479" i="1" s="1"/>
  <c r="L1483" i="1"/>
  <c r="L1482" i="1" s="1"/>
  <c r="L1481" i="1" s="1"/>
  <c r="L1480" i="1" s="1"/>
  <c r="L1479" i="1" s="1"/>
  <c r="K1483" i="1"/>
  <c r="K1482" i="1" s="1"/>
  <c r="K1481" i="1" s="1"/>
  <c r="K1480" i="1" s="1"/>
  <c r="K1479" i="1" s="1"/>
  <c r="J1483" i="1"/>
  <c r="J1482" i="1" s="1"/>
  <c r="J1481" i="1" s="1"/>
  <c r="J1480" i="1" s="1"/>
  <c r="J1479" i="1" s="1"/>
  <c r="I1483" i="1"/>
  <c r="I1482" i="1" s="1"/>
  <c r="I1481" i="1" s="1"/>
  <c r="I1480" i="1" s="1"/>
  <c r="I1479" i="1" s="1"/>
  <c r="L1476" i="1"/>
  <c r="L1475" i="1" s="1"/>
  <c r="L1474" i="1" s="1"/>
  <c r="L1473" i="1" s="1"/>
  <c r="L1472" i="1" s="1"/>
  <c r="K1476" i="1"/>
  <c r="K1475" i="1" s="1"/>
  <c r="K1474" i="1" s="1"/>
  <c r="K1473" i="1" s="1"/>
  <c r="K1472" i="1" s="1"/>
  <c r="J1476" i="1"/>
  <c r="J1475" i="1" s="1"/>
  <c r="J1474" i="1" s="1"/>
  <c r="J1473" i="1" s="1"/>
  <c r="J1472" i="1" s="1"/>
  <c r="I1476" i="1"/>
  <c r="I1475" i="1" s="1"/>
  <c r="I1474" i="1" s="1"/>
  <c r="I1473" i="1" s="1"/>
  <c r="I1472" i="1" s="1"/>
  <c r="N1461" i="1"/>
  <c r="N1460" i="1" s="1"/>
  <c r="N1459" i="1" s="1"/>
  <c r="N1458" i="1" s="1"/>
  <c r="L1461" i="1"/>
  <c r="L1460" i="1" s="1"/>
  <c r="L1459" i="1" s="1"/>
  <c r="L1458" i="1" s="1"/>
  <c r="K1461" i="1"/>
  <c r="K1460" i="1" s="1"/>
  <c r="K1459" i="1" s="1"/>
  <c r="K1458" i="1" s="1"/>
  <c r="J1461" i="1"/>
  <c r="J1460" i="1" s="1"/>
  <c r="J1459" i="1" s="1"/>
  <c r="J1458" i="1" s="1"/>
  <c r="I1461" i="1"/>
  <c r="I1460" i="1" s="1"/>
  <c r="I1459" i="1" s="1"/>
  <c r="I1458" i="1" s="1"/>
  <c r="L1420" i="1"/>
  <c r="K1420" i="1"/>
  <c r="J1420" i="1"/>
  <c r="I1420" i="1"/>
  <c r="N1418" i="1"/>
  <c r="L1418" i="1"/>
  <c r="K1418" i="1"/>
  <c r="J1418" i="1"/>
  <c r="I1418" i="1"/>
  <c r="L1416" i="1"/>
  <c r="K1416" i="1"/>
  <c r="J1416" i="1"/>
  <c r="I1416" i="1"/>
  <c r="N1413" i="1"/>
  <c r="L1413" i="1"/>
  <c r="K1413" i="1"/>
  <c r="J1413" i="1"/>
  <c r="I1413" i="1"/>
  <c r="L1411" i="1"/>
  <c r="K1411" i="1"/>
  <c r="J1411" i="1"/>
  <c r="I1411" i="1"/>
  <c r="K1409" i="1"/>
  <c r="I1409" i="1"/>
  <c r="N1409" i="1"/>
  <c r="L1409" i="1"/>
  <c r="J1409" i="1"/>
  <c r="J1408" i="1" s="1"/>
  <c r="L1405" i="1"/>
  <c r="K1405" i="1"/>
  <c r="J1405" i="1"/>
  <c r="I1405" i="1"/>
  <c r="L1403" i="1"/>
  <c r="K1403" i="1"/>
  <c r="J1403" i="1"/>
  <c r="I1403" i="1"/>
  <c r="L1401" i="1"/>
  <c r="L1400" i="1" s="1"/>
  <c r="L1399" i="1" s="1"/>
  <c r="K1401" i="1"/>
  <c r="J1401" i="1"/>
  <c r="J1400" i="1" s="1"/>
  <c r="J1399" i="1" s="1"/>
  <c r="I1401" i="1"/>
  <c r="M1396" i="1"/>
  <c r="M1395" i="1" s="1"/>
  <c r="M1394" i="1" s="1"/>
  <c r="M1393" i="1" s="1"/>
  <c r="L1396" i="1"/>
  <c r="L1395" i="1" s="1"/>
  <c r="L1394" i="1" s="1"/>
  <c r="L1393" i="1" s="1"/>
  <c r="K1396" i="1"/>
  <c r="K1395" i="1" s="1"/>
  <c r="K1394" i="1" s="1"/>
  <c r="K1393" i="1" s="1"/>
  <c r="J1396" i="1"/>
  <c r="J1395" i="1" s="1"/>
  <c r="J1394" i="1" s="1"/>
  <c r="J1393" i="1" s="1"/>
  <c r="I1396" i="1"/>
  <c r="I1395" i="1" s="1"/>
  <c r="I1394" i="1" s="1"/>
  <c r="I1393" i="1" s="1"/>
  <c r="K1384" i="1"/>
  <c r="K1383" i="1" s="1"/>
  <c r="K1382" i="1" s="1"/>
  <c r="K1381" i="1" s="1"/>
  <c r="K1380" i="1" s="1"/>
  <c r="I1384" i="1"/>
  <c r="I1383" i="1" s="1"/>
  <c r="I1382" i="1" s="1"/>
  <c r="I1381" i="1" s="1"/>
  <c r="I1380" i="1" s="1"/>
  <c r="L1361" i="1"/>
  <c r="L1360" i="1" s="1"/>
  <c r="L1359" i="1" s="1"/>
  <c r="K1361" i="1"/>
  <c r="K1360" i="1" s="1"/>
  <c r="K1359" i="1" s="1"/>
  <c r="J1361" i="1"/>
  <c r="J1360" i="1" s="1"/>
  <c r="J1359" i="1" s="1"/>
  <c r="I1361" i="1"/>
  <c r="I1360" i="1" s="1"/>
  <c r="I1359" i="1" s="1"/>
  <c r="N1352" i="1"/>
  <c r="N1351" i="1" s="1"/>
  <c r="N1350" i="1" s="1"/>
  <c r="N1349" i="1" s="1"/>
  <c r="N1348" i="1" s="1"/>
  <c r="M1352" i="1"/>
  <c r="M1351" i="1" s="1"/>
  <c r="M1350" i="1" s="1"/>
  <c r="M1349" i="1" s="1"/>
  <c r="M1348" i="1" s="1"/>
  <c r="L1352" i="1"/>
  <c r="L1351" i="1" s="1"/>
  <c r="L1350" i="1" s="1"/>
  <c r="L1349" i="1" s="1"/>
  <c r="L1348" i="1" s="1"/>
  <c r="K1352" i="1"/>
  <c r="K1351" i="1" s="1"/>
  <c r="K1350" i="1" s="1"/>
  <c r="K1349" i="1" s="1"/>
  <c r="K1348" i="1" s="1"/>
  <c r="J1352" i="1"/>
  <c r="J1351" i="1" s="1"/>
  <c r="J1350" i="1" s="1"/>
  <c r="J1349" i="1" s="1"/>
  <c r="J1348" i="1" s="1"/>
  <c r="I1352" i="1"/>
  <c r="I1351" i="1" s="1"/>
  <c r="I1350" i="1" s="1"/>
  <c r="I1349" i="1" s="1"/>
  <c r="I1348" i="1" s="1"/>
  <c r="M1339" i="1"/>
  <c r="M1338" i="1" s="1"/>
  <c r="L1339" i="1"/>
  <c r="L1338" i="1" s="1"/>
  <c r="K1339" i="1"/>
  <c r="K1338" i="1" s="1"/>
  <c r="J1339" i="1"/>
  <c r="J1338" i="1" s="1"/>
  <c r="I1339" i="1"/>
  <c r="I1338" i="1" s="1"/>
  <c r="L1336" i="1"/>
  <c r="L1335" i="1" s="1"/>
  <c r="K1336" i="1"/>
  <c r="K1335" i="1" s="1"/>
  <c r="J1336" i="1"/>
  <c r="J1335" i="1" s="1"/>
  <c r="I1336" i="1"/>
  <c r="I1335" i="1" s="1"/>
  <c r="N1333" i="1"/>
  <c r="N1332" i="1" s="1"/>
  <c r="M1333" i="1"/>
  <c r="M1332" i="1" s="1"/>
  <c r="L1333" i="1"/>
  <c r="L1332" i="1" s="1"/>
  <c r="K1333" i="1"/>
  <c r="K1332" i="1" s="1"/>
  <c r="J1333" i="1"/>
  <c r="J1332" i="1" s="1"/>
  <c r="I1333" i="1"/>
  <c r="I1332" i="1" s="1"/>
  <c r="L1330" i="1"/>
  <c r="L1329" i="1" s="1"/>
  <c r="K1330" i="1"/>
  <c r="K1329" i="1" s="1"/>
  <c r="J1330" i="1"/>
  <c r="J1329" i="1" s="1"/>
  <c r="I1330" i="1"/>
  <c r="I1329" i="1" s="1"/>
  <c r="L1327" i="1"/>
  <c r="L1326" i="1" s="1"/>
  <c r="K1327" i="1"/>
  <c r="K1326" i="1" s="1"/>
  <c r="J1327" i="1"/>
  <c r="J1326" i="1" s="1"/>
  <c r="I1327" i="1"/>
  <c r="I1326" i="1" s="1"/>
  <c r="L1324" i="1"/>
  <c r="L1323" i="1" s="1"/>
  <c r="K1324" i="1"/>
  <c r="K1323" i="1" s="1"/>
  <c r="J1324" i="1"/>
  <c r="J1323" i="1" s="1"/>
  <c r="I1324" i="1"/>
  <c r="I1323" i="1" s="1"/>
  <c r="L1321" i="1"/>
  <c r="L1320" i="1" s="1"/>
  <c r="K1321" i="1"/>
  <c r="K1320" i="1" s="1"/>
  <c r="J1321" i="1"/>
  <c r="J1320" i="1" s="1"/>
  <c r="I1321" i="1"/>
  <c r="I1320" i="1" s="1"/>
  <c r="L1318" i="1"/>
  <c r="L1317" i="1" s="1"/>
  <c r="K1318" i="1"/>
  <c r="K1317" i="1" s="1"/>
  <c r="J1318" i="1"/>
  <c r="J1317" i="1" s="1"/>
  <c r="I1318" i="1"/>
  <c r="I1317" i="1" s="1"/>
  <c r="L1315" i="1"/>
  <c r="L1314" i="1" s="1"/>
  <c r="K1315" i="1"/>
  <c r="K1314" i="1" s="1"/>
  <c r="J1315" i="1"/>
  <c r="J1314" i="1" s="1"/>
  <c r="I1315" i="1"/>
  <c r="I1314" i="1" s="1"/>
  <c r="M1312" i="1"/>
  <c r="M1311" i="1" s="1"/>
  <c r="L1312" i="1"/>
  <c r="L1311" i="1" s="1"/>
  <c r="K1312" i="1"/>
  <c r="K1311" i="1" s="1"/>
  <c r="J1312" i="1"/>
  <c r="J1311" i="1" s="1"/>
  <c r="I1312" i="1"/>
  <c r="I1311" i="1" s="1"/>
  <c r="N1309" i="1"/>
  <c r="N1308" i="1" s="1"/>
  <c r="M1309" i="1"/>
  <c r="M1308" i="1" s="1"/>
  <c r="L1309" i="1"/>
  <c r="L1308" i="1" s="1"/>
  <c r="K1309" i="1"/>
  <c r="K1308" i="1" s="1"/>
  <c r="J1309" i="1"/>
  <c r="J1308" i="1" s="1"/>
  <c r="I1309" i="1"/>
  <c r="I1308" i="1" s="1"/>
  <c r="L1306" i="1"/>
  <c r="L1305" i="1" s="1"/>
  <c r="K1306" i="1"/>
  <c r="K1305" i="1" s="1"/>
  <c r="J1306" i="1"/>
  <c r="J1305" i="1" s="1"/>
  <c r="I1306" i="1"/>
  <c r="I1305" i="1" s="1"/>
  <c r="M1303" i="1"/>
  <c r="M1302" i="1" s="1"/>
  <c r="L1303" i="1"/>
  <c r="L1302" i="1" s="1"/>
  <c r="K1303" i="1"/>
  <c r="K1302" i="1" s="1"/>
  <c r="J1303" i="1"/>
  <c r="J1302" i="1" s="1"/>
  <c r="I1303" i="1"/>
  <c r="I1302" i="1" s="1"/>
  <c r="L1300" i="1"/>
  <c r="L1299" i="1" s="1"/>
  <c r="K1300" i="1"/>
  <c r="K1299" i="1" s="1"/>
  <c r="J1300" i="1"/>
  <c r="J1299" i="1" s="1"/>
  <c r="I1300" i="1"/>
  <c r="I1299" i="1" s="1"/>
  <c r="L1297" i="1"/>
  <c r="L1296" i="1" s="1"/>
  <c r="K1297" i="1"/>
  <c r="K1296" i="1" s="1"/>
  <c r="J1297" i="1"/>
  <c r="J1296" i="1" s="1"/>
  <c r="I1297" i="1"/>
  <c r="I1296" i="1" s="1"/>
  <c r="N1294" i="1"/>
  <c r="N1293" i="1" s="1"/>
  <c r="L1294" i="1"/>
  <c r="L1293" i="1" s="1"/>
  <c r="K1294" i="1"/>
  <c r="K1293" i="1" s="1"/>
  <c r="J1294" i="1"/>
  <c r="J1293" i="1" s="1"/>
  <c r="I1294" i="1"/>
  <c r="I1293" i="1" s="1"/>
  <c r="M1291" i="1"/>
  <c r="M1290" i="1" s="1"/>
  <c r="L1291" i="1"/>
  <c r="L1290" i="1" s="1"/>
  <c r="K1291" i="1"/>
  <c r="K1290" i="1" s="1"/>
  <c r="J1291" i="1"/>
  <c r="J1290" i="1" s="1"/>
  <c r="I1291" i="1"/>
  <c r="I1290" i="1" s="1"/>
  <c r="L1288" i="1"/>
  <c r="L1287" i="1" s="1"/>
  <c r="K1288" i="1"/>
  <c r="K1287" i="1" s="1"/>
  <c r="J1288" i="1"/>
  <c r="J1287" i="1" s="1"/>
  <c r="I1288" i="1"/>
  <c r="I1287" i="1" s="1"/>
  <c r="M1285" i="1"/>
  <c r="M1284" i="1" s="1"/>
  <c r="L1285" i="1"/>
  <c r="L1284" i="1" s="1"/>
  <c r="K1285" i="1"/>
  <c r="K1284" i="1" s="1"/>
  <c r="J1285" i="1"/>
  <c r="J1284" i="1" s="1"/>
  <c r="I1285" i="1"/>
  <c r="I1284" i="1" s="1"/>
  <c r="N1282" i="1"/>
  <c r="N1281" i="1" s="1"/>
  <c r="L1282" i="1"/>
  <c r="L1281" i="1" s="1"/>
  <c r="K1282" i="1"/>
  <c r="K1281" i="1" s="1"/>
  <c r="J1282" i="1"/>
  <c r="J1281" i="1" s="1"/>
  <c r="I1282" i="1"/>
  <c r="I1281" i="1" s="1"/>
  <c r="M1279" i="1"/>
  <c r="M1278" i="1" s="1"/>
  <c r="L1279" i="1"/>
  <c r="L1278" i="1" s="1"/>
  <c r="K1279" i="1"/>
  <c r="K1278" i="1" s="1"/>
  <c r="J1279" i="1"/>
  <c r="J1278" i="1" s="1"/>
  <c r="I1279" i="1"/>
  <c r="I1278" i="1" s="1"/>
  <c r="L1276" i="1"/>
  <c r="L1275" i="1" s="1"/>
  <c r="K1276" i="1"/>
  <c r="K1275" i="1" s="1"/>
  <c r="J1276" i="1"/>
  <c r="J1275" i="1" s="1"/>
  <c r="I1276" i="1"/>
  <c r="I1275" i="1" s="1"/>
  <c r="M1273" i="1"/>
  <c r="M1272" i="1" s="1"/>
  <c r="L1273" i="1"/>
  <c r="L1272" i="1" s="1"/>
  <c r="K1273" i="1"/>
  <c r="K1272" i="1" s="1"/>
  <c r="J1273" i="1"/>
  <c r="J1272" i="1" s="1"/>
  <c r="I1273" i="1"/>
  <c r="I1272" i="1" s="1"/>
  <c r="L1270" i="1"/>
  <c r="L1269" i="1" s="1"/>
  <c r="K1270" i="1"/>
  <c r="K1269" i="1" s="1"/>
  <c r="J1270" i="1"/>
  <c r="J1269" i="1" s="1"/>
  <c r="I1270" i="1"/>
  <c r="I1269" i="1" s="1"/>
  <c r="M1267" i="1"/>
  <c r="M1266" i="1" s="1"/>
  <c r="L1267" i="1"/>
  <c r="L1266" i="1" s="1"/>
  <c r="K1267" i="1"/>
  <c r="K1266" i="1" s="1"/>
  <c r="J1267" i="1"/>
  <c r="J1266" i="1" s="1"/>
  <c r="I1267" i="1"/>
  <c r="I1266" i="1" s="1"/>
  <c r="L1260" i="1"/>
  <c r="L1257" i="1" s="1"/>
  <c r="L1256" i="1" s="1"/>
  <c r="L1255" i="1" s="1"/>
  <c r="L1254" i="1" s="1"/>
  <c r="K1260" i="1"/>
  <c r="K1257" i="1" s="1"/>
  <c r="K1256" i="1" s="1"/>
  <c r="K1255" i="1" s="1"/>
  <c r="K1254" i="1" s="1"/>
  <c r="J1260" i="1"/>
  <c r="J1257" i="1" s="1"/>
  <c r="J1256" i="1" s="1"/>
  <c r="J1255" i="1" s="1"/>
  <c r="J1254" i="1" s="1"/>
  <c r="I1260" i="1"/>
  <c r="I1257" i="1" s="1"/>
  <c r="I1256" i="1" s="1"/>
  <c r="I1255" i="1" s="1"/>
  <c r="I1254" i="1" s="1"/>
  <c r="L1247" i="1"/>
  <c r="L1246" i="1" s="1"/>
  <c r="L1245" i="1" s="1"/>
  <c r="L1244" i="1" s="1"/>
  <c r="L1243" i="1" s="1"/>
  <c r="K1247" i="1"/>
  <c r="K1246" i="1" s="1"/>
  <c r="K1245" i="1" s="1"/>
  <c r="K1244" i="1" s="1"/>
  <c r="K1243" i="1" s="1"/>
  <c r="J1247" i="1"/>
  <c r="J1246" i="1" s="1"/>
  <c r="J1245" i="1" s="1"/>
  <c r="J1244" i="1" s="1"/>
  <c r="J1243" i="1" s="1"/>
  <c r="I1247" i="1"/>
  <c r="I1246" i="1" s="1"/>
  <c r="I1245" i="1" s="1"/>
  <c r="I1244" i="1" s="1"/>
  <c r="I1243" i="1" s="1"/>
  <c r="L1226" i="1"/>
  <c r="L1225" i="1" s="1"/>
  <c r="K1226" i="1"/>
  <c r="K1225" i="1" s="1"/>
  <c r="J1226" i="1"/>
  <c r="J1225" i="1" s="1"/>
  <c r="I1226" i="1"/>
  <c r="I1225" i="1" s="1"/>
  <c r="L1223" i="1"/>
  <c r="K1223" i="1"/>
  <c r="J1223" i="1"/>
  <c r="I1223" i="1"/>
  <c r="M1221" i="1"/>
  <c r="L1221" i="1"/>
  <c r="K1221" i="1"/>
  <c r="J1221" i="1"/>
  <c r="I1221" i="1"/>
  <c r="L1217" i="1"/>
  <c r="L1216" i="1" s="1"/>
  <c r="L1215" i="1" s="1"/>
  <c r="K1217" i="1"/>
  <c r="K1216" i="1" s="1"/>
  <c r="K1215" i="1" s="1"/>
  <c r="J1217" i="1"/>
  <c r="J1216" i="1" s="1"/>
  <c r="J1215" i="1" s="1"/>
  <c r="I1217" i="1"/>
  <c r="I1216" i="1" s="1"/>
  <c r="I1215" i="1" s="1"/>
  <c r="L1210" i="1"/>
  <c r="L1209" i="1" s="1"/>
  <c r="L1208" i="1" s="1"/>
  <c r="L1207" i="1" s="1"/>
  <c r="L1206" i="1" s="1"/>
  <c r="K1210" i="1"/>
  <c r="K1209" i="1" s="1"/>
  <c r="K1208" i="1" s="1"/>
  <c r="K1207" i="1" s="1"/>
  <c r="K1206" i="1" s="1"/>
  <c r="J1210" i="1"/>
  <c r="J1209" i="1" s="1"/>
  <c r="J1208" i="1" s="1"/>
  <c r="J1207" i="1" s="1"/>
  <c r="J1206" i="1" s="1"/>
  <c r="I1210" i="1"/>
  <c r="I1209" i="1" s="1"/>
  <c r="I1208" i="1" s="1"/>
  <c r="I1207" i="1" s="1"/>
  <c r="I1206" i="1" s="1"/>
  <c r="L1201" i="1"/>
  <c r="L1200" i="1" s="1"/>
  <c r="L1199" i="1" s="1"/>
  <c r="L1198" i="1" s="1"/>
  <c r="L1197" i="1" s="1"/>
  <c r="K1201" i="1"/>
  <c r="K1200" i="1" s="1"/>
  <c r="K1199" i="1" s="1"/>
  <c r="K1198" i="1" s="1"/>
  <c r="K1197" i="1" s="1"/>
  <c r="J1201" i="1"/>
  <c r="J1200" i="1" s="1"/>
  <c r="J1199" i="1" s="1"/>
  <c r="J1198" i="1" s="1"/>
  <c r="J1197" i="1" s="1"/>
  <c r="I1201" i="1"/>
  <c r="I1200" i="1" s="1"/>
  <c r="I1199" i="1" s="1"/>
  <c r="I1198" i="1" s="1"/>
  <c r="I1197" i="1" s="1"/>
  <c r="L1194" i="1"/>
  <c r="L1193" i="1" s="1"/>
  <c r="L1192" i="1" s="1"/>
  <c r="L1191" i="1" s="1"/>
  <c r="L1190" i="1" s="1"/>
  <c r="K1194" i="1"/>
  <c r="K1193" i="1" s="1"/>
  <c r="K1192" i="1" s="1"/>
  <c r="K1191" i="1" s="1"/>
  <c r="K1190" i="1" s="1"/>
  <c r="J1194" i="1"/>
  <c r="J1193" i="1" s="1"/>
  <c r="J1192" i="1" s="1"/>
  <c r="J1191" i="1" s="1"/>
  <c r="J1190" i="1" s="1"/>
  <c r="I1194" i="1"/>
  <c r="I1193" i="1" s="1"/>
  <c r="I1192" i="1" s="1"/>
  <c r="I1191" i="1" s="1"/>
  <c r="I1190" i="1" s="1"/>
  <c r="N1187" i="1"/>
  <c r="N1186" i="1" s="1"/>
  <c r="N1185" i="1" s="1"/>
  <c r="N1184" i="1" s="1"/>
  <c r="M1187" i="1"/>
  <c r="M1186" i="1" s="1"/>
  <c r="M1185" i="1" s="1"/>
  <c r="M1184" i="1" s="1"/>
  <c r="L1187" i="1"/>
  <c r="L1186" i="1" s="1"/>
  <c r="L1185" i="1" s="1"/>
  <c r="L1184" i="1" s="1"/>
  <c r="K1187" i="1"/>
  <c r="K1186" i="1" s="1"/>
  <c r="K1185" i="1" s="1"/>
  <c r="K1184" i="1" s="1"/>
  <c r="J1187" i="1"/>
  <c r="J1186" i="1" s="1"/>
  <c r="J1185" i="1" s="1"/>
  <c r="J1184" i="1" s="1"/>
  <c r="I1187" i="1"/>
  <c r="I1186" i="1" s="1"/>
  <c r="I1185" i="1" s="1"/>
  <c r="I1184" i="1" s="1"/>
  <c r="N1182" i="1"/>
  <c r="N1181" i="1" s="1"/>
  <c r="N1180" i="1" s="1"/>
  <c r="N1179" i="1" s="1"/>
  <c r="L1182" i="1"/>
  <c r="L1181" i="1" s="1"/>
  <c r="L1180" i="1" s="1"/>
  <c r="L1179" i="1" s="1"/>
  <c r="K1182" i="1"/>
  <c r="K1181" i="1" s="1"/>
  <c r="K1180" i="1" s="1"/>
  <c r="K1179" i="1" s="1"/>
  <c r="J1182" i="1"/>
  <c r="J1181" i="1" s="1"/>
  <c r="J1180" i="1" s="1"/>
  <c r="J1179" i="1" s="1"/>
  <c r="I1182" i="1"/>
  <c r="I1181" i="1" s="1"/>
  <c r="I1180" i="1" s="1"/>
  <c r="I1179" i="1" s="1"/>
  <c r="M1177" i="1"/>
  <c r="M1176" i="1" s="1"/>
  <c r="M1175" i="1" s="1"/>
  <c r="L1177" i="1"/>
  <c r="L1176" i="1" s="1"/>
  <c r="L1175" i="1" s="1"/>
  <c r="K1177" i="1"/>
  <c r="K1176" i="1" s="1"/>
  <c r="K1175" i="1" s="1"/>
  <c r="J1177" i="1"/>
  <c r="J1176" i="1" s="1"/>
  <c r="J1175" i="1" s="1"/>
  <c r="I1177" i="1"/>
  <c r="I1176" i="1" s="1"/>
  <c r="I1175" i="1" s="1"/>
  <c r="L1173" i="1"/>
  <c r="L1172" i="1" s="1"/>
  <c r="L1171" i="1" s="1"/>
  <c r="K1173" i="1"/>
  <c r="K1172" i="1" s="1"/>
  <c r="K1171" i="1" s="1"/>
  <c r="J1173" i="1"/>
  <c r="J1172" i="1" s="1"/>
  <c r="J1171" i="1" s="1"/>
  <c r="I1173" i="1"/>
  <c r="I1172" i="1" s="1"/>
  <c r="I1171" i="1" s="1"/>
  <c r="N1164" i="1"/>
  <c r="N1163" i="1" s="1"/>
  <c r="N1162" i="1" s="1"/>
  <c r="N1161" i="1" s="1"/>
  <c r="M1164" i="1"/>
  <c r="M1163" i="1" s="1"/>
  <c r="M1162" i="1" s="1"/>
  <c r="M1161" i="1" s="1"/>
  <c r="L1164" i="1"/>
  <c r="L1163" i="1" s="1"/>
  <c r="L1162" i="1" s="1"/>
  <c r="L1161" i="1" s="1"/>
  <c r="K1164" i="1"/>
  <c r="K1163" i="1" s="1"/>
  <c r="K1162" i="1" s="1"/>
  <c r="K1161" i="1" s="1"/>
  <c r="J1164" i="1"/>
  <c r="J1163" i="1" s="1"/>
  <c r="J1162" i="1" s="1"/>
  <c r="J1161" i="1" s="1"/>
  <c r="I1164" i="1"/>
  <c r="I1163" i="1" s="1"/>
  <c r="I1162" i="1" s="1"/>
  <c r="I1161" i="1" s="1"/>
  <c r="K1157" i="1"/>
  <c r="K1156" i="1" s="1"/>
  <c r="K1155" i="1" s="1"/>
  <c r="K1154" i="1" s="1"/>
  <c r="I1157" i="1"/>
  <c r="I1156" i="1" s="1"/>
  <c r="I1155" i="1" s="1"/>
  <c r="I1154" i="1" s="1"/>
  <c r="L1157" i="1"/>
  <c r="L1156" i="1" s="1"/>
  <c r="L1155" i="1" s="1"/>
  <c r="L1154" i="1" s="1"/>
  <c r="J1157" i="1"/>
  <c r="J1156" i="1" s="1"/>
  <c r="J1155" i="1" s="1"/>
  <c r="J1154" i="1" s="1"/>
  <c r="L1139" i="1"/>
  <c r="L1138" i="1" s="1"/>
  <c r="K1139" i="1"/>
  <c r="K1138" i="1" s="1"/>
  <c r="J1139" i="1"/>
  <c r="J1138" i="1" s="1"/>
  <c r="I1139" i="1"/>
  <c r="I1138" i="1" s="1"/>
  <c r="N1136" i="1"/>
  <c r="N1135" i="1" s="1"/>
  <c r="L1136" i="1"/>
  <c r="L1135" i="1" s="1"/>
  <c r="K1136" i="1"/>
  <c r="K1135" i="1" s="1"/>
  <c r="J1136" i="1"/>
  <c r="J1135" i="1" s="1"/>
  <c r="I1136" i="1"/>
  <c r="I1135" i="1" s="1"/>
  <c r="K1133" i="1"/>
  <c r="I1133" i="1"/>
  <c r="N1131" i="1"/>
  <c r="N1130" i="1" s="1"/>
  <c r="L1131" i="1"/>
  <c r="L1130" i="1" s="1"/>
  <c r="K1131" i="1"/>
  <c r="J1131" i="1"/>
  <c r="J1130" i="1" s="1"/>
  <c r="I1131" i="1"/>
  <c r="K1128" i="1"/>
  <c r="I1128" i="1"/>
  <c r="N1126" i="1"/>
  <c r="N1125" i="1" s="1"/>
  <c r="N1124" i="1" s="1"/>
  <c r="M1126" i="1"/>
  <c r="L1126" i="1"/>
  <c r="K1126" i="1"/>
  <c r="J1126" i="1"/>
  <c r="J1125" i="1" s="1"/>
  <c r="J1124" i="1" s="1"/>
  <c r="I1126" i="1"/>
  <c r="L1125" i="1"/>
  <c r="L1124" i="1" s="1"/>
  <c r="K1121" i="1"/>
  <c r="K1120" i="1" s="1"/>
  <c r="K1119" i="1" s="1"/>
  <c r="K1118" i="1" s="1"/>
  <c r="L1121" i="1"/>
  <c r="L1120" i="1" s="1"/>
  <c r="L1119" i="1" s="1"/>
  <c r="L1118" i="1" s="1"/>
  <c r="J1121" i="1"/>
  <c r="J1120" i="1" s="1"/>
  <c r="J1119" i="1" s="1"/>
  <c r="J1118" i="1" s="1"/>
  <c r="I1121" i="1"/>
  <c r="I1120" i="1" s="1"/>
  <c r="I1119" i="1" s="1"/>
  <c r="I1118" i="1" s="1"/>
  <c r="N1116" i="1"/>
  <c r="N1115" i="1" s="1"/>
  <c r="N1114" i="1" s="1"/>
  <c r="N1113" i="1" s="1"/>
  <c r="M1116" i="1"/>
  <c r="M1115" i="1" s="1"/>
  <c r="M1114" i="1" s="1"/>
  <c r="M1113" i="1" s="1"/>
  <c r="L1116" i="1"/>
  <c r="L1115" i="1" s="1"/>
  <c r="L1114" i="1" s="1"/>
  <c r="L1113" i="1" s="1"/>
  <c r="K1116" i="1"/>
  <c r="K1115" i="1" s="1"/>
  <c r="K1114" i="1" s="1"/>
  <c r="K1113" i="1" s="1"/>
  <c r="J1116" i="1"/>
  <c r="J1115" i="1" s="1"/>
  <c r="J1114" i="1" s="1"/>
  <c r="J1113" i="1" s="1"/>
  <c r="I1116" i="1"/>
  <c r="I1115" i="1" s="1"/>
  <c r="I1114" i="1" s="1"/>
  <c r="I1113" i="1" s="1"/>
  <c r="L1111" i="1"/>
  <c r="L1110" i="1" s="1"/>
  <c r="L1109" i="1" s="1"/>
  <c r="L1108" i="1" s="1"/>
  <c r="K1111" i="1"/>
  <c r="K1110" i="1" s="1"/>
  <c r="K1109" i="1" s="1"/>
  <c r="K1108" i="1" s="1"/>
  <c r="J1111" i="1"/>
  <c r="J1110" i="1" s="1"/>
  <c r="J1109" i="1" s="1"/>
  <c r="J1108" i="1" s="1"/>
  <c r="I1111" i="1"/>
  <c r="I1110" i="1" s="1"/>
  <c r="I1109" i="1" s="1"/>
  <c r="I1108" i="1" s="1"/>
  <c r="M1104" i="1"/>
  <c r="M1103" i="1" s="1"/>
  <c r="M1102" i="1" s="1"/>
  <c r="M1101" i="1" s="1"/>
  <c r="L1104" i="1"/>
  <c r="L1103" i="1" s="1"/>
  <c r="L1102" i="1" s="1"/>
  <c r="L1101" i="1" s="1"/>
  <c r="K1104" i="1"/>
  <c r="K1103" i="1" s="1"/>
  <c r="K1102" i="1" s="1"/>
  <c r="K1101" i="1" s="1"/>
  <c r="J1104" i="1"/>
  <c r="J1103" i="1" s="1"/>
  <c r="J1102" i="1" s="1"/>
  <c r="J1101" i="1" s="1"/>
  <c r="I1104" i="1"/>
  <c r="I1103" i="1" s="1"/>
  <c r="I1102" i="1" s="1"/>
  <c r="I1101" i="1" s="1"/>
  <c r="L1099" i="1"/>
  <c r="K1099" i="1"/>
  <c r="K1098" i="1" s="1"/>
  <c r="K1097" i="1" s="1"/>
  <c r="K1096" i="1" s="1"/>
  <c r="J1099" i="1"/>
  <c r="J1098" i="1" s="1"/>
  <c r="J1097" i="1" s="1"/>
  <c r="J1096" i="1" s="1"/>
  <c r="I1099" i="1"/>
  <c r="I1098" i="1" s="1"/>
  <c r="I1097" i="1" s="1"/>
  <c r="I1096" i="1" s="1"/>
  <c r="L1098" i="1"/>
  <c r="L1097" i="1" s="1"/>
  <c r="L1096" i="1" s="1"/>
  <c r="I1094" i="1"/>
  <c r="I1093" i="1" s="1"/>
  <c r="I1092" i="1" s="1"/>
  <c r="I1091" i="1" s="1"/>
  <c r="N1094" i="1"/>
  <c r="N1093" i="1" s="1"/>
  <c r="N1092" i="1" s="1"/>
  <c r="N1091" i="1" s="1"/>
  <c r="L1094" i="1"/>
  <c r="L1093" i="1" s="1"/>
  <c r="L1092" i="1" s="1"/>
  <c r="L1091" i="1" s="1"/>
  <c r="K1094" i="1"/>
  <c r="K1093" i="1" s="1"/>
  <c r="K1092" i="1" s="1"/>
  <c r="K1091" i="1" s="1"/>
  <c r="J1094" i="1"/>
  <c r="J1093" i="1" s="1"/>
  <c r="J1092" i="1" s="1"/>
  <c r="J1091" i="1" s="1"/>
  <c r="N1089" i="1"/>
  <c r="N1088" i="1" s="1"/>
  <c r="N1087" i="1" s="1"/>
  <c r="N1086" i="1" s="1"/>
  <c r="L1089" i="1"/>
  <c r="L1088" i="1" s="1"/>
  <c r="L1087" i="1" s="1"/>
  <c r="L1086" i="1" s="1"/>
  <c r="K1089" i="1"/>
  <c r="K1088" i="1" s="1"/>
  <c r="K1087" i="1" s="1"/>
  <c r="K1086" i="1" s="1"/>
  <c r="J1089" i="1"/>
  <c r="J1088" i="1" s="1"/>
  <c r="J1087" i="1" s="1"/>
  <c r="J1086" i="1" s="1"/>
  <c r="I1089" i="1"/>
  <c r="I1088" i="1" s="1"/>
  <c r="I1087" i="1" s="1"/>
  <c r="I1086" i="1" s="1"/>
  <c r="L1082" i="1"/>
  <c r="L1081" i="1" s="1"/>
  <c r="L1080" i="1" s="1"/>
  <c r="L1079" i="1" s="1"/>
  <c r="K1082" i="1"/>
  <c r="K1081" i="1" s="1"/>
  <c r="K1080" i="1" s="1"/>
  <c r="K1079" i="1" s="1"/>
  <c r="J1082" i="1"/>
  <c r="J1081" i="1" s="1"/>
  <c r="J1080" i="1" s="1"/>
  <c r="J1079" i="1" s="1"/>
  <c r="I1082" i="1"/>
  <c r="I1081" i="1" s="1"/>
  <c r="I1080" i="1" s="1"/>
  <c r="I1079" i="1" s="1"/>
  <c r="I1077" i="1"/>
  <c r="I1076" i="1" s="1"/>
  <c r="I1075" i="1" s="1"/>
  <c r="I1074" i="1" s="1"/>
  <c r="N1077" i="1"/>
  <c r="L1077" i="1"/>
  <c r="K1077" i="1"/>
  <c r="K1076" i="1" s="1"/>
  <c r="K1075" i="1" s="1"/>
  <c r="K1074" i="1" s="1"/>
  <c r="J1077" i="1"/>
  <c r="J1076" i="1" s="1"/>
  <c r="J1075" i="1" s="1"/>
  <c r="J1074" i="1" s="1"/>
  <c r="N1076" i="1"/>
  <c r="N1075" i="1" s="1"/>
  <c r="N1074" i="1" s="1"/>
  <c r="L1076" i="1"/>
  <c r="L1075" i="1" s="1"/>
  <c r="L1074" i="1" s="1"/>
  <c r="M1072" i="1"/>
  <c r="M1071" i="1" s="1"/>
  <c r="M1070" i="1" s="1"/>
  <c r="M1069" i="1" s="1"/>
  <c r="L1072" i="1"/>
  <c r="L1071" i="1" s="1"/>
  <c r="L1070" i="1" s="1"/>
  <c r="L1069" i="1" s="1"/>
  <c r="K1072" i="1"/>
  <c r="K1071" i="1" s="1"/>
  <c r="K1070" i="1" s="1"/>
  <c r="K1069" i="1" s="1"/>
  <c r="J1072" i="1"/>
  <c r="J1071" i="1" s="1"/>
  <c r="J1070" i="1" s="1"/>
  <c r="J1069" i="1" s="1"/>
  <c r="I1072" i="1"/>
  <c r="I1071" i="1" s="1"/>
  <c r="I1070" i="1" s="1"/>
  <c r="I1069" i="1" s="1"/>
  <c r="L1067" i="1"/>
  <c r="L1066" i="1" s="1"/>
  <c r="L1065" i="1" s="1"/>
  <c r="L1064" i="1" s="1"/>
  <c r="K1067" i="1"/>
  <c r="K1066" i="1" s="1"/>
  <c r="K1065" i="1" s="1"/>
  <c r="K1064" i="1" s="1"/>
  <c r="J1067" i="1"/>
  <c r="J1066" i="1" s="1"/>
  <c r="J1065" i="1" s="1"/>
  <c r="J1064" i="1" s="1"/>
  <c r="I1067" i="1"/>
  <c r="I1066" i="1" s="1"/>
  <c r="I1065" i="1" s="1"/>
  <c r="I1064" i="1" s="1"/>
  <c r="L1060" i="1"/>
  <c r="L1059" i="1" s="1"/>
  <c r="L1054" i="1" s="1"/>
  <c r="L1053" i="1" s="1"/>
  <c r="K1060" i="1"/>
  <c r="K1059" i="1" s="1"/>
  <c r="K1054" i="1" s="1"/>
  <c r="K1053" i="1" s="1"/>
  <c r="J1060" i="1"/>
  <c r="J1059" i="1" s="1"/>
  <c r="J1054" i="1" s="1"/>
  <c r="J1053" i="1" s="1"/>
  <c r="I1060" i="1"/>
  <c r="I1059" i="1" s="1"/>
  <c r="I1054" i="1" s="1"/>
  <c r="I1053" i="1" s="1"/>
  <c r="M1050" i="1"/>
  <c r="M1049" i="1" s="1"/>
  <c r="K1050" i="1"/>
  <c r="K1049" i="1" s="1"/>
  <c r="I1050" i="1"/>
  <c r="I1049" i="1" s="1"/>
  <c r="M1047" i="1"/>
  <c r="M1046" i="1" s="1"/>
  <c r="K1047" i="1"/>
  <c r="K1046" i="1" s="1"/>
  <c r="I1047" i="1"/>
  <c r="I1046" i="1" s="1"/>
  <c r="K1044" i="1"/>
  <c r="K1043" i="1" s="1"/>
  <c r="I1044" i="1"/>
  <c r="I1043" i="1" s="1"/>
  <c r="L1041" i="1"/>
  <c r="L1040" i="1" s="1"/>
  <c r="L1039" i="1" s="1"/>
  <c r="L1038" i="1" s="1"/>
  <c r="L1037" i="1" s="1"/>
  <c r="K1041" i="1"/>
  <c r="K1040" i="1" s="1"/>
  <c r="K1039" i="1" s="1"/>
  <c r="J1041" i="1"/>
  <c r="J1040" i="1" s="1"/>
  <c r="J1039" i="1" s="1"/>
  <c r="J1038" i="1" s="1"/>
  <c r="J1037" i="1" s="1"/>
  <c r="I1041" i="1"/>
  <c r="I1040" i="1" s="1"/>
  <c r="I1039" i="1" s="1"/>
  <c r="M1034" i="1"/>
  <c r="M1033" i="1" s="1"/>
  <c r="M1032" i="1" s="1"/>
  <c r="M1031" i="1" s="1"/>
  <c r="M1030" i="1" s="1"/>
  <c r="L1034" i="1"/>
  <c r="L1033" i="1" s="1"/>
  <c r="L1032" i="1" s="1"/>
  <c r="L1031" i="1" s="1"/>
  <c r="L1030" i="1" s="1"/>
  <c r="K1034" i="1"/>
  <c r="K1033" i="1" s="1"/>
  <c r="K1032" i="1" s="1"/>
  <c r="K1031" i="1" s="1"/>
  <c r="K1030" i="1" s="1"/>
  <c r="J1034" i="1"/>
  <c r="J1033" i="1" s="1"/>
  <c r="J1032" i="1" s="1"/>
  <c r="J1031" i="1" s="1"/>
  <c r="J1030" i="1" s="1"/>
  <c r="I1034" i="1"/>
  <c r="I1033" i="1" s="1"/>
  <c r="I1032" i="1" s="1"/>
  <c r="I1031" i="1" s="1"/>
  <c r="I1030" i="1" s="1"/>
  <c r="M1025" i="1"/>
  <c r="M1022" i="1" s="1"/>
  <c r="M1021" i="1" s="1"/>
  <c r="M1019" i="1" s="1"/>
  <c r="L1025" i="1"/>
  <c r="K1025" i="1"/>
  <c r="K1022" i="1" s="1"/>
  <c r="K1021" i="1" s="1"/>
  <c r="K1019" i="1" s="1"/>
  <c r="J1025" i="1"/>
  <c r="I1025" i="1"/>
  <c r="I1024" i="1" s="1"/>
  <c r="L1016" i="1"/>
  <c r="L1015" i="1" s="1"/>
  <c r="L1014" i="1" s="1"/>
  <c r="L1013" i="1" s="1"/>
  <c r="L1012" i="1" s="1"/>
  <c r="K1016" i="1"/>
  <c r="K1015" i="1" s="1"/>
  <c r="K1014" i="1" s="1"/>
  <c r="K1013" i="1" s="1"/>
  <c r="K1012" i="1" s="1"/>
  <c r="J1016" i="1"/>
  <c r="J1015" i="1" s="1"/>
  <c r="J1014" i="1" s="1"/>
  <c r="J1013" i="1" s="1"/>
  <c r="J1012" i="1" s="1"/>
  <c r="I1016" i="1"/>
  <c r="I1015" i="1" s="1"/>
  <c r="I1014" i="1" s="1"/>
  <c r="I1013" i="1" s="1"/>
  <c r="I1012" i="1" s="1"/>
  <c r="M1009" i="1"/>
  <c r="M1008" i="1" s="1"/>
  <c r="M1007" i="1" s="1"/>
  <c r="M1006" i="1" s="1"/>
  <c r="L1009" i="1"/>
  <c r="L1008" i="1" s="1"/>
  <c r="L1007" i="1" s="1"/>
  <c r="L1006" i="1" s="1"/>
  <c r="K1009" i="1"/>
  <c r="K1008" i="1" s="1"/>
  <c r="K1007" i="1" s="1"/>
  <c r="K1006" i="1" s="1"/>
  <c r="J1009" i="1"/>
  <c r="J1008" i="1" s="1"/>
  <c r="J1007" i="1" s="1"/>
  <c r="J1006" i="1" s="1"/>
  <c r="I1009" i="1"/>
  <c r="I1008" i="1" s="1"/>
  <c r="I1007" i="1" s="1"/>
  <c r="I1006" i="1" s="1"/>
  <c r="N1004" i="1"/>
  <c r="N1003" i="1" s="1"/>
  <c r="M1004" i="1"/>
  <c r="M1003" i="1" s="1"/>
  <c r="L1004" i="1"/>
  <c r="L1003" i="1" s="1"/>
  <c r="K1004" i="1"/>
  <c r="K1003" i="1" s="1"/>
  <c r="J1004" i="1"/>
  <c r="J1003" i="1" s="1"/>
  <c r="I1004" i="1"/>
  <c r="I1003" i="1" s="1"/>
  <c r="L1001" i="1"/>
  <c r="L1000" i="1" s="1"/>
  <c r="L999" i="1" s="1"/>
  <c r="K1001" i="1"/>
  <c r="K1000" i="1" s="1"/>
  <c r="J1001" i="1"/>
  <c r="J1000" i="1" s="1"/>
  <c r="I1001" i="1"/>
  <c r="I1000" i="1" s="1"/>
  <c r="L997" i="1"/>
  <c r="L996" i="1" s="1"/>
  <c r="L995" i="1" s="1"/>
  <c r="K997" i="1"/>
  <c r="K996" i="1" s="1"/>
  <c r="K995" i="1" s="1"/>
  <c r="J997" i="1"/>
  <c r="J996" i="1" s="1"/>
  <c r="J995" i="1" s="1"/>
  <c r="I997" i="1"/>
  <c r="I996" i="1" s="1"/>
  <c r="I995" i="1" s="1"/>
  <c r="L985" i="1"/>
  <c r="L984" i="1" s="1"/>
  <c r="L983" i="1" s="1"/>
  <c r="K985" i="1"/>
  <c r="K984" i="1" s="1"/>
  <c r="K983" i="1" s="1"/>
  <c r="J985" i="1"/>
  <c r="J984" i="1" s="1"/>
  <c r="J983" i="1" s="1"/>
  <c r="I985" i="1"/>
  <c r="I984" i="1" s="1"/>
  <c r="I983" i="1" s="1"/>
  <c r="L981" i="1"/>
  <c r="L980" i="1" s="1"/>
  <c r="L979" i="1" s="1"/>
  <c r="L978" i="1" s="1"/>
  <c r="K981" i="1"/>
  <c r="K980" i="1" s="1"/>
  <c r="K979" i="1" s="1"/>
  <c r="K978" i="1" s="1"/>
  <c r="J981" i="1"/>
  <c r="J980" i="1" s="1"/>
  <c r="J979" i="1" s="1"/>
  <c r="J978" i="1" s="1"/>
  <c r="I981" i="1"/>
  <c r="I980" i="1" s="1"/>
  <c r="I979" i="1" s="1"/>
  <c r="I978" i="1" s="1"/>
  <c r="L976" i="1"/>
  <c r="L975" i="1" s="1"/>
  <c r="L974" i="1" s="1"/>
  <c r="L973" i="1" s="1"/>
  <c r="K976" i="1"/>
  <c r="K975" i="1" s="1"/>
  <c r="K974" i="1" s="1"/>
  <c r="K973" i="1" s="1"/>
  <c r="J976" i="1"/>
  <c r="J975" i="1" s="1"/>
  <c r="J974" i="1" s="1"/>
  <c r="J973" i="1" s="1"/>
  <c r="I976" i="1"/>
  <c r="I975" i="1" s="1"/>
  <c r="I974" i="1" s="1"/>
  <c r="I973" i="1" s="1"/>
  <c r="N958" i="1"/>
  <c r="N957" i="1" s="1"/>
  <c r="N956" i="1" s="1"/>
  <c r="L958" i="1"/>
  <c r="L957" i="1" s="1"/>
  <c r="L956" i="1" s="1"/>
  <c r="K958" i="1"/>
  <c r="K957" i="1" s="1"/>
  <c r="K956" i="1" s="1"/>
  <c r="J958" i="1"/>
  <c r="J957" i="1" s="1"/>
  <c r="J956" i="1" s="1"/>
  <c r="I958" i="1"/>
  <c r="I957" i="1" s="1"/>
  <c r="I956" i="1" s="1"/>
  <c r="I948" i="1"/>
  <c r="I947" i="1" s="1"/>
  <c r="I946" i="1" s="1"/>
  <c r="I954" i="1"/>
  <c r="I951" i="1" s="1"/>
  <c r="I950" i="1" s="1"/>
  <c r="N954" i="1"/>
  <c r="N951" i="1" s="1"/>
  <c r="N950" i="1" s="1"/>
  <c r="L954" i="1"/>
  <c r="L951" i="1" s="1"/>
  <c r="L950" i="1" s="1"/>
  <c r="K954" i="1"/>
  <c r="K951" i="1" s="1"/>
  <c r="K950" i="1" s="1"/>
  <c r="J954" i="1"/>
  <c r="J951" i="1" s="1"/>
  <c r="J950" i="1" s="1"/>
  <c r="K948" i="1"/>
  <c r="K947" i="1" s="1"/>
  <c r="K946" i="1" s="1"/>
  <c r="L948" i="1"/>
  <c r="L947" i="1" s="1"/>
  <c r="L946" i="1" s="1"/>
  <c r="J948" i="1"/>
  <c r="J947" i="1" s="1"/>
  <c r="J946" i="1" s="1"/>
  <c r="I939" i="1"/>
  <c r="I938" i="1" s="1"/>
  <c r="N939" i="1"/>
  <c r="N938" i="1" s="1"/>
  <c r="L939" i="1"/>
  <c r="L938" i="1" s="1"/>
  <c r="K939" i="1"/>
  <c r="K938" i="1" s="1"/>
  <c r="J939" i="1"/>
  <c r="J938" i="1" s="1"/>
  <c r="L936" i="1"/>
  <c r="L935" i="1" s="1"/>
  <c r="K936" i="1"/>
  <c r="K935" i="1" s="1"/>
  <c r="J936" i="1"/>
  <c r="J935" i="1" s="1"/>
  <c r="I936" i="1"/>
  <c r="I935" i="1" s="1"/>
  <c r="M922" i="1"/>
  <c r="M921" i="1" s="1"/>
  <c r="L922" i="1"/>
  <c r="L921" i="1" s="1"/>
  <c r="K922" i="1"/>
  <c r="K921" i="1" s="1"/>
  <c r="J922" i="1"/>
  <c r="J921" i="1" s="1"/>
  <c r="I922" i="1"/>
  <c r="I921" i="1" s="1"/>
  <c r="L919" i="1"/>
  <c r="L918" i="1" s="1"/>
  <c r="K919" i="1"/>
  <c r="K918" i="1" s="1"/>
  <c r="J919" i="1"/>
  <c r="J918" i="1" s="1"/>
  <c r="I919" i="1"/>
  <c r="I918" i="1" s="1"/>
  <c r="N916" i="1"/>
  <c r="N915" i="1" s="1"/>
  <c r="M916" i="1"/>
  <c r="M915" i="1" s="1"/>
  <c r="L916" i="1"/>
  <c r="L915" i="1" s="1"/>
  <c r="K916" i="1"/>
  <c r="K915" i="1" s="1"/>
  <c r="J916" i="1"/>
  <c r="J915" i="1" s="1"/>
  <c r="I916" i="1"/>
  <c r="I915" i="1" s="1"/>
  <c r="N913" i="1"/>
  <c r="N912" i="1" s="1"/>
  <c r="L913" i="1"/>
  <c r="L912" i="1" s="1"/>
  <c r="K913" i="1"/>
  <c r="K912" i="1" s="1"/>
  <c r="J913" i="1"/>
  <c r="J912" i="1" s="1"/>
  <c r="I913" i="1"/>
  <c r="I912" i="1" s="1"/>
  <c r="M910" i="1"/>
  <c r="M909" i="1" s="1"/>
  <c r="L910" i="1"/>
  <c r="L909" i="1" s="1"/>
  <c r="K910" i="1"/>
  <c r="K909" i="1" s="1"/>
  <c r="J910" i="1"/>
  <c r="J909" i="1" s="1"/>
  <c r="I910" i="1"/>
  <c r="I909" i="1" s="1"/>
  <c r="N907" i="1"/>
  <c r="N906" i="1" s="1"/>
  <c r="L907" i="1"/>
  <c r="L906" i="1" s="1"/>
  <c r="K907" i="1"/>
  <c r="K906" i="1" s="1"/>
  <c r="J907" i="1"/>
  <c r="J906" i="1" s="1"/>
  <c r="I907" i="1"/>
  <c r="I906" i="1" s="1"/>
  <c r="L904" i="1"/>
  <c r="L903" i="1" s="1"/>
  <c r="K904" i="1"/>
  <c r="K903" i="1" s="1"/>
  <c r="J904" i="1"/>
  <c r="J903" i="1" s="1"/>
  <c r="I904" i="1"/>
  <c r="I903" i="1" s="1"/>
  <c r="M885" i="1"/>
  <c r="M884" i="1" s="1"/>
  <c r="M883" i="1" s="1"/>
  <c r="M882" i="1" s="1"/>
  <c r="M881" i="1" s="1"/>
  <c r="L885" i="1"/>
  <c r="L884" i="1" s="1"/>
  <c r="L883" i="1" s="1"/>
  <c r="L882" i="1" s="1"/>
  <c r="L881" i="1" s="1"/>
  <c r="K885" i="1"/>
  <c r="K884" i="1" s="1"/>
  <c r="K883" i="1" s="1"/>
  <c r="K882" i="1" s="1"/>
  <c r="K881" i="1" s="1"/>
  <c r="J885" i="1"/>
  <c r="J884" i="1" s="1"/>
  <c r="J883" i="1" s="1"/>
  <c r="J882" i="1" s="1"/>
  <c r="J881" i="1" s="1"/>
  <c r="I885" i="1"/>
  <c r="I884" i="1" s="1"/>
  <c r="I883" i="1" s="1"/>
  <c r="I882" i="1" s="1"/>
  <c r="I881" i="1" s="1"/>
  <c r="N878" i="1"/>
  <c r="N877" i="1"/>
  <c r="N876" i="1" s="1"/>
  <c r="N875" i="1" s="1"/>
  <c r="N874" i="1" s="1"/>
  <c r="L878" i="1"/>
  <c r="L877" i="1" s="1"/>
  <c r="L876" i="1" s="1"/>
  <c r="L875" i="1" s="1"/>
  <c r="L874" i="1" s="1"/>
  <c r="K878" i="1"/>
  <c r="K877" i="1" s="1"/>
  <c r="K876" i="1" s="1"/>
  <c r="K875" i="1" s="1"/>
  <c r="K874" i="1" s="1"/>
  <c r="J878" i="1"/>
  <c r="J877" i="1" s="1"/>
  <c r="J876" i="1" s="1"/>
  <c r="J875" i="1" s="1"/>
  <c r="J874" i="1" s="1"/>
  <c r="I878" i="1"/>
  <c r="I877" i="1" s="1"/>
  <c r="I876" i="1" s="1"/>
  <c r="I875" i="1" s="1"/>
  <c r="I874" i="1" s="1"/>
  <c r="L871" i="1"/>
  <c r="L870" i="1" s="1"/>
  <c r="L862" i="1" s="1"/>
  <c r="L861" i="1" s="1"/>
  <c r="K871" i="1"/>
  <c r="K870" i="1" s="1"/>
  <c r="K862" i="1" s="1"/>
  <c r="K861" i="1" s="1"/>
  <c r="J871" i="1"/>
  <c r="J870" i="1" s="1"/>
  <c r="J862" i="1" s="1"/>
  <c r="J861" i="1" s="1"/>
  <c r="I871" i="1"/>
  <c r="I870" i="1" s="1"/>
  <c r="I862" i="1" s="1"/>
  <c r="I861" i="1" s="1"/>
  <c r="M858" i="1"/>
  <c r="M857" i="1" s="1"/>
  <c r="M856" i="1" s="1"/>
  <c r="M855" i="1" s="1"/>
  <c r="L858" i="1"/>
  <c r="L857" i="1" s="1"/>
  <c r="L856" i="1" s="1"/>
  <c r="L855" i="1" s="1"/>
  <c r="K858" i="1"/>
  <c r="K857" i="1" s="1"/>
  <c r="K856" i="1" s="1"/>
  <c r="K855" i="1" s="1"/>
  <c r="J858" i="1"/>
  <c r="J857" i="1" s="1"/>
  <c r="J856" i="1" s="1"/>
  <c r="J855" i="1" s="1"/>
  <c r="I858" i="1"/>
  <c r="I857" i="1" s="1"/>
  <c r="I856" i="1" s="1"/>
  <c r="I855" i="1" s="1"/>
  <c r="M846" i="1"/>
  <c r="M845" i="1" s="1"/>
  <c r="M840" i="1" s="1"/>
  <c r="L846" i="1"/>
  <c r="L845" i="1" s="1"/>
  <c r="L840" i="1" s="1"/>
  <c r="K846" i="1"/>
  <c r="K845" i="1" s="1"/>
  <c r="K840" i="1" s="1"/>
  <c r="J846" i="1"/>
  <c r="J845" i="1" s="1"/>
  <c r="J840" i="1" s="1"/>
  <c r="I846" i="1"/>
  <c r="I845" i="1" s="1"/>
  <c r="I840" i="1" s="1"/>
  <c r="L836" i="1"/>
  <c r="L835" i="1" s="1"/>
  <c r="L834" i="1" s="1"/>
  <c r="L833" i="1" s="1"/>
  <c r="L832" i="1" s="1"/>
  <c r="K836" i="1"/>
  <c r="K835" i="1" s="1"/>
  <c r="K834" i="1" s="1"/>
  <c r="K833" i="1" s="1"/>
  <c r="K832" i="1" s="1"/>
  <c r="J836" i="1"/>
  <c r="J835" i="1" s="1"/>
  <c r="J834" i="1" s="1"/>
  <c r="J833" i="1" s="1"/>
  <c r="J832" i="1" s="1"/>
  <c r="I836" i="1"/>
  <c r="I835" i="1" s="1"/>
  <c r="I834" i="1" s="1"/>
  <c r="I833" i="1" s="1"/>
  <c r="I832" i="1" s="1"/>
  <c r="L829" i="1"/>
  <c r="L828" i="1" s="1"/>
  <c r="L827" i="1" s="1"/>
  <c r="L826" i="1" s="1"/>
  <c r="K829" i="1"/>
  <c r="K828" i="1" s="1"/>
  <c r="K827" i="1" s="1"/>
  <c r="K826" i="1" s="1"/>
  <c r="J829" i="1"/>
  <c r="J828" i="1" s="1"/>
  <c r="J827" i="1" s="1"/>
  <c r="J826" i="1" s="1"/>
  <c r="I829" i="1"/>
  <c r="I828" i="1" s="1"/>
  <c r="I827" i="1" s="1"/>
  <c r="I826" i="1" s="1"/>
  <c r="M821" i="1"/>
  <c r="M820" i="1" s="1"/>
  <c r="M819" i="1" s="1"/>
  <c r="L821" i="1"/>
  <c r="K821" i="1"/>
  <c r="J821" i="1"/>
  <c r="J820" i="1" s="1"/>
  <c r="J819" i="1" s="1"/>
  <c r="I821" i="1"/>
  <c r="I820" i="1" s="1"/>
  <c r="I819" i="1" s="1"/>
  <c r="L820" i="1"/>
  <c r="L819" i="1" s="1"/>
  <c r="K820" i="1"/>
  <c r="K819" i="1" s="1"/>
  <c r="K813" i="1"/>
  <c r="I813" i="1"/>
  <c r="K811" i="1"/>
  <c r="I811" i="1"/>
  <c r="K809" i="1"/>
  <c r="I809" i="1"/>
  <c r="N807" i="1"/>
  <c r="N806" i="1" s="1"/>
  <c r="N805" i="1" s="1"/>
  <c r="L807" i="1"/>
  <c r="L806" i="1" s="1"/>
  <c r="L805" i="1" s="1"/>
  <c r="K807" i="1"/>
  <c r="J807" i="1"/>
  <c r="J806" i="1" s="1"/>
  <c r="J805" i="1" s="1"/>
  <c r="I807" i="1"/>
  <c r="L798" i="1"/>
  <c r="L797" i="1" s="1"/>
  <c r="L796" i="1" s="1"/>
  <c r="K798" i="1"/>
  <c r="K797" i="1" s="1"/>
  <c r="K796" i="1" s="1"/>
  <c r="J798" i="1"/>
  <c r="J797" i="1" s="1"/>
  <c r="J796" i="1" s="1"/>
  <c r="I798" i="1"/>
  <c r="I797" i="1" s="1"/>
  <c r="I796" i="1" s="1"/>
  <c r="N794" i="1"/>
  <c r="N793" i="1" s="1"/>
  <c r="L794" i="1"/>
  <c r="L793" i="1" s="1"/>
  <c r="K794" i="1"/>
  <c r="K793" i="1" s="1"/>
  <c r="J794" i="1"/>
  <c r="J793" i="1" s="1"/>
  <c r="I794" i="1"/>
  <c r="I793" i="1" s="1"/>
  <c r="L791" i="1"/>
  <c r="L790" i="1" s="1"/>
  <c r="L789" i="1" s="1"/>
  <c r="K791" i="1"/>
  <c r="K790" i="1" s="1"/>
  <c r="J791" i="1"/>
  <c r="J790" i="1" s="1"/>
  <c r="I791" i="1"/>
  <c r="I790" i="1" s="1"/>
  <c r="N778" i="1"/>
  <c r="L778" i="1"/>
  <c r="K778" i="1"/>
  <c r="J778" i="1"/>
  <c r="I778" i="1"/>
  <c r="N776" i="1"/>
  <c r="L776" i="1"/>
  <c r="K776" i="1"/>
  <c r="J776" i="1"/>
  <c r="I776" i="1"/>
  <c r="I771" i="1" s="1"/>
  <c r="I770" i="1" s="1"/>
  <c r="I761" i="1" s="1"/>
  <c r="I760" i="1" s="1"/>
  <c r="N774" i="1"/>
  <c r="L774" i="1"/>
  <c r="K774" i="1"/>
  <c r="J774" i="1"/>
  <c r="I774" i="1"/>
  <c r="L772" i="1"/>
  <c r="K772" i="1"/>
  <c r="J772" i="1"/>
  <c r="I772" i="1"/>
  <c r="N768" i="1"/>
  <c r="N767" i="1" s="1"/>
  <c r="N766" i="1" s="1"/>
  <c r="L768" i="1"/>
  <c r="L767" i="1" s="1"/>
  <c r="L766" i="1" s="1"/>
  <c r="K768" i="1"/>
  <c r="K767" i="1" s="1"/>
  <c r="K766" i="1" s="1"/>
  <c r="J768" i="1"/>
  <c r="J767" i="1" s="1"/>
  <c r="J766" i="1" s="1"/>
  <c r="I768" i="1"/>
  <c r="I767" i="1" s="1"/>
  <c r="I766" i="1" s="1"/>
  <c r="L764" i="1"/>
  <c r="L763" i="1" s="1"/>
  <c r="L762" i="1" s="1"/>
  <c r="K764" i="1"/>
  <c r="K763" i="1" s="1"/>
  <c r="K762" i="1" s="1"/>
  <c r="J764" i="1"/>
  <c r="J763" i="1" s="1"/>
  <c r="J762" i="1" s="1"/>
  <c r="I764" i="1"/>
  <c r="I763" i="1" s="1"/>
  <c r="I762" i="1" s="1"/>
  <c r="N754" i="1"/>
  <c r="N753" i="1" s="1"/>
  <c r="N752" i="1" s="1"/>
  <c r="M754" i="1"/>
  <c r="M753" i="1" s="1"/>
  <c r="M752" i="1" s="1"/>
  <c r="L754" i="1"/>
  <c r="L753" i="1" s="1"/>
  <c r="L752" i="1" s="1"/>
  <c r="K754" i="1"/>
  <c r="K753" i="1" s="1"/>
  <c r="K752" i="1" s="1"/>
  <c r="J754" i="1"/>
  <c r="J753" i="1" s="1"/>
  <c r="J752" i="1" s="1"/>
  <c r="I754" i="1"/>
  <c r="I753" i="1" s="1"/>
  <c r="I752" i="1" s="1"/>
  <c r="L750" i="1"/>
  <c r="L749" i="1" s="1"/>
  <c r="L748" i="1" s="1"/>
  <c r="L747" i="1" s="1"/>
  <c r="L746" i="1" s="1"/>
  <c r="K750" i="1"/>
  <c r="K749" i="1" s="1"/>
  <c r="K748" i="1" s="1"/>
  <c r="J750" i="1"/>
  <c r="J749" i="1" s="1"/>
  <c r="J748" i="1" s="1"/>
  <c r="I750" i="1"/>
  <c r="I749" i="1" s="1"/>
  <c r="I748" i="1" s="1"/>
  <c r="N738" i="1"/>
  <c r="N737" i="1" s="1"/>
  <c r="N736" i="1" s="1"/>
  <c r="N735" i="1" s="1"/>
  <c r="L738" i="1"/>
  <c r="L737" i="1" s="1"/>
  <c r="L736" i="1" s="1"/>
  <c r="L735" i="1" s="1"/>
  <c r="K738" i="1"/>
  <c r="K737" i="1" s="1"/>
  <c r="K736" i="1" s="1"/>
  <c r="K735" i="1" s="1"/>
  <c r="J738" i="1"/>
  <c r="J737" i="1" s="1"/>
  <c r="J736" i="1" s="1"/>
  <c r="J735" i="1" s="1"/>
  <c r="I738" i="1"/>
  <c r="I737" i="1" s="1"/>
  <c r="I736" i="1" s="1"/>
  <c r="I735" i="1" s="1"/>
  <c r="L716" i="1"/>
  <c r="L715" i="1" s="1"/>
  <c r="L714" i="1" s="1"/>
  <c r="K716" i="1"/>
  <c r="K715" i="1" s="1"/>
  <c r="K714" i="1" s="1"/>
  <c r="J716" i="1"/>
  <c r="J715" i="1" s="1"/>
  <c r="J714" i="1" s="1"/>
  <c r="I716" i="1"/>
  <c r="I715" i="1" s="1"/>
  <c r="I714" i="1" s="1"/>
  <c r="L712" i="1"/>
  <c r="L711" i="1" s="1"/>
  <c r="L710" i="1" s="1"/>
  <c r="K712" i="1"/>
  <c r="K711" i="1" s="1"/>
  <c r="K710" i="1" s="1"/>
  <c r="J712" i="1"/>
  <c r="J711" i="1" s="1"/>
  <c r="J710" i="1" s="1"/>
  <c r="I712" i="1"/>
  <c r="I711" i="1" s="1"/>
  <c r="I710" i="1" s="1"/>
  <c r="K708" i="1"/>
  <c r="K707" i="1" s="1"/>
  <c r="K706" i="1" s="1"/>
  <c r="L708" i="1"/>
  <c r="L707" i="1" s="1"/>
  <c r="L706" i="1" s="1"/>
  <c r="J708" i="1"/>
  <c r="J707" i="1" s="1"/>
  <c r="J706" i="1" s="1"/>
  <c r="I708" i="1"/>
  <c r="I707" i="1" s="1"/>
  <c r="I706" i="1" s="1"/>
  <c r="M695" i="1"/>
  <c r="M694" i="1" s="1"/>
  <c r="M693" i="1" s="1"/>
  <c r="M692" i="1" s="1"/>
  <c r="L695" i="1"/>
  <c r="L694" i="1" s="1"/>
  <c r="L693" i="1" s="1"/>
  <c r="L692" i="1" s="1"/>
  <c r="K695" i="1"/>
  <c r="K694" i="1" s="1"/>
  <c r="K693" i="1" s="1"/>
  <c r="K692" i="1" s="1"/>
  <c r="J695" i="1"/>
  <c r="J694" i="1" s="1"/>
  <c r="J693" i="1" s="1"/>
  <c r="J692" i="1" s="1"/>
  <c r="I695" i="1"/>
  <c r="I694" i="1" s="1"/>
  <c r="I693" i="1" s="1"/>
  <c r="I692" i="1" s="1"/>
  <c r="L673" i="1"/>
  <c r="L672" i="1" s="1"/>
  <c r="L671" i="1" s="1"/>
  <c r="K673" i="1"/>
  <c r="K672" i="1" s="1"/>
  <c r="K671" i="1" s="1"/>
  <c r="J673" i="1"/>
  <c r="J672" i="1" s="1"/>
  <c r="J671" i="1" s="1"/>
  <c r="I673" i="1"/>
  <c r="I672" i="1" s="1"/>
  <c r="I671" i="1" s="1"/>
  <c r="I662" i="1" s="1"/>
  <c r="I661" i="1" s="1"/>
  <c r="I669" i="1"/>
  <c r="I668" i="1" s="1"/>
  <c r="I667" i="1" s="1"/>
  <c r="L669" i="1"/>
  <c r="L668" i="1" s="1"/>
  <c r="L667" i="1" s="1"/>
  <c r="K669" i="1"/>
  <c r="K668" i="1"/>
  <c r="K667" i="1" s="1"/>
  <c r="K662" i="1" s="1"/>
  <c r="K661" i="1" s="1"/>
  <c r="J669" i="1"/>
  <c r="J668" i="1" s="1"/>
  <c r="J667" i="1" s="1"/>
  <c r="N665" i="1"/>
  <c r="N664" i="1" s="1"/>
  <c r="N663" i="1" s="1"/>
  <c r="L665" i="1"/>
  <c r="L664" i="1" s="1"/>
  <c r="L663" i="1" s="1"/>
  <c r="K665" i="1"/>
  <c r="K664" i="1" s="1"/>
  <c r="K663" i="1" s="1"/>
  <c r="J665" i="1"/>
  <c r="J664" i="1" s="1"/>
  <c r="J663" i="1" s="1"/>
  <c r="I665" i="1"/>
  <c r="I664" i="1" s="1"/>
  <c r="I663" i="1" s="1"/>
  <c r="K658" i="1"/>
  <c r="K657" i="1" s="1"/>
  <c r="K656" i="1" s="1"/>
  <c r="K655" i="1" s="1"/>
  <c r="I658" i="1"/>
  <c r="I657" i="1" s="1"/>
  <c r="I656" i="1" s="1"/>
  <c r="I655" i="1" s="1"/>
  <c r="I640" i="1"/>
  <c r="I639" i="1" s="1"/>
  <c r="I638" i="1" s="1"/>
  <c r="N640" i="1"/>
  <c r="N639" i="1" s="1"/>
  <c r="N638" i="1" s="1"/>
  <c r="L640" i="1"/>
  <c r="L639" i="1" s="1"/>
  <c r="L638" i="1" s="1"/>
  <c r="K640" i="1"/>
  <c r="K639" i="1" s="1"/>
  <c r="K638" i="1" s="1"/>
  <c r="J640" i="1"/>
  <c r="J639" i="1" s="1"/>
  <c r="J638" i="1" s="1"/>
  <c r="L635" i="1"/>
  <c r="L634" i="1" s="1"/>
  <c r="L633" i="1" s="1"/>
  <c r="K635" i="1"/>
  <c r="K634" i="1" s="1"/>
  <c r="K633" i="1" s="1"/>
  <c r="J635" i="1"/>
  <c r="J634" i="1" s="1"/>
  <c r="J633" i="1" s="1"/>
  <c r="I635" i="1"/>
  <c r="I634" i="1" s="1"/>
  <c r="I633" i="1" s="1"/>
  <c r="K630" i="1"/>
  <c r="K629" i="1" s="1"/>
  <c r="K628" i="1" s="1"/>
  <c r="L630" i="1"/>
  <c r="L629" i="1" s="1"/>
  <c r="L628" i="1" s="1"/>
  <c r="J630" i="1"/>
  <c r="J629" i="1" s="1"/>
  <c r="J628" i="1" s="1"/>
  <c r="I630" i="1"/>
  <c r="I629" i="1" s="1"/>
  <c r="I628" i="1" s="1"/>
  <c r="N621" i="1"/>
  <c r="N620" i="1" s="1"/>
  <c r="N619" i="1" s="1"/>
  <c r="N618" i="1" s="1"/>
  <c r="N617" i="1" s="1"/>
  <c r="M621" i="1"/>
  <c r="M620" i="1" s="1"/>
  <c r="M619" i="1" s="1"/>
  <c r="M618" i="1" s="1"/>
  <c r="M617" i="1" s="1"/>
  <c r="L621" i="1"/>
  <c r="L620" i="1" s="1"/>
  <c r="L619" i="1" s="1"/>
  <c r="L618" i="1" s="1"/>
  <c r="L617" i="1" s="1"/>
  <c r="K621" i="1"/>
  <c r="K620" i="1" s="1"/>
  <c r="K619" i="1" s="1"/>
  <c r="K618" i="1" s="1"/>
  <c r="K617" i="1" s="1"/>
  <c r="J621" i="1"/>
  <c r="J620" i="1" s="1"/>
  <c r="J619" i="1" s="1"/>
  <c r="J618" i="1" s="1"/>
  <c r="J617" i="1" s="1"/>
  <c r="I621" i="1"/>
  <c r="I620" i="1" s="1"/>
  <c r="I619" i="1" s="1"/>
  <c r="I618" i="1" s="1"/>
  <c r="I617" i="1" s="1"/>
  <c r="K613" i="1"/>
  <c r="K612" i="1" s="1"/>
  <c r="I613" i="1"/>
  <c r="I612" i="1" s="1"/>
  <c r="M610" i="1"/>
  <c r="M609" i="1" s="1"/>
  <c r="K610" i="1"/>
  <c r="K609" i="1" s="1"/>
  <c r="I610" i="1"/>
  <c r="I609" i="1" s="1"/>
  <c r="L607" i="1"/>
  <c r="L606" i="1" s="1"/>
  <c r="L605" i="1" s="1"/>
  <c r="L604" i="1" s="1"/>
  <c r="K607" i="1"/>
  <c r="K606" i="1" s="1"/>
  <c r="J607" i="1"/>
  <c r="J606" i="1" s="1"/>
  <c r="J605" i="1" s="1"/>
  <c r="J604" i="1" s="1"/>
  <c r="I607" i="1"/>
  <c r="I606" i="1" s="1"/>
  <c r="L601" i="1"/>
  <c r="L600" i="1" s="1"/>
  <c r="L599" i="1" s="1"/>
  <c r="L598" i="1" s="1"/>
  <c r="K601" i="1"/>
  <c r="K600" i="1" s="1"/>
  <c r="K599" i="1" s="1"/>
  <c r="K598" i="1" s="1"/>
  <c r="J601" i="1"/>
  <c r="J600" i="1" s="1"/>
  <c r="J599" i="1" s="1"/>
  <c r="J598" i="1" s="1"/>
  <c r="I601" i="1"/>
  <c r="I600" i="1" s="1"/>
  <c r="I599" i="1" s="1"/>
  <c r="I598" i="1" s="1"/>
  <c r="L579" i="1"/>
  <c r="L578" i="1" s="1"/>
  <c r="L577" i="1" s="1"/>
  <c r="K579" i="1"/>
  <c r="K578" i="1" s="1"/>
  <c r="K577" i="1" s="1"/>
  <c r="J579" i="1"/>
  <c r="J578" i="1" s="1"/>
  <c r="J577" i="1" s="1"/>
  <c r="J542" i="1"/>
  <c r="J541" i="1" s="1"/>
  <c r="J546" i="1"/>
  <c r="J545" i="1" s="1"/>
  <c r="J549" i="1"/>
  <c r="J548" i="1" s="1"/>
  <c r="J552" i="1"/>
  <c r="J551" i="1" s="1"/>
  <c r="J539" i="1"/>
  <c r="J538" i="1" s="1"/>
  <c r="J560" i="1"/>
  <c r="J559" i="1" s="1"/>
  <c r="J564" i="1"/>
  <c r="J563" i="1" s="1"/>
  <c r="J567" i="1"/>
  <c r="J566" i="1" s="1"/>
  <c r="J570" i="1"/>
  <c r="J569" i="1" s="1"/>
  <c r="J557" i="1"/>
  <c r="J556" i="1" s="1"/>
  <c r="J575" i="1"/>
  <c r="J574" i="1" s="1"/>
  <c r="J573" i="1" s="1"/>
  <c r="I579" i="1"/>
  <c r="I578" i="1" s="1"/>
  <c r="I577" i="1" s="1"/>
  <c r="M575" i="1"/>
  <c r="M574" i="1" s="1"/>
  <c r="M573" i="1" s="1"/>
  <c r="L575" i="1"/>
  <c r="L574" i="1" s="1"/>
  <c r="L573" i="1" s="1"/>
  <c r="K575" i="1"/>
  <c r="K574" i="1" s="1"/>
  <c r="K573" i="1" s="1"/>
  <c r="I575" i="1"/>
  <c r="I574" i="1" s="1"/>
  <c r="I573" i="1" s="1"/>
  <c r="L570" i="1"/>
  <c r="L569" i="1" s="1"/>
  <c r="K570" i="1"/>
  <c r="K569" i="1" s="1"/>
  <c r="I570" i="1"/>
  <c r="I569" i="1" s="1"/>
  <c r="N567" i="1"/>
  <c r="N566" i="1" s="1"/>
  <c r="M567" i="1"/>
  <c r="M566" i="1" s="1"/>
  <c r="L567" i="1"/>
  <c r="L566" i="1" s="1"/>
  <c r="K567" i="1"/>
  <c r="K566" i="1" s="1"/>
  <c r="I567" i="1"/>
  <c r="I566" i="1" s="1"/>
  <c r="L564" i="1"/>
  <c r="L563" i="1" s="1"/>
  <c r="K564" i="1"/>
  <c r="K563" i="1" s="1"/>
  <c r="I564" i="1"/>
  <c r="I563" i="1" s="1"/>
  <c r="L560" i="1"/>
  <c r="L559" i="1" s="1"/>
  <c r="K560" i="1"/>
  <c r="K559" i="1" s="1"/>
  <c r="I560" i="1"/>
  <c r="I559" i="1" s="1"/>
  <c r="N557" i="1"/>
  <c r="N556" i="1" s="1"/>
  <c r="L557" i="1"/>
  <c r="L556" i="1" s="1"/>
  <c r="K557" i="1"/>
  <c r="K556" i="1" s="1"/>
  <c r="I557" i="1"/>
  <c r="I556" i="1" s="1"/>
  <c r="L552" i="1"/>
  <c r="L551" i="1" s="1"/>
  <c r="K552" i="1"/>
  <c r="K551" i="1" s="1"/>
  <c r="L549" i="1"/>
  <c r="L548" i="1" s="1"/>
  <c r="K549" i="1"/>
  <c r="K548" i="1" s="1"/>
  <c r="I549" i="1"/>
  <c r="I548" i="1" s="1"/>
  <c r="K546" i="1"/>
  <c r="K545" i="1" s="1"/>
  <c r="N546" i="1"/>
  <c r="N545" i="1" s="1"/>
  <c r="L546" i="1"/>
  <c r="L545" i="1" s="1"/>
  <c r="I546" i="1"/>
  <c r="I545" i="1" s="1"/>
  <c r="L542" i="1"/>
  <c r="L541" i="1" s="1"/>
  <c r="K542" i="1"/>
  <c r="K541" i="1" s="1"/>
  <c r="N539" i="1"/>
  <c r="N538" i="1" s="1"/>
  <c r="M539" i="1"/>
  <c r="M538" i="1" s="1"/>
  <c r="L539" i="1"/>
  <c r="L538" i="1" s="1"/>
  <c r="K539" i="1"/>
  <c r="K538" i="1" s="1"/>
  <c r="I539" i="1"/>
  <c r="I538" i="1" s="1"/>
  <c r="N526" i="1"/>
  <c r="N525" i="1" s="1"/>
  <c r="N524" i="1" s="1"/>
  <c r="M526" i="1"/>
  <c r="M525" i="1" s="1"/>
  <c r="M524" i="1" s="1"/>
  <c r="L526" i="1"/>
  <c r="L525" i="1" s="1"/>
  <c r="L524" i="1" s="1"/>
  <c r="K526" i="1"/>
  <c r="K525" i="1" s="1"/>
  <c r="K524" i="1" s="1"/>
  <c r="J526" i="1"/>
  <c r="J525" i="1" s="1"/>
  <c r="J524" i="1" s="1"/>
  <c r="J519" i="1" s="1"/>
  <c r="J518" i="1" s="1"/>
  <c r="I526" i="1"/>
  <c r="I525" i="1" s="1"/>
  <c r="I524" i="1" s="1"/>
  <c r="M522" i="1"/>
  <c r="M521" i="1" s="1"/>
  <c r="M520" i="1" s="1"/>
  <c r="L522" i="1"/>
  <c r="L521" i="1" s="1"/>
  <c r="L520" i="1" s="1"/>
  <c r="K522" i="1"/>
  <c r="K521" i="1" s="1"/>
  <c r="K520" i="1" s="1"/>
  <c r="J522" i="1"/>
  <c r="J521" i="1" s="1"/>
  <c r="J520" i="1" s="1"/>
  <c r="I522" i="1"/>
  <c r="I521" i="1" s="1"/>
  <c r="I520" i="1" s="1"/>
  <c r="N515" i="1"/>
  <c r="N514" i="1" s="1"/>
  <c r="N513" i="1" s="1"/>
  <c r="N512" i="1" s="1"/>
  <c r="L515" i="1"/>
  <c r="L514" i="1" s="1"/>
  <c r="L513" i="1" s="1"/>
  <c r="L512" i="1" s="1"/>
  <c r="K515" i="1"/>
  <c r="K514" i="1" s="1"/>
  <c r="K513" i="1" s="1"/>
  <c r="K512" i="1" s="1"/>
  <c r="J515" i="1"/>
  <c r="J514" i="1" s="1"/>
  <c r="J513" i="1" s="1"/>
  <c r="J512" i="1" s="1"/>
  <c r="I515" i="1"/>
  <c r="I514" i="1" s="1"/>
  <c r="I513" i="1" s="1"/>
  <c r="I512" i="1" s="1"/>
  <c r="M510" i="1"/>
  <c r="M509" i="1" s="1"/>
  <c r="M508" i="1" s="1"/>
  <c r="M507" i="1" s="1"/>
  <c r="K510" i="1"/>
  <c r="K509" i="1" s="1"/>
  <c r="K508" i="1" s="1"/>
  <c r="K507" i="1" s="1"/>
  <c r="I510" i="1"/>
  <c r="I509" i="1" s="1"/>
  <c r="I508" i="1" s="1"/>
  <c r="I507" i="1" s="1"/>
  <c r="N507" i="1"/>
  <c r="L507" i="1"/>
  <c r="J507" i="1"/>
  <c r="N501" i="1"/>
  <c r="N500" i="1" s="1"/>
  <c r="N499" i="1" s="1"/>
  <c r="L501" i="1"/>
  <c r="L500" i="1" s="1"/>
  <c r="L499" i="1" s="1"/>
  <c r="K501" i="1"/>
  <c r="K500" i="1" s="1"/>
  <c r="K499" i="1" s="1"/>
  <c r="J501" i="1"/>
  <c r="J500" i="1" s="1"/>
  <c r="J499" i="1" s="1"/>
  <c r="I501" i="1"/>
  <c r="I500" i="1" s="1"/>
  <c r="I499" i="1" s="1"/>
  <c r="I493" i="1"/>
  <c r="I492" i="1" s="1"/>
  <c r="I491" i="1" s="1"/>
  <c r="I497" i="1"/>
  <c r="I496" i="1" s="1"/>
  <c r="I495" i="1" s="1"/>
  <c r="N497" i="1"/>
  <c r="N496" i="1" s="1"/>
  <c r="N495" i="1" s="1"/>
  <c r="L497" i="1"/>
  <c r="L496" i="1" s="1"/>
  <c r="L495" i="1" s="1"/>
  <c r="K497" i="1"/>
  <c r="K496" i="1" s="1"/>
  <c r="K495" i="1" s="1"/>
  <c r="J497" i="1"/>
  <c r="J496" i="1" s="1"/>
  <c r="J495" i="1" s="1"/>
  <c r="L493" i="1"/>
  <c r="L492" i="1" s="1"/>
  <c r="L491" i="1" s="1"/>
  <c r="K493" i="1"/>
  <c r="K492" i="1" s="1"/>
  <c r="K491" i="1" s="1"/>
  <c r="J493" i="1"/>
  <c r="J492" i="1" s="1"/>
  <c r="J491" i="1" s="1"/>
  <c r="K477" i="1"/>
  <c r="I477" i="1"/>
  <c r="K475" i="1"/>
  <c r="I475" i="1"/>
  <c r="K473" i="1"/>
  <c r="K472" i="1" s="1"/>
  <c r="I473" i="1"/>
  <c r="N472" i="1"/>
  <c r="L472" i="1"/>
  <c r="J472" i="1"/>
  <c r="K455" i="1"/>
  <c r="K454" i="1" s="1"/>
  <c r="K453" i="1" s="1"/>
  <c r="L455" i="1"/>
  <c r="L454" i="1" s="1"/>
  <c r="L453" i="1" s="1"/>
  <c r="J455" i="1"/>
  <c r="J454" i="1" s="1"/>
  <c r="J453" i="1" s="1"/>
  <c r="I455" i="1"/>
  <c r="I454" i="1" s="1"/>
  <c r="I453" i="1" s="1"/>
  <c r="M451" i="1"/>
  <c r="M450" i="1" s="1"/>
  <c r="M449" i="1" s="1"/>
  <c r="L451" i="1"/>
  <c r="L450" i="1" s="1"/>
  <c r="L449" i="1" s="1"/>
  <c r="K451" i="1"/>
  <c r="K450" i="1" s="1"/>
  <c r="K449" i="1" s="1"/>
  <c r="J451" i="1"/>
  <c r="J450" i="1" s="1"/>
  <c r="J449" i="1" s="1"/>
  <c r="I451" i="1"/>
  <c r="I450" i="1" s="1"/>
  <c r="I449" i="1" s="1"/>
  <c r="L444" i="1"/>
  <c r="L443" i="1" s="1"/>
  <c r="K444" i="1"/>
  <c r="K443" i="1" s="1"/>
  <c r="K442" i="1" s="1"/>
  <c r="K441" i="1" s="1"/>
  <c r="J444" i="1"/>
  <c r="I444" i="1"/>
  <c r="I443" i="1" s="1"/>
  <c r="I442" i="1" s="1"/>
  <c r="I441" i="1" s="1"/>
  <c r="L439" i="1"/>
  <c r="L438" i="1" s="1"/>
  <c r="L437" i="1" s="1"/>
  <c r="L436" i="1" s="1"/>
  <c r="K439" i="1"/>
  <c r="K438" i="1" s="1"/>
  <c r="K437" i="1" s="1"/>
  <c r="K436" i="1" s="1"/>
  <c r="J439" i="1"/>
  <c r="J438" i="1" s="1"/>
  <c r="J437" i="1" s="1"/>
  <c r="J436" i="1" s="1"/>
  <c r="I439" i="1"/>
  <c r="I438" i="1" s="1"/>
  <c r="I437" i="1" s="1"/>
  <c r="I436" i="1" s="1"/>
  <c r="L434" i="1"/>
  <c r="L433" i="1" s="1"/>
  <c r="L432" i="1" s="1"/>
  <c r="L431" i="1" s="1"/>
  <c r="K434" i="1"/>
  <c r="K433" i="1" s="1"/>
  <c r="K432" i="1" s="1"/>
  <c r="K431" i="1" s="1"/>
  <c r="J434" i="1"/>
  <c r="J433" i="1" s="1"/>
  <c r="J432" i="1" s="1"/>
  <c r="J431" i="1" s="1"/>
  <c r="I434" i="1"/>
  <c r="I433" i="1" s="1"/>
  <c r="I432" i="1" s="1"/>
  <c r="I431" i="1" s="1"/>
  <c r="M421" i="1"/>
  <c r="M420" i="1" s="1"/>
  <c r="M419" i="1" s="1"/>
  <c r="M418" i="1" s="1"/>
  <c r="L421" i="1"/>
  <c r="L420" i="1" s="1"/>
  <c r="L419" i="1" s="1"/>
  <c r="L418" i="1" s="1"/>
  <c r="K421" i="1"/>
  <c r="K420" i="1" s="1"/>
  <c r="K419" i="1" s="1"/>
  <c r="K418" i="1" s="1"/>
  <c r="J421" i="1"/>
  <c r="J420" i="1" s="1"/>
  <c r="J419" i="1" s="1"/>
  <c r="J418" i="1" s="1"/>
  <c r="I421" i="1"/>
  <c r="I420" i="1" s="1"/>
  <c r="I419" i="1" s="1"/>
  <c r="I418" i="1" s="1"/>
  <c r="N413" i="1"/>
  <c r="N412" i="1" s="1"/>
  <c r="N411" i="1" s="1"/>
  <c r="N410" i="1" s="1"/>
  <c r="N409" i="1" s="1"/>
  <c r="N408" i="1" s="1"/>
  <c r="L413" i="1"/>
  <c r="L412" i="1" s="1"/>
  <c r="L411" i="1" s="1"/>
  <c r="L410" i="1" s="1"/>
  <c r="L409" i="1" s="1"/>
  <c r="L408" i="1" s="1"/>
  <c r="K413" i="1"/>
  <c r="K412" i="1" s="1"/>
  <c r="K411" i="1" s="1"/>
  <c r="K410" i="1" s="1"/>
  <c r="K409" i="1" s="1"/>
  <c r="K408" i="1" s="1"/>
  <c r="J413" i="1"/>
  <c r="J412" i="1" s="1"/>
  <c r="J411" i="1" s="1"/>
  <c r="J410" i="1" s="1"/>
  <c r="J409" i="1" s="1"/>
  <c r="J408" i="1" s="1"/>
  <c r="I413" i="1"/>
  <c r="I412" i="1" s="1"/>
  <c r="I411" i="1" s="1"/>
  <c r="I410" i="1" s="1"/>
  <c r="I409" i="1" s="1"/>
  <c r="I408" i="1" s="1"/>
  <c r="M404" i="1"/>
  <c r="L404" i="1"/>
  <c r="K404" i="1"/>
  <c r="J404" i="1"/>
  <c r="I404" i="1"/>
  <c r="L402" i="1"/>
  <c r="K402" i="1"/>
  <c r="J402" i="1"/>
  <c r="I402" i="1"/>
  <c r="M400" i="1"/>
  <c r="L400" i="1"/>
  <c r="K400" i="1"/>
  <c r="J400" i="1"/>
  <c r="I400" i="1"/>
  <c r="L396" i="1"/>
  <c r="L395" i="1" s="1"/>
  <c r="L394" i="1" s="1"/>
  <c r="K396" i="1"/>
  <c r="K395" i="1" s="1"/>
  <c r="K394" i="1" s="1"/>
  <c r="J396" i="1"/>
  <c r="J395" i="1" s="1"/>
  <c r="J394" i="1" s="1"/>
  <c r="I396" i="1"/>
  <c r="I395" i="1" s="1"/>
  <c r="I394" i="1" s="1"/>
  <c r="N386" i="1"/>
  <c r="N385" i="1" s="1"/>
  <c r="L386" i="1"/>
  <c r="L385" i="1" s="1"/>
  <c r="K386" i="1"/>
  <c r="K385" i="1" s="1"/>
  <c r="J386" i="1"/>
  <c r="J385" i="1" s="1"/>
  <c r="I386" i="1"/>
  <c r="I385" i="1" s="1"/>
  <c r="N383" i="1"/>
  <c r="N382" i="1" s="1"/>
  <c r="L383" i="1"/>
  <c r="L382" i="1" s="1"/>
  <c r="K383" i="1"/>
  <c r="K382" i="1" s="1"/>
  <c r="J383" i="1"/>
  <c r="J382" i="1" s="1"/>
  <c r="I383" i="1"/>
  <c r="I382" i="1" s="1"/>
  <c r="M380" i="1"/>
  <c r="M379" i="1" s="1"/>
  <c r="L380" i="1"/>
  <c r="L379" i="1" s="1"/>
  <c r="K380" i="1"/>
  <c r="K379" i="1" s="1"/>
  <c r="J380" i="1"/>
  <c r="J379" i="1" s="1"/>
  <c r="I380" i="1"/>
  <c r="I379" i="1" s="1"/>
  <c r="L375" i="1"/>
  <c r="L374" i="1" s="1"/>
  <c r="L373" i="1" s="1"/>
  <c r="L372" i="1" s="1"/>
  <c r="K375" i="1"/>
  <c r="K374" i="1" s="1"/>
  <c r="K373" i="1" s="1"/>
  <c r="K372" i="1" s="1"/>
  <c r="J375" i="1"/>
  <c r="J374" i="1" s="1"/>
  <c r="J373" i="1" s="1"/>
  <c r="J372" i="1" s="1"/>
  <c r="I375" i="1"/>
  <c r="I374" i="1" s="1"/>
  <c r="I373" i="1" s="1"/>
  <c r="I372" i="1" s="1"/>
  <c r="L369" i="1"/>
  <c r="L368" i="1" s="1"/>
  <c r="L367" i="1" s="1"/>
  <c r="L366" i="1" s="1"/>
  <c r="K369" i="1"/>
  <c r="K368" i="1" s="1"/>
  <c r="K367" i="1" s="1"/>
  <c r="K366" i="1" s="1"/>
  <c r="J369" i="1"/>
  <c r="J368" i="1" s="1"/>
  <c r="J367" i="1" s="1"/>
  <c r="J366" i="1" s="1"/>
  <c r="I369" i="1"/>
  <c r="I368" i="1" s="1"/>
  <c r="I367" i="1" s="1"/>
  <c r="I366" i="1" s="1"/>
  <c r="L362" i="1"/>
  <c r="L361" i="1" s="1"/>
  <c r="K362" i="1"/>
  <c r="K361" i="1" s="1"/>
  <c r="J362" i="1"/>
  <c r="J361" i="1" s="1"/>
  <c r="I362" i="1"/>
  <c r="I361" i="1" s="1"/>
  <c r="M359" i="1"/>
  <c r="M358" i="1" s="1"/>
  <c r="L359" i="1"/>
  <c r="L358" i="1" s="1"/>
  <c r="K359" i="1"/>
  <c r="K358" i="1" s="1"/>
  <c r="J359" i="1"/>
  <c r="J358" i="1" s="1"/>
  <c r="I359" i="1"/>
  <c r="I358" i="1" s="1"/>
  <c r="L356" i="1"/>
  <c r="L355" i="1" s="1"/>
  <c r="K356" i="1"/>
  <c r="K355" i="1" s="1"/>
  <c r="J356" i="1"/>
  <c r="J355" i="1" s="1"/>
  <c r="I356" i="1"/>
  <c r="I355" i="1" s="1"/>
  <c r="L353" i="1"/>
  <c r="L352" i="1" s="1"/>
  <c r="K353" i="1"/>
  <c r="K352" i="1" s="1"/>
  <c r="J353" i="1"/>
  <c r="J352" i="1" s="1"/>
  <c r="I353" i="1"/>
  <c r="I352" i="1" s="1"/>
  <c r="L350" i="1"/>
  <c r="L349" i="1" s="1"/>
  <c r="K350" i="1"/>
  <c r="K349" i="1" s="1"/>
  <c r="J350" i="1"/>
  <c r="J349" i="1" s="1"/>
  <c r="I350" i="1"/>
  <c r="I349" i="1" s="1"/>
  <c r="M346" i="1"/>
  <c r="M345" i="1" s="1"/>
  <c r="M344" i="1" s="1"/>
  <c r="K346" i="1"/>
  <c r="K345" i="1" s="1"/>
  <c r="K344" i="1" s="1"/>
  <c r="I346" i="1"/>
  <c r="I345" i="1" s="1"/>
  <c r="I344" i="1" s="1"/>
  <c r="N329" i="1"/>
  <c r="N327" i="1" s="1"/>
  <c r="N326" i="1" s="1"/>
  <c r="N325" i="1" s="1"/>
  <c r="N323" i="1" s="1"/>
  <c r="L329" i="1"/>
  <c r="L327" i="1" s="1"/>
  <c r="L326" i="1" s="1"/>
  <c r="L325" i="1" s="1"/>
  <c r="L323" i="1" s="1"/>
  <c r="K329" i="1"/>
  <c r="K328" i="1" s="1"/>
  <c r="K327" i="1" s="1"/>
  <c r="K326" i="1" s="1"/>
  <c r="K325" i="1" s="1"/>
  <c r="K323" i="1" s="1"/>
  <c r="J329" i="1"/>
  <c r="J327" i="1" s="1"/>
  <c r="J326" i="1" s="1"/>
  <c r="J325" i="1" s="1"/>
  <c r="J323" i="1" s="1"/>
  <c r="I329" i="1"/>
  <c r="I328" i="1" s="1"/>
  <c r="I327" i="1" s="1"/>
  <c r="I326" i="1" s="1"/>
  <c r="I325" i="1" s="1"/>
  <c r="I323" i="1" s="1"/>
  <c r="M320" i="1"/>
  <c r="M319" i="1" s="1"/>
  <c r="M318" i="1" s="1"/>
  <c r="M317" i="1" s="1"/>
  <c r="M316" i="1" s="1"/>
  <c r="L320" i="1"/>
  <c r="L319" i="1" s="1"/>
  <c r="L318" i="1" s="1"/>
  <c r="L317" i="1" s="1"/>
  <c r="L316" i="1" s="1"/>
  <c r="K320" i="1"/>
  <c r="K319" i="1" s="1"/>
  <c r="K318" i="1" s="1"/>
  <c r="K317" i="1" s="1"/>
  <c r="K316" i="1" s="1"/>
  <c r="J320" i="1"/>
  <c r="J319" i="1" s="1"/>
  <c r="J318" i="1" s="1"/>
  <c r="J317" i="1" s="1"/>
  <c r="J316" i="1" s="1"/>
  <c r="I320" i="1"/>
  <c r="I319" i="1" s="1"/>
  <c r="I318" i="1" s="1"/>
  <c r="I317" i="1" s="1"/>
  <c r="I316" i="1" s="1"/>
  <c r="N312" i="1"/>
  <c r="L312" i="1"/>
  <c r="K312" i="1"/>
  <c r="J312" i="1"/>
  <c r="I312" i="1"/>
  <c r="M310" i="1"/>
  <c r="L310" i="1"/>
  <c r="K310" i="1"/>
  <c r="J310" i="1"/>
  <c r="I310" i="1"/>
  <c r="N308" i="1"/>
  <c r="L308" i="1"/>
  <c r="K308" i="1"/>
  <c r="J308" i="1"/>
  <c r="I308" i="1"/>
  <c r="L304" i="1"/>
  <c r="L303" i="1" s="1"/>
  <c r="L302" i="1" s="1"/>
  <c r="K304" i="1"/>
  <c r="K303" i="1" s="1"/>
  <c r="K302" i="1" s="1"/>
  <c r="J304" i="1"/>
  <c r="J303" i="1" s="1"/>
  <c r="J302" i="1" s="1"/>
  <c r="I304" i="1"/>
  <c r="I303" i="1" s="1"/>
  <c r="I302" i="1" s="1"/>
  <c r="N300" i="1"/>
  <c r="N299" i="1" s="1"/>
  <c r="N298" i="1" s="1"/>
  <c r="L300" i="1"/>
  <c r="L299" i="1" s="1"/>
  <c r="K300" i="1"/>
  <c r="K299" i="1" s="1"/>
  <c r="J300" i="1"/>
  <c r="J299" i="1" s="1"/>
  <c r="I300" i="1"/>
  <c r="I299" i="1" s="1"/>
  <c r="N295" i="1"/>
  <c r="N294" i="1" s="1"/>
  <c r="N293" i="1" s="1"/>
  <c r="N292" i="1" s="1"/>
  <c r="M295" i="1"/>
  <c r="M294" i="1" s="1"/>
  <c r="M293" i="1" s="1"/>
  <c r="M292" i="1" s="1"/>
  <c r="L295" i="1"/>
  <c r="L294" i="1" s="1"/>
  <c r="L293" i="1" s="1"/>
  <c r="L292" i="1" s="1"/>
  <c r="K295" i="1"/>
  <c r="K294" i="1" s="1"/>
  <c r="K293" i="1" s="1"/>
  <c r="K292" i="1" s="1"/>
  <c r="J295" i="1"/>
  <c r="J294" i="1" s="1"/>
  <c r="J293" i="1" s="1"/>
  <c r="J292" i="1" s="1"/>
  <c r="I295" i="1"/>
  <c r="I294" i="1" s="1"/>
  <c r="I293" i="1" s="1"/>
  <c r="I292" i="1" s="1"/>
  <c r="N290" i="1"/>
  <c r="N289" i="1" s="1"/>
  <c r="N288" i="1" s="1"/>
  <c r="N287" i="1" s="1"/>
  <c r="L290" i="1"/>
  <c r="L289" i="1" s="1"/>
  <c r="L288" i="1" s="1"/>
  <c r="L287" i="1" s="1"/>
  <c r="K290" i="1"/>
  <c r="K289" i="1" s="1"/>
  <c r="K288" i="1" s="1"/>
  <c r="K287" i="1" s="1"/>
  <c r="J290" i="1"/>
  <c r="J289" i="1" s="1"/>
  <c r="J288" i="1" s="1"/>
  <c r="J287" i="1" s="1"/>
  <c r="I290" i="1"/>
  <c r="I289" i="1" s="1"/>
  <c r="I288" i="1" s="1"/>
  <c r="I287" i="1" s="1"/>
  <c r="L283" i="1"/>
  <c r="L282" i="1" s="1"/>
  <c r="L281" i="1" s="1"/>
  <c r="L280" i="1" s="1"/>
  <c r="L279" i="1" s="1"/>
  <c r="K283" i="1"/>
  <c r="K282" i="1" s="1"/>
  <c r="K281" i="1" s="1"/>
  <c r="K280" i="1" s="1"/>
  <c r="K279" i="1" s="1"/>
  <c r="J283" i="1"/>
  <c r="J282" i="1" s="1"/>
  <c r="J281" i="1" s="1"/>
  <c r="J280" i="1" s="1"/>
  <c r="J279" i="1" s="1"/>
  <c r="I283" i="1"/>
  <c r="I282" i="1" s="1"/>
  <c r="I281" i="1" s="1"/>
  <c r="I280" i="1" s="1"/>
  <c r="I279" i="1" s="1"/>
  <c r="N275" i="1"/>
  <c r="L275" i="1"/>
  <c r="K275" i="1"/>
  <c r="J275" i="1"/>
  <c r="I275" i="1"/>
  <c r="M273" i="1"/>
  <c r="L273" i="1"/>
  <c r="K273" i="1"/>
  <c r="J273" i="1"/>
  <c r="I273" i="1"/>
  <c r="N271" i="1"/>
  <c r="L271" i="1"/>
  <c r="K271" i="1"/>
  <c r="K270" i="1" s="1"/>
  <c r="K269" i="1" s="1"/>
  <c r="K268" i="1" s="1"/>
  <c r="K267" i="1" s="1"/>
  <c r="J271" i="1"/>
  <c r="I271" i="1"/>
  <c r="M239" i="1"/>
  <c r="M238" i="1" s="1"/>
  <c r="K239" i="1"/>
  <c r="K238" i="1" s="1"/>
  <c r="I239" i="1"/>
  <c r="I238" i="1" s="1"/>
  <c r="I230" i="1"/>
  <c r="I229" i="1" s="1"/>
  <c r="K230" i="1"/>
  <c r="K229" i="1" s="1"/>
  <c r="N216" i="1"/>
  <c r="N215" i="1" s="1"/>
  <c r="N214" i="1" s="1"/>
  <c r="N213" i="1" s="1"/>
  <c r="N212" i="1" s="1"/>
  <c r="L216" i="1"/>
  <c r="L215" i="1" s="1"/>
  <c r="L214" i="1" s="1"/>
  <c r="L213" i="1" s="1"/>
  <c r="L212" i="1" s="1"/>
  <c r="K216" i="1"/>
  <c r="K215" i="1" s="1"/>
  <c r="K214" i="1" s="1"/>
  <c r="K213" i="1" s="1"/>
  <c r="K212" i="1" s="1"/>
  <c r="J216" i="1"/>
  <c r="J215" i="1" s="1"/>
  <c r="J214" i="1" s="1"/>
  <c r="J213" i="1" s="1"/>
  <c r="J212" i="1" s="1"/>
  <c r="I216" i="1"/>
  <c r="I215" i="1" s="1"/>
  <c r="I214" i="1" s="1"/>
  <c r="I213" i="1" s="1"/>
  <c r="I212" i="1" s="1"/>
  <c r="N209" i="1"/>
  <c r="N208" i="1" s="1"/>
  <c r="N207" i="1" s="1"/>
  <c r="N206" i="1" s="1"/>
  <c r="N205" i="1" s="1"/>
  <c r="L209" i="1"/>
  <c r="L208" i="1" s="1"/>
  <c r="L207" i="1" s="1"/>
  <c r="L206" i="1" s="1"/>
  <c r="L205" i="1" s="1"/>
  <c r="K209" i="1"/>
  <c r="K208" i="1" s="1"/>
  <c r="K207" i="1" s="1"/>
  <c r="K206" i="1" s="1"/>
  <c r="K205" i="1" s="1"/>
  <c r="J209" i="1"/>
  <c r="J208" i="1" s="1"/>
  <c r="J207" i="1" s="1"/>
  <c r="J206" i="1" s="1"/>
  <c r="J205" i="1" s="1"/>
  <c r="I209" i="1"/>
  <c r="I208" i="1" s="1"/>
  <c r="I207" i="1" s="1"/>
  <c r="I206" i="1" s="1"/>
  <c r="I205" i="1" s="1"/>
  <c r="K188" i="1"/>
  <c r="K187" i="1" s="1"/>
  <c r="J188" i="1"/>
  <c r="J187" i="1" s="1"/>
  <c r="I188" i="1"/>
  <c r="I187" i="1" s="1"/>
  <c r="N185" i="1"/>
  <c r="L185" i="1"/>
  <c r="K185" i="1"/>
  <c r="J185" i="1"/>
  <c r="I185" i="1"/>
  <c r="L183" i="1"/>
  <c r="K183" i="1"/>
  <c r="J183" i="1"/>
  <c r="I183" i="1"/>
  <c r="N170" i="1"/>
  <c r="N169" i="1" s="1"/>
  <c r="N168" i="1" s="1"/>
  <c r="M130" i="1"/>
  <c r="M132" i="1"/>
  <c r="M148" i="1"/>
  <c r="M146" i="1"/>
  <c r="M135" i="1"/>
  <c r="L170" i="1"/>
  <c r="L169" i="1" s="1"/>
  <c r="L168" i="1" s="1"/>
  <c r="K170" i="1"/>
  <c r="K169" i="1" s="1"/>
  <c r="K168" i="1" s="1"/>
  <c r="J170" i="1"/>
  <c r="J169" i="1" s="1"/>
  <c r="J168" i="1" s="1"/>
  <c r="I170" i="1"/>
  <c r="I169" i="1" s="1"/>
  <c r="I168" i="1" s="1"/>
  <c r="I165" i="1"/>
  <c r="I128" i="1"/>
  <c r="I130" i="1"/>
  <c r="I132" i="1"/>
  <c r="I148" i="1"/>
  <c r="I146" i="1"/>
  <c r="I135" i="1"/>
  <c r="K165" i="1"/>
  <c r="I166" i="1"/>
  <c r="L166" i="1"/>
  <c r="J166" i="1"/>
  <c r="L165" i="1"/>
  <c r="J165" i="1"/>
  <c r="L148" i="1"/>
  <c r="K148" i="1"/>
  <c r="J148" i="1"/>
  <c r="L146" i="1"/>
  <c r="K146" i="1"/>
  <c r="J146" i="1"/>
  <c r="N139" i="1"/>
  <c r="L139" i="1"/>
  <c r="K139" i="1"/>
  <c r="J139" i="1"/>
  <c r="I139" i="1"/>
  <c r="N138" i="1"/>
  <c r="L138" i="1"/>
  <c r="K138" i="1"/>
  <c r="J138" i="1"/>
  <c r="I138" i="1"/>
  <c r="N137" i="1"/>
  <c r="L137" i="1"/>
  <c r="K137" i="1"/>
  <c r="J137" i="1"/>
  <c r="I137" i="1"/>
  <c r="N136" i="1"/>
  <c r="L136" i="1"/>
  <c r="K136" i="1"/>
  <c r="J136" i="1"/>
  <c r="I136" i="1"/>
  <c r="N135" i="1"/>
  <c r="L135" i="1"/>
  <c r="K135" i="1"/>
  <c r="J135" i="1"/>
  <c r="L132" i="1"/>
  <c r="K132" i="1"/>
  <c r="J132" i="1"/>
  <c r="N130" i="1"/>
  <c r="L130" i="1"/>
  <c r="K130" i="1"/>
  <c r="J130" i="1"/>
  <c r="K128" i="1"/>
  <c r="K127" i="1" s="1"/>
  <c r="L128" i="1"/>
  <c r="L127" i="1" s="1"/>
  <c r="J128" i="1"/>
  <c r="M115" i="1"/>
  <c r="M114" i="1" s="1"/>
  <c r="M113" i="1" s="1"/>
  <c r="M112" i="1" s="1"/>
  <c r="M111" i="1" s="1"/>
  <c r="M110" i="1" s="1"/>
  <c r="L115" i="1"/>
  <c r="L114" i="1" s="1"/>
  <c r="L113" i="1" s="1"/>
  <c r="L112" i="1" s="1"/>
  <c r="L111" i="1" s="1"/>
  <c r="L110" i="1" s="1"/>
  <c r="K115" i="1"/>
  <c r="K114" i="1" s="1"/>
  <c r="K113" i="1" s="1"/>
  <c r="K112" i="1" s="1"/>
  <c r="K111" i="1" s="1"/>
  <c r="K110" i="1" s="1"/>
  <c r="J115" i="1"/>
  <c r="J114" i="1" s="1"/>
  <c r="J113" i="1" s="1"/>
  <c r="J112" i="1" s="1"/>
  <c r="J111" i="1" s="1"/>
  <c r="J110" i="1" s="1"/>
  <c r="I115" i="1"/>
  <c r="I114" i="1" s="1"/>
  <c r="I113" i="1" s="1"/>
  <c r="I112" i="1" s="1"/>
  <c r="I111" i="1" s="1"/>
  <c r="I110" i="1" s="1"/>
  <c r="N85" i="1"/>
  <c r="L85" i="1"/>
  <c r="K85" i="1"/>
  <c r="J85" i="1"/>
  <c r="I85" i="1"/>
  <c r="L81" i="1"/>
  <c r="K81" i="1"/>
  <c r="J81" i="1"/>
  <c r="I81" i="1"/>
  <c r="I79" i="1"/>
  <c r="L79" i="1"/>
  <c r="K79" i="1"/>
  <c r="J79" i="1"/>
  <c r="K72" i="1"/>
  <c r="K71" i="1" s="1"/>
  <c r="K70" i="1" s="1"/>
  <c r="K69" i="1" s="1"/>
  <c r="K68" i="1" s="1"/>
  <c r="I72" i="1"/>
  <c r="I71" i="1" s="1"/>
  <c r="I70" i="1" s="1"/>
  <c r="I69" i="1" s="1"/>
  <c r="I68" i="1" s="1"/>
  <c r="L72" i="1"/>
  <c r="L71" i="1" s="1"/>
  <c r="L70" i="1" s="1"/>
  <c r="L69" i="1" s="1"/>
  <c r="L68" i="1" s="1"/>
  <c r="J72" i="1"/>
  <c r="J71" i="1" s="1"/>
  <c r="J70" i="1" s="1"/>
  <c r="J69" i="1" s="1"/>
  <c r="J68" i="1" s="1"/>
  <c r="L63" i="1"/>
  <c r="L62" i="1" s="1"/>
  <c r="K63" i="1"/>
  <c r="K62" i="1" s="1"/>
  <c r="J63" i="1"/>
  <c r="J62" i="1" s="1"/>
  <c r="J54" i="1" s="1"/>
  <c r="J53" i="1" s="1"/>
  <c r="I63" i="1"/>
  <c r="I62" i="1" s="1"/>
  <c r="I58" i="1"/>
  <c r="L58" i="1"/>
  <c r="K58" i="1"/>
  <c r="J58" i="1"/>
  <c r="K56" i="1"/>
  <c r="I56" i="1"/>
  <c r="L56" i="1"/>
  <c r="J56" i="1"/>
  <c r="L51" i="1"/>
  <c r="L50" i="1" s="1"/>
  <c r="L49" i="1" s="1"/>
  <c r="L48" i="1" s="1"/>
  <c r="L47" i="1" s="1"/>
  <c r="K51" i="1"/>
  <c r="K50" i="1" s="1"/>
  <c r="K49" i="1" s="1"/>
  <c r="K48" i="1" s="1"/>
  <c r="K47" i="1" s="1"/>
  <c r="J51" i="1"/>
  <c r="J50" i="1" s="1"/>
  <c r="J49" i="1" s="1"/>
  <c r="J48" i="1" s="1"/>
  <c r="J47" i="1" s="1"/>
  <c r="I51" i="1"/>
  <c r="I50" i="1" s="1"/>
  <c r="I49" i="1" s="1"/>
  <c r="I48" i="1" s="1"/>
  <c r="I47" i="1" s="1"/>
  <c r="I42" i="1"/>
  <c r="L42" i="1"/>
  <c r="K42" i="1"/>
  <c r="J42" i="1"/>
  <c r="K40" i="1"/>
  <c r="I40" i="1"/>
  <c r="L40" i="1"/>
  <c r="J40" i="1"/>
  <c r="K38" i="1"/>
  <c r="K37" i="1" s="1"/>
  <c r="K36" i="1" s="1"/>
  <c r="K35" i="1" s="1"/>
  <c r="K34" i="1" s="1"/>
  <c r="L38" i="1"/>
  <c r="J38" i="1"/>
  <c r="I38" i="1"/>
  <c r="K31" i="1"/>
  <c r="L31" i="1"/>
  <c r="J31" i="1"/>
  <c r="I31" i="1"/>
  <c r="I29" i="1"/>
  <c r="L29" i="1"/>
  <c r="K29" i="1"/>
  <c r="J29" i="1"/>
  <c r="K27" i="1"/>
  <c r="I27" i="1"/>
  <c r="L27" i="1"/>
  <c r="J27" i="1"/>
  <c r="K25" i="1"/>
  <c r="L25" i="1"/>
  <c r="J25" i="1"/>
  <c r="I25" i="1"/>
  <c r="N22" i="1"/>
  <c r="N21" i="1" s="1"/>
  <c r="L22" i="1"/>
  <c r="L21" i="1" s="1"/>
  <c r="K22" i="1"/>
  <c r="K21" i="1" s="1"/>
  <c r="J22" i="1"/>
  <c r="J21" i="1" s="1"/>
  <c r="I22" i="1"/>
  <c r="I21" i="1" s="1"/>
  <c r="L19" i="1"/>
  <c r="L18" i="1" s="1"/>
  <c r="K19" i="1"/>
  <c r="K18" i="1" s="1"/>
  <c r="J19" i="1"/>
  <c r="J18" i="1" s="1"/>
  <c r="I19" i="1"/>
  <c r="I18" i="1" s="1"/>
  <c r="G1521" i="1"/>
  <c r="G1520" i="1" s="1"/>
  <c r="N63" i="1"/>
  <c r="N62" i="1" s="1"/>
  <c r="M19" i="1"/>
  <c r="M18" i="1" s="1"/>
  <c r="M81" i="1"/>
  <c r="N115" i="1"/>
  <c r="N114" i="1" s="1"/>
  <c r="N113" i="1" s="1"/>
  <c r="N112" i="1" s="1"/>
  <c r="N111" i="1" s="1"/>
  <c r="N110" i="1" s="1"/>
  <c r="N148" i="1"/>
  <c r="M216" i="1"/>
  <c r="M215" i="1" s="1"/>
  <c r="M214" i="1" s="1"/>
  <c r="M213" i="1" s="1"/>
  <c r="M212" i="1" s="1"/>
  <c r="N283" i="1"/>
  <c r="N282" i="1" s="1"/>
  <c r="N281" i="1" s="1"/>
  <c r="N280" i="1" s="1"/>
  <c r="N279" i="1" s="1"/>
  <c r="N359" i="1"/>
  <c r="N358" i="1" s="1"/>
  <c r="N404" i="1"/>
  <c r="N451" i="1"/>
  <c r="N450" i="1" s="1"/>
  <c r="N449" i="1" s="1"/>
  <c r="M475" i="1"/>
  <c r="N522" i="1"/>
  <c r="N521" i="1" s="1"/>
  <c r="N520" i="1" s="1"/>
  <c r="N607" i="1"/>
  <c r="N606" i="1" s="1"/>
  <c r="N605" i="1" s="1"/>
  <c r="N604" i="1" s="1"/>
  <c r="N669" i="1"/>
  <c r="N668" i="1" s="1"/>
  <c r="N667" i="1" s="1"/>
  <c r="N695" i="1"/>
  <c r="N694" i="1" s="1"/>
  <c r="N693" i="1" s="1"/>
  <c r="N692" i="1" s="1"/>
  <c r="M716" i="1"/>
  <c r="M715" i="1" s="1"/>
  <c r="M714" i="1" s="1"/>
  <c r="M772" i="1"/>
  <c r="N836" i="1"/>
  <c r="N835" i="1" s="1"/>
  <c r="N834" i="1" s="1"/>
  <c r="N833" i="1" s="1"/>
  <c r="N832" i="1" s="1"/>
  <c r="N910" i="1"/>
  <c r="N909" i="1" s="1"/>
  <c r="N1067" i="1"/>
  <c r="N1066" i="1" s="1"/>
  <c r="N1065" i="1" s="1"/>
  <c r="N1064" i="1" s="1"/>
  <c r="N1104" i="1"/>
  <c r="N1103" i="1" s="1"/>
  <c r="N1102" i="1" s="1"/>
  <c r="N1101" i="1" s="1"/>
  <c r="M1139" i="1"/>
  <c r="M1138" i="1" s="1"/>
  <c r="N1221" i="1"/>
  <c r="N1285" i="1"/>
  <c r="N1284" i="1" s="1"/>
  <c r="N1315" i="1"/>
  <c r="N1314" i="1" s="1"/>
  <c r="N1321" i="1"/>
  <c r="N1320" i="1" s="1"/>
  <c r="N1403" i="1"/>
  <c r="N1503" i="1"/>
  <c r="N1502" i="1" s="1"/>
  <c r="N1501" i="1" s="1"/>
  <c r="N1500" i="1" s="1"/>
  <c r="N1515" i="1"/>
  <c r="N1514" i="1" s="1"/>
  <c r="N421" i="1"/>
  <c r="N420" i="1" s="1"/>
  <c r="N419" i="1" s="1"/>
  <c r="N418" i="1" s="1"/>
  <c r="N549" i="1"/>
  <c r="N548" i="1" s="1"/>
  <c r="M776" i="1"/>
  <c r="N981" i="1"/>
  <c r="N980" i="1" s="1"/>
  <c r="N979" i="1" s="1"/>
  <c r="N978" i="1" s="1"/>
  <c r="N1016" i="1"/>
  <c r="N1015" i="1" s="1"/>
  <c r="N1014" i="1" s="1"/>
  <c r="N1013" i="1" s="1"/>
  <c r="N1012" i="1" s="1"/>
  <c r="N1034" i="1"/>
  <c r="N1033" i="1" s="1"/>
  <c r="N1032" i="1" s="1"/>
  <c r="N1031" i="1" s="1"/>
  <c r="N1030" i="1" s="1"/>
  <c r="N1177" i="1"/>
  <c r="N1176" i="1" s="1"/>
  <c r="N1175" i="1" s="1"/>
  <c r="N1217" i="1"/>
  <c r="N1216" i="1" s="1"/>
  <c r="N1215" i="1" s="1"/>
  <c r="N1247" i="1"/>
  <c r="N1246" i="1" s="1"/>
  <c r="N1245" i="1" s="1"/>
  <c r="N1244" i="1" s="1"/>
  <c r="N1243" i="1" s="1"/>
  <c r="N1273" i="1"/>
  <c r="N1272" i="1" s="1"/>
  <c r="N1279" i="1"/>
  <c r="N1278" i="1" s="1"/>
  <c r="N1297" i="1"/>
  <c r="N1296" i="1" s="1"/>
  <c r="N1327" i="1"/>
  <c r="N1326" i="1" s="1"/>
  <c r="N1361" i="1"/>
  <c r="N1360" i="1" s="1"/>
  <c r="N1359" i="1" s="1"/>
  <c r="N1396" i="1"/>
  <c r="N1395" i="1" s="1"/>
  <c r="N1394" i="1" s="1"/>
  <c r="N1393" i="1" s="1"/>
  <c r="N1492" i="1"/>
  <c r="N304" i="1"/>
  <c r="N303" i="1" s="1"/>
  <c r="N302" i="1" s="1"/>
  <c r="N400" i="1"/>
  <c r="N380" i="1"/>
  <c r="N379" i="1" s="1"/>
  <c r="M791" i="1"/>
  <c r="M790" i="1" s="1"/>
  <c r="M798" i="1"/>
  <c r="M797" i="1" s="1"/>
  <c r="M796" i="1" s="1"/>
  <c r="N904" i="1"/>
  <c r="N903" i="1" s="1"/>
  <c r="N997" i="1"/>
  <c r="N996" i="1" s="1"/>
  <c r="N995" i="1" s="1"/>
  <c r="M1082" i="1"/>
  <c r="M1081" i="1" s="1"/>
  <c r="M1080" i="1" s="1"/>
  <c r="M1079" i="1" s="1"/>
  <c r="M1128" i="1"/>
  <c r="N1201" i="1"/>
  <c r="N1200" i="1" s="1"/>
  <c r="N1199" i="1" s="1"/>
  <c r="N1198" i="1" s="1"/>
  <c r="N1197" i="1" s="1"/>
  <c r="N1339" i="1"/>
  <c r="N1338" i="1" s="1"/>
  <c r="M1476" i="1"/>
  <c r="M1475" i="1" s="1"/>
  <c r="M1474" i="1" s="1"/>
  <c r="M1473" i="1" s="1"/>
  <c r="M1472" i="1" s="1"/>
  <c r="S58" i="1"/>
  <c r="T27" i="1"/>
  <c r="N72" i="1"/>
  <c r="N71" i="1" s="1"/>
  <c r="N70" i="1" s="1"/>
  <c r="N69" i="1" s="1"/>
  <c r="N68" i="1" s="1"/>
  <c r="T72" i="1"/>
  <c r="T71" i="1" s="1"/>
  <c r="T70" i="1" s="1"/>
  <c r="T69" i="1" s="1"/>
  <c r="T68" i="1" s="1"/>
  <c r="N81" i="1"/>
  <c r="T81" i="1"/>
  <c r="T128" i="1"/>
  <c r="T132" i="1"/>
  <c r="N146" i="1"/>
  <c r="T146" i="1"/>
  <c r="N183" i="1"/>
  <c r="M188" i="1"/>
  <c r="M187" i="1" s="1"/>
  <c r="M271" i="1"/>
  <c r="M275" i="1"/>
  <c r="M290" i="1"/>
  <c r="M289" i="1" s="1"/>
  <c r="M288" i="1" s="1"/>
  <c r="M287" i="1" s="1"/>
  <c r="S290" i="1"/>
  <c r="S289" i="1" s="1"/>
  <c r="S288" i="1" s="1"/>
  <c r="S287" i="1" s="1"/>
  <c r="M308" i="1"/>
  <c r="M329" i="1"/>
  <c r="M328" i="1" s="1"/>
  <c r="M327" i="1" s="1"/>
  <c r="M326" i="1" s="1"/>
  <c r="M325" i="1" s="1"/>
  <c r="M323" i="1" s="1"/>
  <c r="S329" i="1"/>
  <c r="S328" i="1" s="1"/>
  <c r="S327" i="1" s="1"/>
  <c r="S326" i="1" s="1"/>
  <c r="S325" i="1" s="1"/>
  <c r="S323" i="1" s="1"/>
  <c r="M350" i="1"/>
  <c r="M349" i="1" s="1"/>
  <c r="S350" i="1"/>
  <c r="S349" i="1" s="1"/>
  <c r="M356" i="1"/>
  <c r="M355" i="1" s="1"/>
  <c r="S356" i="1"/>
  <c r="S355" i="1" s="1"/>
  <c r="M362" i="1"/>
  <c r="M361" i="1" s="1"/>
  <c r="S362" i="1"/>
  <c r="S361" i="1" s="1"/>
  <c r="M383" i="1"/>
  <c r="M382" i="1" s="1"/>
  <c r="S383" i="1"/>
  <c r="S382" i="1" s="1"/>
  <c r="M402" i="1"/>
  <c r="S402" i="1"/>
  <c r="M413" i="1"/>
  <c r="M412" i="1" s="1"/>
  <c r="M411" i="1" s="1"/>
  <c r="M410" i="1" s="1"/>
  <c r="M409" i="1" s="1"/>
  <c r="M408" i="1" s="1"/>
  <c r="S413" i="1"/>
  <c r="S412" i="1" s="1"/>
  <c r="S411" i="1" s="1"/>
  <c r="S410" i="1" s="1"/>
  <c r="S409" i="1" s="1"/>
  <c r="S408" i="1" s="1"/>
  <c r="M434" i="1"/>
  <c r="M433" i="1" s="1"/>
  <c r="M432" i="1" s="1"/>
  <c r="M431" i="1" s="1"/>
  <c r="S434" i="1"/>
  <c r="S433" i="1" s="1"/>
  <c r="S432" i="1" s="1"/>
  <c r="S431" i="1" s="1"/>
  <c r="S444" i="1"/>
  <c r="S443" i="1" s="1"/>
  <c r="S442" i="1" s="1"/>
  <c r="S441" i="1" s="1"/>
  <c r="M444" i="1"/>
  <c r="M443" i="1" s="1"/>
  <c r="M442" i="1" s="1"/>
  <c r="M441" i="1" s="1"/>
  <c r="N455" i="1"/>
  <c r="N454" i="1" s="1"/>
  <c r="N453" i="1" s="1"/>
  <c r="M501" i="1"/>
  <c r="M500" i="1" s="1"/>
  <c r="M499" i="1" s="1"/>
  <c r="M560" i="1"/>
  <c r="M559" i="1" s="1"/>
  <c r="M570" i="1"/>
  <c r="M569" i="1" s="1"/>
  <c r="M601" i="1"/>
  <c r="M600" i="1" s="1"/>
  <c r="M599" i="1" s="1"/>
  <c r="M598" i="1" s="1"/>
  <c r="M613" i="1"/>
  <c r="M612" i="1" s="1"/>
  <c r="M635" i="1"/>
  <c r="M634" i="1" s="1"/>
  <c r="M633" i="1" s="1"/>
  <c r="N708" i="1"/>
  <c r="N707" i="1" s="1"/>
  <c r="N706" i="1" s="1"/>
  <c r="N716" i="1"/>
  <c r="N715" i="1" s="1"/>
  <c r="N714" i="1" s="1"/>
  <c r="N772" i="1"/>
  <c r="T772" i="1"/>
  <c r="N791" i="1"/>
  <c r="N790" i="1" s="1"/>
  <c r="M829" i="1"/>
  <c r="M828" i="1" s="1"/>
  <c r="M827" i="1" s="1"/>
  <c r="M826" i="1" s="1"/>
  <c r="M871" i="1"/>
  <c r="M870" i="1" s="1"/>
  <c r="M862" i="1" s="1"/>
  <c r="M861" i="1" s="1"/>
  <c r="M907" i="1"/>
  <c r="M906" i="1" s="1"/>
  <c r="M913" i="1"/>
  <c r="M912" i="1" s="1"/>
  <c r="M919" i="1"/>
  <c r="M918" i="1" s="1"/>
  <c r="M954" i="1"/>
  <c r="M951" i="1" s="1"/>
  <c r="M950" i="1" s="1"/>
  <c r="M976" i="1"/>
  <c r="M975" i="1" s="1"/>
  <c r="M974" i="1" s="1"/>
  <c r="M973" i="1" s="1"/>
  <c r="S976" i="1"/>
  <c r="S975" i="1" s="1"/>
  <c r="S974" i="1" s="1"/>
  <c r="S973" i="1" s="1"/>
  <c r="M985" i="1"/>
  <c r="M984" i="1" s="1"/>
  <c r="M983" i="1" s="1"/>
  <c r="M1001" i="1"/>
  <c r="M1000" i="1" s="1"/>
  <c r="S1001" i="1"/>
  <c r="S1000" i="1" s="1"/>
  <c r="S1022" i="1"/>
  <c r="S1021" i="1" s="1"/>
  <c r="S1019" i="1" s="1"/>
  <c r="S1024" i="1"/>
  <c r="S1023" i="1"/>
  <c r="M1041" i="1"/>
  <c r="M1040" i="1" s="1"/>
  <c r="M1039" i="1" s="1"/>
  <c r="S1041" i="1"/>
  <c r="S1040" i="1" s="1"/>
  <c r="S1039" i="1" s="1"/>
  <c r="M1060" i="1"/>
  <c r="M1059" i="1" s="1"/>
  <c r="M1054" i="1" s="1"/>
  <c r="M1053" i="1" s="1"/>
  <c r="S1060" i="1"/>
  <c r="S1059" i="1" s="1"/>
  <c r="S1054" i="1" s="1"/>
  <c r="S1053" i="1" s="1"/>
  <c r="N1082" i="1"/>
  <c r="N1081" i="1" s="1"/>
  <c r="N1080" i="1" s="1"/>
  <c r="N1079" i="1" s="1"/>
  <c r="M1099" i="1"/>
  <c r="M1098" i="1" s="1"/>
  <c r="M1097" i="1" s="1"/>
  <c r="M1096" i="1" s="1"/>
  <c r="S1099" i="1"/>
  <c r="S1098" i="1" s="1"/>
  <c r="S1097" i="1" s="1"/>
  <c r="S1096" i="1" s="1"/>
  <c r="M1111" i="1"/>
  <c r="M1110" i="1" s="1"/>
  <c r="M1109" i="1" s="1"/>
  <c r="M1108" i="1" s="1"/>
  <c r="N1121" i="1"/>
  <c r="N1120" i="1" s="1"/>
  <c r="N1119" i="1" s="1"/>
  <c r="N1118" i="1" s="1"/>
  <c r="M1182" i="1"/>
  <c r="M1181" i="1" s="1"/>
  <c r="M1180" i="1" s="1"/>
  <c r="M1179" i="1" s="1"/>
  <c r="M1194" i="1"/>
  <c r="M1193" i="1" s="1"/>
  <c r="M1192" i="1" s="1"/>
  <c r="M1191" i="1" s="1"/>
  <c r="M1190" i="1" s="1"/>
  <c r="S1194" i="1"/>
  <c r="S1193" i="1" s="1"/>
  <c r="S1192" i="1" s="1"/>
  <c r="S1191" i="1" s="1"/>
  <c r="S1190" i="1" s="1"/>
  <c r="M1210" i="1"/>
  <c r="M1209" i="1" s="1"/>
  <c r="M1208" i="1" s="1"/>
  <c r="M1207" i="1" s="1"/>
  <c r="M1206" i="1" s="1"/>
  <c r="S1210" i="1"/>
  <c r="S1209" i="1" s="1"/>
  <c r="S1208" i="1" s="1"/>
  <c r="S1207" i="1" s="1"/>
  <c r="S1206" i="1" s="1"/>
  <c r="M1223" i="1"/>
  <c r="M1220" i="1" s="1"/>
  <c r="M1226" i="1"/>
  <c r="M1225" i="1" s="1"/>
  <c r="M1260" i="1"/>
  <c r="M1257" i="1" s="1"/>
  <c r="M1256" i="1" s="1"/>
  <c r="M1255" i="1" s="1"/>
  <c r="M1254" i="1" s="1"/>
  <c r="S1270" i="1"/>
  <c r="S1269" i="1" s="1"/>
  <c r="M1276" i="1"/>
  <c r="M1275" i="1" s="1"/>
  <c r="S1276" i="1"/>
  <c r="S1275" i="1" s="1"/>
  <c r="M1288" i="1"/>
  <c r="M1287" i="1" s="1"/>
  <c r="S1288" i="1"/>
  <c r="S1287" i="1" s="1"/>
  <c r="M1300" i="1"/>
  <c r="M1299" i="1" s="1"/>
  <c r="M1306" i="1"/>
  <c r="M1305" i="1" s="1"/>
  <c r="M1318" i="1"/>
  <c r="M1317" i="1" s="1"/>
  <c r="S1318" i="1"/>
  <c r="S1317" i="1" s="1"/>
  <c r="M1324" i="1"/>
  <c r="M1323" i="1" s="1"/>
  <c r="S1324" i="1"/>
  <c r="S1323" i="1" s="1"/>
  <c r="M1330" i="1"/>
  <c r="M1329" i="1" s="1"/>
  <c r="S1330" i="1"/>
  <c r="S1329" i="1" s="1"/>
  <c r="M1336" i="1"/>
  <c r="M1335" i="1" s="1"/>
  <c r="M1384" i="1"/>
  <c r="M1383" i="1" s="1"/>
  <c r="M1382" i="1" s="1"/>
  <c r="M1381" i="1" s="1"/>
  <c r="M1380" i="1" s="1"/>
  <c r="S1384" i="1"/>
  <c r="S1383" i="1" s="1"/>
  <c r="S1382" i="1" s="1"/>
  <c r="S1381" i="1" s="1"/>
  <c r="S1380" i="1" s="1"/>
  <c r="M1401" i="1"/>
  <c r="S1401" i="1"/>
  <c r="M1405" i="1"/>
  <c r="N1411" i="1"/>
  <c r="N1408" i="1" s="1"/>
  <c r="N1420" i="1"/>
  <c r="N1476" i="1"/>
  <c r="N1475" i="1" s="1"/>
  <c r="N1474" i="1" s="1"/>
  <c r="N1473" i="1" s="1"/>
  <c r="N1472" i="1" s="1"/>
  <c r="N1494" i="1"/>
  <c r="T1494" i="1"/>
  <c r="M1512" i="1"/>
  <c r="M1511" i="1" s="1"/>
  <c r="S1512" i="1"/>
  <c r="S1511" i="1" s="1"/>
  <c r="M811" i="1"/>
  <c r="N821" i="1"/>
  <c r="N820" i="1" s="1"/>
  <c r="N819" i="1" s="1"/>
  <c r="T821" i="1"/>
  <c r="T820" i="1" s="1"/>
  <c r="M56" i="1"/>
  <c r="T138" i="1"/>
  <c r="T136" i="1"/>
  <c r="T135" i="1"/>
  <c r="T137" i="1"/>
  <c r="T139" i="1"/>
  <c r="M304" i="1"/>
  <c r="M303" i="1" s="1"/>
  <c r="M302" i="1" s="1"/>
  <c r="S304" i="1"/>
  <c r="S303" i="1" s="1"/>
  <c r="S302" i="1" s="1"/>
  <c r="M386" i="1"/>
  <c r="M385" i="1" s="1"/>
  <c r="S386" i="1"/>
  <c r="S385" i="1" s="1"/>
  <c r="M836" i="1"/>
  <c r="M835" i="1" s="1"/>
  <c r="M834" i="1" s="1"/>
  <c r="M833" i="1" s="1"/>
  <c r="M832" i="1" s="1"/>
  <c r="S836" i="1"/>
  <c r="S835" i="1" s="1"/>
  <c r="S834" i="1" s="1"/>
  <c r="S833" i="1" s="1"/>
  <c r="S832" i="1" s="1"/>
  <c r="M904" i="1"/>
  <c r="M903" i="1" s="1"/>
  <c r="M1297" i="1"/>
  <c r="M1296" i="1" s="1"/>
  <c r="S1297" i="1"/>
  <c r="S1296" i="1" s="1"/>
  <c r="M22" i="1"/>
  <c r="M21" i="1" s="1"/>
  <c r="N29" i="1"/>
  <c r="N42" i="1"/>
  <c r="N58" i="1"/>
  <c r="M139" i="1"/>
  <c r="N350" i="1"/>
  <c r="N349" i="1" s="1"/>
  <c r="N356" i="1"/>
  <c r="N355" i="1" s="1"/>
  <c r="N362" i="1"/>
  <c r="N361" i="1" s="1"/>
  <c r="N402" i="1"/>
  <c r="N399" i="1" s="1"/>
  <c r="N398" i="1" s="1"/>
  <c r="N434" i="1"/>
  <c r="N433" i="1" s="1"/>
  <c r="N432" i="1" s="1"/>
  <c r="N431" i="1" s="1"/>
  <c r="T434" i="1"/>
  <c r="T433" i="1" s="1"/>
  <c r="T432" i="1" s="1"/>
  <c r="T431" i="1" s="1"/>
  <c r="N444" i="1"/>
  <c r="N443" i="1" s="1"/>
  <c r="T444" i="1"/>
  <c r="M477" i="1"/>
  <c r="N564" i="1"/>
  <c r="N563" i="1" s="1"/>
  <c r="N579" i="1"/>
  <c r="N578" i="1" s="1"/>
  <c r="N577" i="1" s="1"/>
  <c r="N635" i="1"/>
  <c r="N634" i="1" s="1"/>
  <c r="N633" i="1" s="1"/>
  <c r="M665" i="1"/>
  <c r="M664" i="1" s="1"/>
  <c r="M663" i="1" s="1"/>
  <c r="N673" i="1"/>
  <c r="N672" i="1" s="1"/>
  <c r="N671" i="1" s="1"/>
  <c r="M738" i="1"/>
  <c r="M737" i="1" s="1"/>
  <c r="M736" i="1" s="1"/>
  <c r="M735" i="1" s="1"/>
  <c r="M768" i="1"/>
  <c r="M767" i="1" s="1"/>
  <c r="M766" i="1" s="1"/>
  <c r="M774" i="1"/>
  <c r="S774" i="1"/>
  <c r="N829" i="1"/>
  <c r="N828" i="1" s="1"/>
  <c r="N827" i="1" s="1"/>
  <c r="N826" i="1" s="1"/>
  <c r="T829" i="1"/>
  <c r="T828" i="1" s="1"/>
  <c r="T827" i="1" s="1"/>
  <c r="T826" i="1" s="1"/>
  <c r="N846" i="1"/>
  <c r="N845" i="1" s="1"/>
  <c r="N840" i="1" s="1"/>
  <c r="N871" i="1"/>
  <c r="N870" i="1" s="1"/>
  <c r="N862" i="1" s="1"/>
  <c r="N861" i="1" s="1"/>
  <c r="T885" i="1"/>
  <c r="T884" i="1" s="1"/>
  <c r="T883" i="1" s="1"/>
  <c r="T882" i="1" s="1"/>
  <c r="T881" i="1" s="1"/>
  <c r="N919" i="1"/>
  <c r="N918" i="1" s="1"/>
  <c r="N936" i="1"/>
  <c r="N935" i="1" s="1"/>
  <c r="N934" i="1" s="1"/>
  <c r="N933" i="1" s="1"/>
  <c r="N932" i="1" s="1"/>
  <c r="T936" i="1"/>
  <c r="T935" i="1" s="1"/>
  <c r="T934" i="1" s="1"/>
  <c r="T933" i="1" s="1"/>
  <c r="T932" i="1" s="1"/>
  <c r="N976" i="1"/>
  <c r="N975" i="1" s="1"/>
  <c r="N974" i="1" s="1"/>
  <c r="N973" i="1" s="1"/>
  <c r="T976" i="1"/>
  <c r="T975" i="1" s="1"/>
  <c r="T974" i="1" s="1"/>
  <c r="T973" i="1" s="1"/>
  <c r="N985" i="1"/>
  <c r="N984" i="1" s="1"/>
  <c r="N983" i="1" s="1"/>
  <c r="N1009" i="1"/>
  <c r="N1008" i="1" s="1"/>
  <c r="N1007" i="1" s="1"/>
  <c r="N1006" i="1" s="1"/>
  <c r="T1009" i="1"/>
  <c r="T1008" i="1" s="1"/>
  <c r="T1007" i="1" s="1"/>
  <c r="T1006" i="1" s="1"/>
  <c r="N1041" i="1"/>
  <c r="N1040" i="1" s="1"/>
  <c r="N1039" i="1" s="1"/>
  <c r="N1038" i="1" s="1"/>
  <c r="N1037" i="1" s="1"/>
  <c r="N1060" i="1"/>
  <c r="N1059" i="1" s="1"/>
  <c r="N1054" i="1" s="1"/>
  <c r="N1053" i="1" s="1"/>
  <c r="N1099" i="1"/>
  <c r="N1098" i="1" s="1"/>
  <c r="N1097" i="1" s="1"/>
  <c r="N1096" i="1" s="1"/>
  <c r="N1111" i="1"/>
  <c r="N1110" i="1" s="1"/>
  <c r="N1109" i="1" s="1"/>
  <c r="N1108" i="1" s="1"/>
  <c r="N1157" i="1"/>
  <c r="N1156" i="1" s="1"/>
  <c r="N1155" i="1" s="1"/>
  <c r="N1154" i="1" s="1"/>
  <c r="N1173" i="1"/>
  <c r="N1172" i="1" s="1"/>
  <c r="N1171" i="1" s="1"/>
  <c r="N1194" i="1"/>
  <c r="N1193" i="1" s="1"/>
  <c r="N1192" i="1" s="1"/>
  <c r="N1191" i="1" s="1"/>
  <c r="N1190" i="1" s="1"/>
  <c r="N1223" i="1"/>
  <c r="N1260" i="1"/>
  <c r="N1257" i="1" s="1"/>
  <c r="N1256" i="1" s="1"/>
  <c r="N1255" i="1" s="1"/>
  <c r="N1254" i="1" s="1"/>
  <c r="N1270" i="1"/>
  <c r="N1269" i="1" s="1"/>
  <c r="T1270" i="1"/>
  <c r="T1269" i="1" s="1"/>
  <c r="N1276" i="1"/>
  <c r="N1275" i="1" s="1"/>
  <c r="T1276" i="1"/>
  <c r="T1275" i="1" s="1"/>
  <c r="N1288" i="1"/>
  <c r="N1287" i="1" s="1"/>
  <c r="T1288" i="1"/>
  <c r="T1287" i="1" s="1"/>
  <c r="N1300" i="1"/>
  <c r="N1299" i="1" s="1"/>
  <c r="T1300" i="1"/>
  <c r="T1299" i="1" s="1"/>
  <c r="N1306" i="1"/>
  <c r="N1305" i="1" s="1"/>
  <c r="T1306" i="1"/>
  <c r="T1305" i="1" s="1"/>
  <c r="N1312" i="1"/>
  <c r="N1311" i="1" s="1"/>
  <c r="T1312" i="1"/>
  <c r="T1311" i="1" s="1"/>
  <c r="T1318" i="1"/>
  <c r="T1317" i="1" s="1"/>
  <c r="N1324" i="1"/>
  <c r="N1323" i="1" s="1"/>
  <c r="T1324" i="1"/>
  <c r="T1323" i="1" s="1"/>
  <c r="N1336" i="1"/>
  <c r="N1335" i="1" s="1"/>
  <c r="T1336" i="1"/>
  <c r="T1335" i="1" s="1"/>
  <c r="N1401" i="1"/>
  <c r="N1405" i="1"/>
  <c r="T1401" i="1"/>
  <c r="M1413" i="1"/>
  <c r="M1418" i="1"/>
  <c r="S1418" i="1"/>
  <c r="M1461" i="1"/>
  <c r="M1460" i="1" s="1"/>
  <c r="M1459" i="1" s="1"/>
  <c r="M1458" i="1" s="1"/>
  <c r="S1461" i="1"/>
  <c r="S1460" i="1" s="1"/>
  <c r="S1459" i="1" s="1"/>
  <c r="S1458" i="1" s="1"/>
  <c r="S1521" i="1"/>
  <c r="S1520" i="1" s="1"/>
  <c r="N165" i="1"/>
  <c r="N164" i="1" s="1"/>
  <c r="N163" i="1" s="1"/>
  <c r="M136" i="1"/>
  <c r="M138" i="1"/>
  <c r="M137" i="1"/>
  <c r="I1130" i="1"/>
  <c r="M579" i="1"/>
  <c r="M578" i="1" s="1"/>
  <c r="M577" i="1" s="1"/>
  <c r="K806" i="1"/>
  <c r="K805" i="1" s="1"/>
  <c r="K804" i="1" s="1"/>
  <c r="N182" i="1"/>
  <c r="K166" i="1"/>
  <c r="I542" i="1"/>
  <c r="I541" i="1" s="1"/>
  <c r="I552" i="1"/>
  <c r="I551" i="1" s="1"/>
  <c r="J934" i="1"/>
  <c r="J933" i="1" s="1"/>
  <c r="J932" i="1" s="1"/>
  <c r="J999" i="1"/>
  <c r="G1133" i="1"/>
  <c r="G1128" i="1"/>
  <c r="G1050" i="1"/>
  <c r="G1049" i="1" s="1"/>
  <c r="G1047" i="1"/>
  <c r="G1046" i="1" s="1"/>
  <c r="G1044" i="1"/>
  <c r="G1043" i="1" s="1"/>
  <c r="M1094" i="1"/>
  <c r="M1093" i="1" s="1"/>
  <c r="M1092" i="1" s="1"/>
  <c r="M1091" i="1" s="1"/>
  <c r="S1094" i="1"/>
  <c r="S1093" i="1" s="1"/>
  <c r="S1092" i="1" s="1"/>
  <c r="S1091" i="1" s="1"/>
  <c r="M549" i="1"/>
  <c r="M548" i="1" s="1"/>
  <c r="M1077" i="1"/>
  <c r="M1076" i="1" s="1"/>
  <c r="M1075" i="1" s="1"/>
  <c r="M1074" i="1" s="1"/>
  <c r="S1077" i="1"/>
  <c r="S1076" i="1" s="1"/>
  <c r="S1075" i="1" s="1"/>
  <c r="S1074" i="1" s="1"/>
  <c r="T166" i="1"/>
  <c r="M493" i="1"/>
  <c r="M492" i="1" s="1"/>
  <c r="M491" i="1" s="1"/>
  <c r="S139" i="1"/>
  <c r="S136" i="1"/>
  <c r="S137" i="1"/>
  <c r="S138" i="1"/>
  <c r="S135" i="1"/>
  <c r="H165" i="1"/>
  <c r="H170" i="1"/>
  <c r="H169" i="1" s="1"/>
  <c r="H168" i="1" s="1"/>
  <c r="H128" i="1"/>
  <c r="H130" i="1"/>
  <c r="H132" i="1"/>
  <c r="H148" i="1"/>
  <c r="H146" i="1"/>
  <c r="H145" i="1" s="1"/>
  <c r="H144" i="1" s="1"/>
  <c r="H143" i="1" s="1"/>
  <c r="H142" i="1" s="1"/>
  <c r="H135" i="1"/>
  <c r="S165" i="1"/>
  <c r="G170" i="1"/>
  <c r="G169" i="1"/>
  <c r="G168" i="1" s="1"/>
  <c r="G239" i="1"/>
  <c r="G238" i="1" s="1"/>
  <c r="M807" i="1"/>
  <c r="M230" i="1"/>
  <c r="M229" i="1" s="1"/>
  <c r="M228" i="1" s="1"/>
  <c r="M227" i="1" s="1"/>
  <c r="M226" i="1" s="1"/>
  <c r="M72" i="1"/>
  <c r="M71" i="1" s="1"/>
  <c r="M70" i="1" s="1"/>
  <c r="M69" i="1" s="1"/>
  <c r="M68" i="1" s="1"/>
  <c r="M1518" i="1"/>
  <c r="M1517" i="1" s="1"/>
  <c r="S1518" i="1"/>
  <c r="S1517" i="1" s="1"/>
  <c r="M809" i="1"/>
  <c r="G1512" i="1"/>
  <c r="G1511" i="1" s="1"/>
  <c r="G811" i="1"/>
  <c r="M1496" i="1"/>
  <c r="S1496" i="1"/>
  <c r="M813" i="1"/>
  <c r="M1492" i="1"/>
  <c r="S1492" i="1"/>
  <c r="M640" i="1"/>
  <c r="M639" i="1" s="1"/>
  <c r="M638" i="1" s="1"/>
  <c r="S640" i="1"/>
  <c r="S639" i="1" s="1"/>
  <c r="S638" i="1" s="1"/>
  <c r="S948" i="1"/>
  <c r="S947" i="1" s="1"/>
  <c r="S946" i="1" s="1"/>
  <c r="M1409" i="1"/>
  <c r="M669" i="1"/>
  <c r="M668" i="1" s="1"/>
  <c r="M667" i="1" s="1"/>
  <c r="H501" i="1"/>
  <c r="H500" i="1" s="1"/>
  <c r="H499" i="1" s="1"/>
  <c r="G501" i="1"/>
  <c r="G500" i="1" s="1"/>
  <c r="G499" i="1" s="1"/>
  <c r="H1210" i="1"/>
  <c r="H1209" i="1" s="1"/>
  <c r="H1208" i="1" s="1"/>
  <c r="H1207" i="1" s="1"/>
  <c r="H1206" i="1" s="1"/>
  <c r="G1210" i="1"/>
  <c r="G1209" i="1" s="1"/>
  <c r="G1208" i="1" s="1"/>
  <c r="G1207" i="1" s="1"/>
  <c r="G1206" i="1" s="1"/>
  <c r="H1420" i="1"/>
  <c r="G1420" i="1"/>
  <c r="H404" i="1"/>
  <c r="G404" i="1"/>
  <c r="H31" i="1"/>
  <c r="G31" i="1"/>
  <c r="H1496" i="1"/>
  <c r="G1496" i="1"/>
  <c r="H601" i="1"/>
  <c r="H600" i="1" s="1"/>
  <c r="H599" i="1" s="1"/>
  <c r="H598" i="1" s="1"/>
  <c r="G601" i="1"/>
  <c r="G600" i="1" s="1"/>
  <c r="G599" i="1" s="1"/>
  <c r="G598" i="1" s="1"/>
  <c r="G613" i="1"/>
  <c r="G612" i="1" s="1"/>
  <c r="G610" i="1"/>
  <c r="G609" i="1" s="1"/>
  <c r="B606" i="1"/>
  <c r="B607" i="1" s="1"/>
  <c r="B608" i="1" s="1"/>
  <c r="B609" i="1" s="1"/>
  <c r="B610" i="1" s="1"/>
  <c r="B611" i="1" s="1"/>
  <c r="B612" i="1" s="1"/>
  <c r="B613" i="1" s="1"/>
  <c r="B614" i="1" s="1"/>
  <c r="B615" i="1" s="1"/>
  <c r="H507" i="1"/>
  <c r="G510" i="1"/>
  <c r="G509" i="1" s="1"/>
  <c r="G508" i="1" s="1"/>
  <c r="G507" i="1" s="1"/>
  <c r="H515" i="1"/>
  <c r="H514" i="1" s="1"/>
  <c r="H513" i="1" s="1"/>
  <c r="H512" i="1" s="1"/>
  <c r="G515" i="1"/>
  <c r="G514" i="1" s="1"/>
  <c r="G513" i="1" s="1"/>
  <c r="G512" i="1" s="1"/>
  <c r="H1518" i="1"/>
  <c r="H1517" i="1" s="1"/>
  <c r="G1518" i="1"/>
  <c r="G1517" i="1" s="1"/>
  <c r="H776" i="1"/>
  <c r="G776" i="1"/>
  <c r="H738" i="1"/>
  <c r="H737" i="1" s="1"/>
  <c r="H736" i="1" s="1"/>
  <c r="H735" i="1" s="1"/>
  <c r="G738" i="1"/>
  <c r="G737" i="1" s="1"/>
  <c r="G736" i="1" s="1"/>
  <c r="G735" i="1" s="1"/>
  <c r="G658" i="1"/>
  <c r="G657" i="1" s="1"/>
  <c r="G656" i="1" s="1"/>
  <c r="G655" i="1" s="1"/>
  <c r="M455" i="1"/>
  <c r="M454" i="1" s="1"/>
  <c r="M453" i="1" s="1"/>
  <c r="G809" i="1"/>
  <c r="H846" i="1"/>
  <c r="H845" i="1" s="1"/>
  <c r="H840" i="1" s="1"/>
  <c r="H858" i="1"/>
  <c r="H857" i="1" s="1"/>
  <c r="H856" i="1" s="1"/>
  <c r="H855" i="1" s="1"/>
  <c r="G846" i="1"/>
  <c r="G845" i="1" s="1"/>
  <c r="G840" i="1" s="1"/>
  <c r="G858" i="1"/>
  <c r="G857" i="1" s="1"/>
  <c r="G856" i="1" s="1"/>
  <c r="G855" i="1" s="1"/>
  <c r="H936" i="1"/>
  <c r="H935" i="1" s="1"/>
  <c r="G936" i="1"/>
  <c r="G935" i="1" s="1"/>
  <c r="H329" i="1"/>
  <c r="H327" i="1" s="1"/>
  <c r="H326" i="1" s="1"/>
  <c r="H325" i="1" s="1"/>
  <c r="H323" i="1" s="1"/>
  <c r="G329" i="1"/>
  <c r="G328" i="1" s="1"/>
  <c r="G327" i="1" s="1"/>
  <c r="G326" i="1" s="1"/>
  <c r="G325" i="1" s="1"/>
  <c r="G323" i="1" s="1"/>
  <c r="H985" i="1"/>
  <c r="H984" i="1" s="1"/>
  <c r="H983" i="1" s="1"/>
  <c r="G985" i="1"/>
  <c r="G984" i="1" s="1"/>
  <c r="G983" i="1" s="1"/>
  <c r="H976" i="1"/>
  <c r="H975" i="1" s="1"/>
  <c r="H974" i="1" s="1"/>
  <c r="H973" i="1" s="1"/>
  <c r="G976" i="1"/>
  <c r="G975" i="1" s="1"/>
  <c r="G974" i="1" s="1"/>
  <c r="G973" i="1" s="1"/>
  <c r="H386" i="1"/>
  <c r="H385" i="1" s="1"/>
  <c r="G386" i="1"/>
  <c r="G385" i="1" s="1"/>
  <c r="G346" i="1"/>
  <c r="G345" i="1" s="1"/>
  <c r="G344" i="1" s="1"/>
  <c r="H472" i="1"/>
  <c r="G477" i="1"/>
  <c r="G475" i="1"/>
  <c r="G473" i="1"/>
  <c r="G1384" i="1"/>
  <c r="G1383" i="1" s="1"/>
  <c r="G1382" i="1" s="1"/>
  <c r="G1381" i="1" s="1"/>
  <c r="G1380" i="1" s="1"/>
  <c r="G230" i="1"/>
  <c r="G229" i="1" s="1"/>
  <c r="H1139" i="1"/>
  <c r="H1138" i="1" s="1"/>
  <c r="G1139" i="1"/>
  <c r="G1138" i="1" s="1"/>
  <c r="H1136" i="1"/>
  <c r="H1135" i="1" s="1"/>
  <c r="G1136" i="1"/>
  <c r="G1135" i="1" s="1"/>
  <c r="H1131" i="1"/>
  <c r="H1130" i="1" s="1"/>
  <c r="G1131" i="1"/>
  <c r="H1270" i="1"/>
  <c r="H1269" i="1" s="1"/>
  <c r="G1270" i="1"/>
  <c r="G1269" i="1" s="1"/>
  <c r="H1494" i="1"/>
  <c r="H1492" i="1"/>
  <c r="H794" i="1"/>
  <c r="H793" i="1" s="1"/>
  <c r="G794" i="1"/>
  <c r="G793" i="1" s="1"/>
  <c r="G1494" i="1"/>
  <c r="H1503" i="1"/>
  <c r="H1502" i="1" s="1"/>
  <c r="H1501" i="1" s="1"/>
  <c r="H1500" i="1" s="1"/>
  <c r="H1515" i="1"/>
  <c r="H1514" i="1" s="1"/>
  <c r="G1492" i="1"/>
  <c r="G1503" i="1"/>
  <c r="G1502" i="1" s="1"/>
  <c r="G1501" i="1" s="1"/>
  <c r="G1500" i="1" s="1"/>
  <c r="G1515" i="1"/>
  <c r="G1514" i="1" s="1"/>
  <c r="G85" i="1"/>
  <c r="H85" i="1"/>
  <c r="B419" i="1"/>
  <c r="B421" i="1" s="1"/>
  <c r="B423" i="1" s="1"/>
  <c r="B425" i="1" s="1"/>
  <c r="B442" i="1"/>
  <c r="B443" i="1" s="1"/>
  <c r="B444" i="1" s="1"/>
  <c r="B445" i="1" s="1"/>
  <c r="B707" i="1"/>
  <c r="B708" i="1" s="1"/>
  <c r="B709" i="1" s="1"/>
  <c r="B706" i="1"/>
  <c r="B366" i="1"/>
  <c r="B357" i="1"/>
  <c r="B356" i="1"/>
  <c r="B367" i="1" s="1"/>
  <c r="B341" i="1"/>
  <c r="B342" i="1" s="1"/>
  <c r="B449" i="1"/>
  <c r="B433" i="1" s="1"/>
  <c r="B432" i="1"/>
  <c r="B431" i="1"/>
  <c r="B430" i="1"/>
  <c r="B1022" i="1"/>
  <c r="B1021" i="1"/>
  <c r="B1023" i="1" s="1"/>
  <c r="B1024" i="1" s="1"/>
  <c r="B1025" i="1" s="1"/>
  <c r="B1026" i="1" s="1"/>
  <c r="B674" i="1"/>
  <c r="B663" i="1"/>
  <c r="B664" i="1" s="1"/>
  <c r="B665" i="1" s="1"/>
  <c r="B666" i="1" s="1"/>
  <c r="B641" i="1"/>
  <c r="B640" i="1"/>
  <c r="B627" i="1"/>
  <c r="B628" i="1" s="1"/>
  <c r="B629" i="1" s="1"/>
  <c r="B630" i="1" s="1"/>
  <c r="B1526" i="1"/>
  <c r="B834" i="1"/>
  <c r="B835" i="1" s="1"/>
  <c r="B836" i="1" s="1"/>
  <c r="B837" i="1" s="1"/>
  <c r="B306" i="1"/>
  <c r="B307" i="1" s="1"/>
  <c r="B308" i="1" s="1"/>
  <c r="B297" i="1"/>
  <c r="B283" i="1"/>
  <c r="B284" i="1" s="1"/>
  <c r="B281" i="1"/>
  <c r="B282" i="1" s="1"/>
  <c r="B267" i="1"/>
  <c r="B68" i="1"/>
  <c r="B69" i="1" s="1"/>
  <c r="B70" i="1" s="1"/>
  <c r="B71" i="1" s="1"/>
  <c r="B72" i="1" s="1"/>
  <c r="B75" i="1" s="1"/>
  <c r="B76" i="1" s="1"/>
  <c r="B77" i="1" s="1"/>
  <c r="B78" i="1" s="1"/>
  <c r="B79" i="1" s="1"/>
  <c r="B46" i="1"/>
  <c r="B47" i="1" s="1"/>
  <c r="B48" i="1" s="1"/>
  <c r="B49" i="1" s="1"/>
  <c r="B50" i="1" s="1"/>
  <c r="B51" i="1" s="1"/>
  <c r="B52" i="1" s="1"/>
  <c r="B34" i="1"/>
  <c r="B35" i="1" s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36" i="1"/>
  <c r="B537" i="1" s="1"/>
  <c r="B519" i="1"/>
  <c r="B520" i="1" s="1"/>
  <c r="B521" i="1" s="1"/>
  <c r="B522" i="1" s="1"/>
  <c r="B489" i="1"/>
  <c r="B490" i="1" s="1"/>
  <c r="B491" i="1" s="1"/>
  <c r="B492" i="1" s="1"/>
  <c r="B493" i="1" s="1"/>
  <c r="B494" i="1" s="1"/>
  <c r="B396" i="1"/>
  <c r="B398" i="1" s="1"/>
  <c r="B400" i="1" s="1"/>
  <c r="B402" i="1" s="1"/>
  <c r="B411" i="1"/>
  <c r="B413" i="1" s="1"/>
  <c r="B417" i="1" s="1"/>
  <c r="B395" i="1"/>
  <c r="B397" i="1" s="1"/>
  <c r="B399" i="1" s="1"/>
  <c r="B401" i="1" s="1"/>
  <c r="B403" i="1" s="1"/>
  <c r="B406" i="1" s="1"/>
  <c r="B410" i="1"/>
  <c r="B412" i="1" s="1"/>
  <c r="B414" i="1" s="1"/>
  <c r="B418" i="1" s="1"/>
  <c r="B420" i="1" s="1"/>
  <c r="B422" i="1" s="1"/>
  <c r="B424" i="1" s="1"/>
  <c r="B426" i="1" s="1"/>
  <c r="G560" i="1"/>
  <c r="G559" i="1" s="1"/>
  <c r="G139" i="1"/>
  <c r="G138" i="1"/>
  <c r="G135" i="1"/>
  <c r="G137" i="1"/>
  <c r="G136" i="1"/>
  <c r="G695" i="1"/>
  <c r="G694" i="1" s="1"/>
  <c r="G693" i="1" s="1"/>
  <c r="G692" i="1" s="1"/>
  <c r="H139" i="1"/>
  <c r="H136" i="1"/>
  <c r="H137" i="1"/>
  <c r="H138" i="1"/>
  <c r="H695" i="1"/>
  <c r="H694" i="1" s="1"/>
  <c r="H693" i="1" s="1"/>
  <c r="H692" i="1" s="1"/>
  <c r="H1201" i="1"/>
  <c r="H1200" i="1" s="1"/>
  <c r="H1199" i="1" s="1"/>
  <c r="H1198" i="1" s="1"/>
  <c r="H1197" i="1" s="1"/>
  <c r="H764" i="1"/>
  <c r="H763" i="1" s="1"/>
  <c r="H762" i="1" s="1"/>
  <c r="G1413" i="1"/>
  <c r="H829" i="1"/>
  <c r="H828" i="1" s="1"/>
  <c r="H827" i="1" s="1"/>
  <c r="H826" i="1" s="1"/>
  <c r="H1001" i="1"/>
  <c r="H1000" i="1" s="1"/>
  <c r="G567" i="1"/>
  <c r="G566" i="1" s="1"/>
  <c r="G871" i="1"/>
  <c r="G870" i="1" s="1"/>
  <c r="G862" i="1" s="1"/>
  <c r="G861" i="1" s="1"/>
  <c r="H907" i="1"/>
  <c r="H906" i="1" s="1"/>
  <c r="G1330" i="1"/>
  <c r="G1329" i="1" s="1"/>
  <c r="G791" i="1"/>
  <c r="G790" i="1" s="1"/>
  <c r="H621" i="1"/>
  <c r="H620" i="1" s="1"/>
  <c r="H619" i="1" s="1"/>
  <c r="H618" i="1" s="1"/>
  <c r="H617" i="1" s="1"/>
  <c r="G948" i="1"/>
  <c r="G947" i="1" s="1"/>
  <c r="G946" i="1" s="1"/>
  <c r="H1094" i="1"/>
  <c r="H1093" i="1" s="1"/>
  <c r="H1092" i="1" s="1"/>
  <c r="H1091" i="1" s="1"/>
  <c r="H1099" i="1"/>
  <c r="H1098" i="1" s="1"/>
  <c r="H1097" i="1" s="1"/>
  <c r="H1096" i="1" s="1"/>
  <c r="G1194" i="1"/>
  <c r="G1193" i="1" s="1"/>
  <c r="G1192" i="1" s="1"/>
  <c r="G1191" i="1" s="1"/>
  <c r="G1190" i="1" s="1"/>
  <c r="H310" i="1"/>
  <c r="G907" i="1"/>
  <c r="G906" i="1" s="1"/>
  <c r="H1339" i="1"/>
  <c r="H1338" i="1" s="1"/>
  <c r="G570" i="1"/>
  <c r="G569" i="1" s="1"/>
  <c r="H29" i="1"/>
  <c r="G1321" i="1"/>
  <c r="G1320" i="1" s="1"/>
  <c r="G497" i="1"/>
  <c r="G496" i="1" s="1"/>
  <c r="G495" i="1" s="1"/>
  <c r="G750" i="1"/>
  <c r="G749" i="1" s="1"/>
  <c r="G748" i="1" s="1"/>
  <c r="G165" i="1"/>
  <c r="G166" i="1"/>
  <c r="G1403" i="1"/>
  <c r="H22" i="1"/>
  <c r="H21" i="1" s="1"/>
  <c r="H754" i="1"/>
  <c r="H753" i="1" s="1"/>
  <c r="H752" i="1" s="1"/>
  <c r="H669" i="1"/>
  <c r="H668" i="1" s="1"/>
  <c r="H667" i="1" s="1"/>
  <c r="G1126" i="1"/>
  <c r="G564" i="1"/>
  <c r="G563" i="1" s="1"/>
  <c r="H665" i="1"/>
  <c r="H664" i="1" s="1"/>
  <c r="H663" i="1" s="1"/>
  <c r="H885" i="1"/>
  <c r="H884" i="1" s="1"/>
  <c r="H883" i="1" s="1"/>
  <c r="H882" i="1" s="1"/>
  <c r="H881" i="1" s="1"/>
  <c r="G295" i="1"/>
  <c r="G294" i="1" s="1"/>
  <c r="G293" i="1" s="1"/>
  <c r="G292" i="1" s="1"/>
  <c r="H353" i="1"/>
  <c r="H352" i="1" s="1"/>
  <c r="G1025" i="1"/>
  <c r="G1023" i="1" s="1"/>
  <c r="G539" i="1"/>
  <c r="G538" i="1" s="1"/>
  <c r="H575" i="1"/>
  <c r="H574" i="1" s="1"/>
  <c r="H573" i="1" s="1"/>
  <c r="H913" i="1"/>
  <c r="H912" i="1" s="1"/>
  <c r="H1288" i="1"/>
  <c r="H1287" i="1" s="1"/>
  <c r="H295" i="1"/>
  <c r="H294" i="1" s="1"/>
  <c r="H293" i="1" s="1"/>
  <c r="H292" i="1" s="1"/>
  <c r="H81" i="1"/>
  <c r="H526" i="1"/>
  <c r="H525" i="1" s="1"/>
  <c r="H524" i="1" s="1"/>
  <c r="H519" i="1" s="1"/>
  <c r="H518" i="1" s="1"/>
  <c r="H564" i="1"/>
  <c r="H563" i="1" s="1"/>
  <c r="H79" i="1"/>
  <c r="H42" i="1"/>
  <c r="G1315" i="1"/>
  <c r="G1314" i="1" s="1"/>
  <c r="H421" i="1"/>
  <c r="H420" i="1" s="1"/>
  <c r="H419" i="1" s="1"/>
  <c r="H418" i="1" s="1"/>
  <c r="H1194" i="1"/>
  <c r="H1193" i="1" s="1"/>
  <c r="H1192" i="1" s="1"/>
  <c r="H1191" i="1" s="1"/>
  <c r="H1190" i="1" s="1"/>
  <c r="G359" i="1"/>
  <c r="G358" i="1" s="1"/>
  <c r="G439" i="1"/>
  <c r="G438" i="1" s="1"/>
  <c r="G437" i="1" s="1"/>
  <c r="G436" i="1" s="1"/>
  <c r="H312" i="1"/>
  <c r="H185" i="1"/>
  <c r="H1111" i="1"/>
  <c r="H1110" i="1" s="1"/>
  <c r="H1109" i="1" s="1"/>
  <c r="H1108" i="1" s="1"/>
  <c r="G1418" i="1"/>
  <c r="H1483" i="1"/>
  <c r="H1482" i="1" s="1"/>
  <c r="H1481" i="1" s="1"/>
  <c r="H1480" i="1" s="1"/>
  <c r="H1479" i="1" s="1"/>
  <c r="G916" i="1"/>
  <c r="G915" i="1" s="1"/>
  <c r="G1082" i="1"/>
  <c r="G1081" i="1" s="1"/>
  <c r="G1080" i="1" s="1"/>
  <c r="G1079" i="1" s="1"/>
  <c r="H56" i="1"/>
  <c r="G1111" i="1"/>
  <c r="G1110" i="1" s="1"/>
  <c r="G1109" i="1" s="1"/>
  <c r="G1108" i="1" s="1"/>
  <c r="H607" i="1"/>
  <c r="H606" i="1" s="1"/>
  <c r="H605" i="1" s="1"/>
  <c r="H604" i="1" s="1"/>
  <c r="H1535" i="1"/>
  <c r="H1534" i="1" s="1"/>
  <c r="H1533" i="1" s="1"/>
  <c r="H1532" i="1" s="1"/>
  <c r="G673" i="1"/>
  <c r="G672" i="1" s="1"/>
  <c r="G671" i="1" s="1"/>
  <c r="H40" i="1"/>
  <c r="H38" i="1"/>
  <c r="H350" i="1"/>
  <c r="H349" i="1" s="1"/>
  <c r="G434" i="1"/>
  <c r="G433" i="1" s="1"/>
  <c r="G432" i="1" s="1"/>
  <c r="G431" i="1" s="1"/>
  <c r="G579" i="1"/>
  <c r="G578" i="1" s="1"/>
  <c r="G577" i="1" s="1"/>
  <c r="H878" i="1"/>
  <c r="H877" i="1" s="1"/>
  <c r="H876" i="1" s="1"/>
  <c r="H875" i="1" s="1"/>
  <c r="H874" i="1" s="1"/>
  <c r="G1226" i="1"/>
  <c r="G1225" i="1" s="1"/>
  <c r="H1318" i="1"/>
  <c r="H1317" i="1" s="1"/>
  <c r="G621" i="1"/>
  <c r="G620" i="1" s="1"/>
  <c r="G619" i="1" s="1"/>
  <c r="G618" i="1" s="1"/>
  <c r="G617" i="1" s="1"/>
  <c r="G910" i="1"/>
  <c r="G909" i="1" s="1"/>
  <c r="G29" i="1"/>
  <c r="G320" i="1"/>
  <c r="G319" i="1" s="1"/>
  <c r="G318" i="1" s="1"/>
  <c r="G317" i="1" s="1"/>
  <c r="G316" i="1" s="1"/>
  <c r="H567" i="1"/>
  <c r="H566" i="1" s="1"/>
  <c r="H1413" i="1"/>
  <c r="G885" i="1"/>
  <c r="G884" i="1" s="1"/>
  <c r="G883" i="1" s="1"/>
  <c r="G882" i="1" s="1"/>
  <c r="G881" i="1" s="1"/>
  <c r="H1461" i="1"/>
  <c r="H1460" i="1" s="1"/>
  <c r="H1459" i="1" s="1"/>
  <c r="H1458" i="1" s="1"/>
  <c r="H115" i="1"/>
  <c r="H114" i="1" s="1"/>
  <c r="H113" i="1" s="1"/>
  <c r="H112" i="1" s="1"/>
  <c r="H111" i="1" s="1"/>
  <c r="H110" i="1" s="1"/>
  <c r="H72" i="1"/>
  <c r="H71" i="1" s="1"/>
  <c r="H70" i="1" s="1"/>
  <c r="H69" i="1" s="1"/>
  <c r="H68" i="1" s="1"/>
  <c r="G362" i="1"/>
  <c r="G361" i="1" s="1"/>
  <c r="H1330" i="1"/>
  <c r="H1329" i="1" s="1"/>
  <c r="G353" i="1"/>
  <c r="G352" i="1" s="1"/>
  <c r="H356" i="1"/>
  <c r="H355" i="1" s="1"/>
  <c r="G383" i="1"/>
  <c r="G382" i="1" s="1"/>
  <c r="G1327" i="1"/>
  <c r="G1326" i="1" s="1"/>
  <c r="H1405" i="1"/>
  <c r="G146" i="1"/>
  <c r="G878" i="1"/>
  <c r="G877" i="1" s="1"/>
  <c r="G876" i="1" s="1"/>
  <c r="G875" i="1" s="1"/>
  <c r="G874" i="1" s="1"/>
  <c r="G1177" i="1"/>
  <c r="G1176" i="1" s="1"/>
  <c r="G1175" i="1" s="1"/>
  <c r="G130" i="1"/>
  <c r="H451" i="1"/>
  <c r="H450" i="1" s="1"/>
  <c r="H449" i="1" s="1"/>
  <c r="G1483" i="1"/>
  <c r="G1482" i="1" s="1"/>
  <c r="G1481" i="1" s="1"/>
  <c r="G1480" i="1" s="1"/>
  <c r="G1479" i="1" s="1"/>
  <c r="H522" i="1"/>
  <c r="H521" i="1" s="1"/>
  <c r="H520" i="1" s="1"/>
  <c r="H1403" i="1"/>
  <c r="G1067" i="1"/>
  <c r="G1066" i="1" s="1"/>
  <c r="G1065" i="1" s="1"/>
  <c r="G1064" i="1" s="1"/>
  <c r="H772" i="1"/>
  <c r="G1094" i="1"/>
  <c r="G1093" i="1" s="1"/>
  <c r="G1092" i="1" s="1"/>
  <c r="G1091" i="1" s="1"/>
  <c r="H542" i="1"/>
  <c r="H541" i="1" s="1"/>
  <c r="G1461" i="1"/>
  <c r="G1460" i="1" s="1"/>
  <c r="G1459" i="1" s="1"/>
  <c r="G1458" i="1" s="1"/>
  <c r="G1309" i="1"/>
  <c r="G1308" i="1" s="1"/>
  <c r="G209" i="1"/>
  <c r="G208" i="1" s="1"/>
  <c r="G207" i="1" s="1"/>
  <c r="G206" i="1" s="1"/>
  <c r="G205" i="1" s="1"/>
  <c r="G1072" i="1"/>
  <c r="G1071" i="1" s="1"/>
  <c r="G1070" i="1" s="1"/>
  <c r="G1069" i="1" s="1"/>
  <c r="G526" i="1"/>
  <c r="G525" i="1" s="1"/>
  <c r="G524" i="1" s="1"/>
  <c r="G1187" i="1"/>
  <c r="G1186" i="1" s="1"/>
  <c r="G1185" i="1" s="1"/>
  <c r="G1184" i="1" s="1"/>
  <c r="H871" i="1"/>
  <c r="H870" i="1" s="1"/>
  <c r="H862" i="1" s="1"/>
  <c r="H861" i="1" s="1"/>
  <c r="H1327" i="1"/>
  <c r="H1326" i="1" s="1"/>
  <c r="H807" i="1"/>
  <c r="H806" i="1" s="1"/>
  <c r="H805" i="1" s="1"/>
  <c r="G575" i="1"/>
  <c r="G574" i="1" s="1"/>
  <c r="G573" i="1" s="1"/>
  <c r="H400" i="1"/>
  <c r="G1352" i="1"/>
  <c r="G1351" i="1" s="1"/>
  <c r="G1350" i="1" s="1"/>
  <c r="G1349" i="1" s="1"/>
  <c r="G1348" i="1" s="1"/>
  <c r="G1009" i="1"/>
  <c r="G1008" i="1" s="1"/>
  <c r="G1007" i="1" s="1"/>
  <c r="G1006" i="1" s="1"/>
  <c r="G1339" i="1"/>
  <c r="G1338" i="1" s="1"/>
  <c r="H1282" i="1"/>
  <c r="H1281" i="1" s="1"/>
  <c r="G216" i="1"/>
  <c r="G215" i="1" s="1"/>
  <c r="G214" i="1" s="1"/>
  <c r="G213" i="1" s="1"/>
  <c r="G212" i="1" s="1"/>
  <c r="G312" i="1"/>
  <c r="H1300" i="1"/>
  <c r="H1299" i="1" s="1"/>
  <c r="G42" i="1"/>
  <c r="G1411" i="1"/>
  <c r="G607" i="1"/>
  <c r="G606" i="1" s="1"/>
  <c r="H497" i="1"/>
  <c r="H496" i="1" s="1"/>
  <c r="H495" i="1" s="1"/>
  <c r="H1089" i="1"/>
  <c r="H1088" i="1" s="1"/>
  <c r="H1087" i="1" s="1"/>
  <c r="H1086" i="1" s="1"/>
  <c r="G1279" i="1"/>
  <c r="G1278" i="1" s="1"/>
  <c r="H493" i="1"/>
  <c r="H492" i="1" s="1"/>
  <c r="H491" i="1" s="1"/>
  <c r="H712" i="1"/>
  <c r="H711" i="1" s="1"/>
  <c r="H710" i="1" s="1"/>
  <c r="H579" i="1"/>
  <c r="H578" i="1" s="1"/>
  <c r="H577" i="1" s="1"/>
  <c r="G1530" i="1"/>
  <c r="G1529" i="1" s="1"/>
  <c r="G1528" i="1" s="1"/>
  <c r="G1527" i="1" s="1"/>
  <c r="H1396" i="1"/>
  <c r="H1395" i="1" s="1"/>
  <c r="H1394" i="1" s="1"/>
  <c r="H1393" i="1" s="1"/>
  <c r="H630" i="1"/>
  <c r="H629" i="1" s="1"/>
  <c r="H628" i="1" s="1"/>
  <c r="G798" i="1"/>
  <c r="G797" i="1" s="1"/>
  <c r="G796" i="1" s="1"/>
  <c r="H300" i="1"/>
  <c r="H299" i="1" s="1"/>
  <c r="H539" i="1"/>
  <c r="H538" i="1" s="1"/>
  <c r="G716" i="1"/>
  <c r="G715" i="1" s="1"/>
  <c r="G714" i="1" s="1"/>
  <c r="G1201" i="1"/>
  <c r="G1200" i="1" s="1"/>
  <c r="G1199" i="1" s="1"/>
  <c r="G1198" i="1" s="1"/>
  <c r="G1197" i="1" s="1"/>
  <c r="G557" i="1"/>
  <c r="G556" i="1" s="1"/>
  <c r="H1276" i="1"/>
  <c r="H1275" i="1" s="1"/>
  <c r="G919" i="1"/>
  <c r="G918" i="1" s="1"/>
  <c r="G821" i="1"/>
  <c r="G820" i="1" s="1"/>
  <c r="G819" i="1" s="1"/>
  <c r="H439" i="1"/>
  <c r="H438" i="1" s="1"/>
  <c r="H437" i="1" s="1"/>
  <c r="H436" i="1" s="1"/>
  <c r="G132" i="1"/>
  <c r="H954" i="1"/>
  <c r="H951" i="1" s="1"/>
  <c r="H950" i="1" s="1"/>
  <c r="G185" i="1"/>
  <c r="G1306" i="1"/>
  <c r="G1305" i="1" s="1"/>
  <c r="H1041" i="1"/>
  <c r="H1040" i="1" s="1"/>
  <c r="H1039" i="1" s="1"/>
  <c r="H1038" i="1" s="1"/>
  <c r="H1037" i="1" s="1"/>
  <c r="G115" i="1"/>
  <c r="G114" i="1" s="1"/>
  <c r="G113" i="1" s="1"/>
  <c r="G112" i="1" s="1"/>
  <c r="G111" i="1" s="1"/>
  <c r="G110" i="1" s="1"/>
  <c r="H1285" i="1"/>
  <c r="H1284" i="1" s="1"/>
  <c r="G1291" i="1"/>
  <c r="G1290" i="1" s="1"/>
  <c r="H750" i="1"/>
  <c r="H749" i="1" s="1"/>
  <c r="H748" i="1" s="1"/>
  <c r="H1418" i="1"/>
  <c r="G188" i="1"/>
  <c r="G187" i="1" s="1"/>
  <c r="H904" i="1"/>
  <c r="H903" i="1" s="1"/>
  <c r="G1104" i="1"/>
  <c r="G1103" i="1" s="1"/>
  <c r="G1102" i="1" s="1"/>
  <c r="G1101" i="1" s="1"/>
  <c r="H375" i="1"/>
  <c r="H374" i="1" s="1"/>
  <c r="H373" i="1" s="1"/>
  <c r="H372" i="1" s="1"/>
  <c r="G1288" i="1"/>
  <c r="G1287" i="1" s="1"/>
  <c r="H640" i="1"/>
  <c r="H639" i="1" s="1"/>
  <c r="H638" i="1" s="1"/>
  <c r="H768" i="1"/>
  <c r="H767" i="1" s="1"/>
  <c r="H766" i="1" s="1"/>
  <c r="H552" i="1"/>
  <c r="H551" i="1" s="1"/>
  <c r="H58" i="1"/>
  <c r="H55" i="1" s="1"/>
  <c r="G310" i="1"/>
  <c r="H1082" i="1"/>
  <c r="H1081" i="1" s="1"/>
  <c r="H1080" i="1" s="1"/>
  <c r="H1079" i="1" s="1"/>
  <c r="G283" i="1"/>
  <c r="G282" i="1" s="1"/>
  <c r="G281" i="1" s="1"/>
  <c r="G280" i="1" s="1"/>
  <c r="G279" i="1" s="1"/>
  <c r="G1001" i="1"/>
  <c r="G1000" i="1" s="1"/>
  <c r="H939" i="1"/>
  <c r="H938" i="1" s="1"/>
  <c r="G455" i="1"/>
  <c r="G454" i="1" s="1"/>
  <c r="G453" i="1" s="1"/>
  <c r="H1116" i="1"/>
  <c r="H1115" i="1" s="1"/>
  <c r="H1114" i="1" s="1"/>
  <c r="H1113" i="1" s="1"/>
  <c r="H1025" i="1"/>
  <c r="H1024" i="1" s="1"/>
  <c r="H560" i="1"/>
  <c r="H559" i="1" s="1"/>
  <c r="G958" i="1"/>
  <c r="G957" i="1" s="1"/>
  <c r="G956" i="1" s="1"/>
  <c r="G1034" i="1"/>
  <c r="G1033" i="1" s="1"/>
  <c r="G1032" i="1" s="1"/>
  <c r="G1031" i="1" s="1"/>
  <c r="G1030" i="1" s="1"/>
  <c r="H1157" i="1"/>
  <c r="H1156" i="1" s="1"/>
  <c r="H1155" i="1" s="1"/>
  <c r="H1154" i="1" s="1"/>
  <c r="G304" i="1"/>
  <c r="G303" i="1" s="1"/>
  <c r="G302" i="1" s="1"/>
  <c r="G829" i="1"/>
  <c r="G828" i="1" s="1"/>
  <c r="G827" i="1" s="1"/>
  <c r="G826" i="1" s="1"/>
  <c r="H1361" i="1"/>
  <c r="H1360" i="1" s="1"/>
  <c r="H1359" i="1" s="1"/>
  <c r="H1358" i="1" s="1"/>
  <c r="H1357" i="1" s="1"/>
  <c r="H283" i="1"/>
  <c r="H282" i="1" s="1"/>
  <c r="H281" i="1" s="1"/>
  <c r="H280" i="1" s="1"/>
  <c r="H279" i="1" s="1"/>
  <c r="H434" i="1"/>
  <c r="H433" i="1" s="1"/>
  <c r="H432" i="1" s="1"/>
  <c r="H431" i="1" s="1"/>
  <c r="H1476" i="1"/>
  <c r="H1475" i="1" s="1"/>
  <c r="H1474" i="1" s="1"/>
  <c r="H1473" i="1" s="1"/>
  <c r="H1472" i="1" s="1"/>
  <c r="G1223" i="1"/>
  <c r="G913" i="1"/>
  <c r="G912" i="1" s="1"/>
  <c r="H1267" i="1"/>
  <c r="H1266" i="1" s="1"/>
  <c r="H1294" i="1"/>
  <c r="H1293" i="1" s="1"/>
  <c r="H708" i="1"/>
  <c r="H707" i="1" s="1"/>
  <c r="H706" i="1" s="1"/>
  <c r="G778" i="1"/>
  <c r="G954" i="1"/>
  <c r="G951" i="1" s="1"/>
  <c r="G950" i="1" s="1"/>
  <c r="H778" i="1"/>
  <c r="G421" i="1"/>
  <c r="G420" i="1" s="1"/>
  <c r="G419" i="1" s="1"/>
  <c r="G418" i="1" s="1"/>
  <c r="G413" i="1"/>
  <c r="G412" i="1" s="1"/>
  <c r="G411" i="1" s="1"/>
  <c r="G410" i="1" s="1"/>
  <c r="G409" i="1" s="1"/>
  <c r="G408" i="1" s="1"/>
  <c r="G1247" i="1"/>
  <c r="G1246" i="1" s="1"/>
  <c r="G1245" i="1" s="1"/>
  <c r="G1244" i="1" s="1"/>
  <c r="G1243" i="1" s="1"/>
  <c r="G402" i="1"/>
  <c r="H821" i="1"/>
  <c r="H820" i="1" s="1"/>
  <c r="H819" i="1" s="1"/>
  <c r="H570" i="1"/>
  <c r="H569" i="1" s="1"/>
  <c r="H1126" i="1"/>
  <c r="H1125" i="1" s="1"/>
  <c r="H1124" i="1" s="1"/>
  <c r="H1401" i="1"/>
  <c r="H25" i="1"/>
  <c r="G396" i="1"/>
  <c r="G395" i="1" s="1"/>
  <c r="G394" i="1" s="1"/>
  <c r="H166" i="1"/>
  <c r="H1273" i="1"/>
  <c r="H1272" i="1" s="1"/>
  <c r="H1223" i="1"/>
  <c r="H362" i="1"/>
  <c r="H361" i="1" s="1"/>
  <c r="G1416" i="1"/>
  <c r="H402" i="1"/>
  <c r="H1004" i="1"/>
  <c r="H1003" i="1" s="1"/>
  <c r="B605" i="1"/>
  <c r="G1060" i="1"/>
  <c r="G1059" i="1" s="1"/>
  <c r="G1054" i="1" s="1"/>
  <c r="G1053" i="1" s="1"/>
  <c r="G369" i="1"/>
  <c r="G368" i="1" s="1"/>
  <c r="G367" i="1" s="1"/>
  <c r="G366" i="1" s="1"/>
  <c r="G63" i="1"/>
  <c r="G62" i="1" s="1"/>
  <c r="G400" i="1"/>
  <c r="G290" i="1"/>
  <c r="G289" i="1" s="1"/>
  <c r="G288" i="1" s="1"/>
  <c r="G287" i="1" s="1"/>
  <c r="H1530" i="1"/>
  <c r="H1529" i="1" s="1"/>
  <c r="H1528" i="1" s="1"/>
  <c r="H1527" i="1" s="1"/>
  <c r="G25" i="1"/>
  <c r="G19" i="1"/>
  <c r="G18" i="1" s="1"/>
  <c r="G772" i="1"/>
  <c r="G1401" i="1"/>
  <c r="H216" i="1"/>
  <c r="H215" i="1" s="1"/>
  <c r="H214" i="1" s="1"/>
  <c r="H213" i="1" s="1"/>
  <c r="H212" i="1" s="1"/>
  <c r="H1217" i="1"/>
  <c r="H1216" i="1" s="1"/>
  <c r="H1215" i="1" s="1"/>
  <c r="H273" i="1"/>
  <c r="H1164" i="1"/>
  <c r="H1163" i="1" s="1"/>
  <c r="H1162" i="1" s="1"/>
  <c r="H1161" i="1" s="1"/>
  <c r="H1177" i="1"/>
  <c r="H1176" i="1" s="1"/>
  <c r="H1175" i="1" s="1"/>
  <c r="G1285" i="1"/>
  <c r="G1284" i="1" s="1"/>
  <c r="H1279" i="1"/>
  <c r="H1278" i="1" s="1"/>
  <c r="H320" i="1"/>
  <c r="H319" i="1" s="1"/>
  <c r="H318" i="1" s="1"/>
  <c r="H317" i="1" s="1"/>
  <c r="H316" i="1" s="1"/>
  <c r="G58" i="1"/>
  <c r="G754" i="1"/>
  <c r="G753" i="1" s="1"/>
  <c r="G752" i="1" s="1"/>
  <c r="H557" i="1"/>
  <c r="H556" i="1" s="1"/>
  <c r="H1260" i="1"/>
  <c r="H1257" i="1" s="1"/>
  <c r="H1256" i="1" s="1"/>
  <c r="H1255" i="1" s="1"/>
  <c r="H1254" i="1" s="1"/>
  <c r="H1221" i="1"/>
  <c r="G904" i="1"/>
  <c r="G903" i="1" s="1"/>
  <c r="H1411" i="1"/>
  <c r="G300" i="1"/>
  <c r="G299" i="1" s="1"/>
  <c r="G298" i="1" s="1"/>
  <c r="H1226" i="1"/>
  <c r="H1225" i="1" s="1"/>
  <c r="G444" i="1"/>
  <c r="G443" i="1" s="1"/>
  <c r="G442" i="1" s="1"/>
  <c r="G441" i="1" s="1"/>
  <c r="H1247" i="1"/>
  <c r="H1246" i="1" s="1"/>
  <c r="H1245" i="1" s="1"/>
  <c r="H1244" i="1" s="1"/>
  <c r="H1243" i="1" s="1"/>
  <c r="H1312" i="1"/>
  <c r="H1311" i="1" s="1"/>
  <c r="G183" i="1"/>
  <c r="G182" i="1" s="1"/>
  <c r="G774" i="1"/>
  <c r="G1077" i="1"/>
  <c r="G1076" i="1" s="1"/>
  <c r="G1075" i="1" s="1"/>
  <c r="G1074" i="1" s="1"/>
  <c r="H304" i="1"/>
  <c r="H303" i="1" s="1"/>
  <c r="H302" i="1" s="1"/>
  <c r="G22" i="1"/>
  <c r="G21" i="1" s="1"/>
  <c r="G1324" i="1"/>
  <c r="G1323" i="1" s="1"/>
  <c r="H271" i="1"/>
  <c r="G1164" i="1"/>
  <c r="G1163" i="1" s="1"/>
  <c r="G1162" i="1" s="1"/>
  <c r="G1161" i="1" s="1"/>
  <c r="H1303" i="1"/>
  <c r="H1302" i="1" s="1"/>
  <c r="G1535" i="1"/>
  <c r="G1534" i="1" s="1"/>
  <c r="G1533" i="1" s="1"/>
  <c r="G1532" i="1" s="1"/>
  <c r="H27" i="1"/>
  <c r="H1187" i="1"/>
  <c r="H1186" i="1" s="1"/>
  <c r="H1185" i="1" s="1"/>
  <c r="H1184" i="1" s="1"/>
  <c r="G1396" i="1"/>
  <c r="G1395" i="1" s="1"/>
  <c r="G1394" i="1" s="1"/>
  <c r="G1393" i="1" s="1"/>
  <c r="G38" i="1"/>
  <c r="H836" i="1"/>
  <c r="H835" i="1" s="1"/>
  <c r="H834" i="1" s="1"/>
  <c r="H833" i="1" s="1"/>
  <c r="H832" i="1" s="1"/>
  <c r="H1336" i="1"/>
  <c r="H1335" i="1" s="1"/>
  <c r="G836" i="1"/>
  <c r="G835" i="1" s="1"/>
  <c r="G834" i="1" s="1"/>
  <c r="G833" i="1" s="1"/>
  <c r="G832" i="1" s="1"/>
  <c r="H308" i="1"/>
  <c r="H307" i="1" s="1"/>
  <c r="H306" i="1" s="1"/>
  <c r="G308" i="1"/>
  <c r="G665" i="1"/>
  <c r="G664" i="1" s="1"/>
  <c r="G663" i="1" s="1"/>
  <c r="G1041" i="1"/>
  <c r="G1040" i="1" s="1"/>
  <c r="G1039" i="1" s="1"/>
  <c r="G1273" i="1"/>
  <c r="G1272" i="1" s="1"/>
  <c r="H275" i="1"/>
  <c r="G72" i="1"/>
  <c r="G71" i="1" s="1"/>
  <c r="G70" i="1" s="1"/>
  <c r="G69" i="1" s="1"/>
  <c r="G68" i="1" s="1"/>
  <c r="H549" i="1"/>
  <c r="H548" i="1" s="1"/>
  <c r="H51" i="1"/>
  <c r="H50" i="1" s="1"/>
  <c r="H49" i="1" s="1"/>
  <c r="H48" i="1" s="1"/>
  <c r="H47" i="1" s="1"/>
  <c r="H546" i="1"/>
  <c r="H545" i="1" s="1"/>
  <c r="H798" i="1"/>
  <c r="H797" i="1" s="1"/>
  <c r="H796" i="1" s="1"/>
  <c r="G939" i="1"/>
  <c r="G938" i="1" s="1"/>
  <c r="H290" i="1"/>
  <c r="H289" i="1" s="1"/>
  <c r="H288" i="1" s="1"/>
  <c r="H287" i="1" s="1"/>
  <c r="G451" i="1"/>
  <c r="G450" i="1" s="1"/>
  <c r="G449" i="1" s="1"/>
  <c r="H19" i="1"/>
  <c r="H18" i="1" s="1"/>
  <c r="H1104" i="1"/>
  <c r="H1103" i="1" s="1"/>
  <c r="H1102" i="1" s="1"/>
  <c r="H1101" i="1" s="1"/>
  <c r="G1089" i="1"/>
  <c r="G1088" i="1" s="1"/>
  <c r="G1087" i="1" s="1"/>
  <c r="G1086" i="1" s="1"/>
  <c r="H673" i="1"/>
  <c r="H672" i="1" s="1"/>
  <c r="H671" i="1" s="1"/>
  <c r="H662" i="1" s="1"/>
  <c r="H661" i="1" s="1"/>
  <c r="G1182" i="1"/>
  <c r="G1181" i="1" s="1"/>
  <c r="G1180" i="1" s="1"/>
  <c r="G1179" i="1" s="1"/>
  <c r="H791" i="1"/>
  <c r="H790" i="1" s="1"/>
  <c r="H789" i="1" s="1"/>
  <c r="H774" i="1"/>
  <c r="H380" i="1"/>
  <c r="H379" i="1" s="1"/>
  <c r="G1409" i="1"/>
  <c r="H183" i="1"/>
  <c r="H1333" i="1"/>
  <c r="H1332" i="1" s="1"/>
  <c r="G981" i="1"/>
  <c r="G980" i="1" s="1"/>
  <c r="G979" i="1" s="1"/>
  <c r="G978" i="1" s="1"/>
  <c r="H1060" i="1"/>
  <c r="H1059" i="1" s="1"/>
  <c r="H1054" i="1" s="1"/>
  <c r="H1053" i="1" s="1"/>
  <c r="H63" i="1"/>
  <c r="H62" i="1" s="1"/>
  <c r="G271" i="1"/>
  <c r="G1361" i="1"/>
  <c r="G1360" i="1" s="1"/>
  <c r="G1359" i="1" s="1"/>
  <c r="G1358" i="1" s="1"/>
  <c r="G1357" i="1" s="1"/>
  <c r="H1182" i="1"/>
  <c r="H1181" i="1" s="1"/>
  <c r="H1180" i="1" s="1"/>
  <c r="H1179" i="1" s="1"/>
  <c r="H916" i="1"/>
  <c r="H915" i="1" s="1"/>
  <c r="G922" i="1"/>
  <c r="G921" i="1" s="1"/>
  <c r="H359" i="1"/>
  <c r="H358" i="1" s="1"/>
  <c r="H919" i="1"/>
  <c r="H918" i="1" s="1"/>
  <c r="G807" i="1"/>
  <c r="G1276" i="1"/>
  <c r="G1275" i="1" s="1"/>
  <c r="G1294" i="1"/>
  <c r="G1293" i="1" s="1"/>
  <c r="G81" i="1"/>
  <c r="G51" i="1"/>
  <c r="G50" i="1" s="1"/>
  <c r="G49" i="1" s="1"/>
  <c r="G48" i="1" s="1"/>
  <c r="G47" i="1" s="1"/>
  <c r="G1221" i="1"/>
  <c r="H1009" i="1"/>
  <c r="H1008" i="1" s="1"/>
  <c r="H1007" i="1" s="1"/>
  <c r="H1006" i="1" s="1"/>
  <c r="H1173" i="1"/>
  <c r="H1172" i="1" s="1"/>
  <c r="H1171" i="1" s="1"/>
  <c r="H209" i="1"/>
  <c r="H208" i="1" s="1"/>
  <c r="H207" i="1" s="1"/>
  <c r="H206" i="1" s="1"/>
  <c r="H205" i="1" s="1"/>
  <c r="G1312" i="1"/>
  <c r="G1311" i="1" s="1"/>
  <c r="H444" i="1"/>
  <c r="H443" i="1" s="1"/>
  <c r="H716" i="1"/>
  <c r="H715" i="1" s="1"/>
  <c r="H714" i="1" s="1"/>
  <c r="G1297" i="1"/>
  <c r="G1296" i="1" s="1"/>
  <c r="H1291" i="1"/>
  <c r="H1290" i="1" s="1"/>
  <c r="G375" i="1"/>
  <c r="G374" i="1" s="1"/>
  <c r="G373" i="1" s="1"/>
  <c r="G372" i="1" s="1"/>
  <c r="G1116" i="1"/>
  <c r="G1115" i="1" s="1"/>
  <c r="G1114" i="1" s="1"/>
  <c r="G1113" i="1" s="1"/>
  <c r="H413" i="1"/>
  <c r="H412" i="1" s="1"/>
  <c r="H411" i="1" s="1"/>
  <c r="H410" i="1" s="1"/>
  <c r="H409" i="1" s="1"/>
  <c r="H408" i="1" s="1"/>
  <c r="H910" i="1"/>
  <c r="H909" i="1" s="1"/>
  <c r="H1409" i="1"/>
  <c r="H369" i="1"/>
  <c r="H368" i="1" s="1"/>
  <c r="H367" i="1" s="1"/>
  <c r="H366" i="1" s="1"/>
  <c r="H1121" i="1"/>
  <c r="H1120" i="1" s="1"/>
  <c r="H1119" i="1" s="1"/>
  <c r="H1118" i="1" s="1"/>
  <c r="G1405" i="1"/>
  <c r="G764" i="1"/>
  <c r="G763" i="1" s="1"/>
  <c r="G762" i="1" s="1"/>
  <c r="H1067" i="1"/>
  <c r="H1066" i="1" s="1"/>
  <c r="H1065" i="1" s="1"/>
  <c r="H1064" i="1" s="1"/>
  <c r="H188" i="1"/>
  <c r="H187" i="1" s="1"/>
  <c r="G1260" i="1"/>
  <c r="G1257" i="1" s="1"/>
  <c r="G1256" i="1" s="1"/>
  <c r="G1255" i="1" s="1"/>
  <c r="G1254" i="1" s="1"/>
  <c r="H1324" i="1"/>
  <c r="H1323" i="1" s="1"/>
  <c r="G1157" i="1"/>
  <c r="G1156" i="1" s="1"/>
  <c r="G1155" i="1" s="1"/>
  <c r="G1154" i="1" s="1"/>
  <c r="H383" i="1"/>
  <c r="H382" i="1" s="1"/>
  <c r="G1303" i="1"/>
  <c r="G1302" i="1" s="1"/>
  <c r="G1121" i="1"/>
  <c r="G1120" i="1" s="1"/>
  <c r="G1119" i="1" s="1"/>
  <c r="G1118" i="1" s="1"/>
  <c r="H635" i="1"/>
  <c r="H634" i="1" s="1"/>
  <c r="H633" i="1" s="1"/>
  <c r="H981" i="1"/>
  <c r="H980" i="1" s="1"/>
  <c r="H979" i="1" s="1"/>
  <c r="H978" i="1" s="1"/>
  <c r="G493" i="1"/>
  <c r="G492" i="1" s="1"/>
  <c r="G491" i="1" s="1"/>
  <c r="G490" i="1" s="1"/>
  <c r="H1077" i="1"/>
  <c r="H1076" i="1" s="1"/>
  <c r="H1075" i="1" s="1"/>
  <c r="H1074" i="1" s="1"/>
  <c r="H1072" i="1"/>
  <c r="H1071" i="1" s="1"/>
  <c r="H1070" i="1" s="1"/>
  <c r="H1069" i="1" s="1"/>
  <c r="G380" i="1"/>
  <c r="G379" i="1" s="1"/>
  <c r="G1333" i="1"/>
  <c r="G1332" i="1" s="1"/>
  <c r="H396" i="1"/>
  <c r="H395" i="1" s="1"/>
  <c r="H394" i="1" s="1"/>
  <c r="H1306" i="1"/>
  <c r="H1305" i="1" s="1"/>
  <c r="G1300" i="1"/>
  <c r="G1299" i="1" s="1"/>
  <c r="H1034" i="1"/>
  <c r="H1033" i="1" s="1"/>
  <c r="H1032" i="1" s="1"/>
  <c r="H1031" i="1" s="1"/>
  <c r="H1030" i="1" s="1"/>
  <c r="G350" i="1"/>
  <c r="G349" i="1" s="1"/>
  <c r="G1267" i="1"/>
  <c r="G1266" i="1" s="1"/>
  <c r="G1217" i="1"/>
  <c r="G1216" i="1" s="1"/>
  <c r="G1215" i="1" s="1"/>
  <c r="G275" i="1"/>
  <c r="G1318" i="1"/>
  <c r="G1317" i="1" s="1"/>
  <c r="G1016" i="1"/>
  <c r="G1015" i="1" s="1"/>
  <c r="G1014" i="1" s="1"/>
  <c r="G1013" i="1" s="1"/>
  <c r="G1012" i="1" s="1"/>
  <c r="G356" i="1"/>
  <c r="G355" i="1" s="1"/>
  <c r="G1282" i="1"/>
  <c r="G1281" i="1" s="1"/>
  <c r="G1004" i="1"/>
  <c r="G1003" i="1" s="1"/>
  <c r="H455" i="1"/>
  <c r="H454" i="1" s="1"/>
  <c r="H453" i="1" s="1"/>
  <c r="H1315" i="1"/>
  <c r="H1314" i="1" s="1"/>
  <c r="G546" i="1"/>
  <c r="G545" i="1" s="1"/>
  <c r="H1309" i="1"/>
  <c r="H1308" i="1" s="1"/>
  <c r="H948" i="1"/>
  <c r="H947" i="1" s="1"/>
  <c r="H946" i="1" s="1"/>
  <c r="G522" i="1"/>
  <c r="G521" i="1" s="1"/>
  <c r="G520" i="1" s="1"/>
  <c r="H958" i="1"/>
  <c r="H957" i="1" s="1"/>
  <c r="H956" i="1" s="1"/>
  <c r="G635" i="1"/>
  <c r="G634" i="1" s="1"/>
  <c r="G633" i="1" s="1"/>
  <c r="H997" i="1"/>
  <c r="H996" i="1" s="1"/>
  <c r="H995" i="1" s="1"/>
  <c r="G1173" i="1"/>
  <c r="G1172" i="1" s="1"/>
  <c r="G1171" i="1" s="1"/>
  <c r="G1476" i="1"/>
  <c r="G1475" i="1" s="1"/>
  <c r="G1474" i="1" s="1"/>
  <c r="G1473" i="1" s="1"/>
  <c r="G1472" i="1" s="1"/>
  <c r="G669" i="1"/>
  <c r="G668" i="1" s="1"/>
  <c r="G667" i="1" s="1"/>
  <c r="H1297" i="1"/>
  <c r="H1296" i="1" s="1"/>
  <c r="H1352" i="1"/>
  <c r="H1351" i="1" s="1"/>
  <c r="H1350" i="1" s="1"/>
  <c r="H1349" i="1" s="1"/>
  <c r="H1348" i="1" s="1"/>
  <c r="G273" i="1"/>
  <c r="H1416" i="1"/>
  <c r="H1321" i="1"/>
  <c r="H1320" i="1" s="1"/>
  <c r="H922" i="1"/>
  <c r="H921" i="1" s="1"/>
  <c r="G712" i="1"/>
  <c r="G711" i="1" s="1"/>
  <c r="G710" i="1" s="1"/>
  <c r="G148" i="1"/>
  <c r="G1099" i="1"/>
  <c r="G1098" i="1" s="1"/>
  <c r="G1097" i="1" s="1"/>
  <c r="G1096" i="1" s="1"/>
  <c r="H1016" i="1"/>
  <c r="H1015" i="1" s="1"/>
  <c r="H1014" i="1" s="1"/>
  <c r="H1013" i="1" s="1"/>
  <c r="H1012" i="1" s="1"/>
  <c r="G1336" i="1"/>
  <c r="G1335" i="1" s="1"/>
  <c r="G640" i="1"/>
  <c r="G639" i="1" s="1"/>
  <c r="G638" i="1" s="1"/>
  <c r="G997" i="1"/>
  <c r="G996" i="1" s="1"/>
  <c r="G995" i="1" s="1"/>
  <c r="G768" i="1"/>
  <c r="G767" i="1" s="1"/>
  <c r="G766" i="1" s="1"/>
  <c r="G549" i="1"/>
  <c r="G548" i="1" s="1"/>
  <c r="G1549" i="1"/>
  <c r="S954" i="1"/>
  <c r="S951" i="1" s="1"/>
  <c r="S950" i="1" s="1"/>
  <c r="U934" i="1"/>
  <c r="U933" i="1" s="1"/>
  <c r="U932" i="1" s="1"/>
  <c r="U806" i="1"/>
  <c r="U805" i="1" s="1"/>
  <c r="Y575" i="1"/>
  <c r="Y574" i="1" s="1"/>
  <c r="Y573" i="1" s="1"/>
  <c r="S575" i="1"/>
  <c r="S574" i="1" s="1"/>
  <c r="S573" i="1" s="1"/>
  <c r="Z165" i="1"/>
  <c r="Z166" i="1"/>
  <c r="S166" i="1"/>
  <c r="W145" i="1"/>
  <c r="W144" i="1" s="1"/>
  <c r="W143" i="1" s="1"/>
  <c r="W142" i="1" s="1"/>
  <c r="X430" i="1"/>
  <c r="Y139" i="1"/>
  <c r="Y137" i="1"/>
  <c r="Y135" i="1"/>
  <c r="X417" i="1"/>
  <c r="X416" i="1"/>
  <c r="X182" i="1"/>
  <c r="U430" i="1"/>
  <c r="V416" i="1"/>
  <c r="Y1024" i="1"/>
  <c r="Y1022" i="1"/>
  <c r="Y1021" i="1" s="1"/>
  <c r="Y1019" i="1" s="1"/>
  <c r="Y1023" i="1"/>
  <c r="W1022" i="1"/>
  <c r="W1021" i="1" s="1"/>
  <c r="W1019" i="1" s="1"/>
  <c r="V1022" i="1"/>
  <c r="V1021" i="1" s="1"/>
  <c r="V1019" i="1" s="1"/>
  <c r="V1526" i="1"/>
  <c r="V1524" i="1" s="1"/>
  <c r="U1526" i="1"/>
  <c r="U1524" i="1" s="1"/>
  <c r="Y166" i="1"/>
  <c r="BJ457" i="1"/>
  <c r="BP458" i="1"/>
  <c r="BV458" i="1" s="1"/>
  <c r="BV457" i="1" s="1"/>
  <c r="Y830" i="1"/>
  <c r="AE830" i="1" s="1"/>
  <c r="S829" i="1"/>
  <c r="S828" i="1" s="1"/>
  <c r="S827" i="1" s="1"/>
  <c r="S826" i="1" s="1"/>
  <c r="J55" i="1"/>
  <c r="BD1384" i="1"/>
  <c r="BD1383" i="1" s="1"/>
  <c r="BD1382" i="1" s="1"/>
  <c r="BD1381" i="1" s="1"/>
  <c r="BD1380" i="1" s="1"/>
  <c r="BJ1385" i="1"/>
  <c r="Q1439" i="1"/>
  <c r="Q1446" i="1"/>
  <c r="G1125" i="1"/>
  <c r="G1124" i="1" s="1"/>
  <c r="Y981" i="1"/>
  <c r="Y980" i="1" s="1"/>
  <c r="Y979" i="1" s="1"/>
  <c r="Y978" i="1" s="1"/>
  <c r="M981" i="1"/>
  <c r="M980" i="1" s="1"/>
  <c r="M979" i="1" s="1"/>
  <c r="M978" i="1" s="1"/>
  <c r="M1133" i="1"/>
  <c r="W806" i="1"/>
  <c r="W805" i="1" s="1"/>
  <c r="W1526" i="1"/>
  <c r="W1524" i="1" s="1"/>
  <c r="O1146" i="1"/>
  <c r="O1141" i="1" s="1"/>
  <c r="U1363" i="1"/>
  <c r="U1358" i="1" s="1"/>
  <c r="U1357" i="1" s="1"/>
  <c r="K1426" i="1"/>
  <c r="G708" i="1"/>
  <c r="G707" i="1" s="1"/>
  <c r="G706" i="1" s="1"/>
  <c r="G542" i="1"/>
  <c r="G541" i="1" s="1"/>
  <c r="G552" i="1"/>
  <c r="G551" i="1" s="1"/>
  <c r="N552" i="1"/>
  <c r="N551" i="1" s="1"/>
  <c r="M1089" i="1"/>
  <c r="M1088" i="1" s="1"/>
  <c r="M1087" i="1" s="1"/>
  <c r="M1086" i="1" s="1"/>
  <c r="T1025" i="1"/>
  <c r="T1023" i="1" s="1"/>
  <c r="T1001" i="1"/>
  <c r="T1000" i="1" s="1"/>
  <c r="T999" i="1" s="1"/>
  <c r="M778" i="1"/>
  <c r="Z575" i="1"/>
  <c r="Z574" i="1" s="1"/>
  <c r="Z573" i="1" s="1"/>
  <c r="N375" i="1"/>
  <c r="N374" i="1" s="1"/>
  <c r="N373" i="1" s="1"/>
  <c r="N372" i="1" s="1"/>
  <c r="S1044" i="1"/>
  <c r="S1043" i="1" s="1"/>
  <c r="N1518" i="1"/>
  <c r="N1517" i="1" s="1"/>
  <c r="M936" i="1"/>
  <c r="M935" i="1" s="1"/>
  <c r="M312" i="1"/>
  <c r="M307" i="1" s="1"/>
  <c r="M306" i="1" s="1"/>
  <c r="S300" i="1"/>
  <c r="S299" i="1" s="1"/>
  <c r="S298" i="1" s="1"/>
  <c r="T56" i="1"/>
  <c r="N273" i="1"/>
  <c r="M1411" i="1"/>
  <c r="M1408" i="1" s="1"/>
  <c r="N1267" i="1"/>
  <c r="N1266" i="1" s="1"/>
  <c r="M750" i="1"/>
  <c r="M749" i="1" s="1"/>
  <c r="M748" i="1" s="1"/>
  <c r="M1416" i="1"/>
  <c r="N1303" i="1"/>
  <c r="N1302" i="1" s="1"/>
  <c r="N439" i="1"/>
  <c r="N438" i="1" s="1"/>
  <c r="N437" i="1" s="1"/>
  <c r="N436" i="1" s="1"/>
  <c r="N40" i="1"/>
  <c r="M185" i="1"/>
  <c r="M283" i="1"/>
  <c r="M282" i="1" s="1"/>
  <c r="M281" i="1" s="1"/>
  <c r="M280" i="1" s="1"/>
  <c r="M279" i="1" s="1"/>
  <c r="N369" i="1"/>
  <c r="N368" i="1" s="1"/>
  <c r="N367" i="1" s="1"/>
  <c r="N366" i="1" s="1"/>
  <c r="M396" i="1"/>
  <c r="M395" i="1" s="1"/>
  <c r="M394" i="1" s="1"/>
  <c r="M607" i="1"/>
  <c r="M606" i="1" s="1"/>
  <c r="N764" i="1"/>
  <c r="N763" i="1" s="1"/>
  <c r="N762" i="1" s="1"/>
  <c r="N798" i="1"/>
  <c r="N797" i="1" s="1"/>
  <c r="N796" i="1" s="1"/>
  <c r="M1067" i="1"/>
  <c r="M1066" i="1" s="1"/>
  <c r="M1065" i="1" s="1"/>
  <c r="M1064" i="1" s="1"/>
  <c r="N1139" i="1"/>
  <c r="N1138" i="1" s="1"/>
  <c r="N1210" i="1"/>
  <c r="N1209" i="1" s="1"/>
  <c r="N1208" i="1" s="1"/>
  <c r="N1207" i="1" s="1"/>
  <c r="N1206" i="1" s="1"/>
  <c r="M1247" i="1"/>
  <c r="M1246" i="1" s="1"/>
  <c r="M1245" i="1" s="1"/>
  <c r="M1244" i="1" s="1"/>
  <c r="M1243" i="1" s="1"/>
  <c r="N1330" i="1"/>
  <c r="N1329" i="1" s="1"/>
  <c r="N1416" i="1"/>
  <c r="M1503" i="1"/>
  <c r="M1502" i="1" s="1"/>
  <c r="M1501" i="1" s="1"/>
  <c r="M1500" i="1" s="1"/>
  <c r="T310" i="1"/>
  <c r="T353" i="1"/>
  <c r="T352" i="1" s="1"/>
  <c r="S439" i="1"/>
  <c r="S438" i="1" s="1"/>
  <c r="S437" i="1" s="1"/>
  <c r="S436" i="1" s="1"/>
  <c r="S621" i="1"/>
  <c r="S620" i="1" s="1"/>
  <c r="S619" i="1" s="1"/>
  <c r="S618" i="1" s="1"/>
  <c r="S617" i="1" s="1"/>
  <c r="S1411" i="1"/>
  <c r="S1503" i="1"/>
  <c r="S1502" i="1" s="1"/>
  <c r="S1501" i="1" s="1"/>
  <c r="S1500" i="1" s="1"/>
  <c r="S1530" i="1"/>
  <c r="S1529" i="1" s="1"/>
  <c r="S1528" i="1" s="1"/>
  <c r="S1527" i="1" s="1"/>
  <c r="S1526" i="1" s="1"/>
  <c r="S1524" i="1" s="1"/>
  <c r="S101" i="1"/>
  <c r="S100" i="1" s="1"/>
  <c r="S1427" i="1"/>
  <c r="M1368" i="1"/>
  <c r="M1367" i="1" s="1"/>
  <c r="M1449" i="1"/>
  <c r="T1116" i="1"/>
  <c r="T1115" i="1" s="1"/>
  <c r="T1114" i="1" s="1"/>
  <c r="T1113" i="1" s="1"/>
  <c r="R78" i="1"/>
  <c r="R77" i="1" s="1"/>
  <c r="T684" i="1"/>
  <c r="T683" i="1" s="1"/>
  <c r="S849" i="1"/>
  <c r="S848" i="1" s="1"/>
  <c r="T1240" i="1"/>
  <c r="T1239" i="1" s="1"/>
  <c r="T1238" i="1" s="1"/>
  <c r="S1230" i="1"/>
  <c r="S1229" i="1" s="1"/>
  <c r="Y56" i="1"/>
  <c r="Z1318" i="1"/>
  <c r="Z1317" i="1" s="1"/>
  <c r="Z1411" i="1"/>
  <c r="Y1411" i="1"/>
  <c r="Y1391" i="1"/>
  <c r="Y1390" i="1" s="1"/>
  <c r="Y1389" i="1" s="1"/>
  <c r="Y1388" i="1" s="1"/>
  <c r="G630" i="1"/>
  <c r="G629" i="1" s="1"/>
  <c r="G628" i="1" s="1"/>
  <c r="G40" i="1"/>
  <c r="G27" i="1"/>
  <c r="M948" i="1"/>
  <c r="M947" i="1" s="1"/>
  <c r="M946" i="1" s="1"/>
  <c r="M945" i="1" s="1"/>
  <c r="M542" i="1"/>
  <c r="M541" i="1" s="1"/>
  <c r="N570" i="1"/>
  <c r="N569" i="1" s="1"/>
  <c r="N630" i="1"/>
  <c r="N629" i="1" s="1"/>
  <c r="N628" i="1" s="1"/>
  <c r="M1131" i="1"/>
  <c r="M1521" i="1"/>
  <c r="M1520" i="1" s="1"/>
  <c r="M1483" i="1"/>
  <c r="M1482" i="1" s="1"/>
  <c r="M1481" i="1" s="1"/>
  <c r="M1480" i="1" s="1"/>
  <c r="M1479" i="1" s="1"/>
  <c r="N1318" i="1"/>
  <c r="N1317" i="1" s="1"/>
  <c r="S1089" i="1"/>
  <c r="S1088" i="1" s="1"/>
  <c r="S1087" i="1" s="1"/>
  <c r="S1086" i="1" s="1"/>
  <c r="N885" i="1"/>
  <c r="N884" i="1" s="1"/>
  <c r="N883" i="1" s="1"/>
  <c r="N882" i="1" s="1"/>
  <c r="N881" i="1" s="1"/>
  <c r="M794" i="1"/>
  <c r="M793" i="1" s="1"/>
  <c r="N396" i="1"/>
  <c r="N395" i="1" s="1"/>
  <c r="N394" i="1" s="1"/>
  <c r="T1518" i="1"/>
  <c r="T1517" i="1" s="1"/>
  <c r="M1270" i="1"/>
  <c r="M1269" i="1" s="1"/>
  <c r="N750" i="1"/>
  <c r="N749" i="1" s="1"/>
  <c r="N748" i="1" s="1"/>
  <c r="N747" i="1" s="1"/>
  <c r="N746" i="1" s="1"/>
  <c r="M515" i="1"/>
  <c r="M514" i="1" s="1"/>
  <c r="M513" i="1" s="1"/>
  <c r="M512" i="1" s="1"/>
  <c r="M375" i="1"/>
  <c r="M374" i="1" s="1"/>
  <c r="M373" i="1" s="1"/>
  <c r="M372" i="1" s="1"/>
  <c r="N128" i="1"/>
  <c r="N27" i="1"/>
  <c r="N310" i="1"/>
  <c r="N493" i="1"/>
  <c r="N492" i="1" s="1"/>
  <c r="N491" i="1" s="1"/>
  <c r="N320" i="1"/>
  <c r="N319" i="1" s="1"/>
  <c r="N318" i="1" s="1"/>
  <c r="N317" i="1" s="1"/>
  <c r="N316" i="1" s="1"/>
  <c r="M128" i="1"/>
  <c r="M369" i="1"/>
  <c r="M368" i="1" s="1"/>
  <c r="M367" i="1" s="1"/>
  <c r="M366" i="1" s="1"/>
  <c r="M439" i="1"/>
  <c r="M438" i="1" s="1"/>
  <c r="M437" i="1" s="1"/>
  <c r="M436" i="1" s="1"/>
  <c r="M658" i="1"/>
  <c r="M657" i="1" s="1"/>
  <c r="M656" i="1" s="1"/>
  <c r="M655" i="1" s="1"/>
  <c r="M764" i="1"/>
  <c r="M763" i="1" s="1"/>
  <c r="M762" i="1" s="1"/>
  <c r="M878" i="1"/>
  <c r="M877" i="1" s="1"/>
  <c r="M876" i="1" s="1"/>
  <c r="M875" i="1" s="1"/>
  <c r="M874" i="1" s="1"/>
  <c r="N948" i="1"/>
  <c r="N947" i="1" s="1"/>
  <c r="N946" i="1" s="1"/>
  <c r="N945" i="1" s="1"/>
  <c r="M1173" i="1"/>
  <c r="M1172" i="1" s="1"/>
  <c r="M1171" i="1" s="1"/>
  <c r="N1226" i="1"/>
  <c r="N1225" i="1" s="1"/>
  <c r="M1321" i="1"/>
  <c r="M1320" i="1" s="1"/>
  <c r="T79" i="1"/>
  <c r="T78" i="1" s="1"/>
  <c r="T77" i="1" s="1"/>
  <c r="T188" i="1"/>
  <c r="T187" i="1" s="1"/>
  <c r="S283" i="1"/>
  <c r="S282" i="1" s="1"/>
  <c r="S281" i="1" s="1"/>
  <c r="S280" i="1" s="1"/>
  <c r="S279" i="1" s="1"/>
  <c r="T375" i="1"/>
  <c r="T374" i="1" s="1"/>
  <c r="T373" i="1" s="1"/>
  <c r="T372" i="1" s="1"/>
  <c r="T948" i="1"/>
  <c r="T947" i="1" s="1"/>
  <c r="T946" i="1" s="1"/>
  <c r="T981" i="1"/>
  <c r="T980" i="1" s="1"/>
  <c r="T979" i="1" s="1"/>
  <c r="T978" i="1" s="1"/>
  <c r="S1247" i="1"/>
  <c r="S1246" i="1" s="1"/>
  <c r="S1245" i="1" s="1"/>
  <c r="S1244" i="1" s="1"/>
  <c r="S1243" i="1" s="1"/>
  <c r="T1333" i="1"/>
  <c r="T1332" i="1" s="1"/>
  <c r="T1535" i="1"/>
  <c r="T1534" i="1" s="1"/>
  <c r="T1533" i="1" s="1"/>
  <c r="T1532" i="1" s="1"/>
  <c r="T1526" i="1" s="1"/>
  <c r="T1524" i="1" s="1"/>
  <c r="M89" i="1"/>
  <c r="M88" i="1" s="1"/>
  <c r="M1437" i="1"/>
  <c r="M1436" i="1" s="1"/>
  <c r="S1449" i="1"/>
  <c r="M1147" i="1"/>
  <c r="M1146" i="1" s="1"/>
  <c r="M1141" i="1" s="1"/>
  <c r="N1149" i="1"/>
  <c r="N1146" i="1" s="1"/>
  <c r="N1141" i="1" s="1"/>
  <c r="S684" i="1"/>
  <c r="S683" i="1" s="1"/>
  <c r="T174" i="1"/>
  <c r="T173" i="1" s="1"/>
  <c r="T172" i="1" s="1"/>
  <c r="S1217" i="1"/>
  <c r="S1216" i="1" s="1"/>
  <c r="S1215" i="1" s="1"/>
  <c r="S817" i="1"/>
  <c r="S816" i="1" s="1"/>
  <c r="S815" i="1" s="1"/>
  <c r="Z148" i="1"/>
  <c r="Y283" i="1"/>
  <c r="Y282" i="1" s="1"/>
  <c r="Y281" i="1" s="1"/>
  <c r="Y280" i="1" s="1"/>
  <c r="Y279" i="1" s="1"/>
  <c r="Z673" i="1"/>
  <c r="Z672" i="1" s="1"/>
  <c r="Z671" i="1" s="1"/>
  <c r="Z885" i="1"/>
  <c r="Z884" i="1" s="1"/>
  <c r="Z883" i="1" s="1"/>
  <c r="Z882" i="1" s="1"/>
  <c r="Z881" i="1" s="1"/>
  <c r="Z1099" i="1"/>
  <c r="Z1098" i="1" s="1"/>
  <c r="Z1097" i="1" s="1"/>
  <c r="Z1096" i="1" s="1"/>
  <c r="Y1121" i="1"/>
  <c r="Y1120" i="1" s="1"/>
  <c r="Y1119" i="1" s="1"/>
  <c r="Y1118" i="1" s="1"/>
  <c r="Y1217" i="1"/>
  <c r="Y1216" i="1" s="1"/>
  <c r="Y1215" i="1" s="1"/>
  <c r="Y1247" i="1"/>
  <c r="Y1246" i="1" s="1"/>
  <c r="Y1245" i="1" s="1"/>
  <c r="Y1244" i="1" s="1"/>
  <c r="Y1243" i="1" s="1"/>
  <c r="Y1342" i="1"/>
  <c r="Y1341" i="1" s="1"/>
  <c r="Z1022" i="1"/>
  <c r="Z1021" i="1" s="1"/>
  <c r="Z1019" i="1" s="1"/>
  <c r="T575" i="1"/>
  <c r="T574" i="1" s="1"/>
  <c r="T573" i="1" s="1"/>
  <c r="G128" i="1"/>
  <c r="G79" i="1"/>
  <c r="G56" i="1"/>
  <c r="G813" i="1"/>
  <c r="M1121" i="1"/>
  <c r="M1120" i="1" s="1"/>
  <c r="M1119" i="1" s="1"/>
  <c r="M1118" i="1" s="1"/>
  <c r="T148" i="1"/>
  <c r="N1496" i="1"/>
  <c r="N1072" i="1"/>
  <c r="N1071" i="1" s="1"/>
  <c r="N1070" i="1" s="1"/>
  <c r="N1069" i="1" s="1"/>
  <c r="N1025" i="1"/>
  <c r="N1024" i="1" s="1"/>
  <c r="N1001" i="1"/>
  <c r="N1000" i="1" s="1"/>
  <c r="N999" i="1" s="1"/>
  <c r="T673" i="1"/>
  <c r="T672" i="1" s="1"/>
  <c r="T671" i="1" s="1"/>
  <c r="N575" i="1"/>
  <c r="N574" i="1" s="1"/>
  <c r="N573" i="1" s="1"/>
  <c r="N560" i="1"/>
  <c r="N559" i="1" s="1"/>
  <c r="M473" i="1"/>
  <c r="M1044" i="1"/>
  <c r="M1043" i="1" s="1"/>
  <c r="S56" i="1"/>
  <c r="T1476" i="1"/>
  <c r="T1475" i="1" s="1"/>
  <c r="T1474" i="1" s="1"/>
  <c r="T1473" i="1" s="1"/>
  <c r="T1472" i="1" s="1"/>
  <c r="T1411" i="1"/>
  <c r="S1336" i="1"/>
  <c r="S1335" i="1" s="1"/>
  <c r="S1306" i="1"/>
  <c r="S1305" i="1" s="1"/>
  <c r="M1294" i="1"/>
  <c r="M1293" i="1" s="1"/>
  <c r="M564" i="1"/>
  <c r="M563" i="1" s="1"/>
  <c r="N542" i="1"/>
  <c r="N541" i="1" s="1"/>
  <c r="N537" i="1" s="1"/>
  <c r="M300" i="1"/>
  <c r="M299" i="1" s="1"/>
  <c r="N56" i="1"/>
  <c r="N55" i="1" s="1"/>
  <c r="N922" i="1"/>
  <c r="N921" i="1" s="1"/>
  <c r="M497" i="1"/>
  <c r="M496" i="1" s="1"/>
  <c r="M495" i="1" s="1"/>
  <c r="N1291" i="1"/>
  <c r="N1290" i="1" s="1"/>
  <c r="N601" i="1"/>
  <c r="N600" i="1" s="1"/>
  <c r="N599" i="1" s="1"/>
  <c r="N598" i="1" s="1"/>
  <c r="N353" i="1"/>
  <c r="N352" i="1" s="1"/>
  <c r="M170" i="1"/>
  <c r="M169" i="1" s="1"/>
  <c r="M168" i="1" s="1"/>
  <c r="N188" i="1"/>
  <c r="N187" i="1" s="1"/>
  <c r="M353" i="1"/>
  <c r="M352" i="1" s="1"/>
  <c r="M348" i="1" s="1"/>
  <c r="M343" i="1" s="1"/>
  <c r="M342" i="1" s="1"/>
  <c r="M341" i="1" s="1"/>
  <c r="M557" i="1"/>
  <c r="M556" i="1" s="1"/>
  <c r="N858" i="1"/>
  <c r="N857" i="1" s="1"/>
  <c r="N856" i="1" s="1"/>
  <c r="N855" i="1" s="1"/>
  <c r="M997" i="1"/>
  <c r="M996" i="1" s="1"/>
  <c r="M995" i="1" s="1"/>
  <c r="M1016" i="1"/>
  <c r="M1015" i="1" s="1"/>
  <c r="M1014" i="1" s="1"/>
  <c r="M1013" i="1" s="1"/>
  <c r="M1012" i="1" s="1"/>
  <c r="M1217" i="1"/>
  <c r="M1216" i="1" s="1"/>
  <c r="M1215" i="1" s="1"/>
  <c r="M1282" i="1"/>
  <c r="M1281" i="1" s="1"/>
  <c r="N1535" i="1"/>
  <c r="N1534" i="1" s="1"/>
  <c r="N1533" i="1" s="1"/>
  <c r="N1532" i="1" s="1"/>
  <c r="T273" i="1"/>
  <c r="S353" i="1"/>
  <c r="S352" i="1" s="1"/>
  <c r="T396" i="1"/>
  <c r="T395" i="1" s="1"/>
  <c r="T394" i="1" s="1"/>
  <c r="S396" i="1"/>
  <c r="S395" i="1" s="1"/>
  <c r="S394" i="1" s="1"/>
  <c r="T439" i="1"/>
  <c r="T438" i="1" s="1"/>
  <c r="T437" i="1" s="1"/>
  <c r="T436" i="1" s="1"/>
  <c r="T798" i="1"/>
  <c r="T797" i="1" s="1"/>
  <c r="T796" i="1" s="1"/>
  <c r="S1016" i="1"/>
  <c r="S1015" i="1" s="1"/>
  <c r="S1014" i="1" s="1"/>
  <c r="S1013" i="1" s="1"/>
  <c r="S1012" i="1" s="1"/>
  <c r="T1279" i="1"/>
  <c r="T1278" i="1" s="1"/>
  <c r="T1330" i="1"/>
  <c r="T1329" i="1" s="1"/>
  <c r="M101" i="1"/>
  <c r="M100" i="1" s="1"/>
  <c r="T101" i="1"/>
  <c r="T100" i="1" s="1"/>
  <c r="T89" i="1"/>
  <c r="T88" i="1" s="1"/>
  <c r="M1427" i="1"/>
  <c r="M1230" i="1"/>
  <c r="M1229" i="1" s="1"/>
  <c r="S1121" i="1"/>
  <c r="S1120" i="1" s="1"/>
  <c r="S1119" i="1" s="1"/>
  <c r="S1118" i="1" s="1"/>
  <c r="M195" i="1"/>
  <c r="M194" i="1" s="1"/>
  <c r="M193" i="1" s="1"/>
  <c r="M192" i="1" s="1"/>
  <c r="M191" i="1" s="1"/>
  <c r="S644" i="1"/>
  <c r="S643" i="1" s="1"/>
  <c r="S591" i="1"/>
  <c r="S590" i="1" s="1"/>
  <c r="S589" i="1" s="1"/>
  <c r="Y300" i="1"/>
  <c r="Y299" i="1" s="1"/>
  <c r="Y298" i="1" s="1"/>
  <c r="Y439" i="1"/>
  <c r="Y438" i="1" s="1"/>
  <c r="Y437" i="1" s="1"/>
  <c r="Y436" i="1" s="1"/>
  <c r="Y1067" i="1"/>
  <c r="Y1066" i="1" s="1"/>
  <c r="Y1065" i="1" s="1"/>
  <c r="Y1064" i="1" s="1"/>
  <c r="Z1139" i="1"/>
  <c r="Z1138" i="1" s="1"/>
  <c r="Y1270" i="1"/>
  <c r="Y1269" i="1" s="1"/>
  <c r="Y1282" i="1"/>
  <c r="Y1281" i="1" s="1"/>
  <c r="Y1306" i="1"/>
  <c r="Y1305" i="1" s="1"/>
  <c r="Y1503" i="1"/>
  <c r="Y1502" i="1" s="1"/>
  <c r="Y1501" i="1" s="1"/>
  <c r="Y1500" i="1" s="1"/>
  <c r="Y1449" i="1"/>
  <c r="Y1427" i="1"/>
  <c r="Q1130" i="1"/>
  <c r="W430" i="1"/>
  <c r="J1220" i="1"/>
  <c r="J1219" i="1" s="1"/>
  <c r="T1431" i="1"/>
  <c r="X1431" i="1"/>
  <c r="O1125" i="1"/>
  <c r="O1124" i="1" s="1"/>
  <c r="S39" i="1"/>
  <c r="Y39" i="1" s="1"/>
  <c r="AE39" i="1" s="1"/>
  <c r="M38" i="1"/>
  <c r="M1136" i="1"/>
  <c r="M1135" i="1" s="1"/>
  <c r="M1327" i="1"/>
  <c r="M1326" i="1" s="1"/>
  <c r="M1361" i="1"/>
  <c r="M1360" i="1" s="1"/>
  <c r="M1359" i="1" s="1"/>
  <c r="M1403" i="1"/>
  <c r="S421" i="1"/>
  <c r="S420" i="1" s="1"/>
  <c r="S419" i="1" s="1"/>
  <c r="S418" i="1" s="1"/>
  <c r="S1201" i="1"/>
  <c r="S1200" i="1" s="1"/>
  <c r="S1199" i="1" s="1"/>
  <c r="S1198" i="1" s="1"/>
  <c r="S1197" i="1" s="1"/>
  <c r="S1327" i="1"/>
  <c r="S1326" i="1" s="1"/>
  <c r="N1365" i="1"/>
  <c r="N1364" i="1" s="1"/>
  <c r="N1363" i="1" s="1"/>
  <c r="S1451" i="1"/>
  <c r="T1427" i="1"/>
  <c r="T1447" i="1"/>
  <c r="M1236" i="1"/>
  <c r="M1235" i="1" s="1"/>
  <c r="M1442" i="1"/>
  <c r="T648" i="1"/>
  <c r="T647" i="1" s="1"/>
  <c r="Y95" i="1"/>
  <c r="Y94" i="1" s="1"/>
  <c r="Y136" i="1"/>
  <c r="Y146" i="1"/>
  <c r="Z273" i="1"/>
  <c r="Z310" i="1"/>
  <c r="Y383" i="1"/>
  <c r="Y382" i="1" s="1"/>
  <c r="Y402" i="1"/>
  <c r="Y1077" i="1"/>
  <c r="Y1076" i="1" s="1"/>
  <c r="Y1075" i="1" s="1"/>
  <c r="Y1074" i="1" s="1"/>
  <c r="Y1223" i="1"/>
  <c r="Y1220" i="1" s="1"/>
  <c r="Y1260" i="1"/>
  <c r="Z1330" i="1"/>
  <c r="Z1329" i="1" s="1"/>
  <c r="Z1476" i="1"/>
  <c r="Z1475" i="1" s="1"/>
  <c r="Z1474" i="1" s="1"/>
  <c r="Z1473" i="1" s="1"/>
  <c r="Z1472" i="1" s="1"/>
  <c r="Y1432" i="1"/>
  <c r="Y1461" i="1"/>
  <c r="Y1460" i="1" s="1"/>
  <c r="Y1459" i="1" s="1"/>
  <c r="Y1458" i="1" s="1"/>
  <c r="Z1391" i="1"/>
  <c r="Z1390" i="1" s="1"/>
  <c r="Z1389" i="1" s="1"/>
  <c r="Z1388" i="1" s="1"/>
  <c r="AE137" i="1"/>
  <c r="R1491" i="1"/>
  <c r="R1490" i="1" s="1"/>
  <c r="R1489" i="1" s="1"/>
  <c r="R1488" i="1" s="1"/>
  <c r="M1201" i="1"/>
  <c r="M1200" i="1" s="1"/>
  <c r="M1199" i="1" s="1"/>
  <c r="M1198" i="1" s="1"/>
  <c r="M1197" i="1" s="1"/>
  <c r="M1315" i="1"/>
  <c r="M1314" i="1" s="1"/>
  <c r="S526" i="1"/>
  <c r="S525" i="1" s="1"/>
  <c r="S524" i="1" s="1"/>
  <c r="S1309" i="1"/>
  <c r="S1308" i="1" s="1"/>
  <c r="M107" i="1"/>
  <c r="M106" i="1" s="1"/>
  <c r="M95" i="1"/>
  <c r="M94" i="1" s="1"/>
  <c r="S1432" i="1"/>
  <c r="S929" i="1"/>
  <c r="S928" i="1" s="1"/>
  <c r="S927" i="1" s="1"/>
  <c r="S926" i="1" s="1"/>
  <c r="S925" i="1" s="1"/>
  <c r="T1139" i="1"/>
  <c r="T1138" i="1" s="1"/>
  <c r="T1149" i="1"/>
  <c r="T1146" i="1" s="1"/>
  <c r="T1141" i="1" s="1"/>
  <c r="S648" i="1"/>
  <c r="S647" i="1" s="1"/>
  <c r="S505" i="1"/>
  <c r="S504" i="1" s="1"/>
  <c r="S503" i="1" s="1"/>
  <c r="S1236" i="1"/>
  <c r="S1235" i="1" s="1"/>
  <c r="S1223" i="1"/>
  <c r="S1220" i="1" s="1"/>
  <c r="S1219" i="1" s="1"/>
  <c r="Z79" i="1"/>
  <c r="Z128" i="1"/>
  <c r="Y290" i="1"/>
  <c r="Y289" i="1" s="1"/>
  <c r="Y288" i="1" s="1"/>
  <c r="Y287" i="1" s="1"/>
  <c r="Z353" i="1"/>
  <c r="Z352" i="1" s="1"/>
  <c r="Y421" i="1"/>
  <c r="Y420" i="1" s="1"/>
  <c r="Y419" i="1" s="1"/>
  <c r="Y418" i="1" s="1"/>
  <c r="Y754" i="1"/>
  <c r="Y753" i="1" s="1"/>
  <c r="Y752" i="1" s="1"/>
  <c r="Y829" i="1"/>
  <c r="Y828" i="1" s="1"/>
  <c r="Y827" i="1" s="1"/>
  <c r="Y826" i="1" s="1"/>
  <c r="Y929" i="1"/>
  <c r="Y928" i="1" s="1"/>
  <c r="Y927" i="1" s="1"/>
  <c r="Y926" i="1" s="1"/>
  <c r="Y925" i="1" s="1"/>
  <c r="Z1001" i="1"/>
  <c r="Z1000" i="1" s="1"/>
  <c r="Z1149" i="1"/>
  <c r="Y1309" i="1"/>
  <c r="Y1308" i="1" s="1"/>
  <c r="Y1327" i="1"/>
  <c r="Y1326" i="1" s="1"/>
  <c r="Z1333" i="1"/>
  <c r="Z1332" i="1" s="1"/>
  <c r="Z1535" i="1"/>
  <c r="Z1534" i="1" s="1"/>
  <c r="Z1533" i="1" s="1"/>
  <c r="Z1532" i="1" s="1"/>
  <c r="Z1526" i="1" s="1"/>
  <c r="Z1524" i="1" s="1"/>
  <c r="Z968" i="1"/>
  <c r="Z967" i="1" s="1"/>
  <c r="Z948" i="1"/>
  <c r="Z947" i="1" s="1"/>
  <c r="Z946" i="1" s="1"/>
  <c r="Y948" i="1"/>
  <c r="Y947" i="1" s="1"/>
  <c r="Y946" i="1" s="1"/>
  <c r="AE139" i="1"/>
  <c r="AD1426" i="1"/>
  <c r="AD1022" i="1"/>
  <c r="AD1021" i="1" s="1"/>
  <c r="AD1019" i="1" s="1"/>
  <c r="M1420" i="1"/>
  <c r="M1415" i="1" s="1"/>
  <c r="S346" i="1"/>
  <c r="S345" i="1" s="1"/>
  <c r="S344" i="1" s="1"/>
  <c r="S754" i="1"/>
  <c r="S753" i="1" s="1"/>
  <c r="S752" i="1" s="1"/>
  <c r="S1034" i="1"/>
  <c r="S1033" i="1" s="1"/>
  <c r="S1032" i="1" s="1"/>
  <c r="S1031" i="1" s="1"/>
  <c r="S1030" i="1" s="1"/>
  <c r="S1361" i="1"/>
  <c r="S1360" i="1" s="1"/>
  <c r="S1359" i="1" s="1"/>
  <c r="S107" i="1"/>
  <c r="S106" i="1" s="1"/>
  <c r="S95" i="1"/>
  <c r="S94" i="1" s="1"/>
  <c r="N1437" i="1"/>
  <c r="N1436" i="1" s="1"/>
  <c r="M1451" i="1"/>
  <c r="N1427" i="1"/>
  <c r="N1447" i="1"/>
  <c r="M1374" i="1"/>
  <c r="M1373" i="1" s="1"/>
  <c r="M1363" i="1" s="1"/>
  <c r="M1358" i="1" s="1"/>
  <c r="M1357" i="1" s="1"/>
  <c r="T1437" i="1"/>
  <c r="T1436" i="1" s="1"/>
  <c r="L1447" i="1"/>
  <c r="L1446" i="1" s="1"/>
  <c r="T1099" i="1"/>
  <c r="T1098" i="1" s="1"/>
  <c r="T1097" i="1" s="1"/>
  <c r="T1096" i="1" s="1"/>
  <c r="T1085" i="1" s="1"/>
  <c r="T1072" i="1"/>
  <c r="T1071" i="1" s="1"/>
  <c r="T1070" i="1" s="1"/>
  <c r="T1069" i="1" s="1"/>
  <c r="O806" i="1"/>
  <c r="O805" i="1" s="1"/>
  <c r="S83" i="1"/>
  <c r="T817" i="1"/>
  <c r="T816" i="1" s="1"/>
  <c r="T815" i="1" s="1"/>
  <c r="S843" i="1"/>
  <c r="S842" i="1" s="1"/>
  <c r="S841" i="1" s="1"/>
  <c r="Z56" i="1"/>
  <c r="Y83" i="1"/>
  <c r="Z89" i="1"/>
  <c r="Z88" i="1" s="1"/>
  <c r="Z101" i="1"/>
  <c r="Z100" i="1" s="1"/>
  <c r="Y138" i="1"/>
  <c r="Z188" i="1"/>
  <c r="Z187" i="1" s="1"/>
  <c r="Y239" i="1"/>
  <c r="Y238" i="1" s="1"/>
  <c r="Z396" i="1"/>
  <c r="Z395" i="1" s="1"/>
  <c r="Z394" i="1" s="1"/>
  <c r="Z798" i="1"/>
  <c r="Z797" i="1" s="1"/>
  <c r="Z796" i="1" s="1"/>
  <c r="Z981" i="1"/>
  <c r="Z980" i="1" s="1"/>
  <c r="Z979" i="1" s="1"/>
  <c r="Z978" i="1" s="1"/>
  <c r="Y1034" i="1"/>
  <c r="Y1033" i="1" s="1"/>
  <c r="Y1032" i="1" s="1"/>
  <c r="Y1031" i="1" s="1"/>
  <c r="Y1030" i="1" s="1"/>
  <c r="Z1072" i="1"/>
  <c r="Z1071" i="1" s="1"/>
  <c r="Z1070" i="1" s="1"/>
  <c r="Z1069" i="1" s="1"/>
  <c r="Y1104" i="1"/>
  <c r="Y1103" i="1" s="1"/>
  <c r="Y1102" i="1" s="1"/>
  <c r="Y1101" i="1" s="1"/>
  <c r="Y1201" i="1"/>
  <c r="Y1200" i="1" s="1"/>
  <c r="Y1199" i="1" s="1"/>
  <c r="Y1198" i="1" s="1"/>
  <c r="Y1197" i="1" s="1"/>
  <c r="Z1210" i="1"/>
  <c r="Z1209" i="1" s="1"/>
  <c r="Z1208" i="1" s="1"/>
  <c r="Z1207" i="1" s="1"/>
  <c r="Z1206" i="1" s="1"/>
  <c r="Y1361" i="1"/>
  <c r="Y1360" i="1" s="1"/>
  <c r="Y1359" i="1" s="1"/>
  <c r="Z1427" i="1"/>
  <c r="Y1050" i="1"/>
  <c r="Y1049" i="1" s="1"/>
  <c r="AB443" i="1"/>
  <c r="M1448" i="1"/>
  <c r="AA1024" i="1"/>
  <c r="P1510" i="1"/>
  <c r="P1505" i="1" s="1"/>
  <c r="P1499" i="1" s="1"/>
  <c r="AB1023" i="1"/>
  <c r="AB1024" i="1"/>
  <c r="U399" i="1"/>
  <c r="U398" i="1" s="1"/>
  <c r="U393" i="1" s="1"/>
  <c r="AF1469" i="1"/>
  <c r="AF1468" i="1" s="1"/>
  <c r="AF1467" i="1" s="1"/>
  <c r="U771" i="1"/>
  <c r="U770" i="1" s="1"/>
  <c r="K1400" i="1"/>
  <c r="K1399" i="1" s="1"/>
  <c r="L1408" i="1"/>
  <c r="W1363" i="1"/>
  <c r="W1358" i="1" s="1"/>
  <c r="W1357" i="1" s="1"/>
  <c r="O1446" i="1"/>
  <c r="R1510" i="1"/>
  <c r="R1505" i="1" s="1"/>
  <c r="V37" i="1"/>
  <c r="V36" i="1" s="1"/>
  <c r="V35" i="1" s="1"/>
  <c r="V34" i="1" s="1"/>
  <c r="X37" i="1"/>
  <c r="X36" i="1" s="1"/>
  <c r="X35" i="1" s="1"/>
  <c r="X34" i="1" s="1"/>
  <c r="AQ246" i="1"/>
  <c r="AQ245" i="1" s="1"/>
  <c r="AQ243" i="1"/>
  <c r="AQ242" i="1" s="1"/>
  <c r="AW244" i="1"/>
  <c r="AR243" i="1"/>
  <c r="AR242" i="1" s="1"/>
  <c r="AQ249" i="1"/>
  <c r="AQ248" i="1" s="1"/>
  <c r="AW250" i="1"/>
  <c r="BC250" i="1" s="1"/>
  <c r="T145" i="1"/>
  <c r="T144" i="1" s="1"/>
  <c r="T143" i="1" s="1"/>
  <c r="T142" i="1" s="1"/>
  <c r="J270" i="1"/>
  <c r="J269" i="1" s="1"/>
  <c r="J268" i="1" s="1"/>
  <c r="J267" i="1" s="1"/>
  <c r="J399" i="1"/>
  <c r="J398" i="1" s="1"/>
  <c r="K934" i="1"/>
  <c r="K933" i="1" s="1"/>
  <c r="K932" i="1" s="1"/>
  <c r="K1125" i="1"/>
  <c r="K1124" i="1" s="1"/>
  <c r="K1130" i="1"/>
  <c r="J1439" i="1"/>
  <c r="Q999" i="1"/>
  <c r="Q994" i="1" s="1"/>
  <c r="Q993" i="1" s="1"/>
  <c r="P999" i="1"/>
  <c r="K1415" i="1"/>
  <c r="AR253" i="1"/>
  <c r="AR252" i="1" s="1"/>
  <c r="AR251" i="1" s="1"/>
  <c r="AX254" i="1"/>
  <c r="Q806" i="1"/>
  <c r="Q805" i="1" s="1"/>
  <c r="O999" i="1"/>
  <c r="I472" i="1"/>
  <c r="R1446" i="1"/>
  <c r="P1024" i="1"/>
  <c r="J1146" i="1"/>
  <c r="J1141" i="1" s="1"/>
  <c r="I1022" i="1"/>
  <c r="I1021" i="1" s="1"/>
  <c r="I1019" i="1" s="1"/>
  <c r="N1220" i="1"/>
  <c r="P1022" i="1"/>
  <c r="P1021" i="1" s="1"/>
  <c r="P1019" i="1" s="1"/>
  <c r="M1024" i="1"/>
  <c r="R1439" i="1"/>
  <c r="V442" i="1"/>
  <c r="V441" i="1" s="1"/>
  <c r="V430" i="1" s="1"/>
  <c r="M79" i="1"/>
  <c r="AE1286" i="1"/>
  <c r="AE1285" i="1" s="1"/>
  <c r="AE1284" i="1" s="1"/>
  <c r="Y1285" i="1"/>
  <c r="Y1284" i="1" s="1"/>
  <c r="Y1127" i="1"/>
  <c r="AE1127" i="1" s="1"/>
  <c r="S1126" i="1"/>
  <c r="S1158" i="1"/>
  <c r="M1157" i="1"/>
  <c r="M1156" i="1" s="1"/>
  <c r="M1155" i="1" s="1"/>
  <c r="M1154" i="1" s="1"/>
  <c r="V1426" i="1"/>
  <c r="H1220" i="1"/>
  <c r="R145" i="1"/>
  <c r="R144" i="1" s="1"/>
  <c r="R143" i="1" s="1"/>
  <c r="R142" i="1" s="1"/>
  <c r="U1125" i="1"/>
  <c r="U1124" i="1" s="1"/>
  <c r="V1123" i="1"/>
  <c r="AC1415" i="1"/>
  <c r="S940" i="1"/>
  <c r="Y940" i="1" s="1"/>
  <c r="M939" i="1"/>
  <c r="M938" i="1" s="1"/>
  <c r="Z1516" i="1"/>
  <c r="T1515" i="1"/>
  <c r="T1514" i="1" s="1"/>
  <c r="Y1117" i="1"/>
  <c r="S1116" i="1"/>
  <c r="S1115" i="1" s="1"/>
  <c r="S1114" i="1" s="1"/>
  <c r="S1113" i="1" s="1"/>
  <c r="Z1227" i="1"/>
  <c r="T1226" i="1"/>
  <c r="T1225" i="1" s="1"/>
  <c r="R378" i="1"/>
  <c r="P1363" i="1"/>
  <c r="P1358" i="1" s="1"/>
  <c r="P1357" i="1" s="1"/>
  <c r="W1146" i="1"/>
  <c r="W1141" i="1" s="1"/>
  <c r="AE784" i="1"/>
  <c r="AE783" i="1" s="1"/>
  <c r="R1220" i="1"/>
  <c r="R1219" i="1" s="1"/>
  <c r="Q1220" i="1"/>
  <c r="Q1219" i="1" s="1"/>
  <c r="P1220" i="1"/>
  <c r="P1219" i="1" s="1"/>
  <c r="W399" i="1"/>
  <c r="W398" i="1" s="1"/>
  <c r="W393" i="1" s="1"/>
  <c r="W789" i="1"/>
  <c r="W788" i="1" s="1"/>
  <c r="W787" i="1" s="1"/>
  <c r="V1431" i="1"/>
  <c r="AB1491" i="1"/>
  <c r="AB1490" i="1" s="1"/>
  <c r="AB1489" i="1" s="1"/>
  <c r="AB1488" i="1" s="1"/>
  <c r="AC1431" i="1"/>
  <c r="Y937" i="1"/>
  <c r="S936" i="1"/>
  <c r="S935" i="1" s="1"/>
  <c r="AF1438" i="1"/>
  <c r="AL1438" i="1" s="1"/>
  <c r="Z1437" i="1"/>
  <c r="Z1436" i="1" s="1"/>
  <c r="Z1268" i="1"/>
  <c r="T1267" i="1"/>
  <c r="T1266" i="1" s="1"/>
  <c r="W416" i="1"/>
  <c r="W417" i="1"/>
  <c r="AE1441" i="1"/>
  <c r="AE1440" i="1" s="1"/>
  <c r="Y1440" i="1"/>
  <c r="AE1313" i="1"/>
  <c r="AK1313" i="1" s="1"/>
  <c r="Y1312" i="1"/>
  <c r="Y1311" i="1" s="1"/>
  <c r="Y1375" i="1"/>
  <c r="AE1375" i="1" s="1"/>
  <c r="S1374" i="1"/>
  <c r="S1373" i="1" s="1"/>
  <c r="Y1301" i="1"/>
  <c r="AE1301" i="1" s="1"/>
  <c r="S1299" i="1"/>
  <c r="AE1129" i="1"/>
  <c r="AK1129" i="1" s="1"/>
  <c r="Y1128" i="1"/>
  <c r="Y1366" i="1"/>
  <c r="AE1366" i="1" s="1"/>
  <c r="S1365" i="1"/>
  <c r="S1364" i="1" s="1"/>
  <c r="Y1112" i="1"/>
  <c r="AE1112" i="1" s="1"/>
  <c r="S1111" i="1"/>
  <c r="S1110" i="1" s="1"/>
  <c r="S1109" i="1" s="1"/>
  <c r="S1108" i="1" s="1"/>
  <c r="M1426" i="1"/>
  <c r="I1446" i="1"/>
  <c r="O1526" i="1"/>
  <c r="O1524" i="1" s="1"/>
  <c r="T1220" i="1"/>
  <c r="X1257" i="1"/>
  <c r="X1256" i="1" s="1"/>
  <c r="X1255" i="1" s="1"/>
  <c r="X1254" i="1" s="1"/>
  <c r="W1439" i="1"/>
  <c r="AF233" i="1"/>
  <c r="AF232" i="1" s="1"/>
  <c r="AF228" i="1" s="1"/>
  <c r="P145" i="1"/>
  <c r="P144" i="1" s="1"/>
  <c r="P143" i="1" s="1"/>
  <c r="P142" i="1" s="1"/>
  <c r="O145" i="1"/>
  <c r="O144" i="1" s="1"/>
  <c r="O143" i="1" s="1"/>
  <c r="O142" i="1" s="1"/>
  <c r="U307" i="1"/>
  <c r="U306" i="1" s="1"/>
  <c r="U297" i="1" s="1"/>
  <c r="U286" i="1" s="1"/>
  <c r="U789" i="1"/>
  <c r="W1125" i="1"/>
  <c r="W1124" i="1" s="1"/>
  <c r="AD1431" i="1"/>
  <c r="AD1257" i="1"/>
  <c r="AD1256" i="1" s="1"/>
  <c r="AD1255" i="1" s="1"/>
  <c r="AD1254" i="1" s="1"/>
  <c r="Q1526" i="1"/>
  <c r="Q1524" i="1" s="1"/>
  <c r="O1220" i="1"/>
  <c r="O1219" i="1" s="1"/>
  <c r="J1431" i="1"/>
  <c r="P1526" i="1"/>
  <c r="P1524" i="1" s="1"/>
  <c r="W307" i="1"/>
  <c r="W306" i="1" s="1"/>
  <c r="W297" i="1" s="1"/>
  <c r="W286" i="1" s="1"/>
  <c r="X1146" i="1"/>
  <c r="X1141" i="1" s="1"/>
  <c r="Y1443" i="1"/>
  <c r="S1442" i="1"/>
  <c r="Y217" i="1"/>
  <c r="S216" i="1"/>
  <c r="S215" i="1" s="1"/>
  <c r="S214" i="1" s="1"/>
  <c r="S213" i="1" s="1"/>
  <c r="S212" i="1" s="1"/>
  <c r="S26" i="1"/>
  <c r="S25" i="1" s="1"/>
  <c r="M25" i="1"/>
  <c r="AF1402" i="1"/>
  <c r="Z1401" i="1"/>
  <c r="Z1202" i="1"/>
  <c r="Z1201" i="1" s="1"/>
  <c r="Z1200" i="1" s="1"/>
  <c r="Z1199" i="1" s="1"/>
  <c r="Z1198" i="1" s="1"/>
  <c r="Z1197" i="1" s="1"/>
  <c r="T1201" i="1"/>
  <c r="T1200" i="1" s="1"/>
  <c r="T1199" i="1" s="1"/>
  <c r="T1198" i="1" s="1"/>
  <c r="T1197" i="1" s="1"/>
  <c r="Z108" i="1"/>
  <c r="T107" i="1"/>
  <c r="T106" i="1" s="1"/>
  <c r="B450" i="1"/>
  <c r="B434" i="1" s="1"/>
  <c r="N442" i="1"/>
  <c r="N441" i="1" s="1"/>
  <c r="Y1316" i="1"/>
  <c r="S1315" i="1"/>
  <c r="S1314" i="1" s="1"/>
  <c r="AF1519" i="1"/>
  <c r="Z1518" i="1"/>
  <c r="Z1517" i="1" s="1"/>
  <c r="L442" i="1"/>
  <c r="L441" i="1" s="1"/>
  <c r="AE1298" i="1"/>
  <c r="Y1297" i="1"/>
  <c r="Y1296" i="1" s="1"/>
  <c r="AE73" i="1"/>
  <c r="AK73" i="1" s="1"/>
  <c r="T1443" i="1"/>
  <c r="N1442" i="1"/>
  <c r="N1439" i="1" s="1"/>
  <c r="Z1362" i="1"/>
  <c r="T1361" i="1"/>
  <c r="T1360" i="1" s="1"/>
  <c r="T1359" i="1" s="1"/>
  <c r="AF1327" i="1"/>
  <c r="AF1326" i="1" s="1"/>
  <c r="AL1328" i="1"/>
  <c r="AF575" i="1"/>
  <c r="AF574" i="1" s="1"/>
  <c r="AF573" i="1" s="1"/>
  <c r="AL576" i="1"/>
  <c r="Z41" i="1"/>
  <c r="Z40" i="1" s="1"/>
  <c r="T40" i="1"/>
  <c r="AF28" i="1"/>
  <c r="Z27" i="1"/>
  <c r="AE1289" i="1"/>
  <c r="Y1288" i="1"/>
  <c r="Y1287" i="1" s="1"/>
  <c r="Z1292" i="1"/>
  <c r="T1291" i="1"/>
  <c r="T1290" i="1" s="1"/>
  <c r="AF140" i="1"/>
  <c r="Z138" i="1"/>
  <c r="Z135" i="1"/>
  <c r="Z139" i="1"/>
  <c r="Z136" i="1"/>
  <c r="Z137" i="1"/>
  <c r="AE1512" i="1"/>
  <c r="AE1511" i="1" s="1"/>
  <c r="AK1513" i="1"/>
  <c r="AE1418" i="1"/>
  <c r="AK1419" i="1"/>
  <c r="AE1333" i="1"/>
  <c r="AE1332" i="1" s="1"/>
  <c r="AK1334" i="1"/>
  <c r="AE1318" i="1"/>
  <c r="AE1317" i="1" s="1"/>
  <c r="AK1319" i="1"/>
  <c r="AE1273" i="1"/>
  <c r="AE1272" i="1" s="1"/>
  <c r="AK1274" i="1"/>
  <c r="AE1233" i="1"/>
  <c r="AE1232" i="1" s="1"/>
  <c r="AK1234" i="1"/>
  <c r="AE1221" i="1"/>
  <c r="AK1222" i="1"/>
  <c r="AE1194" i="1"/>
  <c r="AE1193" i="1" s="1"/>
  <c r="AE1192" i="1" s="1"/>
  <c r="AE1191" i="1" s="1"/>
  <c r="AE1190" i="1" s="1"/>
  <c r="AK1195" i="1"/>
  <c r="AE1104" i="1"/>
  <c r="AE1103" i="1" s="1"/>
  <c r="AE1102" i="1" s="1"/>
  <c r="AE1101" i="1" s="1"/>
  <c r="AK1105" i="1"/>
  <c r="AE1077" i="1"/>
  <c r="AE1076" i="1" s="1"/>
  <c r="AE1075" i="1" s="1"/>
  <c r="AE1074" i="1" s="1"/>
  <c r="AK1078" i="1"/>
  <c r="AE1050" i="1"/>
  <c r="AE1049" i="1" s="1"/>
  <c r="AK1051" i="1"/>
  <c r="AE1034" i="1"/>
  <c r="AE1033" i="1" s="1"/>
  <c r="AE1032" i="1" s="1"/>
  <c r="AE1031" i="1" s="1"/>
  <c r="AE1030" i="1" s="1"/>
  <c r="AK1035" i="1"/>
  <c r="AE976" i="1"/>
  <c r="AE975" i="1" s="1"/>
  <c r="AE974" i="1" s="1"/>
  <c r="AE973" i="1" s="1"/>
  <c r="AK977" i="1"/>
  <c r="AE798" i="1"/>
  <c r="AE797" i="1" s="1"/>
  <c r="AE796" i="1" s="1"/>
  <c r="AK799" i="1"/>
  <c r="AQ799" i="1" s="1"/>
  <c r="AE434" i="1"/>
  <c r="AE433" i="1" s="1"/>
  <c r="AE432" i="1" s="1"/>
  <c r="AE431" i="1" s="1"/>
  <c r="AK435" i="1"/>
  <c r="AE386" i="1"/>
  <c r="AE385" i="1" s="1"/>
  <c r="AK387" i="1"/>
  <c r="AE273" i="1"/>
  <c r="AK274" i="1"/>
  <c r="AE1535" i="1"/>
  <c r="AE1534" i="1" s="1"/>
  <c r="AE1533" i="1" s="1"/>
  <c r="AE1532" i="1" s="1"/>
  <c r="AK1536" i="1"/>
  <c r="AE188" i="1"/>
  <c r="AE187" i="1" s="1"/>
  <c r="AK189" i="1"/>
  <c r="AE174" i="1"/>
  <c r="AE173" i="1" s="1"/>
  <c r="AE172" i="1" s="1"/>
  <c r="AK175" i="1"/>
  <c r="AE132" i="1"/>
  <c r="AK133" i="1"/>
  <c r="AE107" i="1"/>
  <c r="AE106" i="1" s="1"/>
  <c r="AK108" i="1"/>
  <c r="AE95" i="1"/>
  <c r="AE94" i="1" s="1"/>
  <c r="AK96" i="1"/>
  <c r="AE83" i="1"/>
  <c r="AK84" i="1"/>
  <c r="AE56" i="1"/>
  <c r="AF1512" i="1"/>
  <c r="AF1511" i="1" s="1"/>
  <c r="AL1513" i="1"/>
  <c r="AF1492" i="1"/>
  <c r="AL1493" i="1"/>
  <c r="AF1427" i="1"/>
  <c r="AL1428" i="1"/>
  <c r="AF1411" i="1"/>
  <c r="AL1412" i="1"/>
  <c r="AF1371" i="1"/>
  <c r="AF1370" i="1" s="1"/>
  <c r="AL1372" i="1"/>
  <c r="AF1330" i="1"/>
  <c r="AF1329" i="1" s="1"/>
  <c r="AL1331" i="1"/>
  <c r="AF1333" i="1"/>
  <c r="AF1332" i="1" s="1"/>
  <c r="AL1334" i="1"/>
  <c r="AF1321" i="1"/>
  <c r="AF1320" i="1" s="1"/>
  <c r="AL1322" i="1"/>
  <c r="AF1306" i="1"/>
  <c r="AF1305" i="1" s="1"/>
  <c r="AL1307" i="1"/>
  <c r="AF1294" i="1"/>
  <c r="AF1293" i="1" s="1"/>
  <c r="AL1295" i="1"/>
  <c r="AF1285" i="1"/>
  <c r="AF1284" i="1" s="1"/>
  <c r="AL1286" i="1"/>
  <c r="AF1273" i="1"/>
  <c r="AF1272" i="1" s="1"/>
  <c r="AL1274" i="1"/>
  <c r="AF1210" i="1"/>
  <c r="AF1209" i="1" s="1"/>
  <c r="AF1208" i="1" s="1"/>
  <c r="AF1207" i="1" s="1"/>
  <c r="AF1206" i="1" s="1"/>
  <c r="AL1211" i="1"/>
  <c r="AF1157" i="1"/>
  <c r="AF1156" i="1" s="1"/>
  <c r="AF1155" i="1" s="1"/>
  <c r="AF1154" i="1" s="1"/>
  <c r="AL1158" i="1"/>
  <c r="AF1094" i="1"/>
  <c r="AF1093" i="1" s="1"/>
  <c r="AF1092" i="1" s="1"/>
  <c r="AF1091" i="1" s="1"/>
  <c r="AL1095" i="1"/>
  <c r="AF1082" i="1"/>
  <c r="AF1081" i="1" s="1"/>
  <c r="AF1080" i="1" s="1"/>
  <c r="AF1079" i="1" s="1"/>
  <c r="AL1083" i="1"/>
  <c r="AF1060" i="1"/>
  <c r="AF1059" i="1" s="1"/>
  <c r="AF1054" i="1" s="1"/>
  <c r="AF1053" i="1" s="1"/>
  <c r="AL1061" i="1"/>
  <c r="AF1009" i="1"/>
  <c r="AF1008" i="1" s="1"/>
  <c r="AF1007" i="1" s="1"/>
  <c r="AF1006" i="1" s="1"/>
  <c r="AL1010" i="1"/>
  <c r="AF939" i="1"/>
  <c r="AF938" i="1" s="1"/>
  <c r="AL940" i="1"/>
  <c r="AF794" i="1"/>
  <c r="AF793" i="1" s="1"/>
  <c r="AL795" i="1"/>
  <c r="AF673" i="1"/>
  <c r="AF672" i="1" s="1"/>
  <c r="AF671" i="1" s="1"/>
  <c r="AL674" i="1"/>
  <c r="AF421" i="1"/>
  <c r="AF420" i="1" s="1"/>
  <c r="AF419" i="1" s="1"/>
  <c r="AF418" i="1" s="1"/>
  <c r="AL422" i="1"/>
  <c r="AF402" i="1"/>
  <c r="AL403" i="1"/>
  <c r="AF383" i="1"/>
  <c r="AF382" i="1" s="1"/>
  <c r="AL384" i="1"/>
  <c r="AF359" i="1"/>
  <c r="AF358" i="1" s="1"/>
  <c r="AL360" i="1"/>
  <c r="AL359" i="1" s="1"/>
  <c r="AL358" i="1" s="1"/>
  <c r="AF329" i="1"/>
  <c r="AF327" i="1" s="1"/>
  <c r="AF326" i="1" s="1"/>
  <c r="AF325" i="1" s="1"/>
  <c r="AF323" i="1" s="1"/>
  <c r="AL330" i="1"/>
  <c r="AL329" i="1" s="1"/>
  <c r="AL327" i="1" s="1"/>
  <c r="AL326" i="1" s="1"/>
  <c r="AL325" i="1" s="1"/>
  <c r="AL323" i="1" s="1"/>
  <c r="AF295" i="1"/>
  <c r="AF294" i="1" s="1"/>
  <c r="AF293" i="1" s="1"/>
  <c r="AF292" i="1" s="1"/>
  <c r="AL296" i="1"/>
  <c r="AR296" i="1" s="1"/>
  <c r="AF304" i="1"/>
  <c r="AF303" i="1" s="1"/>
  <c r="AF302" i="1" s="1"/>
  <c r="AL305" i="1"/>
  <c r="AR305" i="1" s="1"/>
  <c r="AF216" i="1"/>
  <c r="AF215" i="1" s="1"/>
  <c r="AF214" i="1" s="1"/>
  <c r="AF213" i="1" s="1"/>
  <c r="AF212" i="1" s="1"/>
  <c r="AL217" i="1"/>
  <c r="AF183" i="1"/>
  <c r="AL184" i="1"/>
  <c r="AL148" i="1"/>
  <c r="AR149" i="1"/>
  <c r="AF101" i="1"/>
  <c r="AF100" i="1" s="1"/>
  <c r="AL102" i="1"/>
  <c r="AL90" i="1"/>
  <c r="AR90" i="1" s="1"/>
  <c r="AL80" i="1"/>
  <c r="AL79" i="1" s="1"/>
  <c r="AF56" i="1"/>
  <c r="AL57" i="1"/>
  <c r="AF22" i="1"/>
  <c r="AF21" i="1" s="1"/>
  <c r="AL23" i="1"/>
  <c r="AR23" i="1" s="1"/>
  <c r="AE954" i="1"/>
  <c r="AE951" i="1" s="1"/>
  <c r="AE950" i="1" s="1"/>
  <c r="AK955" i="1"/>
  <c r="AF781" i="1"/>
  <c r="AF780" i="1" s="1"/>
  <c r="AL782" i="1"/>
  <c r="AF772" i="1"/>
  <c r="AL773" i="1"/>
  <c r="AK784" i="1"/>
  <c r="AK783" i="1" s="1"/>
  <c r="AQ785" i="1"/>
  <c r="AW785" i="1" s="1"/>
  <c r="AF727" i="1"/>
  <c r="AF726" i="1" s="1"/>
  <c r="AF725" i="1" s="1"/>
  <c r="AL728" i="1"/>
  <c r="U472" i="1"/>
  <c r="X771" i="1"/>
  <c r="X770" i="1" s="1"/>
  <c r="X1022" i="1"/>
  <c r="X1021" i="1" s="1"/>
  <c r="X1019" i="1" s="1"/>
  <c r="X1415" i="1"/>
  <c r="AB1415" i="1"/>
  <c r="AB1407" i="1" s="1"/>
  <c r="AC1491" i="1"/>
  <c r="AC1490" i="1" s="1"/>
  <c r="AC1489" i="1" s="1"/>
  <c r="AC1488" i="1" s="1"/>
  <c r="AD399" i="1"/>
  <c r="AD398" i="1" s="1"/>
  <c r="AD393" i="1" s="1"/>
  <c r="AE1469" i="1"/>
  <c r="AE1468" i="1" s="1"/>
  <c r="AE1467" i="1" s="1"/>
  <c r="AE1515" i="1"/>
  <c r="AE1514" i="1" s="1"/>
  <c r="AK1516" i="1"/>
  <c r="AE1432" i="1"/>
  <c r="AK1433" i="1"/>
  <c r="AE1461" i="1"/>
  <c r="AE1460" i="1" s="1"/>
  <c r="AE1459" i="1" s="1"/>
  <c r="AE1458" i="1" s="1"/>
  <c r="AK1462" i="1"/>
  <c r="AE1342" i="1"/>
  <c r="AE1341" i="1" s="1"/>
  <c r="AK1343" i="1"/>
  <c r="AE1321" i="1"/>
  <c r="AE1320" i="1" s="1"/>
  <c r="AK1322" i="1"/>
  <c r="AE1276" i="1"/>
  <c r="AE1275" i="1" s="1"/>
  <c r="AK1277" i="1"/>
  <c r="AE1260" i="1"/>
  <c r="AK1261" i="1"/>
  <c r="AE1223" i="1"/>
  <c r="AK1224" i="1"/>
  <c r="AE1201" i="1"/>
  <c r="AE1200" i="1" s="1"/>
  <c r="AE1199" i="1" s="1"/>
  <c r="AE1198" i="1" s="1"/>
  <c r="AE1197" i="1" s="1"/>
  <c r="AK1202" i="1"/>
  <c r="AE1147" i="1"/>
  <c r="AK1148" i="1"/>
  <c r="AE1094" i="1"/>
  <c r="AE1093" i="1" s="1"/>
  <c r="AE1092" i="1" s="1"/>
  <c r="AE1091" i="1" s="1"/>
  <c r="AK1095" i="1"/>
  <c r="AE1060" i="1"/>
  <c r="AE1059" i="1" s="1"/>
  <c r="AE1054" i="1" s="1"/>
  <c r="AE1053" i="1" s="1"/>
  <c r="AK1061" i="1"/>
  <c r="AE1041" i="1"/>
  <c r="AE1040" i="1" s="1"/>
  <c r="AE1039" i="1" s="1"/>
  <c r="AK1042" i="1"/>
  <c r="AE885" i="1"/>
  <c r="AE884" i="1" s="1"/>
  <c r="AE883" i="1" s="1"/>
  <c r="AE882" i="1" s="1"/>
  <c r="AE881" i="1" s="1"/>
  <c r="AK886" i="1"/>
  <c r="AE821" i="1"/>
  <c r="AE820" i="1" s="1"/>
  <c r="AK822" i="1"/>
  <c r="AE754" i="1"/>
  <c r="AE753" i="1" s="1"/>
  <c r="AE752" i="1" s="1"/>
  <c r="AK755" i="1"/>
  <c r="AE575" i="1"/>
  <c r="AE574" i="1" s="1"/>
  <c r="AE573" i="1" s="1"/>
  <c r="AK576" i="1"/>
  <c r="AE439" i="1"/>
  <c r="AE438" i="1" s="1"/>
  <c r="AE437" i="1" s="1"/>
  <c r="AE436" i="1" s="1"/>
  <c r="AK440" i="1"/>
  <c r="AK439" i="1" s="1"/>
  <c r="AK438" i="1" s="1"/>
  <c r="AK437" i="1" s="1"/>
  <c r="AK436" i="1" s="1"/>
  <c r="AK430" i="1" s="1"/>
  <c r="AE283" i="1"/>
  <c r="AE282" i="1" s="1"/>
  <c r="AE281" i="1" s="1"/>
  <c r="AE280" i="1" s="1"/>
  <c r="AE279" i="1" s="1"/>
  <c r="AK284" i="1"/>
  <c r="AK283" i="1" s="1"/>
  <c r="AK282" i="1" s="1"/>
  <c r="AK281" i="1" s="1"/>
  <c r="AK280" i="1" s="1"/>
  <c r="AK279" i="1" s="1"/>
  <c r="AE300" i="1"/>
  <c r="AE299" i="1" s="1"/>
  <c r="AE298" i="1" s="1"/>
  <c r="AK301" i="1"/>
  <c r="AK300" i="1" s="1"/>
  <c r="AK299" i="1" s="1"/>
  <c r="AK298" i="1" s="1"/>
  <c r="AE1530" i="1"/>
  <c r="AE1529" i="1" s="1"/>
  <c r="AE1528" i="1" s="1"/>
  <c r="AE1527" i="1" s="1"/>
  <c r="AK1531" i="1"/>
  <c r="AE135" i="1"/>
  <c r="AK140" i="1"/>
  <c r="AE146" i="1"/>
  <c r="AK147" i="1"/>
  <c r="AE98" i="1"/>
  <c r="AE97" i="1" s="1"/>
  <c r="AK99" i="1"/>
  <c r="AE19" i="1"/>
  <c r="AE18" i="1" s="1"/>
  <c r="AK20" i="1"/>
  <c r="AK19" i="1" s="1"/>
  <c r="AK18" i="1" s="1"/>
  <c r="AF1494" i="1"/>
  <c r="AL1495" i="1"/>
  <c r="AF1396" i="1"/>
  <c r="AF1395" i="1" s="1"/>
  <c r="AF1394" i="1" s="1"/>
  <c r="AF1393" i="1" s="1"/>
  <c r="AL1397" i="1"/>
  <c r="AF1374" i="1"/>
  <c r="AF1373" i="1" s="1"/>
  <c r="AL1375" i="1"/>
  <c r="AF1336" i="1"/>
  <c r="AF1335" i="1" s="1"/>
  <c r="AL1337" i="1"/>
  <c r="AF1312" i="1"/>
  <c r="AF1311" i="1" s="1"/>
  <c r="AL1313" i="1"/>
  <c r="AF1288" i="1"/>
  <c r="AF1287" i="1" s="1"/>
  <c r="AL1289" i="1"/>
  <c r="AF1276" i="1"/>
  <c r="AF1275" i="1" s="1"/>
  <c r="AL1277" i="1"/>
  <c r="AF1217" i="1"/>
  <c r="AF1216" i="1" s="1"/>
  <c r="AF1215" i="1" s="1"/>
  <c r="AL1218" i="1"/>
  <c r="AF1194" i="1"/>
  <c r="AF1193" i="1" s="1"/>
  <c r="AF1192" i="1" s="1"/>
  <c r="AF1191" i="1" s="1"/>
  <c r="AF1190" i="1" s="1"/>
  <c r="AL1195" i="1"/>
  <c r="AF1121" i="1"/>
  <c r="AF1120" i="1" s="1"/>
  <c r="AF1119" i="1" s="1"/>
  <c r="AF1118" i="1" s="1"/>
  <c r="AL1122" i="1"/>
  <c r="AF1089" i="1"/>
  <c r="AF1088" i="1" s="1"/>
  <c r="AF1087" i="1" s="1"/>
  <c r="AF1086" i="1" s="1"/>
  <c r="AL1090" i="1"/>
  <c r="AF1067" i="1"/>
  <c r="AF1066" i="1" s="1"/>
  <c r="AF1065" i="1" s="1"/>
  <c r="AF1064" i="1" s="1"/>
  <c r="AL1068" i="1"/>
  <c r="AF1044" i="1"/>
  <c r="AF1043" i="1" s="1"/>
  <c r="AL1045" i="1"/>
  <c r="AF1016" i="1"/>
  <c r="AF1015" i="1" s="1"/>
  <c r="AF1014" i="1" s="1"/>
  <c r="AF1013" i="1" s="1"/>
  <c r="AF1012" i="1" s="1"/>
  <c r="AL1017" i="1"/>
  <c r="AF936" i="1"/>
  <c r="AF935" i="1" s="1"/>
  <c r="AL937" i="1"/>
  <c r="AF885" i="1"/>
  <c r="AF884" i="1" s="1"/>
  <c r="AF883" i="1" s="1"/>
  <c r="AF882" i="1" s="1"/>
  <c r="AF881" i="1" s="1"/>
  <c r="AL886" i="1"/>
  <c r="AF798" i="1"/>
  <c r="AF797" i="1" s="1"/>
  <c r="AF796" i="1" s="1"/>
  <c r="AL799" i="1"/>
  <c r="AF386" i="1"/>
  <c r="AF385" i="1" s="1"/>
  <c r="AL387" i="1"/>
  <c r="AF350" i="1"/>
  <c r="AF349" i="1" s="1"/>
  <c r="AL351" i="1"/>
  <c r="AR351" i="1" s="1"/>
  <c r="AF290" i="1"/>
  <c r="AF289" i="1" s="1"/>
  <c r="AF288" i="1" s="1"/>
  <c r="AF287" i="1" s="1"/>
  <c r="AL291" i="1"/>
  <c r="AL290" i="1" s="1"/>
  <c r="AL289" i="1" s="1"/>
  <c r="AL288" i="1" s="1"/>
  <c r="AL287" i="1" s="1"/>
  <c r="AF128" i="1"/>
  <c r="AL129" i="1"/>
  <c r="AF104" i="1"/>
  <c r="AF103" i="1" s="1"/>
  <c r="AL105" i="1"/>
  <c r="AF92" i="1"/>
  <c r="AF91" i="1" s="1"/>
  <c r="AL93" i="1"/>
  <c r="AL92" i="1" s="1"/>
  <c r="AL91" i="1" s="1"/>
  <c r="AF81" i="1"/>
  <c r="AL82" i="1"/>
  <c r="AL81" i="1" s="1"/>
  <c r="AF63" i="1"/>
  <c r="AF62" i="1" s="1"/>
  <c r="AE968" i="1"/>
  <c r="AE967" i="1" s="1"/>
  <c r="AK969" i="1"/>
  <c r="AE965" i="1"/>
  <c r="AE964" i="1" s="1"/>
  <c r="AK966" i="1"/>
  <c r="AF784" i="1"/>
  <c r="AF783" i="1" s="1"/>
  <c r="AL785" i="1"/>
  <c r="AR785" i="1" s="1"/>
  <c r="AF774" i="1"/>
  <c r="AL775" i="1"/>
  <c r="AR775" i="1" s="1"/>
  <c r="AL731" i="1"/>
  <c r="AL730" i="1" s="1"/>
  <c r="AL729" i="1" s="1"/>
  <c r="AK724" i="1"/>
  <c r="AK723" i="1" s="1"/>
  <c r="AK722" i="1" s="1"/>
  <c r="AK731" i="1"/>
  <c r="AK730" i="1" s="1"/>
  <c r="AK729" i="1" s="1"/>
  <c r="L1426" i="1"/>
  <c r="L1422" i="1" s="1"/>
  <c r="I1431" i="1"/>
  <c r="L1431" i="1"/>
  <c r="R1024" i="1"/>
  <c r="Q1022" i="1"/>
  <c r="Q1021" i="1" s="1"/>
  <c r="Q1019" i="1" s="1"/>
  <c r="O1130" i="1"/>
  <c r="P1439" i="1"/>
  <c r="R1257" i="1"/>
  <c r="R1256" i="1" s="1"/>
  <c r="R1255" i="1" s="1"/>
  <c r="R1254" i="1" s="1"/>
  <c r="Z1024" i="1"/>
  <c r="U1146" i="1"/>
  <c r="U1141" i="1" s="1"/>
  <c r="X1526" i="1"/>
  <c r="X1524" i="1" s="1"/>
  <c r="U1426" i="1"/>
  <c r="U1415" i="1"/>
  <c r="W1446" i="1"/>
  <c r="AA1130" i="1"/>
  <c r="AA1146" i="1"/>
  <c r="AA1141" i="1" s="1"/>
  <c r="AA934" i="1"/>
  <c r="AA933" i="1" s="1"/>
  <c r="AA932" i="1" s="1"/>
  <c r="AA127" i="1"/>
  <c r="AA125" i="1" s="1"/>
  <c r="AA124" i="1" s="1"/>
  <c r="AC1408" i="1"/>
  <c r="AD1146" i="1"/>
  <c r="AD1141" i="1" s="1"/>
  <c r="AD55" i="1"/>
  <c r="AD54" i="1" s="1"/>
  <c r="AD53" i="1" s="1"/>
  <c r="AD46" i="1" s="1"/>
  <c r="AE1476" i="1"/>
  <c r="AE1475" i="1" s="1"/>
  <c r="AE1474" i="1" s="1"/>
  <c r="AE1473" i="1" s="1"/>
  <c r="AE1472" i="1" s="1"/>
  <c r="AK1477" i="1"/>
  <c r="AE1384" i="1"/>
  <c r="AE1383" i="1" s="1"/>
  <c r="AE1382" i="1" s="1"/>
  <c r="AE1381" i="1" s="1"/>
  <c r="AE1380" i="1" s="1"/>
  <c r="AK1385" i="1"/>
  <c r="AE1352" i="1"/>
  <c r="AE1351" i="1" s="1"/>
  <c r="AE1350" i="1" s="1"/>
  <c r="AE1349" i="1" s="1"/>
  <c r="AE1348" i="1" s="1"/>
  <c r="AK1353" i="1"/>
  <c r="AE1339" i="1"/>
  <c r="AE1338" i="1" s="1"/>
  <c r="AK1340" i="1"/>
  <c r="AE1324" i="1"/>
  <c r="AE1323" i="1" s="1"/>
  <c r="AK1325" i="1"/>
  <c r="AE1303" i="1"/>
  <c r="AE1302" i="1" s="1"/>
  <c r="AK1304" i="1"/>
  <c r="AE1279" i="1"/>
  <c r="AE1278" i="1" s="1"/>
  <c r="AK1280" i="1"/>
  <c r="AE1267" i="1"/>
  <c r="AE1266" i="1" s="1"/>
  <c r="AK1268" i="1"/>
  <c r="AE1240" i="1"/>
  <c r="AE1239" i="1" s="1"/>
  <c r="AE1238" i="1" s="1"/>
  <c r="AK1241" i="1"/>
  <c r="AE1226" i="1"/>
  <c r="AE1225" i="1" s="1"/>
  <c r="AK1227" i="1"/>
  <c r="AE1139" i="1"/>
  <c r="AE1138" i="1" s="1"/>
  <c r="AK1140" i="1"/>
  <c r="AE1149" i="1"/>
  <c r="AK1150" i="1"/>
  <c r="AE1121" i="1"/>
  <c r="AE1120" i="1" s="1"/>
  <c r="AE1119" i="1" s="1"/>
  <c r="AE1118" i="1" s="1"/>
  <c r="AK1122" i="1"/>
  <c r="AE1089" i="1"/>
  <c r="AE1088" i="1" s="1"/>
  <c r="AE1087" i="1" s="1"/>
  <c r="AE1086" i="1" s="1"/>
  <c r="AK1090" i="1"/>
  <c r="AE1067" i="1"/>
  <c r="AE1066" i="1" s="1"/>
  <c r="AE1065" i="1" s="1"/>
  <c r="AE1064" i="1" s="1"/>
  <c r="AK1068" i="1"/>
  <c r="AE929" i="1"/>
  <c r="AE928" i="1" s="1"/>
  <c r="AE927" i="1" s="1"/>
  <c r="AE926" i="1" s="1"/>
  <c r="AE925" i="1" s="1"/>
  <c r="AK930" i="1"/>
  <c r="AE836" i="1"/>
  <c r="AE835" i="1" s="1"/>
  <c r="AE834" i="1" s="1"/>
  <c r="AE833" i="1" s="1"/>
  <c r="AE832" i="1" s="1"/>
  <c r="AK837" i="1"/>
  <c r="AE640" i="1"/>
  <c r="AE639" i="1" s="1"/>
  <c r="AE638" i="1" s="1"/>
  <c r="AK641" i="1"/>
  <c r="AE444" i="1"/>
  <c r="AE443" i="1" s="1"/>
  <c r="AE442" i="1" s="1"/>
  <c r="AE441" i="1" s="1"/>
  <c r="AK445" i="1"/>
  <c r="AE413" i="1"/>
  <c r="AE412" i="1" s="1"/>
  <c r="AE411" i="1" s="1"/>
  <c r="AE410" i="1" s="1"/>
  <c r="AE409" i="1" s="1"/>
  <c r="AE408" i="1" s="1"/>
  <c r="AK414" i="1"/>
  <c r="AE356" i="1"/>
  <c r="AE355" i="1" s="1"/>
  <c r="AK357" i="1"/>
  <c r="AE329" i="1"/>
  <c r="AE328" i="1" s="1"/>
  <c r="AE327" i="1" s="1"/>
  <c r="AE326" i="1" s="1"/>
  <c r="AE325" i="1" s="1"/>
  <c r="AE323" i="1" s="1"/>
  <c r="AK330" i="1"/>
  <c r="AE295" i="1"/>
  <c r="AE294" i="1" s="1"/>
  <c r="AE293" i="1" s="1"/>
  <c r="AE292" i="1" s="1"/>
  <c r="AK296" i="1"/>
  <c r="AE304" i="1"/>
  <c r="AE303" i="1" s="1"/>
  <c r="AE302" i="1" s="1"/>
  <c r="AK305" i="1"/>
  <c r="AK166" i="1"/>
  <c r="AQ167" i="1"/>
  <c r="AW167" i="1" s="1"/>
  <c r="AK165" i="1"/>
  <c r="AE51" i="1"/>
  <c r="AE50" i="1" s="1"/>
  <c r="AE49" i="1" s="1"/>
  <c r="AE48" i="1" s="1"/>
  <c r="AE47" i="1" s="1"/>
  <c r="AF1476" i="1"/>
  <c r="AF1475" i="1" s="1"/>
  <c r="AF1474" i="1" s="1"/>
  <c r="AF1473" i="1" s="1"/>
  <c r="AF1472" i="1" s="1"/>
  <c r="AL1477" i="1"/>
  <c r="AR1477" i="1" s="1"/>
  <c r="AF1440" i="1"/>
  <c r="AL1441" i="1"/>
  <c r="AL1440" i="1" s="1"/>
  <c r="AF1461" i="1"/>
  <c r="AF1460" i="1" s="1"/>
  <c r="AF1459" i="1" s="1"/>
  <c r="AF1458" i="1" s="1"/>
  <c r="AL1462" i="1"/>
  <c r="AR1462" i="1" s="1"/>
  <c r="AF1391" i="1"/>
  <c r="AF1390" i="1" s="1"/>
  <c r="AF1389" i="1" s="1"/>
  <c r="AF1388" i="1" s="1"/>
  <c r="AL1392" i="1"/>
  <c r="AR1392" i="1" s="1"/>
  <c r="AR1391" i="1" s="1"/>
  <c r="AR1390" i="1" s="1"/>
  <c r="AR1389" i="1" s="1"/>
  <c r="AR1388" i="1" s="1"/>
  <c r="AR1369" i="1"/>
  <c r="AR1368" i="1" s="1"/>
  <c r="AR1367" i="1" s="1"/>
  <c r="AL1368" i="1"/>
  <c r="AL1367" i="1" s="1"/>
  <c r="AF1352" i="1"/>
  <c r="AF1351" i="1" s="1"/>
  <c r="AF1350" i="1" s="1"/>
  <c r="AF1349" i="1" s="1"/>
  <c r="AF1348" i="1" s="1"/>
  <c r="AL1353" i="1"/>
  <c r="AR1353" i="1" s="1"/>
  <c r="AF1315" i="1"/>
  <c r="AF1314" i="1" s="1"/>
  <c r="AL1316" i="1"/>
  <c r="AL1315" i="1" s="1"/>
  <c r="AL1314" i="1" s="1"/>
  <c r="AF1300" i="1"/>
  <c r="AF1299" i="1" s="1"/>
  <c r="AL1301" i="1"/>
  <c r="AR1301" i="1" s="1"/>
  <c r="AR1300" i="1" s="1"/>
  <c r="AR1299" i="1" s="1"/>
  <c r="AF1221" i="1"/>
  <c r="AL1222" i="1"/>
  <c r="AR1222" i="1" s="1"/>
  <c r="AF1149" i="1"/>
  <c r="AL1150" i="1"/>
  <c r="AR1150" i="1" s="1"/>
  <c r="AR1149" i="1" s="1"/>
  <c r="AF1099" i="1"/>
  <c r="AF1098" i="1" s="1"/>
  <c r="AF1097" i="1" s="1"/>
  <c r="AF1096" i="1" s="1"/>
  <c r="AL1100" i="1"/>
  <c r="AL1099" i="1" s="1"/>
  <c r="AL1098" i="1" s="1"/>
  <c r="AL1097" i="1" s="1"/>
  <c r="AL1096" i="1" s="1"/>
  <c r="AF1072" i="1"/>
  <c r="AF1071" i="1" s="1"/>
  <c r="AF1070" i="1" s="1"/>
  <c r="AF1069" i="1" s="1"/>
  <c r="AL1073" i="1"/>
  <c r="AL1072" i="1" s="1"/>
  <c r="AL1071" i="1" s="1"/>
  <c r="AL1070" i="1" s="1"/>
  <c r="AL1069" i="1" s="1"/>
  <c r="AF1025" i="1"/>
  <c r="AL1026" i="1"/>
  <c r="AL1025" i="1" s="1"/>
  <c r="AF1001" i="1"/>
  <c r="AF1000" i="1" s="1"/>
  <c r="AL1002" i="1"/>
  <c r="AL1001" i="1" s="1"/>
  <c r="AL1000" i="1" s="1"/>
  <c r="AF981" i="1"/>
  <c r="AF980" i="1" s="1"/>
  <c r="AF979" i="1" s="1"/>
  <c r="AF978" i="1" s="1"/>
  <c r="AL982" i="1"/>
  <c r="AR982" i="1" s="1"/>
  <c r="AF829" i="1"/>
  <c r="AF828" i="1" s="1"/>
  <c r="AF827" i="1" s="1"/>
  <c r="AF826" i="1" s="1"/>
  <c r="AL830" i="1"/>
  <c r="AL829" i="1" s="1"/>
  <c r="AL828" i="1" s="1"/>
  <c r="AL827" i="1" s="1"/>
  <c r="AL826" i="1" s="1"/>
  <c r="AF754" i="1"/>
  <c r="AF753" i="1" s="1"/>
  <c r="AF752" i="1" s="1"/>
  <c r="AL755" i="1"/>
  <c r="AL754" i="1" s="1"/>
  <c r="AL753" i="1" s="1"/>
  <c r="AL752" i="1" s="1"/>
  <c r="AF439" i="1"/>
  <c r="AF438" i="1" s="1"/>
  <c r="AF437" i="1" s="1"/>
  <c r="AF436" i="1" s="1"/>
  <c r="AL440" i="1"/>
  <c r="AR440" i="1" s="1"/>
  <c r="AX440" i="1" s="1"/>
  <c r="AF396" i="1"/>
  <c r="AF395" i="1" s="1"/>
  <c r="AF394" i="1" s="1"/>
  <c r="AL397" i="1"/>
  <c r="AL396" i="1" s="1"/>
  <c r="AL395" i="1" s="1"/>
  <c r="AL394" i="1" s="1"/>
  <c r="AF369" i="1"/>
  <c r="AF368" i="1" s="1"/>
  <c r="AF367" i="1" s="1"/>
  <c r="AF366" i="1" s="1"/>
  <c r="AL370" i="1"/>
  <c r="AR370" i="1" s="1"/>
  <c r="AF353" i="1"/>
  <c r="AF352" i="1" s="1"/>
  <c r="AL354" i="1"/>
  <c r="AR354" i="1" s="1"/>
  <c r="AR353" i="1" s="1"/>
  <c r="AR352" i="1" s="1"/>
  <c r="AF310" i="1"/>
  <c r="AL311" i="1"/>
  <c r="AR311" i="1" s="1"/>
  <c r="AF273" i="1"/>
  <c r="AL274" i="1"/>
  <c r="AL273" i="1" s="1"/>
  <c r="AF1535" i="1"/>
  <c r="AF1534" i="1" s="1"/>
  <c r="AF1533" i="1" s="1"/>
  <c r="AF1532" i="1" s="1"/>
  <c r="AL1536" i="1"/>
  <c r="AL1535" i="1" s="1"/>
  <c r="AL1534" i="1" s="1"/>
  <c r="AL1533" i="1" s="1"/>
  <c r="AL1532" i="1" s="1"/>
  <c r="AF188" i="1"/>
  <c r="AF187" i="1" s="1"/>
  <c r="AL189" i="1"/>
  <c r="AR189" i="1" s="1"/>
  <c r="AF146" i="1"/>
  <c r="AL147" i="1"/>
  <c r="AL146" i="1" s="1"/>
  <c r="AL145" i="1" s="1"/>
  <c r="AL144" i="1" s="1"/>
  <c r="AL143" i="1" s="1"/>
  <c r="AL142" i="1" s="1"/>
  <c r="AF130" i="1"/>
  <c r="AL131" i="1"/>
  <c r="AR131" i="1" s="1"/>
  <c r="AF95" i="1"/>
  <c r="AF94" i="1" s="1"/>
  <c r="AL96" i="1"/>
  <c r="AL95" i="1" s="1"/>
  <c r="AL94" i="1" s="1"/>
  <c r="AF83" i="1"/>
  <c r="AF51" i="1"/>
  <c r="AF50" i="1" s="1"/>
  <c r="AF49" i="1" s="1"/>
  <c r="AF48" i="1" s="1"/>
  <c r="AF47" i="1" s="1"/>
  <c r="AL52" i="1"/>
  <c r="AR52" i="1" s="1"/>
  <c r="AX52" i="1" s="1"/>
  <c r="AF968" i="1"/>
  <c r="AF967" i="1" s="1"/>
  <c r="AL969" i="1"/>
  <c r="AL968" i="1" s="1"/>
  <c r="AL967" i="1" s="1"/>
  <c r="AF948" i="1"/>
  <c r="AF947" i="1" s="1"/>
  <c r="AF946" i="1" s="1"/>
  <c r="AL949" i="1"/>
  <c r="AR949" i="1" s="1"/>
  <c r="AE948" i="1"/>
  <c r="AE947" i="1" s="1"/>
  <c r="AE946" i="1" s="1"/>
  <c r="AK949" i="1"/>
  <c r="AK948" i="1" s="1"/>
  <c r="AK947" i="1" s="1"/>
  <c r="AK946" i="1" s="1"/>
  <c r="AE772" i="1"/>
  <c r="AK773" i="1"/>
  <c r="AK772" i="1" s="1"/>
  <c r="AF733" i="1"/>
  <c r="AF732" i="1" s="1"/>
  <c r="AL734" i="1"/>
  <c r="AR734" i="1" s="1"/>
  <c r="AE733" i="1"/>
  <c r="AE732" i="1" s="1"/>
  <c r="AK734" i="1"/>
  <c r="AQ734" i="1" s="1"/>
  <c r="AL1469" i="1"/>
  <c r="AL1468" i="1" s="1"/>
  <c r="AL1467" i="1" s="1"/>
  <c r="AR1470" i="1"/>
  <c r="AX1470" i="1" s="1"/>
  <c r="AX1469" i="1" s="1"/>
  <c r="AX1468" i="1" s="1"/>
  <c r="AX1467" i="1" s="1"/>
  <c r="AE1503" i="1"/>
  <c r="AE1502" i="1" s="1"/>
  <c r="AE1501" i="1" s="1"/>
  <c r="AE1500" i="1" s="1"/>
  <c r="AK1504" i="1"/>
  <c r="AQ1504" i="1" s="1"/>
  <c r="AE1449" i="1"/>
  <c r="AK1450" i="1"/>
  <c r="AQ1450" i="1" s="1"/>
  <c r="AW1450" i="1" s="1"/>
  <c r="AE1437" i="1"/>
  <c r="AE1436" i="1" s="1"/>
  <c r="AK1438" i="1"/>
  <c r="AK1437" i="1" s="1"/>
  <c r="AK1436" i="1" s="1"/>
  <c r="AE1427" i="1"/>
  <c r="AK1428" i="1"/>
  <c r="AQ1428" i="1" s="1"/>
  <c r="AE1411" i="1"/>
  <c r="AK1412" i="1"/>
  <c r="AK1411" i="1" s="1"/>
  <c r="AE1391" i="1"/>
  <c r="AE1390" i="1" s="1"/>
  <c r="AE1389" i="1" s="1"/>
  <c r="AE1388" i="1" s="1"/>
  <c r="AK1392" i="1"/>
  <c r="AQ1392" i="1" s="1"/>
  <c r="AQ1391" i="1" s="1"/>
  <c r="AQ1390" i="1" s="1"/>
  <c r="AQ1389" i="1" s="1"/>
  <c r="AQ1388" i="1" s="1"/>
  <c r="AE1361" i="1"/>
  <c r="AE1360" i="1" s="1"/>
  <c r="AE1359" i="1" s="1"/>
  <c r="AK1362" i="1"/>
  <c r="AK1361" i="1" s="1"/>
  <c r="AK1360" i="1" s="1"/>
  <c r="AK1359" i="1" s="1"/>
  <c r="AE1309" i="1"/>
  <c r="AE1308" i="1" s="1"/>
  <c r="AK1310" i="1"/>
  <c r="AQ1310" i="1" s="1"/>
  <c r="AW1310" i="1" s="1"/>
  <c r="AE1327" i="1"/>
  <c r="AE1326" i="1" s="1"/>
  <c r="AK1328" i="1"/>
  <c r="AK1327" i="1" s="1"/>
  <c r="AK1326" i="1" s="1"/>
  <c r="AE1306" i="1"/>
  <c r="AE1305" i="1" s="1"/>
  <c r="AK1307" i="1"/>
  <c r="AK1306" i="1" s="1"/>
  <c r="AK1305" i="1" s="1"/>
  <c r="AE1282" i="1"/>
  <c r="AE1281" i="1" s="1"/>
  <c r="AK1283" i="1"/>
  <c r="AQ1283" i="1" s="1"/>
  <c r="AE1270" i="1"/>
  <c r="AE1269" i="1" s="1"/>
  <c r="AK1271" i="1"/>
  <c r="AK1270" i="1" s="1"/>
  <c r="AK1269" i="1" s="1"/>
  <c r="AE1247" i="1"/>
  <c r="AE1246" i="1" s="1"/>
  <c r="AE1245" i="1" s="1"/>
  <c r="AE1244" i="1" s="1"/>
  <c r="AE1243" i="1" s="1"/>
  <c r="AK1248" i="1"/>
  <c r="AQ1248" i="1" s="1"/>
  <c r="AE1230" i="1"/>
  <c r="AE1229" i="1" s="1"/>
  <c r="AK1231" i="1"/>
  <c r="AQ1231" i="1" s="1"/>
  <c r="AE1217" i="1"/>
  <c r="AE1216" i="1" s="1"/>
  <c r="AE1215" i="1" s="1"/>
  <c r="AK1218" i="1"/>
  <c r="AQ1218" i="1" s="1"/>
  <c r="AE1099" i="1"/>
  <c r="AE1098" i="1" s="1"/>
  <c r="AE1097" i="1" s="1"/>
  <c r="AE1096" i="1" s="1"/>
  <c r="AK1100" i="1"/>
  <c r="AK1099" i="1" s="1"/>
  <c r="AK1098" i="1" s="1"/>
  <c r="AK1097" i="1" s="1"/>
  <c r="AK1096" i="1" s="1"/>
  <c r="AE1072" i="1"/>
  <c r="AE1071" i="1" s="1"/>
  <c r="AE1070" i="1" s="1"/>
  <c r="AE1069" i="1" s="1"/>
  <c r="AK1073" i="1"/>
  <c r="AQ1073" i="1" s="1"/>
  <c r="AW1073" i="1" s="1"/>
  <c r="AW1072" i="1" s="1"/>
  <c r="AW1071" i="1" s="1"/>
  <c r="AW1070" i="1" s="1"/>
  <c r="AW1069" i="1" s="1"/>
  <c r="AE1025" i="1"/>
  <c r="AE1023" i="1" s="1"/>
  <c r="AK1026" i="1"/>
  <c r="AQ1026" i="1" s="1"/>
  <c r="AE981" i="1"/>
  <c r="AE980" i="1" s="1"/>
  <c r="AE979" i="1" s="1"/>
  <c r="AE978" i="1" s="1"/>
  <c r="AK982" i="1"/>
  <c r="AQ982" i="1" s="1"/>
  <c r="AE621" i="1"/>
  <c r="AE620" i="1" s="1"/>
  <c r="AE619" i="1" s="1"/>
  <c r="AE618" i="1" s="1"/>
  <c r="AE617" i="1" s="1"/>
  <c r="AK622" i="1"/>
  <c r="AQ622" i="1" s="1"/>
  <c r="AE421" i="1"/>
  <c r="AE420" i="1" s="1"/>
  <c r="AE419" i="1" s="1"/>
  <c r="AE418" i="1" s="1"/>
  <c r="AK422" i="1"/>
  <c r="AQ422" i="1" s="1"/>
  <c r="AQ421" i="1" s="1"/>
  <c r="AQ420" i="1" s="1"/>
  <c r="AQ419" i="1" s="1"/>
  <c r="AQ418" i="1" s="1"/>
  <c r="AE402" i="1"/>
  <c r="AK403" i="1"/>
  <c r="AK402" i="1" s="1"/>
  <c r="AE383" i="1"/>
  <c r="AE382" i="1" s="1"/>
  <c r="AK384" i="1"/>
  <c r="AK383" i="1" s="1"/>
  <c r="AK382" i="1" s="1"/>
  <c r="AE359" i="1"/>
  <c r="AE358" i="1" s="1"/>
  <c r="AK360" i="1"/>
  <c r="AK359" i="1" s="1"/>
  <c r="AK358" i="1" s="1"/>
  <c r="AE346" i="1"/>
  <c r="AE345" i="1" s="1"/>
  <c r="AE344" i="1" s="1"/>
  <c r="AK347" i="1"/>
  <c r="AK346" i="1" s="1"/>
  <c r="AK345" i="1" s="1"/>
  <c r="AK344" i="1" s="1"/>
  <c r="AE290" i="1"/>
  <c r="AE289" i="1" s="1"/>
  <c r="AE288" i="1" s="1"/>
  <c r="AE287" i="1" s="1"/>
  <c r="AK291" i="1"/>
  <c r="AK290" i="1" s="1"/>
  <c r="AK289" i="1" s="1"/>
  <c r="AK288" i="1" s="1"/>
  <c r="AK287" i="1" s="1"/>
  <c r="AE239" i="1"/>
  <c r="AE238" i="1" s="1"/>
  <c r="AK240" i="1"/>
  <c r="AK239" i="1" s="1"/>
  <c r="AK238" i="1" s="1"/>
  <c r="AE130" i="1"/>
  <c r="AK131" i="1"/>
  <c r="AK130" i="1" s="1"/>
  <c r="AE81" i="1"/>
  <c r="AE58" i="1"/>
  <c r="AK59" i="1"/>
  <c r="AK58" i="1" s="1"/>
  <c r="AF1503" i="1"/>
  <c r="AF1502" i="1" s="1"/>
  <c r="AF1501" i="1" s="1"/>
  <c r="AF1500" i="1" s="1"/>
  <c r="AL1504" i="1"/>
  <c r="AR1504" i="1" s="1"/>
  <c r="AR1503" i="1" s="1"/>
  <c r="AR1502" i="1" s="1"/>
  <c r="AR1501" i="1" s="1"/>
  <c r="AR1500" i="1" s="1"/>
  <c r="AF1309" i="1"/>
  <c r="AF1308" i="1" s="1"/>
  <c r="AL1310" i="1"/>
  <c r="AL1309" i="1" s="1"/>
  <c r="AL1308" i="1" s="1"/>
  <c r="AF1318" i="1"/>
  <c r="AF1317" i="1" s="1"/>
  <c r="AL1319" i="1"/>
  <c r="AL1318" i="1" s="1"/>
  <c r="AL1317" i="1" s="1"/>
  <c r="AF1282" i="1"/>
  <c r="AF1281" i="1" s="1"/>
  <c r="AL1283" i="1"/>
  <c r="AR1283" i="1" s="1"/>
  <c r="AF1270" i="1"/>
  <c r="AF1269" i="1" s="1"/>
  <c r="AL1271" i="1"/>
  <c r="AL1270" i="1" s="1"/>
  <c r="AL1269" i="1" s="1"/>
  <c r="AF1258" i="1"/>
  <c r="AL1259" i="1"/>
  <c r="AL1258" i="1" s="1"/>
  <c r="AF1223" i="1"/>
  <c r="AL1224" i="1"/>
  <c r="AR1224" i="1" s="1"/>
  <c r="AF1139" i="1"/>
  <c r="AF1138" i="1" s="1"/>
  <c r="AL1140" i="1"/>
  <c r="AL1139" i="1" s="1"/>
  <c r="AL1138" i="1" s="1"/>
  <c r="AF1111" i="1"/>
  <c r="AF1110" i="1" s="1"/>
  <c r="AF1109" i="1" s="1"/>
  <c r="AF1108" i="1" s="1"/>
  <c r="AL1112" i="1"/>
  <c r="AL1111" i="1" s="1"/>
  <c r="AL1110" i="1" s="1"/>
  <c r="AL1109" i="1" s="1"/>
  <c r="AL1108" i="1" s="1"/>
  <c r="AF1104" i="1"/>
  <c r="AF1103" i="1" s="1"/>
  <c r="AF1102" i="1" s="1"/>
  <c r="AF1101" i="1" s="1"/>
  <c r="AL1105" i="1"/>
  <c r="AR1105" i="1" s="1"/>
  <c r="AX1105" i="1" s="1"/>
  <c r="AF1077" i="1"/>
  <c r="AF1076" i="1" s="1"/>
  <c r="AF1075" i="1" s="1"/>
  <c r="AF1074" i="1" s="1"/>
  <c r="AL1078" i="1"/>
  <c r="AL1077" i="1" s="1"/>
  <c r="AL1076" i="1" s="1"/>
  <c r="AL1075" i="1" s="1"/>
  <c r="AL1074" i="1" s="1"/>
  <c r="AF1034" i="1"/>
  <c r="AF1033" i="1" s="1"/>
  <c r="AF1032" i="1" s="1"/>
  <c r="AF1031" i="1" s="1"/>
  <c r="AF1030" i="1" s="1"/>
  <c r="AL1035" i="1"/>
  <c r="AL1034" i="1" s="1"/>
  <c r="AL1033" i="1" s="1"/>
  <c r="AL1032" i="1" s="1"/>
  <c r="AL1031" i="1" s="1"/>
  <c r="AL1030" i="1" s="1"/>
  <c r="AF1004" i="1"/>
  <c r="AF1003" i="1" s="1"/>
  <c r="AL1005" i="1"/>
  <c r="AR1005" i="1" s="1"/>
  <c r="AF976" i="1"/>
  <c r="AF975" i="1" s="1"/>
  <c r="AF974" i="1" s="1"/>
  <c r="AF973" i="1" s="1"/>
  <c r="AL977" i="1"/>
  <c r="AL976" i="1" s="1"/>
  <c r="AL975" i="1" s="1"/>
  <c r="AL974" i="1" s="1"/>
  <c r="AL973" i="1" s="1"/>
  <c r="AF929" i="1"/>
  <c r="AF928" i="1" s="1"/>
  <c r="AF927" i="1" s="1"/>
  <c r="AF926" i="1" s="1"/>
  <c r="AF925" i="1" s="1"/>
  <c r="AL930" i="1"/>
  <c r="AR930" i="1" s="1"/>
  <c r="AX930" i="1" s="1"/>
  <c r="BD930" i="1" s="1"/>
  <c r="AF836" i="1"/>
  <c r="AF835" i="1" s="1"/>
  <c r="AF834" i="1" s="1"/>
  <c r="AF833" i="1" s="1"/>
  <c r="AF832" i="1" s="1"/>
  <c r="AL837" i="1"/>
  <c r="AR837" i="1" s="1"/>
  <c r="AF640" i="1"/>
  <c r="AF639" i="1" s="1"/>
  <c r="AF638" i="1" s="1"/>
  <c r="AL641" i="1"/>
  <c r="AR641" i="1" s="1"/>
  <c r="AR640" i="1" s="1"/>
  <c r="AR639" i="1" s="1"/>
  <c r="AR638" i="1" s="1"/>
  <c r="AF444" i="1"/>
  <c r="AF443" i="1" s="1"/>
  <c r="AL445" i="1"/>
  <c r="AR445" i="1" s="1"/>
  <c r="AF413" i="1"/>
  <c r="AF412" i="1" s="1"/>
  <c r="AF411" i="1" s="1"/>
  <c r="AF410" i="1" s="1"/>
  <c r="AF409" i="1" s="1"/>
  <c r="AF408" i="1" s="1"/>
  <c r="AL414" i="1"/>
  <c r="AR414" i="1" s="1"/>
  <c r="AF300" i="1"/>
  <c r="AF299" i="1" s="1"/>
  <c r="AF298" i="1" s="1"/>
  <c r="AL301" i="1"/>
  <c r="AR301" i="1" s="1"/>
  <c r="AX301" i="1" s="1"/>
  <c r="BD301" i="1" s="1"/>
  <c r="AF1530" i="1"/>
  <c r="AF1529" i="1" s="1"/>
  <c r="AF1528" i="1" s="1"/>
  <c r="AF1527" i="1" s="1"/>
  <c r="AL1531" i="1"/>
  <c r="AL1530" i="1" s="1"/>
  <c r="AL1529" i="1" s="1"/>
  <c r="AL1528" i="1" s="1"/>
  <c r="AL1527" i="1" s="1"/>
  <c r="AF209" i="1"/>
  <c r="AF208" i="1" s="1"/>
  <c r="AF207" i="1" s="1"/>
  <c r="AF206" i="1" s="1"/>
  <c r="AF205" i="1" s="1"/>
  <c r="AL210" i="1"/>
  <c r="AL209" i="1" s="1"/>
  <c r="AL208" i="1" s="1"/>
  <c r="AL207" i="1" s="1"/>
  <c r="AL206" i="1" s="1"/>
  <c r="AL205" i="1" s="1"/>
  <c r="AF165" i="1"/>
  <c r="AL167" i="1"/>
  <c r="AF98" i="1"/>
  <c r="AF97" i="1" s="1"/>
  <c r="AL99" i="1"/>
  <c r="AR99" i="1" s="1"/>
  <c r="AF85" i="1"/>
  <c r="AL86" i="1"/>
  <c r="AR86" i="1" s="1"/>
  <c r="AF72" i="1"/>
  <c r="AF71" i="1" s="1"/>
  <c r="AF70" i="1" s="1"/>
  <c r="AF69" i="1" s="1"/>
  <c r="AF68" i="1" s="1"/>
  <c r="AL73" i="1"/>
  <c r="AL72" i="1" s="1"/>
  <c r="AL71" i="1" s="1"/>
  <c r="AL70" i="1" s="1"/>
  <c r="AL69" i="1" s="1"/>
  <c r="AL68" i="1" s="1"/>
  <c r="AL59" i="1"/>
  <c r="AR59" i="1" s="1"/>
  <c r="AR58" i="1" s="1"/>
  <c r="AL20" i="1"/>
  <c r="AR20" i="1" s="1"/>
  <c r="AR19" i="1" s="1"/>
  <c r="AR18" i="1" s="1"/>
  <c r="AF965" i="1"/>
  <c r="AF964" i="1" s="1"/>
  <c r="AL966" i="1"/>
  <c r="AR966" i="1" s="1"/>
  <c r="AE781" i="1"/>
  <c r="AE780" i="1" s="1"/>
  <c r="AK782" i="1"/>
  <c r="AQ782" i="1" s="1"/>
  <c r="AE774" i="1"/>
  <c r="AK775" i="1"/>
  <c r="AK774" i="1" s="1"/>
  <c r="AL724" i="1"/>
  <c r="AK1469" i="1"/>
  <c r="AK1468" i="1" s="1"/>
  <c r="AK1467" i="1" s="1"/>
  <c r="AQ1470" i="1"/>
  <c r="AF60" i="1"/>
  <c r="AL61" i="1"/>
  <c r="AR61" i="1" s="1"/>
  <c r="I934" i="1"/>
  <c r="I933" i="1" s="1"/>
  <c r="I932" i="1" s="1"/>
  <c r="I1426" i="1"/>
  <c r="J1426" i="1"/>
  <c r="K1431" i="1"/>
  <c r="P934" i="1"/>
  <c r="P933" i="1" s="1"/>
  <c r="P932" i="1" s="1"/>
  <c r="R1022" i="1"/>
  <c r="R1021" i="1" s="1"/>
  <c r="R1019" i="1" s="1"/>
  <c r="O1431" i="1"/>
  <c r="R1228" i="1"/>
  <c r="O1257" i="1"/>
  <c r="O1256" i="1" s="1"/>
  <c r="O1255" i="1" s="1"/>
  <c r="O1254" i="1" s="1"/>
  <c r="W127" i="1"/>
  <c r="W126" i="1" s="1"/>
  <c r="V182" i="1"/>
  <c r="V181" i="1" s="1"/>
  <c r="V180" i="1" s="1"/>
  <c r="V179" i="1" s="1"/>
  <c r="W270" i="1"/>
  <c r="W269" i="1" s="1"/>
  <c r="W268" i="1" s="1"/>
  <c r="W267" i="1" s="1"/>
  <c r="X399" i="1"/>
  <c r="X398" i="1" s="1"/>
  <c r="W472" i="1"/>
  <c r="V1023" i="1"/>
  <c r="W1130" i="1"/>
  <c r="V1220" i="1"/>
  <c r="V1219" i="1" s="1"/>
  <c r="X1408" i="1"/>
  <c r="X1407" i="1" s="1"/>
  <c r="AA1426" i="1"/>
  <c r="AB1408" i="1"/>
  <c r="AB1146" i="1"/>
  <c r="AB1141" i="1" s="1"/>
  <c r="AF1368" i="1"/>
  <c r="AF1367" i="1" s="1"/>
  <c r="AL233" i="1"/>
  <c r="AL232" i="1" s="1"/>
  <c r="AL228" i="1" s="1"/>
  <c r="AR234" i="1"/>
  <c r="AE233" i="1"/>
  <c r="AE232" i="1" s="1"/>
  <c r="AK234" i="1"/>
  <c r="Q472" i="1"/>
  <c r="AF236" i="1"/>
  <c r="AF235" i="1" s="1"/>
  <c r="AL237" i="1"/>
  <c r="AR237" i="1" s="1"/>
  <c r="AX237" i="1" s="1"/>
  <c r="AX236" i="1" s="1"/>
  <c r="AX235" i="1" s="1"/>
  <c r="AE236" i="1"/>
  <c r="AE235" i="1" s="1"/>
  <c r="AK237" i="1"/>
  <c r="AQ237" i="1" s="1"/>
  <c r="AW237" i="1" s="1"/>
  <c r="Q1038" i="1"/>
  <c r="Q1037" i="1" s="1"/>
  <c r="T416" i="1"/>
  <c r="T417" i="1"/>
  <c r="AE1211" i="1"/>
  <c r="AK1211" i="1" s="1"/>
  <c r="AK1210" i="1" s="1"/>
  <c r="AK1209" i="1" s="1"/>
  <c r="AK1208" i="1" s="1"/>
  <c r="AK1207" i="1" s="1"/>
  <c r="AK1206" i="1" s="1"/>
  <c r="Y1210" i="1"/>
  <c r="Y1209" i="1" s="1"/>
  <c r="Y1208" i="1" s="1"/>
  <c r="Y1207" i="1" s="1"/>
  <c r="Y1206" i="1" s="1"/>
  <c r="AE1017" i="1"/>
  <c r="AE1016" i="1" s="1"/>
  <c r="AE1015" i="1" s="1"/>
  <c r="AE1014" i="1" s="1"/>
  <c r="AE1013" i="1" s="1"/>
  <c r="AE1012" i="1" s="1"/>
  <c r="Y1016" i="1"/>
  <c r="Y1015" i="1" s="1"/>
  <c r="Y1014" i="1" s="1"/>
  <c r="Y1013" i="1" s="1"/>
  <c r="Y1012" i="1" s="1"/>
  <c r="AE184" i="1"/>
  <c r="Y183" i="1"/>
  <c r="AE165" i="1"/>
  <c r="AE166" i="1"/>
  <c r="AE102" i="1"/>
  <c r="AK102" i="1" s="1"/>
  <c r="Y101" i="1"/>
  <c r="Y100" i="1" s="1"/>
  <c r="AE90" i="1"/>
  <c r="AE89" i="1" s="1"/>
  <c r="AE88" i="1" s="1"/>
  <c r="Y89" i="1"/>
  <c r="Y88" i="1" s="1"/>
  <c r="AF1448" i="1"/>
  <c r="AF1447" i="1" s="1"/>
  <c r="Z1447" i="1"/>
  <c r="AF1433" i="1"/>
  <c r="AF1432" i="1" s="1"/>
  <c r="Z1432" i="1"/>
  <c r="AF1280" i="1"/>
  <c r="AF1279" i="1" s="1"/>
  <c r="AF1278" i="1" s="1"/>
  <c r="Z1279" i="1"/>
  <c r="Z1278" i="1" s="1"/>
  <c r="Z1231" i="1"/>
  <c r="Z1230" i="1" s="1"/>
  <c r="Z1229" i="1" s="1"/>
  <c r="T1230" i="1"/>
  <c r="T1229" i="1" s="1"/>
  <c r="AF1117" i="1"/>
  <c r="AF1116" i="1" s="1"/>
  <c r="AF1115" i="1" s="1"/>
  <c r="AF1114" i="1" s="1"/>
  <c r="AF1113" i="1" s="1"/>
  <c r="Z1116" i="1"/>
  <c r="Z1115" i="1" s="1"/>
  <c r="Z1114" i="1" s="1"/>
  <c r="Z1113" i="1" s="1"/>
  <c r="H442" i="1"/>
  <c r="H441" i="1" s="1"/>
  <c r="G1491" i="1"/>
  <c r="G1490" i="1" s="1"/>
  <c r="G1489" i="1" s="1"/>
  <c r="G1488" i="1" s="1"/>
  <c r="L945" i="1"/>
  <c r="L944" i="1" s="1"/>
  <c r="P55" i="1"/>
  <c r="P54" i="1" s="1"/>
  <c r="P53" i="1" s="1"/>
  <c r="P46" i="1" s="1"/>
  <c r="Q182" i="1"/>
  <c r="Q181" i="1" s="1"/>
  <c r="Q180" i="1" s="1"/>
  <c r="Q179" i="1" s="1"/>
  <c r="AE1002" i="1"/>
  <c r="Y1001" i="1"/>
  <c r="Y1000" i="1" s="1"/>
  <c r="AE105" i="1"/>
  <c r="Y104" i="1"/>
  <c r="Y103" i="1" s="1"/>
  <c r="Y92" i="1"/>
  <c r="Y91" i="1" s="1"/>
  <c r="AF1435" i="1"/>
  <c r="AL1435" i="1" s="1"/>
  <c r="Z1434" i="1"/>
  <c r="AF1425" i="1"/>
  <c r="Z1424" i="1"/>
  <c r="Z1423" i="1" s="1"/>
  <c r="AF1304" i="1"/>
  <c r="Z1303" i="1"/>
  <c r="Z1302" i="1" s="1"/>
  <c r="AF1202" i="1"/>
  <c r="AF777" i="1"/>
  <c r="AF776" i="1" s="1"/>
  <c r="Z776" i="1"/>
  <c r="I999" i="1"/>
  <c r="I994" i="1" s="1"/>
  <c r="I993" i="1" s="1"/>
  <c r="L1439" i="1"/>
  <c r="P348" i="1"/>
  <c r="P343" i="1" s="1"/>
  <c r="P342" i="1" s="1"/>
  <c r="P341" i="1" s="1"/>
  <c r="AE1005" i="1"/>
  <c r="Y1004" i="1"/>
  <c r="Y1003" i="1" s="1"/>
  <c r="Z1261" i="1"/>
  <c r="T1260" i="1"/>
  <c r="T1257" i="1" s="1"/>
  <c r="T1256" i="1" s="1"/>
  <c r="T1255" i="1" s="1"/>
  <c r="T1254" i="1" s="1"/>
  <c r="H1023" i="1"/>
  <c r="I145" i="1"/>
  <c r="I144" i="1" s="1"/>
  <c r="I143" i="1" s="1"/>
  <c r="I142" i="1" s="1"/>
  <c r="M1439" i="1"/>
  <c r="I1363" i="1"/>
  <c r="R182" i="1"/>
  <c r="R181" i="1" s="1"/>
  <c r="R180" i="1" s="1"/>
  <c r="R179" i="1" s="1"/>
  <c r="R177" i="1" s="1"/>
  <c r="AE1237" i="1"/>
  <c r="AE1236" i="1" s="1"/>
  <c r="AE1235" i="1" s="1"/>
  <c r="Y1236" i="1"/>
  <c r="Y1235" i="1" s="1"/>
  <c r="Y1228" i="1" s="1"/>
  <c r="AE1083" i="1"/>
  <c r="AK1083" i="1" s="1"/>
  <c r="Y1082" i="1"/>
  <c r="Y1081" i="1" s="1"/>
  <c r="Y1080" i="1" s="1"/>
  <c r="Y1079" i="1" s="1"/>
  <c r="AE397" i="1"/>
  <c r="Y396" i="1"/>
  <c r="Y395" i="1" s="1"/>
  <c r="Y394" i="1" s="1"/>
  <c r="AF1148" i="1"/>
  <c r="AF1147" i="1" s="1"/>
  <c r="AF1146" i="1" s="1"/>
  <c r="AF1141" i="1" s="1"/>
  <c r="Z1147" i="1"/>
  <c r="G1130" i="1"/>
  <c r="G1123" i="1" s="1"/>
  <c r="J1510" i="1"/>
  <c r="J1505" i="1" s="1"/>
  <c r="J1499" i="1" s="1"/>
  <c r="J1363" i="1"/>
  <c r="J1358" i="1" s="1"/>
  <c r="J1357" i="1" s="1"/>
  <c r="R1146" i="1"/>
  <c r="R1141" i="1" s="1"/>
  <c r="V270" i="1"/>
  <c r="V269" i="1" s="1"/>
  <c r="V268" i="1" s="1"/>
  <c r="V267" i="1" s="1"/>
  <c r="W999" i="1"/>
  <c r="W994" i="1" s="1"/>
  <c r="W993" i="1" s="1"/>
  <c r="U1220" i="1"/>
  <c r="X1220" i="1"/>
  <c r="U1228" i="1"/>
  <c r="U1257" i="1"/>
  <c r="U1256" i="1" s="1"/>
  <c r="U1255" i="1" s="1"/>
  <c r="U1254" i="1" s="1"/>
  <c r="V1446" i="1"/>
  <c r="AA1220" i="1"/>
  <c r="AB1426" i="1"/>
  <c r="AB1228" i="1"/>
  <c r="AC182" i="1"/>
  <c r="AC181" i="1" s="1"/>
  <c r="AC180" i="1" s="1"/>
  <c r="AC179" i="1" s="1"/>
  <c r="AC145" i="1"/>
  <c r="AC144" i="1" s="1"/>
  <c r="AC143" i="1" s="1"/>
  <c r="AC142" i="1" s="1"/>
  <c r="AD182" i="1"/>
  <c r="AD181" i="1" s="1"/>
  <c r="AD180" i="1" s="1"/>
  <c r="AD179" i="1" s="1"/>
  <c r="M631" i="1"/>
  <c r="M630" i="1" s="1"/>
  <c r="M629" i="1" s="1"/>
  <c r="M628" i="1" s="1"/>
  <c r="V399" i="1"/>
  <c r="V398" i="1" s="1"/>
  <c r="V393" i="1" s="1"/>
  <c r="V1146" i="1"/>
  <c r="V1141" i="1" s="1"/>
  <c r="U1446" i="1"/>
  <c r="V1439" i="1"/>
  <c r="AB270" i="1"/>
  <c r="AB269" i="1" s="1"/>
  <c r="AB268" i="1" s="1"/>
  <c r="AB267" i="1" s="1"/>
  <c r="AC934" i="1"/>
  <c r="AC933" i="1" s="1"/>
  <c r="AC932" i="1" s="1"/>
  <c r="AC270" i="1"/>
  <c r="AC269" i="1" s="1"/>
  <c r="AC268" i="1" s="1"/>
  <c r="AC267" i="1" s="1"/>
  <c r="AD1446" i="1"/>
  <c r="AD1400" i="1"/>
  <c r="AD1399" i="1" s="1"/>
  <c r="AD270" i="1"/>
  <c r="AD269" i="1" s="1"/>
  <c r="AD268" i="1" s="1"/>
  <c r="AD267" i="1" s="1"/>
  <c r="X270" i="1"/>
  <c r="X269" i="1" s="1"/>
  <c r="X268" i="1" s="1"/>
  <c r="X267" i="1" s="1"/>
  <c r="X307" i="1"/>
  <c r="X306" i="1" s="1"/>
  <c r="X297" i="1" s="1"/>
  <c r="X286" i="1" s="1"/>
  <c r="U1130" i="1"/>
  <c r="W1220" i="1"/>
  <c r="W1219" i="1" s="1"/>
  <c r="W1491" i="1"/>
  <c r="W1490" i="1" s="1"/>
  <c r="W1489" i="1" s="1"/>
  <c r="W1488" i="1" s="1"/>
  <c r="U1491" i="1"/>
  <c r="U1490" i="1" s="1"/>
  <c r="U1489" i="1" s="1"/>
  <c r="U1488" i="1" s="1"/>
  <c r="U1439" i="1"/>
  <c r="X1446" i="1"/>
  <c r="V1400" i="1"/>
  <c r="V1399" i="1" s="1"/>
  <c r="AA1439" i="1"/>
  <c r="AA806" i="1"/>
  <c r="AA805" i="1" s="1"/>
  <c r="AA37" i="1"/>
  <c r="AA36" i="1" s="1"/>
  <c r="AA35" i="1" s="1"/>
  <c r="AA34" i="1" s="1"/>
  <c r="AC1257" i="1"/>
  <c r="AC1256" i="1" s="1"/>
  <c r="AC1255" i="1" s="1"/>
  <c r="AC1254" i="1" s="1"/>
  <c r="AC1220" i="1"/>
  <c r="AC1219" i="1" s="1"/>
  <c r="AD1439" i="1"/>
  <c r="AD1220" i="1"/>
  <c r="AD1219" i="1" s="1"/>
  <c r="AD307" i="1"/>
  <c r="AD306" i="1" s="1"/>
  <c r="AD297" i="1" s="1"/>
  <c r="AD286" i="1" s="1"/>
  <c r="AD145" i="1"/>
  <c r="AD144" i="1" s="1"/>
  <c r="AD143" i="1" s="1"/>
  <c r="AD142" i="1" s="1"/>
  <c r="P1265" i="1"/>
  <c r="P1264" i="1" s="1"/>
  <c r="P1263" i="1" s="1"/>
  <c r="R1526" i="1"/>
  <c r="R1524" i="1" s="1"/>
  <c r="X999" i="1"/>
  <c r="I1038" i="1"/>
  <c r="I1037" i="1" s="1"/>
  <c r="I87" i="1"/>
  <c r="L1363" i="1"/>
  <c r="L1358" i="1" s="1"/>
  <c r="L1357" i="1" s="1"/>
  <c r="O417" i="1"/>
  <c r="O416" i="1"/>
  <c r="K999" i="1"/>
  <c r="K1038" i="1"/>
  <c r="K1037" i="1" s="1"/>
  <c r="J1526" i="1"/>
  <c r="J1524" i="1" s="1"/>
  <c r="R416" i="1"/>
  <c r="R417" i="1"/>
  <c r="H1022" i="1"/>
  <c r="H1021" i="1" s="1"/>
  <c r="H1019" i="1" s="1"/>
  <c r="H1219" i="1"/>
  <c r="H1214" i="1" s="1"/>
  <c r="H1213" i="1" s="1"/>
  <c r="B538" i="1"/>
  <c r="G472" i="1"/>
  <c r="H127" i="1"/>
  <c r="L1023" i="1"/>
  <c r="K1439" i="1"/>
  <c r="R127" i="1"/>
  <c r="O399" i="1"/>
  <c r="O398" i="1" s="1"/>
  <c r="O393" i="1" s="1"/>
  <c r="R934" i="1"/>
  <c r="R933" i="1" s="1"/>
  <c r="R932" i="1" s="1"/>
  <c r="W934" i="1"/>
  <c r="W933" i="1" s="1"/>
  <c r="W932" i="1" s="1"/>
  <c r="N1228" i="1"/>
  <c r="K1446" i="1"/>
  <c r="R348" i="1"/>
  <c r="R343" i="1" s="1"/>
  <c r="R342" i="1" s="1"/>
  <c r="R341" i="1" s="1"/>
  <c r="R377" i="1"/>
  <c r="R999" i="1"/>
  <c r="G55" i="1"/>
  <c r="G54" i="1" s="1"/>
  <c r="G53" i="1" s="1"/>
  <c r="G46" i="1" s="1"/>
  <c r="H999" i="1"/>
  <c r="B451" i="1"/>
  <c r="B435" i="1" s="1"/>
  <c r="B436" i="1" s="1"/>
  <c r="B437" i="1" s="1"/>
  <c r="B438" i="1" s="1"/>
  <c r="B439" i="1" s="1"/>
  <c r="B440" i="1" s="1"/>
  <c r="N348" i="1"/>
  <c r="N343" i="1" s="1"/>
  <c r="N342" i="1" s="1"/>
  <c r="N341" i="1" s="1"/>
  <c r="N1510" i="1"/>
  <c r="N1505" i="1" s="1"/>
  <c r="N1499" i="1" s="1"/>
  <c r="J789" i="1"/>
  <c r="M1431" i="1"/>
  <c r="T1426" i="1"/>
  <c r="N1431" i="1"/>
  <c r="K1363" i="1"/>
  <c r="K1358" i="1" s="1"/>
  <c r="K1357" i="1" s="1"/>
  <c r="O55" i="1"/>
  <c r="O54" i="1" s="1"/>
  <c r="O53" i="1" s="1"/>
  <c r="O46" i="1" s="1"/>
  <c r="P399" i="1"/>
  <c r="P398" i="1" s="1"/>
  <c r="P393" i="1" s="1"/>
  <c r="O1038" i="1"/>
  <c r="O1037" i="1" s="1"/>
  <c r="X1510" i="1"/>
  <c r="X1505" i="1" s="1"/>
  <c r="X1499" i="1" s="1"/>
  <c r="I127" i="1"/>
  <c r="I126" i="1" s="1"/>
  <c r="L270" i="1"/>
  <c r="L269" i="1" s="1"/>
  <c r="L268" i="1" s="1"/>
  <c r="L267" i="1" s="1"/>
  <c r="S1431" i="1"/>
  <c r="O348" i="1"/>
  <c r="O343" i="1" s="1"/>
  <c r="O342" i="1" s="1"/>
  <c r="O341" i="1" s="1"/>
  <c r="U145" i="1"/>
  <c r="U144" i="1" s="1"/>
  <c r="U143" i="1" s="1"/>
  <c r="U142" i="1" s="1"/>
  <c r="Z443" i="1"/>
  <c r="U1038" i="1"/>
  <c r="U1037" i="1" s="1"/>
  <c r="V1228" i="1"/>
  <c r="V1363" i="1"/>
  <c r="V1358" i="1" s="1"/>
  <c r="V1357" i="1" s="1"/>
  <c r="U1408" i="1"/>
  <c r="U1407" i="1" s="1"/>
  <c r="AA472" i="1"/>
  <c r="AA270" i="1"/>
  <c r="AA269" i="1" s="1"/>
  <c r="AA268" i="1" s="1"/>
  <c r="AA267" i="1" s="1"/>
  <c r="AB1439" i="1"/>
  <c r="Q1146" i="1"/>
  <c r="Q1141" i="1" s="1"/>
  <c r="O1400" i="1"/>
  <c r="O1399" i="1" s="1"/>
  <c r="Q1431" i="1"/>
  <c r="Q1228" i="1"/>
  <c r="P1257" i="1"/>
  <c r="P1256" i="1" s="1"/>
  <c r="P1255" i="1" s="1"/>
  <c r="P1254" i="1" s="1"/>
  <c r="Q1257" i="1"/>
  <c r="Q1256" i="1" s="1"/>
  <c r="Q1255" i="1" s="1"/>
  <c r="Q1254" i="1" s="1"/>
  <c r="W182" i="1"/>
  <c r="W181" i="1" s="1"/>
  <c r="W180" i="1" s="1"/>
  <c r="W179" i="1" s="1"/>
  <c r="U182" i="1"/>
  <c r="U348" i="1"/>
  <c r="U343" i="1" s="1"/>
  <c r="U342" i="1" s="1"/>
  <c r="U341" i="1" s="1"/>
  <c r="V999" i="1"/>
  <c r="X1491" i="1"/>
  <c r="X1490" i="1" s="1"/>
  <c r="X1489" i="1" s="1"/>
  <c r="X1488" i="1" s="1"/>
  <c r="U1510" i="1"/>
  <c r="U1505" i="1" s="1"/>
  <c r="U1499" i="1" s="1"/>
  <c r="U1400" i="1"/>
  <c r="U1399" i="1" s="1"/>
  <c r="X1439" i="1"/>
  <c r="X1426" i="1"/>
  <c r="X1400" i="1"/>
  <c r="X1399" i="1" s="1"/>
  <c r="W1408" i="1"/>
  <c r="AA1491" i="1"/>
  <c r="AA1490" i="1" s="1"/>
  <c r="AA1489" i="1" s="1"/>
  <c r="AA1488" i="1" s="1"/>
  <c r="AA1446" i="1"/>
  <c r="AA1431" i="1"/>
  <c r="AA1408" i="1"/>
  <c r="AA1400" i="1"/>
  <c r="AA1399" i="1" s="1"/>
  <c r="AA1257" i="1"/>
  <c r="AA1256" i="1" s="1"/>
  <c r="AA1255" i="1" s="1"/>
  <c r="AA1254" i="1" s="1"/>
  <c r="AA1228" i="1"/>
  <c r="AA1125" i="1"/>
  <c r="AA1124" i="1" s="1"/>
  <c r="AA999" i="1"/>
  <c r="AA994" i="1" s="1"/>
  <c r="AA993" i="1" s="1"/>
  <c r="AA399" i="1"/>
  <c r="AA398" i="1" s="1"/>
  <c r="AA393" i="1" s="1"/>
  <c r="AB1400" i="1"/>
  <c r="AB1399" i="1" s="1"/>
  <c r="P1146" i="1"/>
  <c r="P1141" i="1" s="1"/>
  <c r="P1228" i="1"/>
  <c r="V127" i="1"/>
  <c r="V126" i="1" s="1"/>
  <c r="U270" i="1"/>
  <c r="U269" i="1" s="1"/>
  <c r="U268" i="1" s="1"/>
  <c r="U267" i="1" s="1"/>
  <c r="W771" i="1"/>
  <c r="W770" i="1" s="1"/>
  <c r="V771" i="1"/>
  <c r="V770" i="1" s="1"/>
  <c r="V761" i="1" s="1"/>
  <c r="V760" i="1" s="1"/>
  <c r="U1024" i="1"/>
  <c r="W1228" i="1"/>
  <c r="W1426" i="1"/>
  <c r="W1415" i="1"/>
  <c r="W1400" i="1"/>
  <c r="W1399" i="1" s="1"/>
  <c r="V1408" i="1"/>
  <c r="X1038" i="1"/>
  <c r="X1037" i="1" s="1"/>
  <c r="AA1415" i="1"/>
  <c r="AA307" i="1"/>
  <c r="AA306" i="1" s="1"/>
  <c r="AA297" i="1" s="1"/>
  <c r="AA286" i="1" s="1"/>
  <c r="R1265" i="1"/>
  <c r="R1264" i="1" s="1"/>
  <c r="R1263" i="1" s="1"/>
  <c r="X55" i="1"/>
  <c r="X54" i="1" s="1"/>
  <c r="X53" i="1" s="1"/>
  <c r="X46" i="1" s="1"/>
  <c r="V78" i="1"/>
  <c r="V77" i="1" s="1"/>
  <c r="W1510" i="1"/>
  <c r="W1505" i="1" s="1"/>
  <c r="W1499" i="1" s="1"/>
  <c r="AA182" i="1"/>
  <c r="AA24" i="1"/>
  <c r="AA17" i="1" s="1"/>
  <c r="AA16" i="1" s="1"/>
  <c r="AA15" i="1" s="1"/>
  <c r="AB1510" i="1"/>
  <c r="AB1505" i="1" s="1"/>
  <c r="AB1499" i="1" s="1"/>
  <c r="AB1446" i="1"/>
  <c r="AB1363" i="1"/>
  <c r="AB1358" i="1" s="1"/>
  <c r="AB1357" i="1" s="1"/>
  <c r="AB307" i="1"/>
  <c r="AB306" i="1" s="1"/>
  <c r="AB297" i="1" s="1"/>
  <c r="AB286" i="1" s="1"/>
  <c r="AB127" i="1"/>
  <c r="AB125" i="1" s="1"/>
  <c r="AB124" i="1" s="1"/>
  <c r="AB78" i="1"/>
  <c r="AB77" i="1" s="1"/>
  <c r="AC1446" i="1"/>
  <c r="AC1426" i="1"/>
  <c r="AC1130" i="1"/>
  <c r="AC1146" i="1"/>
  <c r="AC1141" i="1" s="1"/>
  <c r="AC999" i="1"/>
  <c r="AC399" i="1"/>
  <c r="AC398" i="1" s="1"/>
  <c r="AC393" i="1" s="1"/>
  <c r="AC127" i="1"/>
  <c r="AC126" i="1" s="1"/>
  <c r="AC55" i="1"/>
  <c r="AC54" i="1" s="1"/>
  <c r="AC53" i="1" s="1"/>
  <c r="AD1408" i="1"/>
  <c r="AD127" i="1"/>
  <c r="AA771" i="1"/>
  <c r="AA770" i="1" s="1"/>
  <c r="AB999" i="1"/>
  <c r="AB399" i="1"/>
  <c r="AB398" i="1" s="1"/>
  <c r="AB393" i="1" s="1"/>
  <c r="AB24" i="1"/>
  <c r="AB17" i="1" s="1"/>
  <c r="AB16" i="1" s="1"/>
  <c r="AB15" i="1" s="1"/>
  <c r="AC1510" i="1"/>
  <c r="AC1505" i="1" s="1"/>
  <c r="AC1499" i="1" s="1"/>
  <c r="AC1486" i="1" s="1"/>
  <c r="AC472" i="1"/>
  <c r="AD1415" i="1"/>
  <c r="AD78" i="1"/>
  <c r="AD77" i="1" s="1"/>
  <c r="AB1431" i="1"/>
  <c r="AB1220" i="1"/>
  <c r="AB1219" i="1" s="1"/>
  <c r="AB789" i="1"/>
  <c r="AB348" i="1"/>
  <c r="AB343" i="1" s="1"/>
  <c r="AB342" i="1" s="1"/>
  <c r="AB341" i="1" s="1"/>
  <c r="AC1125" i="1"/>
  <c r="AC1124" i="1" s="1"/>
  <c r="AC806" i="1"/>
  <c r="AC805" i="1" s="1"/>
  <c r="AC307" i="1"/>
  <c r="AC306" i="1" s="1"/>
  <c r="AD1491" i="1"/>
  <c r="AD1490" i="1" s="1"/>
  <c r="AD1489" i="1" s="1"/>
  <c r="AD1488" i="1" s="1"/>
  <c r="AD1363" i="1"/>
  <c r="S149" i="1"/>
  <c r="AD771" i="1"/>
  <c r="AD770" i="1" s="1"/>
  <c r="AB771" i="1"/>
  <c r="AB770" i="1" s="1"/>
  <c r="AC771" i="1"/>
  <c r="AC770" i="1" s="1"/>
  <c r="G1526" i="1"/>
  <c r="G1524" i="1" s="1"/>
  <c r="N1265" i="1"/>
  <c r="N1264" i="1" s="1"/>
  <c r="N1263" i="1" s="1"/>
  <c r="B631" i="1"/>
  <c r="B632" i="1" s="1"/>
  <c r="B633" i="1"/>
  <c r="B634" i="1" s="1"/>
  <c r="B635" i="1" s="1"/>
  <c r="B636" i="1" s="1"/>
  <c r="G999" i="1"/>
  <c r="H1526" i="1"/>
  <c r="H1524" i="1" s="1"/>
  <c r="B73" i="1"/>
  <c r="H298" i="1"/>
  <c r="B495" i="1"/>
  <c r="B496" i="1" s="1"/>
  <c r="B21" i="1"/>
  <c r="B22" i="1" s="1"/>
  <c r="M298" i="1"/>
  <c r="R298" i="1"/>
  <c r="M127" i="1"/>
  <c r="M125" i="1" s="1"/>
  <c r="M124" i="1" s="1"/>
  <c r="I1228" i="1"/>
  <c r="N1400" i="1"/>
  <c r="N1399" i="1" s="1"/>
  <c r="L87" i="1"/>
  <c r="O181" i="1"/>
  <c r="O180" i="1" s="1"/>
  <c r="O179" i="1" s="1"/>
  <c r="Q416" i="1"/>
  <c r="Q417" i="1"/>
  <c r="M1219" i="1"/>
  <c r="P416" i="1"/>
  <c r="P417" i="1"/>
  <c r="S348" i="1"/>
  <c r="O127" i="1"/>
  <c r="O125" i="1" s="1"/>
  <c r="O124" i="1" s="1"/>
  <c r="P994" i="1"/>
  <c r="P993" i="1" s="1"/>
  <c r="O1228" i="1"/>
  <c r="S1125" i="1"/>
  <c r="S1124" i="1" s="1"/>
  <c r="O747" i="1"/>
  <c r="O746" i="1" s="1"/>
  <c r="Q1358" i="1"/>
  <c r="Q1357" i="1" s="1"/>
  <c r="Q348" i="1"/>
  <c r="Q343" i="1" s="1"/>
  <c r="Q342" i="1" s="1"/>
  <c r="Q341" i="1" s="1"/>
  <c r="Q934" i="1"/>
  <c r="Q933" i="1" s="1"/>
  <c r="Q932" i="1" s="1"/>
  <c r="O1363" i="1"/>
  <c r="O1358" i="1" s="1"/>
  <c r="O1357" i="1" s="1"/>
  <c r="I1146" i="1"/>
  <c r="I1141" i="1" s="1"/>
  <c r="S1146" i="1"/>
  <c r="S1141" i="1" s="1"/>
  <c r="R55" i="1"/>
  <c r="R54" i="1" s="1"/>
  <c r="R53" i="1" s="1"/>
  <c r="P78" i="1"/>
  <c r="P77" i="1" s="1"/>
  <c r="R1358" i="1"/>
  <c r="R1357" i="1" s="1"/>
  <c r="S1257" i="1"/>
  <c r="S1256" i="1" s="1"/>
  <c r="S1255" i="1" s="1"/>
  <c r="S1254" i="1" s="1"/>
  <c r="V307" i="1"/>
  <c r="V306" i="1" s="1"/>
  <c r="V297" i="1" s="1"/>
  <c r="V286" i="1" s="1"/>
  <c r="V1510" i="1"/>
  <c r="V1505" i="1" s="1"/>
  <c r="V1499" i="1" s="1"/>
  <c r="Z145" i="1"/>
  <c r="Z144" i="1" s="1"/>
  <c r="Z143" i="1" s="1"/>
  <c r="Z142" i="1" s="1"/>
  <c r="W1265" i="1"/>
  <c r="W1264" i="1" s="1"/>
  <c r="W1263" i="1" s="1"/>
  <c r="U87" i="1"/>
  <c r="X934" i="1"/>
  <c r="X933" i="1" s="1"/>
  <c r="X932" i="1" s="1"/>
  <c r="U127" i="1"/>
  <c r="X127" i="1"/>
  <c r="X125" i="1" s="1"/>
  <c r="X124" i="1" s="1"/>
  <c r="AA417" i="1"/>
  <c r="AA416" i="1"/>
  <c r="U1022" i="1"/>
  <c r="U1021" i="1" s="1"/>
  <c r="U1019" i="1" s="1"/>
  <c r="W1257" i="1"/>
  <c r="W1256" i="1" s="1"/>
  <c r="W1255" i="1" s="1"/>
  <c r="W1254" i="1" s="1"/>
  <c r="V1415" i="1"/>
  <c r="V1038" i="1"/>
  <c r="V1037" i="1" s="1"/>
  <c r="AA1363" i="1"/>
  <c r="AA1358" i="1" s="1"/>
  <c r="AA1357" i="1" s="1"/>
  <c r="AA1038" i="1"/>
  <c r="AA1037" i="1" s="1"/>
  <c r="AA87" i="1"/>
  <c r="AB1123" i="1"/>
  <c r="AB934" i="1"/>
  <c r="AB933" i="1" s="1"/>
  <c r="AB932" i="1" s="1"/>
  <c r="AB1526" i="1"/>
  <c r="AB1524" i="1" s="1"/>
  <c r="AC1526" i="1"/>
  <c r="AC1524" i="1" s="1"/>
  <c r="V1491" i="1"/>
  <c r="V1490" i="1" s="1"/>
  <c r="V1489" i="1" s="1"/>
  <c r="V1488" i="1" s="1"/>
  <c r="W1023" i="1"/>
  <c r="X1228" i="1"/>
  <c r="U1431" i="1"/>
  <c r="W1431" i="1"/>
  <c r="AA1085" i="1"/>
  <c r="AA1526" i="1"/>
  <c r="AA1524" i="1" s="1"/>
  <c r="AB416" i="1"/>
  <c r="AB417" i="1"/>
  <c r="AB182" i="1"/>
  <c r="AB181" i="1" s="1"/>
  <c r="AB180" i="1" s="1"/>
  <c r="AB179" i="1" s="1"/>
  <c r="AC1439" i="1"/>
  <c r="AC1422" i="1" s="1"/>
  <c r="AC1400" i="1"/>
  <c r="AC1399" i="1" s="1"/>
  <c r="AD1526" i="1"/>
  <c r="AD1524" i="1" s="1"/>
  <c r="AE1220" i="1"/>
  <c r="AB1085" i="1"/>
  <c r="AB145" i="1"/>
  <c r="AB144" i="1" s="1"/>
  <c r="AB143" i="1" s="1"/>
  <c r="AB142" i="1" s="1"/>
  <c r="AC1228" i="1"/>
  <c r="AD999" i="1"/>
  <c r="AC348" i="1"/>
  <c r="AC343" i="1" s="1"/>
  <c r="AC342" i="1" s="1"/>
  <c r="AC341" i="1" s="1"/>
  <c r="AD348" i="1"/>
  <c r="AD343" i="1" s="1"/>
  <c r="AD342" i="1" s="1"/>
  <c r="AD341" i="1" s="1"/>
  <c r="AB1257" i="1"/>
  <c r="AB1256" i="1" s="1"/>
  <c r="AB1255" i="1" s="1"/>
  <c r="AB1254" i="1" s="1"/>
  <c r="AD1228" i="1"/>
  <c r="AD1085" i="1"/>
  <c r="AF148" i="1"/>
  <c r="BJ1384" i="1"/>
  <c r="BJ1383" i="1" s="1"/>
  <c r="BJ1382" i="1" s="1"/>
  <c r="BJ1381" i="1" s="1"/>
  <c r="BJ1380" i="1" s="1"/>
  <c r="BP1385" i="1"/>
  <c r="BV1385" i="1" s="1"/>
  <c r="BV1384" i="1" s="1"/>
  <c r="BV1383" i="1" s="1"/>
  <c r="BV1382" i="1" s="1"/>
  <c r="BV1381" i="1" s="1"/>
  <c r="BV1380" i="1" s="1"/>
  <c r="T1024" i="1"/>
  <c r="T1022" i="1"/>
  <c r="T1021" i="1" s="1"/>
  <c r="T1019" i="1" s="1"/>
  <c r="AC125" i="1"/>
  <c r="AC124" i="1" s="1"/>
  <c r="BD244" i="1"/>
  <c r="BJ244" i="1" s="1"/>
  <c r="BC247" i="1"/>
  <c r="AX253" i="1"/>
  <c r="AX252" i="1" s="1"/>
  <c r="AX251" i="1" s="1"/>
  <c r="BD254" i="1"/>
  <c r="BD253" i="1" s="1"/>
  <c r="BD252" i="1" s="1"/>
  <c r="BD251" i="1" s="1"/>
  <c r="AW249" i="1"/>
  <c r="AW248" i="1" s="1"/>
  <c r="AW243" i="1"/>
  <c r="AW242" i="1" s="1"/>
  <c r="BC244" i="1"/>
  <c r="BC243" i="1" s="1"/>
  <c r="BC242" i="1" s="1"/>
  <c r="R1422" i="1"/>
  <c r="Y417" i="1"/>
  <c r="Y416" i="1"/>
  <c r="S1448" i="1"/>
  <c r="M1447" i="1"/>
  <c r="M1446" i="1" s="1"/>
  <c r="M1422" i="1" s="1"/>
  <c r="AR1469" i="1"/>
  <c r="AR1468" i="1" s="1"/>
  <c r="AR1467" i="1" s="1"/>
  <c r="Q1214" i="1"/>
  <c r="Q1213" i="1" s="1"/>
  <c r="AQ784" i="1"/>
  <c r="AQ783" i="1" s="1"/>
  <c r="AR233" i="1"/>
  <c r="AR232" i="1" s="1"/>
  <c r="AR228" i="1" s="1"/>
  <c r="AX234" i="1"/>
  <c r="AX1369" i="1"/>
  <c r="BD1369" i="1" s="1"/>
  <c r="AR148" i="1"/>
  <c r="AX149" i="1"/>
  <c r="Q126" i="1"/>
  <c r="AA126" i="1"/>
  <c r="AE1128" i="1"/>
  <c r="Y1126" i="1"/>
  <c r="Y1125" i="1" s="1"/>
  <c r="Y1124" i="1" s="1"/>
  <c r="Y80" i="1"/>
  <c r="Y79" i="1" s="1"/>
  <c r="S79" i="1"/>
  <c r="Y1158" i="1"/>
  <c r="S1157" i="1"/>
  <c r="S1156" i="1" s="1"/>
  <c r="S1155" i="1" s="1"/>
  <c r="S1154" i="1" s="1"/>
  <c r="AF1516" i="1"/>
  <c r="Z1515" i="1"/>
  <c r="Z1514" i="1" s="1"/>
  <c r="S939" i="1"/>
  <c r="S938" i="1" s="1"/>
  <c r="S934" i="1" s="1"/>
  <c r="S933" i="1" s="1"/>
  <c r="S932" i="1" s="1"/>
  <c r="AF1227" i="1"/>
  <c r="Z1226" i="1"/>
  <c r="Z1225" i="1" s="1"/>
  <c r="AE1117" i="1"/>
  <c r="Y1116" i="1"/>
  <c r="Y1115" i="1" s="1"/>
  <c r="Y1114" i="1" s="1"/>
  <c r="Y1113" i="1" s="1"/>
  <c r="Y1365" i="1"/>
  <c r="Y1364" i="1" s="1"/>
  <c r="Y1300" i="1"/>
  <c r="Y1299" i="1" s="1"/>
  <c r="AF1268" i="1"/>
  <c r="Z1267" i="1"/>
  <c r="Z1266" i="1" s="1"/>
  <c r="AE937" i="1"/>
  <c r="Y936" i="1"/>
  <c r="Y935" i="1" s="1"/>
  <c r="Y1111" i="1"/>
  <c r="Y1110" i="1" s="1"/>
  <c r="Y1109" i="1" s="1"/>
  <c r="Y1108" i="1" s="1"/>
  <c r="Y1374" i="1"/>
  <c r="Y1373" i="1" s="1"/>
  <c r="AL1117" i="1"/>
  <c r="AL1280" i="1"/>
  <c r="AL1448" i="1"/>
  <c r="W125" i="1"/>
  <c r="W124" i="1" s="1"/>
  <c r="AK733" i="1"/>
  <c r="AK732" i="1" s="1"/>
  <c r="AL733" i="1"/>
  <c r="AL732" i="1" s="1"/>
  <c r="AL948" i="1"/>
  <c r="AL947" i="1" s="1"/>
  <c r="AL946" i="1" s="1"/>
  <c r="AL130" i="1"/>
  <c r="AL188" i="1"/>
  <c r="AL187" i="1" s="1"/>
  <c r="AR274" i="1"/>
  <c r="AL369" i="1"/>
  <c r="AL368" i="1" s="1"/>
  <c r="AL367" i="1" s="1"/>
  <c r="AL366" i="1" s="1"/>
  <c r="AL981" i="1"/>
  <c r="AL980" i="1" s="1"/>
  <c r="AL979" i="1" s="1"/>
  <c r="AL978" i="1" s="1"/>
  <c r="AR1026" i="1"/>
  <c r="AR1025" i="1" s="1"/>
  <c r="AR1024" i="1" s="1"/>
  <c r="AR1073" i="1"/>
  <c r="AL1149" i="1"/>
  <c r="AL1461" i="1"/>
  <c r="AL1460" i="1" s="1"/>
  <c r="AL1459" i="1" s="1"/>
  <c r="AL1458" i="1" s="1"/>
  <c r="AL1476" i="1"/>
  <c r="AL1475" i="1" s="1"/>
  <c r="AL1474" i="1" s="1"/>
  <c r="AL1473" i="1" s="1"/>
  <c r="AL1472" i="1" s="1"/>
  <c r="AQ731" i="1"/>
  <c r="AW731" i="1" s="1"/>
  <c r="BC731" i="1" s="1"/>
  <c r="BI731" i="1" s="1"/>
  <c r="BO731" i="1" s="1"/>
  <c r="BU731" i="1" s="1"/>
  <c r="BU730" i="1" s="1"/>
  <c r="BU729" i="1" s="1"/>
  <c r="AQ724" i="1"/>
  <c r="AQ723" i="1" s="1"/>
  <c r="AQ722" i="1" s="1"/>
  <c r="AR731" i="1"/>
  <c r="AX731" i="1" s="1"/>
  <c r="BD731" i="1" s="1"/>
  <c r="BD730" i="1" s="1"/>
  <c r="BD729" i="1" s="1"/>
  <c r="AL784" i="1"/>
  <c r="AL783" i="1" s="1"/>
  <c r="AK968" i="1"/>
  <c r="AK967" i="1" s="1"/>
  <c r="AQ969" i="1"/>
  <c r="AR82" i="1"/>
  <c r="AX82" i="1" s="1"/>
  <c r="AR105" i="1"/>
  <c r="AL104" i="1"/>
  <c r="AL103" i="1" s="1"/>
  <c r="AR291" i="1"/>
  <c r="AR290" i="1" s="1"/>
  <c r="AR289" i="1" s="1"/>
  <c r="AR288" i="1" s="1"/>
  <c r="AR287" i="1" s="1"/>
  <c r="AL885" i="1"/>
  <c r="AL884" i="1" s="1"/>
  <c r="AL883" i="1" s="1"/>
  <c r="AL882" i="1" s="1"/>
  <c r="AL881" i="1" s="1"/>
  <c r="AR886" i="1"/>
  <c r="AX886" i="1" s="1"/>
  <c r="AL936" i="1"/>
  <c r="AL935" i="1" s="1"/>
  <c r="AR937" i="1"/>
  <c r="AL1016" i="1"/>
  <c r="AL1015" i="1" s="1"/>
  <c r="AL1014" i="1" s="1"/>
  <c r="AL1013" i="1" s="1"/>
  <c r="AL1012" i="1" s="1"/>
  <c r="AR1017" i="1"/>
  <c r="AL1067" i="1"/>
  <c r="AL1066" i="1" s="1"/>
  <c r="AL1065" i="1" s="1"/>
  <c r="AL1064" i="1" s="1"/>
  <c r="AR1068" i="1"/>
  <c r="AL1121" i="1"/>
  <c r="AL1120" i="1" s="1"/>
  <c r="AL1119" i="1" s="1"/>
  <c r="AL1118" i="1" s="1"/>
  <c r="AR1122" i="1"/>
  <c r="AR1121" i="1" s="1"/>
  <c r="AR1120" i="1" s="1"/>
  <c r="AR1119" i="1" s="1"/>
  <c r="AR1118" i="1" s="1"/>
  <c r="AL1194" i="1"/>
  <c r="AL1193" i="1" s="1"/>
  <c r="AL1192" i="1" s="1"/>
  <c r="AL1191" i="1" s="1"/>
  <c r="AL1190" i="1" s="1"/>
  <c r="AR1195" i="1"/>
  <c r="AR1277" i="1"/>
  <c r="AX1277" i="1" s="1"/>
  <c r="AX1276" i="1" s="1"/>
  <c r="AX1275" i="1" s="1"/>
  <c r="AL1276" i="1"/>
  <c r="AL1275" i="1" s="1"/>
  <c r="AR1375" i="1"/>
  <c r="AX1375" i="1" s="1"/>
  <c r="AL1374" i="1"/>
  <c r="AL1373" i="1" s="1"/>
  <c r="AR1438" i="1"/>
  <c r="AL1437" i="1"/>
  <c r="AL1436" i="1" s="1"/>
  <c r="AL1396" i="1"/>
  <c r="AL1395" i="1" s="1"/>
  <c r="AL1394" i="1" s="1"/>
  <c r="AL1393" i="1" s="1"/>
  <c r="AR1397" i="1"/>
  <c r="AQ20" i="1"/>
  <c r="AQ19" i="1" s="1"/>
  <c r="AQ18" i="1" s="1"/>
  <c r="AK98" i="1"/>
  <c r="AK97" i="1" s="1"/>
  <c r="AQ99" i="1"/>
  <c r="AK146" i="1"/>
  <c r="AQ147" i="1"/>
  <c r="AQ301" i="1"/>
  <c r="AQ300" i="1" s="1"/>
  <c r="AQ299" i="1" s="1"/>
  <c r="AQ298" i="1" s="1"/>
  <c r="AQ284" i="1"/>
  <c r="AW284" i="1" s="1"/>
  <c r="AQ440" i="1"/>
  <c r="AQ439" i="1" s="1"/>
  <c r="AQ438" i="1" s="1"/>
  <c r="AQ437" i="1" s="1"/>
  <c r="AQ436" i="1" s="1"/>
  <c r="AK575" i="1"/>
  <c r="AK574" i="1" s="1"/>
  <c r="AK573" i="1" s="1"/>
  <c r="AQ576" i="1"/>
  <c r="AQ755" i="1"/>
  <c r="AQ754" i="1" s="1"/>
  <c r="AQ753" i="1" s="1"/>
  <c r="AQ752" i="1" s="1"/>
  <c r="AK754" i="1"/>
  <c r="AK753" i="1" s="1"/>
  <c r="AK752" i="1" s="1"/>
  <c r="AQ822" i="1"/>
  <c r="AQ821" i="1" s="1"/>
  <c r="AQ820" i="1" s="1"/>
  <c r="AK821" i="1"/>
  <c r="AK820" i="1" s="1"/>
  <c r="AQ886" i="1"/>
  <c r="AK885" i="1"/>
  <c r="AK884" i="1" s="1"/>
  <c r="AK883" i="1" s="1"/>
  <c r="AK882" i="1" s="1"/>
  <c r="AK881" i="1" s="1"/>
  <c r="AK1041" i="1"/>
  <c r="AK1040" i="1" s="1"/>
  <c r="AK1039" i="1" s="1"/>
  <c r="AQ1042" i="1"/>
  <c r="AK1094" i="1"/>
  <c r="AK1093" i="1" s="1"/>
  <c r="AK1092" i="1" s="1"/>
  <c r="AK1091" i="1" s="1"/>
  <c r="AQ1095" i="1"/>
  <c r="AW1095" i="1" s="1"/>
  <c r="AQ1202" i="1"/>
  <c r="AW1202" i="1" s="1"/>
  <c r="AW1201" i="1" s="1"/>
  <c r="AW1200" i="1" s="1"/>
  <c r="AW1199" i="1" s="1"/>
  <c r="AW1198" i="1" s="1"/>
  <c r="AW1197" i="1" s="1"/>
  <c r="AK1201" i="1"/>
  <c r="AK1200" i="1" s="1"/>
  <c r="AK1199" i="1" s="1"/>
  <c r="AK1198" i="1" s="1"/>
  <c r="AK1197" i="1" s="1"/>
  <c r="AK1260" i="1"/>
  <c r="AQ1261" i="1"/>
  <c r="AQ1322" i="1"/>
  <c r="AK1321" i="1"/>
  <c r="AK1320" i="1" s="1"/>
  <c r="AK1342" i="1"/>
  <c r="AK1341" i="1" s="1"/>
  <c r="AQ1343" i="1"/>
  <c r="AW1343" i="1" s="1"/>
  <c r="AK1432" i="1"/>
  <c r="AQ1433" i="1"/>
  <c r="AW1433" i="1" s="1"/>
  <c r="AF1292" i="1"/>
  <c r="Z1291" i="1"/>
  <c r="Z1290" i="1" s="1"/>
  <c r="AE1288" i="1"/>
  <c r="AE1287" i="1" s="1"/>
  <c r="AK1289" i="1"/>
  <c r="AF27" i="1"/>
  <c r="AL28" i="1"/>
  <c r="AR28" i="1" s="1"/>
  <c r="AF1362" i="1"/>
  <c r="Z1361" i="1"/>
  <c r="Z1360" i="1" s="1"/>
  <c r="Z1359" i="1" s="1"/>
  <c r="AE72" i="1"/>
  <c r="AE71" i="1" s="1"/>
  <c r="AE70" i="1" s="1"/>
  <c r="AE69" i="1" s="1"/>
  <c r="AE68" i="1" s="1"/>
  <c r="AE1443" i="1"/>
  <c r="Y1442" i="1"/>
  <c r="AE1082" i="1"/>
  <c r="AE1081" i="1" s="1"/>
  <c r="AE1080" i="1" s="1"/>
  <c r="AE1079" i="1" s="1"/>
  <c r="AF1303" i="1"/>
  <c r="AF1302" i="1" s="1"/>
  <c r="AL1304" i="1"/>
  <c r="AF1434" i="1"/>
  <c r="AE104" i="1"/>
  <c r="AE103" i="1" s="1"/>
  <c r="AK105" i="1"/>
  <c r="AK104" i="1" s="1"/>
  <c r="AK103" i="1" s="1"/>
  <c r="AE1001" i="1"/>
  <c r="AE1000" i="1" s="1"/>
  <c r="AK1002" i="1"/>
  <c r="AL60" i="1"/>
  <c r="AK781" i="1"/>
  <c r="AK780" i="1" s="1"/>
  <c r="AL965" i="1"/>
  <c r="AL964" i="1" s="1"/>
  <c r="AL58" i="1"/>
  <c r="AL55" i="1" s="1"/>
  <c r="AL85" i="1"/>
  <c r="AR210" i="1"/>
  <c r="AL300" i="1"/>
  <c r="AL299" i="1" s="1"/>
  <c r="AL298" i="1" s="1"/>
  <c r="AL413" i="1"/>
  <c r="AL412" i="1" s="1"/>
  <c r="AL411" i="1" s="1"/>
  <c r="AL410" i="1" s="1"/>
  <c r="AL409" i="1" s="1"/>
  <c r="AL408" i="1" s="1"/>
  <c r="AR977" i="1"/>
  <c r="AR1035" i="1"/>
  <c r="AR1078" i="1"/>
  <c r="AX1078" i="1" s="1"/>
  <c r="AR1112" i="1"/>
  <c r="AR1140" i="1"/>
  <c r="AX1140" i="1" s="1"/>
  <c r="AL1223" i="1"/>
  <c r="AR1259" i="1"/>
  <c r="AX1259" i="1" s="1"/>
  <c r="BD1259" i="1" s="1"/>
  <c r="AL1282" i="1"/>
  <c r="AL1281" i="1" s="1"/>
  <c r="AR1310" i="1"/>
  <c r="AX1310" i="1" s="1"/>
  <c r="AL1503" i="1"/>
  <c r="AL1502" i="1" s="1"/>
  <c r="AL1501" i="1" s="1"/>
  <c r="AL1500" i="1" s="1"/>
  <c r="AQ131" i="1"/>
  <c r="AW131" i="1" s="1"/>
  <c r="BC131" i="1" s="1"/>
  <c r="AQ240" i="1"/>
  <c r="AW240" i="1" s="1"/>
  <c r="AQ360" i="1"/>
  <c r="AW360" i="1" s="1"/>
  <c r="AQ403" i="1"/>
  <c r="AW403" i="1" s="1"/>
  <c r="AK1025" i="1"/>
  <c r="AK1230" i="1"/>
  <c r="AK1229" i="1" s="1"/>
  <c r="AQ1307" i="1"/>
  <c r="AW1307" i="1" s="1"/>
  <c r="AK1427" i="1"/>
  <c r="AK1449" i="1"/>
  <c r="AK1503" i="1"/>
  <c r="AK1502" i="1" s="1"/>
  <c r="AK1501" i="1" s="1"/>
  <c r="AK1500" i="1" s="1"/>
  <c r="AQ166" i="1"/>
  <c r="AQ165" i="1"/>
  <c r="AK304" i="1"/>
  <c r="AK303" i="1" s="1"/>
  <c r="AK302" i="1" s="1"/>
  <c r="AQ305" i="1"/>
  <c r="AQ304" i="1" s="1"/>
  <c r="AQ303" i="1" s="1"/>
  <c r="AQ302" i="1" s="1"/>
  <c r="AQ330" i="1"/>
  <c r="AK329" i="1"/>
  <c r="AK328" i="1" s="1"/>
  <c r="AK327" i="1" s="1"/>
  <c r="AK326" i="1" s="1"/>
  <c r="AK325" i="1" s="1"/>
  <c r="AK323" i="1" s="1"/>
  <c r="AQ414" i="1"/>
  <c r="AQ413" i="1" s="1"/>
  <c r="AQ412" i="1" s="1"/>
  <c r="AQ411" i="1" s="1"/>
  <c r="AQ410" i="1" s="1"/>
  <c r="AQ409" i="1" s="1"/>
  <c r="AQ408" i="1" s="1"/>
  <c r="AK413" i="1"/>
  <c r="AK412" i="1" s="1"/>
  <c r="AK411" i="1" s="1"/>
  <c r="AK410" i="1" s="1"/>
  <c r="AK409" i="1" s="1"/>
  <c r="AK408" i="1" s="1"/>
  <c r="AQ641" i="1"/>
  <c r="AK640" i="1"/>
  <c r="AK639" i="1" s="1"/>
  <c r="AK638" i="1" s="1"/>
  <c r="AQ1090" i="1"/>
  <c r="AK1089" i="1"/>
  <c r="AK1088" i="1" s="1"/>
  <c r="AK1087" i="1" s="1"/>
  <c r="AK1086" i="1" s="1"/>
  <c r="AK1240" i="1"/>
  <c r="AK1239" i="1" s="1"/>
  <c r="AK1238" i="1" s="1"/>
  <c r="AQ1241" i="1"/>
  <c r="AW1241" i="1" s="1"/>
  <c r="BC1241" i="1" s="1"/>
  <c r="BC1240" i="1" s="1"/>
  <c r="BC1239" i="1" s="1"/>
  <c r="BC1238" i="1" s="1"/>
  <c r="AQ1280" i="1"/>
  <c r="AK1279" i="1"/>
  <c r="AK1278" i="1" s="1"/>
  <c r="AK1324" i="1"/>
  <c r="AK1323" i="1" s="1"/>
  <c r="AQ1325" i="1"/>
  <c r="AQ1324" i="1" s="1"/>
  <c r="AQ1323" i="1" s="1"/>
  <c r="AK1352" i="1"/>
  <c r="AK1351" i="1" s="1"/>
  <c r="AK1350" i="1" s="1"/>
  <c r="AK1349" i="1" s="1"/>
  <c r="AK1348" i="1" s="1"/>
  <c r="AQ1353" i="1"/>
  <c r="AQ1352" i="1" s="1"/>
  <c r="AQ1351" i="1" s="1"/>
  <c r="AQ1350" i="1" s="1"/>
  <c r="AQ1349" i="1" s="1"/>
  <c r="AQ1348" i="1" s="1"/>
  <c r="AQ1385" i="1"/>
  <c r="AW1385" i="1" s="1"/>
  <c r="AW1384" i="1" s="1"/>
  <c r="AW1383" i="1" s="1"/>
  <c r="AW1382" i="1" s="1"/>
  <c r="AW1381" i="1" s="1"/>
  <c r="AW1380" i="1" s="1"/>
  <c r="AK1384" i="1"/>
  <c r="AK1383" i="1" s="1"/>
  <c r="AK1382" i="1" s="1"/>
  <c r="AK1381" i="1" s="1"/>
  <c r="AK1380" i="1" s="1"/>
  <c r="AK1476" i="1"/>
  <c r="AK1475" i="1" s="1"/>
  <c r="AK1474" i="1" s="1"/>
  <c r="AK1473" i="1" s="1"/>
  <c r="AK1472" i="1" s="1"/>
  <c r="AQ1477" i="1"/>
  <c r="AQ1476" i="1" s="1"/>
  <c r="AQ1475" i="1" s="1"/>
  <c r="AQ1474" i="1" s="1"/>
  <c r="AQ1473" i="1" s="1"/>
  <c r="AQ1472" i="1" s="1"/>
  <c r="AR728" i="1"/>
  <c r="AR727" i="1" s="1"/>
  <c r="AR726" i="1" s="1"/>
  <c r="AR725" i="1" s="1"/>
  <c r="AL727" i="1"/>
  <c r="AL726" i="1" s="1"/>
  <c r="AL725" i="1" s="1"/>
  <c r="AL781" i="1"/>
  <c r="AL780" i="1" s="1"/>
  <c r="AR782" i="1"/>
  <c r="AR781" i="1" s="1"/>
  <c r="AR780" i="1" s="1"/>
  <c r="AL22" i="1"/>
  <c r="AL21" i="1" s="1"/>
  <c r="AL56" i="1"/>
  <c r="AR57" i="1"/>
  <c r="AX57" i="1" s="1"/>
  <c r="AL89" i="1"/>
  <c r="AL88" i="1" s="1"/>
  <c r="AL216" i="1"/>
  <c r="AL215" i="1" s="1"/>
  <c r="AL214" i="1" s="1"/>
  <c r="AL213" i="1" s="1"/>
  <c r="AL212" i="1" s="1"/>
  <c r="AR217" i="1"/>
  <c r="AX217" i="1" s="1"/>
  <c r="AL304" i="1"/>
  <c r="AL303" i="1" s="1"/>
  <c r="AL302" i="1" s="1"/>
  <c r="AR330" i="1"/>
  <c r="AX330" i="1" s="1"/>
  <c r="BD330" i="1" s="1"/>
  <c r="BD329" i="1" s="1"/>
  <c r="AL383" i="1"/>
  <c r="AL382" i="1" s="1"/>
  <c r="AR384" i="1"/>
  <c r="AL421" i="1"/>
  <c r="AL420" i="1" s="1"/>
  <c r="AL419" i="1" s="1"/>
  <c r="AL418" i="1" s="1"/>
  <c r="AR422" i="1"/>
  <c r="AX422" i="1" s="1"/>
  <c r="BD422" i="1" s="1"/>
  <c r="BJ422" i="1" s="1"/>
  <c r="AL1082" i="1"/>
  <c r="AL1081" i="1" s="1"/>
  <c r="AL1080" i="1" s="1"/>
  <c r="AL1079" i="1" s="1"/>
  <c r="AR1083" i="1"/>
  <c r="AR1082" i="1" s="1"/>
  <c r="AR1081" i="1" s="1"/>
  <c r="AR1080" i="1" s="1"/>
  <c r="AR1079" i="1" s="1"/>
  <c r="AL1157" i="1"/>
  <c r="AL1156" i="1" s="1"/>
  <c r="AL1155" i="1" s="1"/>
  <c r="AL1154" i="1" s="1"/>
  <c r="AR1158" i="1"/>
  <c r="AX1158" i="1" s="1"/>
  <c r="BD1158" i="1" s="1"/>
  <c r="AR1211" i="1"/>
  <c r="AL1210" i="1"/>
  <c r="AL1209" i="1" s="1"/>
  <c r="AL1208" i="1" s="1"/>
  <c r="AL1207" i="1" s="1"/>
  <c r="AL1206" i="1" s="1"/>
  <c r="AL1273" i="1"/>
  <c r="AL1272" i="1" s="1"/>
  <c r="AR1274" i="1"/>
  <c r="AX1274" i="1" s="1"/>
  <c r="BD1274" i="1" s="1"/>
  <c r="AR1295" i="1"/>
  <c r="AL1294" i="1"/>
  <c r="AL1293" i="1" s="1"/>
  <c r="AL1321" i="1"/>
  <c r="AL1320" i="1" s="1"/>
  <c r="AR1322" i="1"/>
  <c r="AX1322" i="1" s="1"/>
  <c r="AR1331" i="1"/>
  <c r="AL1330" i="1"/>
  <c r="AL1329" i="1" s="1"/>
  <c r="AR1428" i="1"/>
  <c r="AL1427" i="1"/>
  <c r="AR1493" i="1"/>
  <c r="AL1492" i="1"/>
  <c r="AK83" i="1"/>
  <c r="AQ84" i="1"/>
  <c r="AW84" i="1" s="1"/>
  <c r="BC84" i="1" s="1"/>
  <c r="AQ108" i="1"/>
  <c r="AW108" i="1" s="1"/>
  <c r="AK107" i="1"/>
  <c r="AK106" i="1" s="1"/>
  <c r="AK174" i="1"/>
  <c r="AK173" i="1" s="1"/>
  <c r="AK172" i="1" s="1"/>
  <c r="AQ175" i="1"/>
  <c r="AW175" i="1" s="1"/>
  <c r="AK1535" i="1"/>
  <c r="AK1534" i="1" s="1"/>
  <c r="AK1533" i="1" s="1"/>
  <c r="AK1532" i="1" s="1"/>
  <c r="AQ1536" i="1"/>
  <c r="AW1536" i="1" s="1"/>
  <c r="BC1536" i="1" s="1"/>
  <c r="AK798" i="1"/>
  <c r="AK797" i="1" s="1"/>
  <c r="AK796" i="1" s="1"/>
  <c r="AK1034" i="1"/>
  <c r="AK1033" i="1" s="1"/>
  <c r="AK1032" i="1" s="1"/>
  <c r="AK1031" i="1" s="1"/>
  <c r="AK1030" i="1" s="1"/>
  <c r="AQ1035" i="1"/>
  <c r="AW1035" i="1" s="1"/>
  <c r="BC1035" i="1" s="1"/>
  <c r="AK1077" i="1"/>
  <c r="AK1076" i="1" s="1"/>
  <c r="AK1075" i="1" s="1"/>
  <c r="AK1074" i="1" s="1"/>
  <c r="AQ1078" i="1"/>
  <c r="AK1221" i="1"/>
  <c r="AQ1222" i="1"/>
  <c r="AW1222" i="1" s="1"/>
  <c r="AQ1334" i="1"/>
  <c r="AW1334" i="1" s="1"/>
  <c r="AK1333" i="1"/>
  <c r="AK1332" i="1" s="1"/>
  <c r="AK1512" i="1"/>
  <c r="AK1511" i="1" s="1"/>
  <c r="AQ1513" i="1"/>
  <c r="AR576" i="1"/>
  <c r="AX576" i="1" s="1"/>
  <c r="BD576" i="1" s="1"/>
  <c r="BJ576" i="1" s="1"/>
  <c r="AL575" i="1"/>
  <c r="AL574" i="1" s="1"/>
  <c r="AL573" i="1" s="1"/>
  <c r="AL1433" i="1"/>
  <c r="AK1017" i="1"/>
  <c r="AQ1017" i="1" s="1"/>
  <c r="AF442" i="1"/>
  <c r="AF441" i="1" s="1"/>
  <c r="AQ949" i="1"/>
  <c r="AR969" i="1"/>
  <c r="AR968" i="1" s="1"/>
  <c r="AR967" i="1" s="1"/>
  <c r="AR96" i="1"/>
  <c r="AR147" i="1"/>
  <c r="AX147" i="1" s="1"/>
  <c r="BD147" i="1" s="1"/>
  <c r="AR1536" i="1"/>
  <c r="AL310" i="1"/>
  <c r="AL353" i="1"/>
  <c r="AL352" i="1" s="1"/>
  <c r="AR397" i="1"/>
  <c r="AX397" i="1" s="1"/>
  <c r="AL439" i="1"/>
  <c r="AL438" i="1" s="1"/>
  <c r="AL437" i="1" s="1"/>
  <c r="AL436" i="1" s="1"/>
  <c r="AR755" i="1"/>
  <c r="AR830" i="1"/>
  <c r="AR1002" i="1"/>
  <c r="AR1100" i="1"/>
  <c r="AL1221" i="1"/>
  <c r="AR1316" i="1"/>
  <c r="AL1352" i="1"/>
  <c r="AL1351" i="1" s="1"/>
  <c r="AL1350" i="1" s="1"/>
  <c r="AL1349" i="1" s="1"/>
  <c r="AL1348" i="1" s="1"/>
  <c r="AL1391" i="1"/>
  <c r="AL1390" i="1" s="1"/>
  <c r="AL1389" i="1" s="1"/>
  <c r="AL1388" i="1" s="1"/>
  <c r="AR1441" i="1"/>
  <c r="AX1441" i="1" s="1"/>
  <c r="AL774" i="1"/>
  <c r="AK965" i="1"/>
  <c r="AK964" i="1" s="1"/>
  <c r="AQ966" i="1"/>
  <c r="AR93" i="1"/>
  <c r="AX93" i="1" s="1"/>
  <c r="AL128" i="1"/>
  <c r="AR129" i="1"/>
  <c r="AR128" i="1" s="1"/>
  <c r="AL350" i="1"/>
  <c r="AL349" i="1" s="1"/>
  <c r="AL386" i="1"/>
  <c r="AL385" i="1" s="1"/>
  <c r="AR387" i="1"/>
  <c r="AX387" i="1" s="1"/>
  <c r="AR799" i="1"/>
  <c r="AX799" i="1" s="1"/>
  <c r="AL798" i="1"/>
  <c r="AL797" i="1" s="1"/>
  <c r="AL796" i="1" s="1"/>
  <c r="AL1044" i="1"/>
  <c r="AL1043" i="1" s="1"/>
  <c r="AR1045" i="1"/>
  <c r="AL1089" i="1"/>
  <c r="AL1088" i="1" s="1"/>
  <c r="AL1087" i="1" s="1"/>
  <c r="AL1086" i="1" s="1"/>
  <c r="AR1090" i="1"/>
  <c r="AX1090" i="1" s="1"/>
  <c r="AR1218" i="1"/>
  <c r="AX1218" i="1" s="1"/>
  <c r="BD1218" i="1" s="1"/>
  <c r="AL1217" i="1"/>
  <c r="AL1216" i="1" s="1"/>
  <c r="AL1215" i="1" s="1"/>
  <c r="AR1289" i="1"/>
  <c r="AX1289" i="1" s="1"/>
  <c r="AL1288" i="1"/>
  <c r="AL1287" i="1" s="1"/>
  <c r="AR1313" i="1"/>
  <c r="AR1312" i="1" s="1"/>
  <c r="AR1311" i="1" s="1"/>
  <c r="AL1312" i="1"/>
  <c r="AL1311" i="1" s="1"/>
  <c r="AR1337" i="1"/>
  <c r="AX1337" i="1" s="1"/>
  <c r="AL1336" i="1"/>
  <c r="AL1335" i="1" s="1"/>
  <c r="AR1495" i="1"/>
  <c r="AR1494" i="1" s="1"/>
  <c r="AL1494" i="1"/>
  <c r="AK139" i="1"/>
  <c r="AQ140" i="1"/>
  <c r="AW140" i="1" s="1"/>
  <c r="AK136" i="1"/>
  <c r="AK138" i="1"/>
  <c r="AK137" i="1"/>
  <c r="AK135" i="1"/>
  <c r="AQ1531" i="1"/>
  <c r="AQ1530" i="1" s="1"/>
  <c r="AQ1529" i="1" s="1"/>
  <c r="AQ1528" i="1" s="1"/>
  <c r="AQ1527" i="1" s="1"/>
  <c r="AK1530" i="1"/>
  <c r="AK1529" i="1" s="1"/>
  <c r="AK1528" i="1" s="1"/>
  <c r="AK1527" i="1" s="1"/>
  <c r="AK1060" i="1"/>
  <c r="AK1059" i="1" s="1"/>
  <c r="AK1054" i="1" s="1"/>
  <c r="AK1053" i="1" s="1"/>
  <c r="AQ1061" i="1"/>
  <c r="AQ1060" i="1" s="1"/>
  <c r="AQ1059" i="1" s="1"/>
  <c r="AQ1054" i="1" s="1"/>
  <c r="AQ1053" i="1" s="1"/>
  <c r="AK1147" i="1"/>
  <c r="AQ1148" i="1"/>
  <c r="AK1223" i="1"/>
  <c r="AK1220" i="1" s="1"/>
  <c r="AQ1224" i="1"/>
  <c r="AK1276" i="1"/>
  <c r="AK1275" i="1" s="1"/>
  <c r="AQ1277" i="1"/>
  <c r="AK1312" i="1"/>
  <c r="AK1311" i="1" s="1"/>
  <c r="AQ1313" i="1"/>
  <c r="AQ1312" i="1" s="1"/>
  <c r="AQ1311" i="1" s="1"/>
  <c r="AK1461" i="1"/>
  <c r="AK1460" i="1" s="1"/>
  <c r="AK1459" i="1" s="1"/>
  <c r="AK1458" i="1" s="1"/>
  <c r="AQ1462" i="1"/>
  <c r="AQ1516" i="1"/>
  <c r="AW1516" i="1" s="1"/>
  <c r="AK1515" i="1"/>
  <c r="AK1514" i="1" s="1"/>
  <c r="AF135" i="1"/>
  <c r="AL140" i="1"/>
  <c r="AF139" i="1"/>
  <c r="AF137" i="1"/>
  <c r="AF138" i="1"/>
  <c r="AF136" i="1"/>
  <c r="AF41" i="1"/>
  <c r="AF40" i="1" s="1"/>
  <c r="Z1443" i="1"/>
  <c r="Z1442" i="1" s="1"/>
  <c r="T1442" i="1"/>
  <c r="AE1297" i="1"/>
  <c r="AE1296" i="1" s="1"/>
  <c r="AK1298" i="1"/>
  <c r="AF108" i="1"/>
  <c r="AL108" i="1" s="1"/>
  <c r="AL107" i="1" s="1"/>
  <c r="AL106" i="1" s="1"/>
  <c r="Z107" i="1"/>
  <c r="Z106" i="1" s="1"/>
  <c r="Z87" i="1" s="1"/>
  <c r="AF1401" i="1"/>
  <c r="AL1402" i="1"/>
  <c r="AE217" i="1"/>
  <c r="AE216" i="1" s="1"/>
  <c r="AE215" i="1" s="1"/>
  <c r="AE214" i="1" s="1"/>
  <c r="AE213" i="1" s="1"/>
  <c r="AE212" i="1" s="1"/>
  <c r="Y216" i="1"/>
  <c r="Y215" i="1" s="1"/>
  <c r="Y214" i="1" s="1"/>
  <c r="Y213" i="1" s="1"/>
  <c r="Y212" i="1" s="1"/>
  <c r="AL1148" i="1"/>
  <c r="AR1148" i="1" s="1"/>
  <c r="AX1148" i="1" s="1"/>
  <c r="AE396" i="1"/>
  <c r="AE395" i="1" s="1"/>
  <c r="AE394" i="1" s="1"/>
  <c r="AK397" i="1"/>
  <c r="AK1237" i="1"/>
  <c r="AE1004" i="1"/>
  <c r="AE1003" i="1" s="1"/>
  <c r="AK1005" i="1"/>
  <c r="AK1004" i="1" s="1"/>
  <c r="AK1003" i="1" s="1"/>
  <c r="AF1201" i="1"/>
  <c r="AF1200" i="1" s="1"/>
  <c r="AF1199" i="1" s="1"/>
  <c r="AF1198" i="1" s="1"/>
  <c r="AF1197" i="1" s="1"/>
  <c r="AL1202" i="1"/>
  <c r="AL1201" i="1" s="1"/>
  <c r="AL1200" i="1" s="1"/>
  <c r="AL1199" i="1" s="1"/>
  <c r="AL1198" i="1" s="1"/>
  <c r="AL1197" i="1" s="1"/>
  <c r="AF1424" i="1"/>
  <c r="AF1423" i="1" s="1"/>
  <c r="AL1425" i="1"/>
  <c r="AQ775" i="1"/>
  <c r="AW775" i="1" s="1"/>
  <c r="AR73" i="1"/>
  <c r="AL98" i="1"/>
  <c r="AL97" i="1" s="1"/>
  <c r="AR167" i="1"/>
  <c r="AX167" i="1" s="1"/>
  <c r="AR1531" i="1"/>
  <c r="AX1531" i="1" s="1"/>
  <c r="AL444" i="1"/>
  <c r="AL443" i="1" s="1"/>
  <c r="AL640" i="1"/>
  <c r="AL639" i="1" s="1"/>
  <c r="AL638" i="1" s="1"/>
  <c r="AL836" i="1"/>
  <c r="AL835" i="1" s="1"/>
  <c r="AL834" i="1" s="1"/>
  <c r="AL833" i="1" s="1"/>
  <c r="AL832" i="1" s="1"/>
  <c r="AL929" i="1"/>
  <c r="AL928" i="1" s="1"/>
  <c r="AL927" i="1" s="1"/>
  <c r="AL926" i="1" s="1"/>
  <c r="AL925" i="1" s="1"/>
  <c r="AL1004" i="1"/>
  <c r="AL1003" i="1" s="1"/>
  <c r="AL1104" i="1"/>
  <c r="AL1103" i="1" s="1"/>
  <c r="AL1102" i="1" s="1"/>
  <c r="AL1101" i="1" s="1"/>
  <c r="AR1271" i="1"/>
  <c r="AR1270" i="1" s="1"/>
  <c r="AR1269" i="1" s="1"/>
  <c r="AR1319" i="1"/>
  <c r="AQ347" i="1"/>
  <c r="AQ346" i="1" s="1"/>
  <c r="AQ345" i="1" s="1"/>
  <c r="AQ344" i="1" s="1"/>
  <c r="AK421" i="1"/>
  <c r="AK420" i="1" s="1"/>
  <c r="AK419" i="1" s="1"/>
  <c r="AK418" i="1" s="1"/>
  <c r="AK621" i="1"/>
  <c r="AK620" i="1" s="1"/>
  <c r="AK619" i="1" s="1"/>
  <c r="AK618" i="1" s="1"/>
  <c r="AK617" i="1" s="1"/>
  <c r="AK981" i="1"/>
  <c r="AK980" i="1" s="1"/>
  <c r="AK979" i="1" s="1"/>
  <c r="AK978" i="1" s="1"/>
  <c r="AQ1100" i="1"/>
  <c r="AK1217" i="1"/>
  <c r="AK1216" i="1" s="1"/>
  <c r="AK1215" i="1" s="1"/>
  <c r="AK1247" i="1"/>
  <c r="AK1246" i="1" s="1"/>
  <c r="AK1245" i="1" s="1"/>
  <c r="AK1244" i="1" s="1"/>
  <c r="AK1243" i="1" s="1"/>
  <c r="AK1282" i="1"/>
  <c r="AK1281" i="1" s="1"/>
  <c r="AQ1328" i="1"/>
  <c r="AQ1327" i="1" s="1"/>
  <c r="AQ1326" i="1" s="1"/>
  <c r="AQ1362" i="1"/>
  <c r="AQ1361" i="1" s="1"/>
  <c r="AQ1360" i="1" s="1"/>
  <c r="AQ1359" i="1" s="1"/>
  <c r="AK1391" i="1"/>
  <c r="AK1390" i="1" s="1"/>
  <c r="AK1389" i="1" s="1"/>
  <c r="AK1388" i="1" s="1"/>
  <c r="AQ1412" i="1"/>
  <c r="AQ1438" i="1"/>
  <c r="AQ1437" i="1" s="1"/>
  <c r="AQ1436" i="1" s="1"/>
  <c r="AF1022" i="1"/>
  <c r="AF1021" i="1" s="1"/>
  <c r="AF1019" i="1" s="1"/>
  <c r="AF1024" i="1"/>
  <c r="AF1023" i="1"/>
  <c r="AQ296" i="1"/>
  <c r="AW296" i="1" s="1"/>
  <c r="AW295" i="1" s="1"/>
  <c r="AW294" i="1" s="1"/>
  <c r="AW293" i="1" s="1"/>
  <c r="AW292" i="1" s="1"/>
  <c r="AK295" i="1"/>
  <c r="AK294" i="1" s="1"/>
  <c r="AK293" i="1" s="1"/>
  <c r="AK292" i="1" s="1"/>
  <c r="AQ357" i="1"/>
  <c r="AK356" i="1"/>
  <c r="AK355" i="1" s="1"/>
  <c r="AQ445" i="1"/>
  <c r="AW445" i="1" s="1"/>
  <c r="AK444" i="1"/>
  <c r="AK443" i="1" s="1"/>
  <c r="AK442" i="1" s="1"/>
  <c r="AK441" i="1" s="1"/>
  <c r="AQ837" i="1"/>
  <c r="AQ836" i="1" s="1"/>
  <c r="AQ835" i="1" s="1"/>
  <c r="AQ834" i="1" s="1"/>
  <c r="AQ833" i="1" s="1"/>
  <c r="AQ832" i="1" s="1"/>
  <c r="AK836" i="1"/>
  <c r="AK835" i="1" s="1"/>
  <c r="AK834" i="1" s="1"/>
  <c r="AK833" i="1" s="1"/>
  <c r="AK832" i="1" s="1"/>
  <c r="AK929" i="1"/>
  <c r="AK928" i="1" s="1"/>
  <c r="AK927" i="1" s="1"/>
  <c r="AK926" i="1" s="1"/>
  <c r="AK925" i="1" s="1"/>
  <c r="AQ930" i="1"/>
  <c r="AQ929" i="1" s="1"/>
  <c r="AQ928" i="1" s="1"/>
  <c r="AQ927" i="1" s="1"/>
  <c r="AQ926" i="1" s="1"/>
  <c r="AQ925" i="1" s="1"/>
  <c r="AK1067" i="1"/>
  <c r="AK1066" i="1" s="1"/>
  <c r="AK1065" i="1" s="1"/>
  <c r="AK1064" i="1" s="1"/>
  <c r="AQ1068" i="1"/>
  <c r="AQ1067" i="1" s="1"/>
  <c r="AQ1066" i="1" s="1"/>
  <c r="AQ1065" i="1" s="1"/>
  <c r="AQ1064" i="1" s="1"/>
  <c r="AK1121" i="1"/>
  <c r="AK1120" i="1" s="1"/>
  <c r="AK1119" i="1" s="1"/>
  <c r="AK1118" i="1" s="1"/>
  <c r="AQ1122" i="1"/>
  <c r="AQ1150" i="1"/>
  <c r="AQ1149" i="1" s="1"/>
  <c r="AK1149" i="1"/>
  <c r="AQ1140" i="1"/>
  <c r="AQ1139" i="1" s="1"/>
  <c r="AQ1138" i="1" s="1"/>
  <c r="AK1139" i="1"/>
  <c r="AK1138" i="1" s="1"/>
  <c r="AK1226" i="1"/>
  <c r="AK1225" i="1" s="1"/>
  <c r="AQ1227" i="1"/>
  <c r="AQ1226" i="1" s="1"/>
  <c r="AQ1225" i="1" s="1"/>
  <c r="AQ1268" i="1"/>
  <c r="AW1268" i="1" s="1"/>
  <c r="AW1267" i="1" s="1"/>
  <c r="AW1266" i="1" s="1"/>
  <c r="AK1267" i="1"/>
  <c r="AK1266" i="1" s="1"/>
  <c r="AQ1304" i="1"/>
  <c r="AQ1303" i="1" s="1"/>
  <c r="AQ1302" i="1" s="1"/>
  <c r="AK1303" i="1"/>
  <c r="AK1302" i="1" s="1"/>
  <c r="AQ1340" i="1"/>
  <c r="AK1339" i="1"/>
  <c r="AK1338" i="1" s="1"/>
  <c r="AL772" i="1"/>
  <c r="AR773" i="1"/>
  <c r="AR772" i="1" s="1"/>
  <c r="AK954" i="1"/>
  <c r="AK951" i="1" s="1"/>
  <c r="AK950" i="1" s="1"/>
  <c r="AQ955" i="1"/>
  <c r="AQ954" i="1" s="1"/>
  <c r="AQ951" i="1" s="1"/>
  <c r="AQ950" i="1" s="1"/>
  <c r="AR80" i="1"/>
  <c r="AX80" i="1" s="1"/>
  <c r="AL101" i="1"/>
  <c r="AL100" i="1" s="1"/>
  <c r="AR102" i="1"/>
  <c r="AR101" i="1" s="1"/>
  <c r="AR100" i="1" s="1"/>
  <c r="AR184" i="1"/>
  <c r="AX184" i="1" s="1"/>
  <c r="AL183" i="1"/>
  <c r="AL295" i="1"/>
  <c r="AL294" i="1" s="1"/>
  <c r="AL293" i="1" s="1"/>
  <c r="AL292" i="1" s="1"/>
  <c r="AR360" i="1"/>
  <c r="AX360" i="1" s="1"/>
  <c r="AL402" i="1"/>
  <c r="AR403" i="1"/>
  <c r="AX403" i="1" s="1"/>
  <c r="AL673" i="1"/>
  <c r="AL672" i="1" s="1"/>
  <c r="AL671" i="1" s="1"/>
  <c r="AR674" i="1"/>
  <c r="AR673" i="1" s="1"/>
  <c r="AR672" i="1" s="1"/>
  <c r="AR671" i="1" s="1"/>
  <c r="AR795" i="1"/>
  <c r="AX795" i="1" s="1"/>
  <c r="AL794" i="1"/>
  <c r="AL793" i="1" s="1"/>
  <c r="AL939" i="1"/>
  <c r="AL938" i="1" s="1"/>
  <c r="AR940" i="1"/>
  <c r="AX940" i="1" s="1"/>
  <c r="AL1009" i="1"/>
  <c r="AL1008" i="1" s="1"/>
  <c r="AL1007" i="1" s="1"/>
  <c r="AL1006" i="1" s="1"/>
  <c r="AR1010" i="1"/>
  <c r="AR1009" i="1" s="1"/>
  <c r="AR1008" i="1" s="1"/>
  <c r="AR1007" i="1" s="1"/>
  <c r="AR1006" i="1" s="1"/>
  <c r="AL1060" i="1"/>
  <c r="AL1059" i="1" s="1"/>
  <c r="AL1054" i="1" s="1"/>
  <c r="AL1053" i="1" s="1"/>
  <c r="AR1061" i="1"/>
  <c r="AR1060" i="1" s="1"/>
  <c r="AR1059" i="1" s="1"/>
  <c r="AR1054" i="1" s="1"/>
  <c r="AR1053" i="1" s="1"/>
  <c r="AL1094" i="1"/>
  <c r="AL1093" i="1" s="1"/>
  <c r="AL1092" i="1" s="1"/>
  <c r="AL1091" i="1" s="1"/>
  <c r="AR1095" i="1"/>
  <c r="AR1094" i="1" s="1"/>
  <c r="AR1093" i="1" s="1"/>
  <c r="AR1092" i="1" s="1"/>
  <c r="AR1091" i="1" s="1"/>
  <c r="AL1285" i="1"/>
  <c r="AL1284" i="1" s="1"/>
  <c r="AR1286" i="1"/>
  <c r="AX1286" i="1" s="1"/>
  <c r="AR1307" i="1"/>
  <c r="AL1306" i="1"/>
  <c r="AL1305" i="1" s="1"/>
  <c r="AL1333" i="1"/>
  <c r="AL1332" i="1" s="1"/>
  <c r="AR1334" i="1"/>
  <c r="AX1334" i="1" s="1"/>
  <c r="BD1334" i="1" s="1"/>
  <c r="AL1371" i="1"/>
  <c r="AL1370" i="1" s="1"/>
  <c r="AR1372" i="1"/>
  <c r="AR1412" i="1"/>
  <c r="AX1412" i="1" s="1"/>
  <c r="BD1412" i="1" s="1"/>
  <c r="AL1411" i="1"/>
  <c r="AL1512" i="1"/>
  <c r="AL1511" i="1" s="1"/>
  <c r="AR1513" i="1"/>
  <c r="AR1512" i="1" s="1"/>
  <c r="AR1511" i="1" s="1"/>
  <c r="AQ96" i="1"/>
  <c r="AK95" i="1"/>
  <c r="AK94" i="1" s="1"/>
  <c r="AK132" i="1"/>
  <c r="AQ133" i="1"/>
  <c r="AQ132" i="1" s="1"/>
  <c r="AK188" i="1"/>
  <c r="AK187" i="1" s="1"/>
  <c r="AQ189" i="1"/>
  <c r="AQ188" i="1" s="1"/>
  <c r="AQ187" i="1" s="1"/>
  <c r="AK273" i="1"/>
  <c r="AQ274" i="1"/>
  <c r="AW274" i="1" s="1"/>
  <c r="AK386" i="1"/>
  <c r="AK385" i="1" s="1"/>
  <c r="AQ387" i="1"/>
  <c r="AW387" i="1" s="1"/>
  <c r="AQ435" i="1"/>
  <c r="AW435" i="1" s="1"/>
  <c r="AK434" i="1"/>
  <c r="AK433" i="1" s="1"/>
  <c r="AK432" i="1" s="1"/>
  <c r="AK431" i="1" s="1"/>
  <c r="AK976" i="1"/>
  <c r="AK975" i="1" s="1"/>
  <c r="AK974" i="1" s="1"/>
  <c r="AK973" i="1" s="1"/>
  <c r="AQ977" i="1"/>
  <c r="AW977" i="1" s="1"/>
  <c r="AK1050" i="1"/>
  <c r="AK1049" i="1" s="1"/>
  <c r="AQ1051" i="1"/>
  <c r="AW1051" i="1" s="1"/>
  <c r="AK1104" i="1"/>
  <c r="AK1103" i="1" s="1"/>
  <c r="AK1102" i="1" s="1"/>
  <c r="AK1101" i="1" s="1"/>
  <c r="AQ1105" i="1"/>
  <c r="AQ1195" i="1"/>
  <c r="AQ1194" i="1" s="1"/>
  <c r="AQ1193" i="1" s="1"/>
  <c r="AQ1192" i="1" s="1"/>
  <c r="AQ1191" i="1" s="1"/>
  <c r="AQ1190" i="1" s="1"/>
  <c r="AK1194" i="1"/>
  <c r="AK1193" i="1" s="1"/>
  <c r="AK1192" i="1" s="1"/>
  <c r="AK1191" i="1" s="1"/>
  <c r="AK1190" i="1" s="1"/>
  <c r="AK1233" i="1"/>
  <c r="AK1232" i="1" s="1"/>
  <c r="AQ1234" i="1"/>
  <c r="AQ1274" i="1"/>
  <c r="AW1274" i="1" s="1"/>
  <c r="AK1273" i="1"/>
  <c r="AK1272" i="1" s="1"/>
  <c r="AK1318" i="1"/>
  <c r="AK1317" i="1" s="1"/>
  <c r="AQ1319" i="1"/>
  <c r="AW1319" i="1" s="1"/>
  <c r="BC1319" i="1" s="1"/>
  <c r="AK1418" i="1"/>
  <c r="AQ1419" i="1"/>
  <c r="AQ1418" i="1" s="1"/>
  <c r="AL1327" i="1"/>
  <c r="AL1326" i="1" s="1"/>
  <c r="AR1328" i="1"/>
  <c r="AX1328" i="1" s="1"/>
  <c r="AF1518" i="1"/>
  <c r="AF1517" i="1" s="1"/>
  <c r="AL1519" i="1"/>
  <c r="AE1316" i="1"/>
  <c r="Y1315" i="1"/>
  <c r="Y1314" i="1" s="1"/>
  <c r="AK236" i="1"/>
  <c r="AK235" i="1" s="1"/>
  <c r="AK233" i="1"/>
  <c r="AK232" i="1" s="1"/>
  <c r="AQ234" i="1"/>
  <c r="AW234" i="1" s="1"/>
  <c r="AF1261" i="1"/>
  <c r="Z1260" i="1"/>
  <c r="Z1257" i="1" s="1"/>
  <c r="Z1256" i="1" s="1"/>
  <c r="Z1255" i="1" s="1"/>
  <c r="Z1254" i="1" s="1"/>
  <c r="S631" i="1"/>
  <c r="AF1231" i="1"/>
  <c r="AF1431" i="1"/>
  <c r="V125" i="1"/>
  <c r="V124" i="1" s="1"/>
  <c r="Y149" i="1"/>
  <c r="AE149" i="1" s="1"/>
  <c r="S148" i="1"/>
  <c r="S145" i="1" s="1"/>
  <c r="S144" i="1" s="1"/>
  <c r="S143" i="1" s="1"/>
  <c r="S142" i="1" s="1"/>
  <c r="AD125" i="1"/>
  <c r="AD124" i="1" s="1"/>
  <c r="AD126" i="1"/>
  <c r="AB126" i="1"/>
  <c r="O126" i="1"/>
  <c r="U125" i="1"/>
  <c r="U124" i="1" s="1"/>
  <c r="U126" i="1"/>
  <c r="M126" i="1"/>
  <c r="B637" i="1"/>
  <c r="BI244" i="1"/>
  <c r="BO244" i="1" s="1"/>
  <c r="BU244" i="1" s="1"/>
  <c r="BU243" i="1" s="1"/>
  <c r="BU242" i="1" s="1"/>
  <c r="BJ254" i="1"/>
  <c r="BC246" i="1"/>
  <c r="BC245" i="1" s="1"/>
  <c r="BI247" i="1"/>
  <c r="BD243" i="1"/>
  <c r="BD242" i="1" s="1"/>
  <c r="AX148" i="1"/>
  <c r="BD149" i="1"/>
  <c r="BD148" i="1" s="1"/>
  <c r="BD1470" i="1"/>
  <c r="BD1469" i="1" s="1"/>
  <c r="BD1468" i="1" s="1"/>
  <c r="BD1467" i="1" s="1"/>
  <c r="AX1368" i="1"/>
  <c r="AX1367" i="1" s="1"/>
  <c r="AX233" i="1"/>
  <c r="AX232" i="1" s="1"/>
  <c r="AX228" i="1" s="1"/>
  <c r="BD234" i="1"/>
  <c r="BJ234" i="1" s="1"/>
  <c r="BJ233" i="1" s="1"/>
  <c r="BJ232" i="1" s="1"/>
  <c r="BJ228" i="1" s="1"/>
  <c r="Y1448" i="1"/>
  <c r="S1447" i="1"/>
  <c r="S1446" i="1" s="1"/>
  <c r="Y38" i="1"/>
  <c r="AW1328" i="1"/>
  <c r="AW347" i="1"/>
  <c r="BC347" i="1" s="1"/>
  <c r="BC346" i="1" s="1"/>
  <c r="BC345" i="1" s="1"/>
  <c r="BC344" i="1" s="1"/>
  <c r="AR836" i="1"/>
  <c r="AR835" i="1" s="1"/>
  <c r="AR834" i="1" s="1"/>
  <c r="AR833" i="1" s="1"/>
  <c r="AR832" i="1" s="1"/>
  <c r="AX837" i="1"/>
  <c r="AX641" i="1"/>
  <c r="AR98" i="1"/>
  <c r="AR97" i="1" s="1"/>
  <c r="AX99" i="1"/>
  <c r="BD99" i="1" s="1"/>
  <c r="BD98" i="1" s="1"/>
  <c r="BD97" i="1" s="1"/>
  <c r="AW1531" i="1"/>
  <c r="AX1495" i="1"/>
  <c r="AX1313" i="1"/>
  <c r="BD1313" i="1" s="1"/>
  <c r="AR798" i="1"/>
  <c r="AR797" i="1" s="1"/>
  <c r="AR796" i="1" s="1"/>
  <c r="AX1392" i="1"/>
  <c r="AX354" i="1"/>
  <c r="AX353" i="1" s="1"/>
  <c r="AX352" i="1" s="1"/>
  <c r="AQ1333" i="1"/>
  <c r="AQ1332" i="1" s="1"/>
  <c r="AR1492" i="1"/>
  <c r="AX1493" i="1"/>
  <c r="AX728" i="1"/>
  <c r="AQ640" i="1"/>
  <c r="AQ639" i="1" s="1"/>
  <c r="AQ638" i="1" s="1"/>
  <c r="AW641" i="1"/>
  <c r="AQ1503" i="1"/>
  <c r="AQ1502" i="1" s="1"/>
  <c r="AQ1501" i="1" s="1"/>
  <c r="AQ1500" i="1" s="1"/>
  <c r="AW1504" i="1"/>
  <c r="AQ1427" i="1"/>
  <c r="AW1428" i="1"/>
  <c r="AQ1230" i="1"/>
  <c r="AQ1229" i="1" s="1"/>
  <c r="AW1231" i="1"/>
  <c r="AW1230" i="1" s="1"/>
  <c r="AW1229" i="1" s="1"/>
  <c r="AQ1025" i="1"/>
  <c r="AQ1024" i="1" s="1"/>
  <c r="AW1026" i="1"/>
  <c r="AX1504" i="1"/>
  <c r="BD1504" i="1" s="1"/>
  <c r="AR413" i="1"/>
  <c r="AR412" i="1" s="1"/>
  <c r="AR411" i="1" s="1"/>
  <c r="AR410" i="1" s="1"/>
  <c r="AR409" i="1" s="1"/>
  <c r="AR408" i="1" s="1"/>
  <c r="AX414" i="1"/>
  <c r="AR1437" i="1"/>
  <c r="AR1436" i="1" s="1"/>
  <c r="AX1438" i="1"/>
  <c r="AR1374" i="1"/>
  <c r="AR1373" i="1" s="1"/>
  <c r="AR81" i="1"/>
  <c r="AQ968" i="1"/>
  <c r="AQ967" i="1" s="1"/>
  <c r="AW969" i="1"/>
  <c r="BC969" i="1" s="1"/>
  <c r="AR730" i="1"/>
  <c r="AR729" i="1" s="1"/>
  <c r="AQ730" i="1"/>
  <c r="AQ729" i="1" s="1"/>
  <c r="AR1476" i="1"/>
  <c r="AR1475" i="1" s="1"/>
  <c r="AR1474" i="1" s="1"/>
  <c r="AR1473" i="1" s="1"/>
  <c r="AR1472" i="1" s="1"/>
  <c r="AX1477" i="1"/>
  <c r="BD1477" i="1" s="1"/>
  <c r="AR1072" i="1"/>
  <c r="AR1071" i="1" s="1"/>
  <c r="AR1070" i="1" s="1"/>
  <c r="AR1069" i="1" s="1"/>
  <c r="AX1073" i="1"/>
  <c r="AR981" i="1"/>
  <c r="AR980" i="1" s="1"/>
  <c r="AR979" i="1" s="1"/>
  <c r="AR978" i="1" s="1"/>
  <c r="AX982" i="1"/>
  <c r="BD982" i="1" s="1"/>
  <c r="AR188" i="1"/>
  <c r="AR187" i="1" s="1"/>
  <c r="AX189" i="1"/>
  <c r="AX188" i="1" s="1"/>
  <c r="AX187" i="1" s="1"/>
  <c r="AR948" i="1"/>
  <c r="AR947" i="1" s="1"/>
  <c r="AR946" i="1" s="1"/>
  <c r="AX949" i="1"/>
  <c r="AQ733" i="1"/>
  <c r="AQ732" i="1" s="1"/>
  <c r="AW734" i="1"/>
  <c r="BC734" i="1" s="1"/>
  <c r="BI734" i="1" s="1"/>
  <c r="AW1195" i="1"/>
  <c r="AR1306" i="1"/>
  <c r="AR1305" i="1" s="1"/>
  <c r="AX1307" i="1"/>
  <c r="BD1307" i="1" s="1"/>
  <c r="AW1392" i="1"/>
  <c r="BC1392" i="1" s="1"/>
  <c r="BI1392" i="1" s="1"/>
  <c r="AQ1247" i="1"/>
  <c r="AQ1246" i="1" s="1"/>
  <c r="AQ1245" i="1" s="1"/>
  <c r="AQ1244" i="1" s="1"/>
  <c r="AQ1243" i="1" s="1"/>
  <c r="AW1248" i="1"/>
  <c r="AW422" i="1"/>
  <c r="AW421" i="1" s="1"/>
  <c r="AW420" i="1" s="1"/>
  <c r="AW419" i="1" s="1"/>
  <c r="AW418" i="1" s="1"/>
  <c r="AW417" i="1" s="1"/>
  <c r="AQ1276" i="1"/>
  <c r="AQ1275" i="1" s="1"/>
  <c r="AW1277" i="1"/>
  <c r="BC1277" i="1" s="1"/>
  <c r="AR1044" i="1"/>
  <c r="AR1043" i="1" s="1"/>
  <c r="AX1045" i="1"/>
  <c r="AX1044" i="1" s="1"/>
  <c r="AX1043" i="1" s="1"/>
  <c r="AX129" i="1"/>
  <c r="BD129" i="1" s="1"/>
  <c r="BD128" i="1" s="1"/>
  <c r="AR1315" i="1"/>
  <c r="AR1314" i="1" s="1"/>
  <c r="AX1316" i="1"/>
  <c r="BD1316" i="1" s="1"/>
  <c r="AR1099" i="1"/>
  <c r="AR1098" i="1" s="1"/>
  <c r="AR1097" i="1" s="1"/>
  <c r="AR1096" i="1" s="1"/>
  <c r="AX1100" i="1"/>
  <c r="AR1001" i="1"/>
  <c r="AR1000" i="1" s="1"/>
  <c r="AX1002" i="1"/>
  <c r="BD1002" i="1" s="1"/>
  <c r="AR754" i="1"/>
  <c r="AR753" i="1" s="1"/>
  <c r="AR752" i="1" s="1"/>
  <c r="AX755" i="1"/>
  <c r="AR1535" i="1"/>
  <c r="AR1534" i="1" s="1"/>
  <c r="AR1533" i="1" s="1"/>
  <c r="AR1532" i="1" s="1"/>
  <c r="AX1536" i="1"/>
  <c r="BD1536" i="1" s="1"/>
  <c r="AR95" i="1"/>
  <c r="AR94" i="1" s="1"/>
  <c r="AX96" i="1"/>
  <c r="BD96" i="1" s="1"/>
  <c r="AX969" i="1"/>
  <c r="BD969" i="1" s="1"/>
  <c r="AQ1512" i="1"/>
  <c r="AQ1511" i="1" s="1"/>
  <c r="AW1513" i="1"/>
  <c r="AQ174" i="1"/>
  <c r="AQ173" i="1" s="1"/>
  <c r="AQ172" i="1" s="1"/>
  <c r="AR1321" i="1"/>
  <c r="AR1320" i="1" s="1"/>
  <c r="AX1083" i="1"/>
  <c r="AR56" i="1"/>
  <c r="AW1325" i="1"/>
  <c r="BC1325" i="1" s="1"/>
  <c r="BI1325" i="1" s="1"/>
  <c r="AW305" i="1"/>
  <c r="BC305" i="1" s="1"/>
  <c r="AQ1306" i="1"/>
  <c r="AQ1305" i="1" s="1"/>
  <c r="AQ402" i="1"/>
  <c r="AQ130" i="1"/>
  <c r="AR1309" i="1"/>
  <c r="AR1308" i="1" s="1"/>
  <c r="AR1258" i="1"/>
  <c r="AR1139" i="1"/>
  <c r="AR1138" i="1" s="1"/>
  <c r="AR1077" i="1"/>
  <c r="AR1076" i="1" s="1"/>
  <c r="AR1075" i="1" s="1"/>
  <c r="AR1074" i="1" s="1"/>
  <c r="AR976" i="1"/>
  <c r="AR975" i="1" s="1"/>
  <c r="AR974" i="1" s="1"/>
  <c r="AR973" i="1" s="1"/>
  <c r="AX977" i="1"/>
  <c r="AR209" i="1"/>
  <c r="AR208" i="1" s="1"/>
  <c r="AR207" i="1" s="1"/>
  <c r="AR206" i="1" s="1"/>
  <c r="AR205" i="1" s="1"/>
  <c r="AX210" i="1"/>
  <c r="AR85" i="1"/>
  <c r="AX86" i="1"/>
  <c r="AX85" i="1" s="1"/>
  <c r="AR965" i="1"/>
  <c r="AR964" i="1" s="1"/>
  <c r="AX966" i="1"/>
  <c r="AQ781" i="1"/>
  <c r="AQ780" i="1" s="1"/>
  <c r="AW782" i="1"/>
  <c r="AQ1432" i="1"/>
  <c r="AQ1342" i="1"/>
  <c r="AQ1341" i="1" s="1"/>
  <c r="AQ1094" i="1"/>
  <c r="AQ1093" i="1" s="1"/>
  <c r="AQ1092" i="1" s="1"/>
  <c r="AQ1091" i="1" s="1"/>
  <c r="AQ575" i="1"/>
  <c r="AQ574" i="1" s="1"/>
  <c r="AQ573" i="1" s="1"/>
  <c r="AW576" i="1"/>
  <c r="AW440" i="1"/>
  <c r="AW439" i="1" s="1"/>
  <c r="AW438" i="1" s="1"/>
  <c r="AW437" i="1" s="1"/>
  <c r="AW436" i="1" s="1"/>
  <c r="AQ283" i="1"/>
  <c r="AQ282" i="1" s="1"/>
  <c r="AQ281" i="1" s="1"/>
  <c r="AQ280" i="1" s="1"/>
  <c r="AQ279" i="1" s="1"/>
  <c r="AQ98" i="1"/>
  <c r="AQ97" i="1" s="1"/>
  <c r="AW99" i="1"/>
  <c r="AW20" i="1"/>
  <c r="AW19" i="1" s="1"/>
  <c r="AW18" i="1" s="1"/>
  <c r="AX1122" i="1"/>
  <c r="AR1016" i="1"/>
  <c r="AR1015" i="1" s="1"/>
  <c r="AR1014" i="1" s="1"/>
  <c r="AR1013" i="1" s="1"/>
  <c r="AR1012" i="1" s="1"/>
  <c r="AX1017" i="1"/>
  <c r="AR885" i="1"/>
  <c r="AR884" i="1" s="1"/>
  <c r="AR883" i="1" s="1"/>
  <c r="AR882" i="1" s="1"/>
  <c r="AR881" i="1" s="1"/>
  <c r="AR104" i="1"/>
  <c r="AR103" i="1" s="1"/>
  <c r="AX105" i="1"/>
  <c r="AX104" i="1" s="1"/>
  <c r="AX103" i="1" s="1"/>
  <c r="AX1150" i="1"/>
  <c r="AX1026" i="1"/>
  <c r="AR273" i="1"/>
  <c r="AX274" i="1"/>
  <c r="AX273" i="1" s="1"/>
  <c r="AQ976" i="1"/>
  <c r="AQ975" i="1" s="1"/>
  <c r="AQ974" i="1" s="1"/>
  <c r="AQ973" i="1" s="1"/>
  <c r="AQ386" i="1"/>
  <c r="AQ385" i="1" s="1"/>
  <c r="AQ273" i="1"/>
  <c r="AR402" i="1"/>
  <c r="AR79" i="1"/>
  <c r="AQ1121" i="1"/>
  <c r="AQ1120" i="1" s="1"/>
  <c r="AQ1119" i="1" s="1"/>
  <c r="AQ1118" i="1" s="1"/>
  <c r="AW1122" i="1"/>
  <c r="AW1121" i="1" s="1"/>
  <c r="AQ1411" i="1"/>
  <c r="AW1412" i="1"/>
  <c r="AW1362" i="1"/>
  <c r="BC1362" i="1" s="1"/>
  <c r="BI1362" i="1" s="1"/>
  <c r="AR1004" i="1"/>
  <c r="AR1003" i="1" s="1"/>
  <c r="AX1005" i="1"/>
  <c r="BD1005" i="1" s="1"/>
  <c r="AR444" i="1"/>
  <c r="AR442" i="1" s="1"/>
  <c r="AR441" i="1" s="1"/>
  <c r="AX445" i="1"/>
  <c r="AX444" i="1" s="1"/>
  <c r="AR1336" i="1"/>
  <c r="AR1335" i="1" s="1"/>
  <c r="AR1288" i="1"/>
  <c r="AR1287" i="1" s="1"/>
  <c r="AR1217" i="1"/>
  <c r="AR1216" i="1" s="1"/>
  <c r="AR1215" i="1" s="1"/>
  <c r="AR92" i="1"/>
  <c r="AR91" i="1" s="1"/>
  <c r="AR1352" i="1"/>
  <c r="AR1351" i="1" s="1"/>
  <c r="AR1350" i="1" s="1"/>
  <c r="AR1349" i="1" s="1"/>
  <c r="AR1348" i="1" s="1"/>
  <c r="AX1353" i="1"/>
  <c r="AR1221" i="1"/>
  <c r="AX1222" i="1"/>
  <c r="AR310" i="1"/>
  <c r="AX311" i="1"/>
  <c r="BD311" i="1" s="1"/>
  <c r="AR51" i="1"/>
  <c r="AR50" i="1" s="1"/>
  <c r="AR49" i="1" s="1"/>
  <c r="AR48" i="1" s="1"/>
  <c r="AR47" i="1" s="1"/>
  <c r="AR575" i="1"/>
  <c r="AR574" i="1" s="1"/>
  <c r="AR573" i="1" s="1"/>
  <c r="AQ107" i="1"/>
  <c r="AQ106" i="1" s="1"/>
  <c r="AR1427" i="1"/>
  <c r="AX1428" i="1"/>
  <c r="AR1330" i="1"/>
  <c r="AR1329" i="1" s="1"/>
  <c r="AX1331" i="1"/>
  <c r="BD1331" i="1" s="1"/>
  <c r="AR1294" i="1"/>
  <c r="AR1293" i="1" s="1"/>
  <c r="AX1295" i="1"/>
  <c r="AR1210" i="1"/>
  <c r="AR1209" i="1" s="1"/>
  <c r="AR1208" i="1" s="1"/>
  <c r="AR1207" i="1" s="1"/>
  <c r="AR1206" i="1" s="1"/>
  <c r="AX1211" i="1"/>
  <c r="AX1210" i="1" s="1"/>
  <c r="AX1209" i="1" s="1"/>
  <c r="AX1208" i="1" s="1"/>
  <c r="AX1207" i="1" s="1"/>
  <c r="AX1206" i="1" s="1"/>
  <c r="AQ1279" i="1"/>
  <c r="AQ1278" i="1" s="1"/>
  <c r="AW1280" i="1"/>
  <c r="AW1279" i="1" s="1"/>
  <c r="AW1278" i="1" s="1"/>
  <c r="AQ1089" i="1"/>
  <c r="AQ1088" i="1" s="1"/>
  <c r="AQ1087" i="1" s="1"/>
  <c r="AQ1086" i="1" s="1"/>
  <c r="AW1090" i="1"/>
  <c r="AW414" i="1"/>
  <c r="AW413" i="1" s="1"/>
  <c r="AW412" i="1" s="1"/>
  <c r="AW411" i="1" s="1"/>
  <c r="AW410" i="1" s="1"/>
  <c r="AW409" i="1" s="1"/>
  <c r="AW408" i="1" s="1"/>
  <c r="AQ329" i="1"/>
  <c r="AQ328" i="1" s="1"/>
  <c r="AQ327" i="1" s="1"/>
  <c r="AQ326" i="1" s="1"/>
  <c r="AQ325" i="1" s="1"/>
  <c r="AQ323" i="1" s="1"/>
  <c r="AW330" i="1"/>
  <c r="AW329" i="1" s="1"/>
  <c r="AW328" i="1" s="1"/>
  <c r="AW327" i="1" s="1"/>
  <c r="AW326" i="1" s="1"/>
  <c r="AW325" i="1" s="1"/>
  <c r="AW323" i="1" s="1"/>
  <c r="AQ1309" i="1"/>
  <c r="AQ1308" i="1" s="1"/>
  <c r="AR1282" i="1"/>
  <c r="AR1281" i="1" s="1"/>
  <c r="AX1283" i="1"/>
  <c r="AR1223" i="1"/>
  <c r="AX1224" i="1"/>
  <c r="AR300" i="1"/>
  <c r="AR299" i="1" s="1"/>
  <c r="AR298" i="1" s="1"/>
  <c r="AQ1321" i="1"/>
  <c r="AQ1320" i="1" s="1"/>
  <c r="AW1322" i="1"/>
  <c r="AQ885" i="1"/>
  <c r="AQ884" i="1" s="1"/>
  <c r="AQ883" i="1" s="1"/>
  <c r="AQ882" i="1" s="1"/>
  <c r="AQ881" i="1" s="1"/>
  <c r="AW886" i="1"/>
  <c r="BC886" i="1" s="1"/>
  <c r="AW755" i="1"/>
  <c r="AW754" i="1" s="1"/>
  <c r="AW753" i="1" s="1"/>
  <c r="AW752" i="1" s="1"/>
  <c r="AX291" i="1"/>
  <c r="BD291" i="1" s="1"/>
  <c r="AW724" i="1"/>
  <c r="AW723" i="1" s="1"/>
  <c r="AW722" i="1" s="1"/>
  <c r="AR1461" i="1"/>
  <c r="AR1460" i="1" s="1"/>
  <c r="AR1459" i="1" s="1"/>
  <c r="AR1458" i="1" s="1"/>
  <c r="AX1462" i="1"/>
  <c r="AR369" i="1"/>
  <c r="AR368" i="1" s="1"/>
  <c r="AR367" i="1" s="1"/>
  <c r="AR366" i="1" s="1"/>
  <c r="AX370" i="1"/>
  <c r="BD370" i="1" s="1"/>
  <c r="BJ370" i="1" s="1"/>
  <c r="AR130" i="1"/>
  <c r="AX131" i="1"/>
  <c r="BD131" i="1" s="1"/>
  <c r="AR733" i="1"/>
  <c r="AR732" i="1" s="1"/>
  <c r="AX734" i="1"/>
  <c r="AQ95" i="1"/>
  <c r="AQ94" i="1" s="1"/>
  <c r="AW96" i="1"/>
  <c r="BC96" i="1" s="1"/>
  <c r="AR794" i="1"/>
  <c r="AR793" i="1" s="1"/>
  <c r="AW1304" i="1"/>
  <c r="BC1304" i="1" s="1"/>
  <c r="AW1150" i="1"/>
  <c r="AW837" i="1"/>
  <c r="BC837" i="1" s="1"/>
  <c r="AQ356" i="1"/>
  <c r="AQ355" i="1" s="1"/>
  <c r="AW357" i="1"/>
  <c r="AQ1282" i="1"/>
  <c r="AQ1281" i="1" s="1"/>
  <c r="AW1283" i="1"/>
  <c r="BC1283" i="1" s="1"/>
  <c r="AQ1217" i="1"/>
  <c r="AQ1216" i="1" s="1"/>
  <c r="AQ1215" i="1" s="1"/>
  <c r="AW1218" i="1"/>
  <c r="AQ981" i="1"/>
  <c r="AQ980" i="1" s="1"/>
  <c r="AQ979" i="1" s="1"/>
  <c r="AQ978" i="1" s="1"/>
  <c r="AW982" i="1"/>
  <c r="BC982" i="1" s="1"/>
  <c r="AQ621" i="1"/>
  <c r="AQ620" i="1" s="1"/>
  <c r="AQ619" i="1" s="1"/>
  <c r="AQ618" i="1" s="1"/>
  <c r="AQ617" i="1" s="1"/>
  <c r="AW622" i="1"/>
  <c r="AR1318" i="1"/>
  <c r="AR1317" i="1" s="1"/>
  <c r="AX1319" i="1"/>
  <c r="AR72" i="1"/>
  <c r="AR71" i="1" s="1"/>
  <c r="AR70" i="1" s="1"/>
  <c r="AR69" i="1" s="1"/>
  <c r="AR68" i="1" s="1"/>
  <c r="AX73" i="1"/>
  <c r="BD73" i="1" s="1"/>
  <c r="AQ774" i="1"/>
  <c r="AQ1461" i="1"/>
  <c r="AQ1460" i="1" s="1"/>
  <c r="AQ1459" i="1" s="1"/>
  <c r="AQ1458" i="1" s="1"/>
  <c r="AW1462" i="1"/>
  <c r="BC1462" i="1" s="1"/>
  <c r="AQ1223" i="1"/>
  <c r="AW1224" i="1"/>
  <c r="AQ1147" i="1"/>
  <c r="AW1148" i="1"/>
  <c r="AW1147" i="1" s="1"/>
  <c r="AR1089" i="1"/>
  <c r="AR1088" i="1" s="1"/>
  <c r="AR1087" i="1" s="1"/>
  <c r="AR1086" i="1" s="1"/>
  <c r="AQ965" i="1"/>
  <c r="AQ964" i="1" s="1"/>
  <c r="AW966" i="1"/>
  <c r="AR1440" i="1"/>
  <c r="AR829" i="1"/>
  <c r="AR828" i="1" s="1"/>
  <c r="AR827" i="1" s="1"/>
  <c r="AR826" i="1" s="1"/>
  <c r="AX830" i="1"/>
  <c r="AR396" i="1"/>
  <c r="AR395" i="1" s="1"/>
  <c r="AR394" i="1" s="1"/>
  <c r="AR146" i="1"/>
  <c r="AR145" i="1" s="1"/>
  <c r="AR144" i="1" s="1"/>
  <c r="AR143" i="1" s="1"/>
  <c r="AR142" i="1" s="1"/>
  <c r="AQ948" i="1"/>
  <c r="AQ947" i="1" s="1"/>
  <c r="AQ946" i="1" s="1"/>
  <c r="AW949" i="1"/>
  <c r="AQ1077" i="1"/>
  <c r="AQ1076" i="1" s="1"/>
  <c r="AQ1075" i="1" s="1"/>
  <c r="AQ1074" i="1" s="1"/>
  <c r="AW1078" i="1"/>
  <c r="BC1078" i="1" s="1"/>
  <c r="AQ1535" i="1"/>
  <c r="AQ1534" i="1" s="1"/>
  <c r="AQ1533" i="1" s="1"/>
  <c r="AQ1532" i="1" s="1"/>
  <c r="AR383" i="1"/>
  <c r="AR382" i="1" s="1"/>
  <c r="AX384" i="1"/>
  <c r="BD384" i="1" s="1"/>
  <c r="BJ384" i="1" s="1"/>
  <c r="AX782" i="1"/>
  <c r="AX781" i="1" s="1"/>
  <c r="AX780" i="1" s="1"/>
  <c r="AW1477" i="1"/>
  <c r="AW1353" i="1"/>
  <c r="AQ359" i="1"/>
  <c r="AQ358" i="1" s="1"/>
  <c r="AQ239" i="1"/>
  <c r="AQ238" i="1" s="1"/>
  <c r="AR1111" i="1"/>
  <c r="AR1110" i="1" s="1"/>
  <c r="AR1109" i="1" s="1"/>
  <c r="AR1108" i="1" s="1"/>
  <c r="AX1112" i="1"/>
  <c r="AR1034" i="1"/>
  <c r="AR1033" i="1" s="1"/>
  <c r="AR1032" i="1" s="1"/>
  <c r="AR1031" i="1" s="1"/>
  <c r="AR1030" i="1" s="1"/>
  <c r="AX1035" i="1"/>
  <c r="BD1035" i="1" s="1"/>
  <c r="AX59" i="1"/>
  <c r="BD59" i="1" s="1"/>
  <c r="AR60" i="1"/>
  <c r="AX61" i="1"/>
  <c r="AX60" i="1" s="1"/>
  <c r="AQ1260" i="1"/>
  <c r="AW1261" i="1"/>
  <c r="AQ1041" i="1"/>
  <c r="AQ1040" i="1" s="1"/>
  <c r="AQ1039" i="1" s="1"/>
  <c r="AW1042" i="1"/>
  <c r="BC1042" i="1" s="1"/>
  <c r="AW301" i="1"/>
  <c r="AW300" i="1" s="1"/>
  <c r="AW299" i="1" s="1"/>
  <c r="AW298" i="1" s="1"/>
  <c r="AQ146" i="1"/>
  <c r="AW147" i="1"/>
  <c r="BC147" i="1" s="1"/>
  <c r="BC146" i="1" s="1"/>
  <c r="AR1396" i="1"/>
  <c r="AR1395" i="1" s="1"/>
  <c r="AR1394" i="1" s="1"/>
  <c r="AR1393" i="1" s="1"/>
  <c r="AX1397" i="1"/>
  <c r="BD1397" i="1" s="1"/>
  <c r="AR1194" i="1"/>
  <c r="AR1193" i="1" s="1"/>
  <c r="AR1192" i="1" s="1"/>
  <c r="AR1191" i="1" s="1"/>
  <c r="AR1190" i="1" s="1"/>
  <c r="AX1195" i="1"/>
  <c r="AR1067" i="1"/>
  <c r="AR1066" i="1" s="1"/>
  <c r="AR1065" i="1" s="1"/>
  <c r="AR1064" i="1" s="1"/>
  <c r="AX1068" i="1"/>
  <c r="BD1068" i="1" s="1"/>
  <c r="BJ1068" i="1" s="1"/>
  <c r="AR936" i="1"/>
  <c r="AR935" i="1" s="1"/>
  <c r="AX937" i="1"/>
  <c r="AX1301" i="1"/>
  <c r="AK1127" i="1"/>
  <c r="AE1126" i="1"/>
  <c r="AE1125" i="1" s="1"/>
  <c r="AE1124" i="1" s="1"/>
  <c r="AE1158" i="1"/>
  <c r="Y1157" i="1"/>
  <c r="Y1156" i="1" s="1"/>
  <c r="Y1155" i="1" s="1"/>
  <c r="Y1154" i="1" s="1"/>
  <c r="AE80" i="1"/>
  <c r="AE79" i="1" s="1"/>
  <c r="AL1227" i="1"/>
  <c r="AF1226" i="1"/>
  <c r="AF1225" i="1" s="1"/>
  <c r="AL1516" i="1"/>
  <c r="AF1515" i="1"/>
  <c r="AF1514" i="1" s="1"/>
  <c r="AF1510" i="1" s="1"/>
  <c r="AF1505" i="1" s="1"/>
  <c r="AE1116" i="1"/>
  <c r="AE1115" i="1" s="1"/>
  <c r="AE1114" i="1" s="1"/>
  <c r="AE1113" i="1" s="1"/>
  <c r="AK1117" i="1"/>
  <c r="AE940" i="1"/>
  <c r="Y939" i="1"/>
  <c r="Y938" i="1" s="1"/>
  <c r="Y934" i="1" s="1"/>
  <c r="Y933" i="1" s="1"/>
  <c r="Y932" i="1" s="1"/>
  <c r="AK1375" i="1"/>
  <c r="AE1374" i="1"/>
  <c r="AE1373" i="1" s="1"/>
  <c r="AK1112" i="1"/>
  <c r="AE1111" i="1"/>
  <c r="AE1110" i="1" s="1"/>
  <c r="AE1109" i="1" s="1"/>
  <c r="AE1108" i="1" s="1"/>
  <c r="AF1267" i="1"/>
  <c r="AF1266" i="1" s="1"/>
  <c r="AL1268" i="1"/>
  <c r="AK937" i="1"/>
  <c r="AE936" i="1"/>
  <c r="AE935" i="1" s="1"/>
  <c r="AK1301" i="1"/>
  <c r="AE1300" i="1"/>
  <c r="AE1299" i="1" s="1"/>
  <c r="AK1366" i="1"/>
  <c r="AE1365" i="1"/>
  <c r="AE1364" i="1" s="1"/>
  <c r="AK1146" i="1"/>
  <c r="AF1260" i="1"/>
  <c r="AF1257" i="1" s="1"/>
  <c r="AF1256" i="1" s="1"/>
  <c r="AF1255" i="1" s="1"/>
  <c r="AF1254" i="1" s="1"/>
  <c r="AL1261" i="1"/>
  <c r="AL1518" i="1"/>
  <c r="AL1517" i="1" s="1"/>
  <c r="AR1519" i="1"/>
  <c r="AR166" i="1"/>
  <c r="AR165" i="1"/>
  <c r="AR1202" i="1"/>
  <c r="AX1202" i="1" s="1"/>
  <c r="AK1236" i="1"/>
  <c r="AK1235" i="1" s="1"/>
  <c r="AQ1237" i="1"/>
  <c r="AQ1236" i="1" s="1"/>
  <c r="AQ1235" i="1" s="1"/>
  <c r="AK396" i="1"/>
  <c r="AK395" i="1" s="1"/>
  <c r="AK394" i="1" s="1"/>
  <c r="AQ397" i="1"/>
  <c r="AQ396" i="1" s="1"/>
  <c r="AQ395" i="1" s="1"/>
  <c r="AQ394" i="1" s="1"/>
  <c r="AL139" i="1"/>
  <c r="AR140" i="1"/>
  <c r="AL138" i="1"/>
  <c r="AL136" i="1"/>
  <c r="AL137" i="1"/>
  <c r="AL135" i="1"/>
  <c r="AL1432" i="1"/>
  <c r="AR1433" i="1"/>
  <c r="AX1433" i="1" s="1"/>
  <c r="AK1288" i="1"/>
  <c r="AK1287" i="1" s="1"/>
  <c r="AQ1289" i="1"/>
  <c r="AF1230" i="1"/>
  <c r="AF1229" i="1" s="1"/>
  <c r="AL1231" i="1"/>
  <c r="AL1230" i="1" s="1"/>
  <c r="AL1229" i="1" s="1"/>
  <c r="AE1315" i="1"/>
  <c r="AE1314" i="1" s="1"/>
  <c r="AK1316" i="1"/>
  <c r="AF1443" i="1"/>
  <c r="AK1024" i="1"/>
  <c r="AK1023" i="1"/>
  <c r="AK1022" i="1"/>
  <c r="AK1021" i="1" s="1"/>
  <c r="AK1019" i="1" s="1"/>
  <c r="AE1442" i="1"/>
  <c r="AK1443" i="1"/>
  <c r="AR1448" i="1"/>
  <c r="AL1447" i="1"/>
  <c r="AL1116" i="1"/>
  <c r="AL1115" i="1" s="1"/>
  <c r="AL1114" i="1" s="1"/>
  <c r="AL1113" i="1" s="1"/>
  <c r="AR1117" i="1"/>
  <c r="AL1424" i="1"/>
  <c r="AL1423" i="1" s="1"/>
  <c r="AR1425" i="1"/>
  <c r="AL1147" i="1"/>
  <c r="AL1146" i="1" s="1"/>
  <c r="AR1402" i="1"/>
  <c r="AL1401" i="1"/>
  <c r="AQ1298" i="1"/>
  <c r="AK1297" i="1"/>
  <c r="AK1296" i="1" s="1"/>
  <c r="AQ139" i="1"/>
  <c r="AQ137" i="1"/>
  <c r="AQ138" i="1"/>
  <c r="AQ135" i="1"/>
  <c r="AQ136" i="1"/>
  <c r="AL27" i="1"/>
  <c r="AL1024" i="1"/>
  <c r="AL1023" i="1"/>
  <c r="AL1022" i="1"/>
  <c r="AL1021" i="1" s="1"/>
  <c r="AL1019" i="1" s="1"/>
  <c r="AK217" i="1"/>
  <c r="AQ217" i="1" s="1"/>
  <c r="AF107" i="1"/>
  <c r="AF106" i="1" s="1"/>
  <c r="AL41" i="1"/>
  <c r="AR41" i="1" s="1"/>
  <c r="AX41" i="1" s="1"/>
  <c r="AK1001" i="1"/>
  <c r="AK1000" i="1" s="1"/>
  <c r="AQ1002" i="1"/>
  <c r="AQ105" i="1"/>
  <c r="AW105" i="1" s="1"/>
  <c r="AL1303" i="1"/>
  <c r="AL1302" i="1" s="1"/>
  <c r="AR1304" i="1"/>
  <c r="AF1361" i="1"/>
  <c r="AF1360" i="1" s="1"/>
  <c r="AF1359" i="1" s="1"/>
  <c r="AL1362" i="1"/>
  <c r="AR1362" i="1" s="1"/>
  <c r="AF1291" i="1"/>
  <c r="AF1290" i="1" s="1"/>
  <c r="AL1292" i="1"/>
  <c r="AQ1211" i="1"/>
  <c r="AQ1210" i="1" s="1"/>
  <c r="AQ1209" i="1" s="1"/>
  <c r="AQ1208" i="1" s="1"/>
  <c r="AQ1207" i="1" s="1"/>
  <c r="AQ1206" i="1" s="1"/>
  <c r="AL1279" i="1"/>
  <c r="AL1278" i="1" s="1"/>
  <c r="AR1280" i="1"/>
  <c r="Y631" i="1"/>
  <c r="Y148" i="1"/>
  <c r="Y145" i="1" s="1"/>
  <c r="Y144" i="1" s="1"/>
  <c r="Y143" i="1" s="1"/>
  <c r="Y142" i="1" s="1"/>
  <c r="BI246" i="1"/>
  <c r="BI245" i="1" s="1"/>
  <c r="BO247" i="1"/>
  <c r="BU247" i="1" s="1"/>
  <c r="BU246" i="1" s="1"/>
  <c r="BU245" i="1" s="1"/>
  <c r="BJ253" i="1"/>
  <c r="BJ252" i="1" s="1"/>
  <c r="BJ251" i="1" s="1"/>
  <c r="BP254" i="1"/>
  <c r="BV254" i="1" s="1"/>
  <c r="BV253" i="1" s="1"/>
  <c r="BV252" i="1" s="1"/>
  <c r="BV251" i="1" s="1"/>
  <c r="BI243" i="1"/>
  <c r="BI242" i="1" s="1"/>
  <c r="BJ1470" i="1"/>
  <c r="BD1368" i="1"/>
  <c r="BD1367" i="1" s="1"/>
  <c r="BJ1369" i="1"/>
  <c r="BJ149" i="1"/>
  <c r="BJ148" i="1" s="1"/>
  <c r="AW1461" i="1"/>
  <c r="AW1460" i="1" s="1"/>
  <c r="AW1459" i="1" s="1"/>
  <c r="AW1458" i="1" s="1"/>
  <c r="AW621" i="1"/>
  <c r="AW620" i="1" s="1"/>
  <c r="AW619" i="1" s="1"/>
  <c r="AW618" i="1" s="1"/>
  <c r="AW617" i="1" s="1"/>
  <c r="BC622" i="1"/>
  <c r="AW1217" i="1"/>
  <c r="AW1216" i="1" s="1"/>
  <c r="AW1215" i="1" s="1"/>
  <c r="BC1218" i="1"/>
  <c r="AW885" i="1"/>
  <c r="AW884" i="1" s="1"/>
  <c r="AW883" i="1" s="1"/>
  <c r="AW882" i="1" s="1"/>
  <c r="AW881" i="1" s="1"/>
  <c r="AX300" i="1"/>
  <c r="AX299" i="1" s="1"/>
  <c r="AX298" i="1" s="1"/>
  <c r="AX1282" i="1"/>
  <c r="AX1281" i="1" s="1"/>
  <c r="BD1283" i="1"/>
  <c r="BC1073" i="1"/>
  <c r="BC1072" i="1" s="1"/>
  <c r="BC1071" i="1" s="1"/>
  <c r="BC1070" i="1" s="1"/>
  <c r="BC1069" i="1" s="1"/>
  <c r="BC330" i="1"/>
  <c r="BI330" i="1" s="1"/>
  <c r="BO330" i="1" s="1"/>
  <c r="BU330" i="1" s="1"/>
  <c r="BU329" i="1" s="1"/>
  <c r="BU328" i="1" s="1"/>
  <c r="BU327" i="1" s="1"/>
  <c r="BU326" i="1" s="1"/>
  <c r="BU325" i="1" s="1"/>
  <c r="BU323" i="1" s="1"/>
  <c r="BC1280" i="1"/>
  <c r="BD1211" i="1"/>
  <c r="AX1330" i="1"/>
  <c r="AX1329" i="1" s="1"/>
  <c r="AX575" i="1"/>
  <c r="AX574" i="1" s="1"/>
  <c r="AX573" i="1" s="1"/>
  <c r="AX310" i="1"/>
  <c r="AX1221" i="1"/>
  <c r="BD1222" i="1"/>
  <c r="AX1217" i="1"/>
  <c r="AX1216" i="1" s="1"/>
  <c r="AX1215" i="1" s="1"/>
  <c r="AX1336" i="1"/>
  <c r="AX1335" i="1" s="1"/>
  <c r="BD1337" i="1"/>
  <c r="AW1120" i="1"/>
  <c r="AW1119" i="1" s="1"/>
  <c r="AW1118" i="1" s="1"/>
  <c r="BD237" i="1"/>
  <c r="BD236" i="1" s="1"/>
  <c r="BD235" i="1" s="1"/>
  <c r="BD274" i="1"/>
  <c r="BD273" i="1" s="1"/>
  <c r="AX1149" i="1"/>
  <c r="BD1150" i="1"/>
  <c r="BD105" i="1"/>
  <c r="BJ105" i="1" s="1"/>
  <c r="AX1016" i="1"/>
  <c r="AX1015" i="1" s="1"/>
  <c r="AX1014" i="1" s="1"/>
  <c r="AX1013" i="1" s="1"/>
  <c r="AX1012" i="1" s="1"/>
  <c r="BD1017" i="1"/>
  <c r="BC20" i="1"/>
  <c r="BI20" i="1" s="1"/>
  <c r="BC440" i="1"/>
  <c r="BI440" i="1" s="1"/>
  <c r="BO440" i="1" s="1"/>
  <c r="BU440" i="1" s="1"/>
  <c r="BU439" i="1" s="1"/>
  <c r="BU438" i="1" s="1"/>
  <c r="BU437" i="1" s="1"/>
  <c r="BU436" i="1" s="1"/>
  <c r="AW1094" i="1"/>
  <c r="AW1093" i="1" s="1"/>
  <c r="AW1092" i="1" s="1"/>
  <c r="AW1091" i="1" s="1"/>
  <c r="BC1095" i="1"/>
  <c r="AW1432" i="1"/>
  <c r="BC1433" i="1"/>
  <c r="AX965" i="1"/>
  <c r="AX964" i="1" s="1"/>
  <c r="BD966" i="1"/>
  <c r="AX209" i="1"/>
  <c r="AX208" i="1" s="1"/>
  <c r="AX207" i="1" s="1"/>
  <c r="AX206" i="1" s="1"/>
  <c r="AX205" i="1" s="1"/>
  <c r="BD210" i="1"/>
  <c r="BD209" i="1" s="1"/>
  <c r="BD208" i="1" s="1"/>
  <c r="BD207" i="1" s="1"/>
  <c r="BD206" i="1" s="1"/>
  <c r="BD205" i="1" s="1"/>
  <c r="AX976" i="1"/>
  <c r="AX975" i="1" s="1"/>
  <c r="AX974" i="1" s="1"/>
  <c r="AX973" i="1" s="1"/>
  <c r="BD977" i="1"/>
  <c r="AX1139" i="1"/>
  <c r="AX1138" i="1" s="1"/>
  <c r="BD1140" i="1"/>
  <c r="AX1309" i="1"/>
  <c r="AX1308" i="1" s="1"/>
  <c r="BD1310" i="1"/>
  <c r="AW1306" i="1"/>
  <c r="AW1305" i="1" s="1"/>
  <c r="BC1307" i="1"/>
  <c r="BI1307" i="1" s="1"/>
  <c r="AW1240" i="1"/>
  <c r="AW1239" i="1" s="1"/>
  <c r="AW1238" i="1" s="1"/>
  <c r="AX421" i="1"/>
  <c r="AX420" i="1" s="1"/>
  <c r="AX419" i="1" s="1"/>
  <c r="AX418" i="1" s="1"/>
  <c r="AW83" i="1"/>
  <c r="AX968" i="1"/>
  <c r="AX967" i="1" s="1"/>
  <c r="AX1099" i="1"/>
  <c r="AX1098" i="1" s="1"/>
  <c r="AX1097" i="1" s="1"/>
  <c r="AX1096" i="1" s="1"/>
  <c r="BD1100" i="1"/>
  <c r="BD1045" i="1"/>
  <c r="AW1247" i="1"/>
  <c r="AW1246" i="1" s="1"/>
  <c r="AW1245" i="1" s="1"/>
  <c r="AW1244" i="1" s="1"/>
  <c r="AW1243" i="1" s="1"/>
  <c r="BC1248" i="1"/>
  <c r="BC1268" i="1"/>
  <c r="BI1268" i="1" s="1"/>
  <c r="AX1476" i="1"/>
  <c r="AX1475" i="1" s="1"/>
  <c r="AX1474" i="1" s="1"/>
  <c r="AX1473" i="1" s="1"/>
  <c r="AX1472" i="1" s="1"/>
  <c r="AW968" i="1"/>
  <c r="AW967" i="1" s="1"/>
  <c r="AX1437" i="1"/>
  <c r="AX1436" i="1" s="1"/>
  <c r="BD1438" i="1"/>
  <c r="BD1437" i="1" s="1"/>
  <c r="BD1436" i="1" s="1"/>
  <c r="BC1202" i="1"/>
  <c r="BC1231" i="1"/>
  <c r="BC1230" i="1" s="1"/>
  <c r="BC1229" i="1" s="1"/>
  <c r="AW1427" i="1"/>
  <c r="BC1428" i="1"/>
  <c r="BI1428" i="1" s="1"/>
  <c r="BC1385" i="1"/>
  <c r="AW1333" i="1"/>
  <c r="AW1332" i="1" s="1"/>
  <c r="BC1334" i="1"/>
  <c r="BC1333" i="1" s="1"/>
  <c r="BC1332" i="1" s="1"/>
  <c r="AX1312" i="1"/>
  <c r="AX1311" i="1" s="1"/>
  <c r="AX1494" i="1"/>
  <c r="BD1495" i="1"/>
  <c r="AX640" i="1"/>
  <c r="AX639" i="1" s="1"/>
  <c r="AX638" i="1" s="1"/>
  <c r="BD641" i="1"/>
  <c r="AX929" i="1"/>
  <c r="AX928" i="1" s="1"/>
  <c r="AX927" i="1" s="1"/>
  <c r="AX926" i="1" s="1"/>
  <c r="AX925" i="1" s="1"/>
  <c r="AW346" i="1"/>
  <c r="AW345" i="1" s="1"/>
  <c r="AW344" i="1" s="1"/>
  <c r="AW1327" i="1"/>
  <c r="AW1326" i="1" s="1"/>
  <c r="BC1328" i="1"/>
  <c r="AX1067" i="1"/>
  <c r="AX1066" i="1" s="1"/>
  <c r="AX1065" i="1" s="1"/>
  <c r="AX1064" i="1" s="1"/>
  <c r="AX1396" i="1"/>
  <c r="AX1395" i="1" s="1"/>
  <c r="AX1394" i="1" s="1"/>
  <c r="AX1393" i="1" s="1"/>
  <c r="AX58" i="1"/>
  <c r="AX1111" i="1"/>
  <c r="AX1110" i="1" s="1"/>
  <c r="AX1109" i="1" s="1"/>
  <c r="AX1108" i="1" s="1"/>
  <c r="BD1112" i="1"/>
  <c r="BD1111" i="1" s="1"/>
  <c r="BD1110" i="1" s="1"/>
  <c r="BD1109" i="1" s="1"/>
  <c r="BD1108" i="1" s="1"/>
  <c r="AW1476" i="1"/>
  <c r="AW1475" i="1" s="1"/>
  <c r="AW1474" i="1" s="1"/>
  <c r="AW1473" i="1" s="1"/>
  <c r="AW1472" i="1" s="1"/>
  <c r="BC1477" i="1"/>
  <c r="BD782" i="1"/>
  <c r="AX383" i="1"/>
  <c r="AX382" i="1" s="1"/>
  <c r="AX829" i="1"/>
  <c r="AX828" i="1" s="1"/>
  <c r="AX827" i="1" s="1"/>
  <c r="AX826" i="1" s="1"/>
  <c r="BD830" i="1"/>
  <c r="AW965" i="1"/>
  <c r="AW964" i="1" s="1"/>
  <c r="BC966" i="1"/>
  <c r="AQ1146" i="1"/>
  <c r="AW1223" i="1"/>
  <c r="BC1224" i="1"/>
  <c r="AX1318" i="1"/>
  <c r="AX1317" i="1" s="1"/>
  <c r="BD1319" i="1"/>
  <c r="AW981" i="1"/>
  <c r="AW980" i="1" s="1"/>
  <c r="AW979" i="1" s="1"/>
  <c r="AW978" i="1" s="1"/>
  <c r="AW1282" i="1"/>
  <c r="AW1281" i="1" s="1"/>
  <c r="AW356" i="1"/>
  <c r="AW355" i="1" s="1"/>
  <c r="BC357" i="1"/>
  <c r="BC356" i="1" s="1"/>
  <c r="BC355" i="1" s="1"/>
  <c r="AW1149" i="1"/>
  <c r="BC1150" i="1"/>
  <c r="AX1411" i="1"/>
  <c r="AX1461" i="1"/>
  <c r="AX1460" i="1" s="1"/>
  <c r="AX1459" i="1" s="1"/>
  <c r="AX1458" i="1" s="1"/>
  <c r="BD1462" i="1"/>
  <c r="BC724" i="1"/>
  <c r="BI724" i="1" s="1"/>
  <c r="BO724" i="1" s="1"/>
  <c r="BU724" i="1" s="1"/>
  <c r="BU723" i="1" s="1"/>
  <c r="BU722" i="1" s="1"/>
  <c r="AX290" i="1"/>
  <c r="AX289" i="1" s="1"/>
  <c r="AX288" i="1" s="1"/>
  <c r="AX287" i="1" s="1"/>
  <c r="BC755" i="1"/>
  <c r="BI755" i="1" s="1"/>
  <c r="AW1321" i="1"/>
  <c r="AW1320" i="1" s="1"/>
  <c r="BC1322" i="1"/>
  <c r="AX1223" i="1"/>
  <c r="BD1224" i="1"/>
  <c r="BC414" i="1"/>
  <c r="BI414" i="1" s="1"/>
  <c r="AW1089" i="1"/>
  <c r="AW1088" i="1" s="1"/>
  <c r="AW1087" i="1" s="1"/>
  <c r="AW1086" i="1" s="1"/>
  <c r="BC1090" i="1"/>
  <c r="AX1294" i="1"/>
  <c r="AX1293" i="1" s="1"/>
  <c r="BD1295" i="1"/>
  <c r="BD1294" i="1" s="1"/>
  <c r="BD1293" i="1" s="1"/>
  <c r="AX1427" i="1"/>
  <c r="BD1428" i="1"/>
  <c r="AX1352" i="1"/>
  <c r="AX1351" i="1" s="1"/>
  <c r="AX1350" i="1" s="1"/>
  <c r="AX1349" i="1" s="1"/>
  <c r="AX1348" i="1" s="1"/>
  <c r="BD1353" i="1"/>
  <c r="AX1288" i="1"/>
  <c r="AX1287" i="1" s="1"/>
  <c r="BD1289" i="1"/>
  <c r="BD1288" i="1" s="1"/>
  <c r="BD1287" i="1" s="1"/>
  <c r="BD445" i="1"/>
  <c r="BJ445" i="1" s="1"/>
  <c r="AW1411" i="1"/>
  <c r="BC1412" i="1"/>
  <c r="BI1412" i="1" s="1"/>
  <c r="AX1025" i="1"/>
  <c r="BD1026" i="1"/>
  <c r="BJ1026" i="1" s="1"/>
  <c r="AX1121" i="1"/>
  <c r="AX1120" i="1" s="1"/>
  <c r="AX1119" i="1" s="1"/>
  <c r="AX1118" i="1" s="1"/>
  <c r="BD1122" i="1"/>
  <c r="BJ1122" i="1" s="1"/>
  <c r="AW98" i="1"/>
  <c r="AW97" i="1" s="1"/>
  <c r="BC99" i="1"/>
  <c r="BC98" i="1" s="1"/>
  <c r="BC97" i="1" s="1"/>
  <c r="AW575" i="1"/>
  <c r="AW574" i="1" s="1"/>
  <c r="AW573" i="1" s="1"/>
  <c r="BC576" i="1"/>
  <c r="BI576" i="1" s="1"/>
  <c r="AW1342" i="1"/>
  <c r="AW1341" i="1" s="1"/>
  <c r="BC1343" i="1"/>
  <c r="AW781" i="1"/>
  <c r="AW780" i="1" s="1"/>
  <c r="BC782" i="1"/>
  <c r="BI782" i="1" s="1"/>
  <c r="BD86" i="1"/>
  <c r="BJ86" i="1" s="1"/>
  <c r="AX1077" i="1"/>
  <c r="AX1076" i="1" s="1"/>
  <c r="AX1075" i="1" s="1"/>
  <c r="AX1074" i="1" s="1"/>
  <c r="BD1078" i="1"/>
  <c r="BD1077" i="1" s="1"/>
  <c r="BD1076" i="1" s="1"/>
  <c r="BD1075" i="1" s="1"/>
  <c r="BD1074" i="1" s="1"/>
  <c r="AX1258" i="1"/>
  <c r="AW1324" i="1"/>
  <c r="AW1323" i="1" s="1"/>
  <c r="AX329" i="1"/>
  <c r="AX327" i="1" s="1"/>
  <c r="AX326" i="1" s="1"/>
  <c r="AX325" i="1" s="1"/>
  <c r="AX323" i="1" s="1"/>
  <c r="AX1082" i="1"/>
  <c r="AX1081" i="1" s="1"/>
  <c r="AX1080" i="1" s="1"/>
  <c r="AX1079" i="1" s="1"/>
  <c r="BD1083" i="1"/>
  <c r="BJ1083" i="1" s="1"/>
  <c r="AX1273" i="1"/>
  <c r="AX1272" i="1" s="1"/>
  <c r="AW1034" i="1"/>
  <c r="AW1033" i="1" s="1"/>
  <c r="AW1032" i="1" s="1"/>
  <c r="AW1031" i="1" s="1"/>
  <c r="AW1030" i="1" s="1"/>
  <c r="AW1512" i="1"/>
  <c r="AW1511" i="1" s="1"/>
  <c r="BC1513" i="1"/>
  <c r="BC1512" i="1" s="1"/>
  <c r="BC1511" i="1" s="1"/>
  <c r="AX95" i="1"/>
  <c r="AX94" i="1" s="1"/>
  <c r="AX754" i="1"/>
  <c r="AX753" i="1" s="1"/>
  <c r="AX752" i="1" s="1"/>
  <c r="BD755" i="1"/>
  <c r="AX1001" i="1"/>
  <c r="AX1000" i="1" s="1"/>
  <c r="AW1276" i="1"/>
  <c r="AW1275" i="1" s="1"/>
  <c r="BC422" i="1"/>
  <c r="BC421" i="1" s="1"/>
  <c r="BC420" i="1" s="1"/>
  <c r="BC419" i="1" s="1"/>
  <c r="BC418" i="1" s="1"/>
  <c r="BC296" i="1"/>
  <c r="BI296" i="1" s="1"/>
  <c r="BO296" i="1" s="1"/>
  <c r="BU296" i="1" s="1"/>
  <c r="BU295" i="1" s="1"/>
  <c r="BU294" i="1" s="1"/>
  <c r="BU293" i="1" s="1"/>
  <c r="BU292" i="1" s="1"/>
  <c r="AW1194" i="1"/>
  <c r="AW1193" i="1" s="1"/>
  <c r="AW1192" i="1" s="1"/>
  <c r="AW1191" i="1" s="1"/>
  <c r="AW1190" i="1" s="1"/>
  <c r="BC1195" i="1"/>
  <c r="BC1194" i="1" s="1"/>
  <c r="BC1193" i="1" s="1"/>
  <c r="BC1192" i="1" s="1"/>
  <c r="BC1191" i="1" s="1"/>
  <c r="BC1190" i="1" s="1"/>
  <c r="AX948" i="1"/>
  <c r="AX947" i="1" s="1"/>
  <c r="AX946" i="1" s="1"/>
  <c r="BD949" i="1"/>
  <c r="BJ949" i="1" s="1"/>
  <c r="BD189" i="1"/>
  <c r="BD188" i="1" s="1"/>
  <c r="BD187" i="1" s="1"/>
  <c r="AX1072" i="1"/>
  <c r="AX1071" i="1" s="1"/>
  <c r="AX1070" i="1" s="1"/>
  <c r="AX1069" i="1" s="1"/>
  <c r="BD1073" i="1"/>
  <c r="BJ1073" i="1" s="1"/>
  <c r="AX730" i="1"/>
  <c r="AX729" i="1" s="1"/>
  <c r="BD1277" i="1"/>
  <c r="BD1276" i="1" s="1"/>
  <c r="BD1275" i="1" s="1"/>
  <c r="AX413" i="1"/>
  <c r="AX412" i="1" s="1"/>
  <c r="AX411" i="1" s="1"/>
  <c r="AX410" i="1" s="1"/>
  <c r="AX409" i="1" s="1"/>
  <c r="AX408" i="1" s="1"/>
  <c r="BD414" i="1"/>
  <c r="BJ414" i="1" s="1"/>
  <c r="AW1025" i="1"/>
  <c r="AW1022" i="1" s="1"/>
  <c r="AW1021" i="1" s="1"/>
  <c r="AW1019" i="1" s="1"/>
  <c r="BC1026" i="1"/>
  <c r="BI1026" i="1" s="1"/>
  <c r="AW1503" i="1"/>
  <c r="AW1502" i="1" s="1"/>
  <c r="AW1501" i="1" s="1"/>
  <c r="AW1500" i="1" s="1"/>
  <c r="BC1504" i="1"/>
  <c r="BC1503" i="1" s="1"/>
  <c r="BC1502" i="1" s="1"/>
  <c r="BC1501" i="1" s="1"/>
  <c r="BC1500" i="1" s="1"/>
  <c r="AW640" i="1"/>
  <c r="AW639" i="1" s="1"/>
  <c r="AW638" i="1" s="1"/>
  <c r="BC641" i="1"/>
  <c r="BC640" i="1" s="1"/>
  <c r="BC639" i="1" s="1"/>
  <c r="BC638" i="1" s="1"/>
  <c r="AX1492" i="1"/>
  <c r="BD1493" i="1"/>
  <c r="BJ1493" i="1" s="1"/>
  <c r="BD354" i="1"/>
  <c r="BD353" i="1" s="1"/>
  <c r="BD352" i="1" s="1"/>
  <c r="AX1391" i="1"/>
  <c r="AX1390" i="1" s="1"/>
  <c r="AX1389" i="1" s="1"/>
  <c r="AX1388" i="1" s="1"/>
  <c r="BD1392" i="1"/>
  <c r="BJ1392" i="1" s="1"/>
  <c r="AW1530" i="1"/>
  <c r="AW1529" i="1" s="1"/>
  <c r="AW1528" i="1" s="1"/>
  <c r="AW1527" i="1" s="1"/>
  <c r="BC1531" i="1"/>
  <c r="BI1531" i="1" s="1"/>
  <c r="AX836" i="1"/>
  <c r="AX835" i="1" s="1"/>
  <c r="AX834" i="1" s="1"/>
  <c r="AX833" i="1" s="1"/>
  <c r="AX832" i="1" s="1"/>
  <c r="BD837" i="1"/>
  <c r="BJ837" i="1" s="1"/>
  <c r="AX936" i="1"/>
  <c r="AX935" i="1" s="1"/>
  <c r="BD937" i="1"/>
  <c r="BD936" i="1" s="1"/>
  <c r="BD935" i="1" s="1"/>
  <c r="AX1194" i="1"/>
  <c r="AX1193" i="1" s="1"/>
  <c r="AX1192" i="1" s="1"/>
  <c r="AX1191" i="1" s="1"/>
  <c r="AX1190" i="1" s="1"/>
  <c r="BD1195" i="1"/>
  <c r="BD1194" i="1" s="1"/>
  <c r="BD1193" i="1" s="1"/>
  <c r="BD1192" i="1" s="1"/>
  <c r="BD1191" i="1" s="1"/>
  <c r="BD1190" i="1" s="1"/>
  <c r="BC301" i="1"/>
  <c r="BI301" i="1" s="1"/>
  <c r="AW1260" i="1"/>
  <c r="BC1261" i="1"/>
  <c r="BI1261" i="1" s="1"/>
  <c r="AW1352" i="1"/>
  <c r="AW1351" i="1" s="1"/>
  <c r="AW1350" i="1" s="1"/>
  <c r="AW1349" i="1" s="1"/>
  <c r="AW1348" i="1" s="1"/>
  <c r="BC1353" i="1"/>
  <c r="BI1353" i="1" s="1"/>
  <c r="AX1157" i="1"/>
  <c r="AX1156" i="1" s="1"/>
  <c r="AX1155" i="1" s="1"/>
  <c r="AX1154" i="1" s="1"/>
  <c r="AW948" i="1"/>
  <c r="AW947" i="1" s="1"/>
  <c r="AW946" i="1" s="1"/>
  <c r="BC949" i="1"/>
  <c r="BC948" i="1" s="1"/>
  <c r="BC947" i="1" s="1"/>
  <c r="BC946" i="1" s="1"/>
  <c r="AX1440" i="1"/>
  <c r="BD1441" i="1"/>
  <c r="BJ1441" i="1" s="1"/>
  <c r="AQ1023" i="1"/>
  <c r="AQ1022" i="1"/>
  <c r="AQ1021" i="1" s="1"/>
  <c r="AQ1019" i="1" s="1"/>
  <c r="AE1448" i="1"/>
  <c r="Y1447" i="1"/>
  <c r="AR1201" i="1"/>
  <c r="AR1200" i="1" s="1"/>
  <c r="AR1199" i="1" s="1"/>
  <c r="AR1198" i="1" s="1"/>
  <c r="AR1197" i="1" s="1"/>
  <c r="AR1147" i="1"/>
  <c r="AR1146" i="1" s="1"/>
  <c r="AR1424" i="1"/>
  <c r="AR1423" i="1" s="1"/>
  <c r="AX1425" i="1"/>
  <c r="AR1116" i="1"/>
  <c r="AR1115" i="1" s="1"/>
  <c r="AR1114" i="1" s="1"/>
  <c r="AR1113" i="1" s="1"/>
  <c r="AX1117" i="1"/>
  <c r="AX1024" i="1"/>
  <c r="AX1023" i="1"/>
  <c r="AX1022" i="1"/>
  <c r="AX1021" i="1" s="1"/>
  <c r="AX1019" i="1" s="1"/>
  <c r="AQ104" i="1"/>
  <c r="AQ103" i="1" s="1"/>
  <c r="AR1303" i="1"/>
  <c r="AR1302" i="1" s="1"/>
  <c r="AX1304" i="1"/>
  <c r="BD1304" i="1" s="1"/>
  <c r="AR1432" i="1"/>
  <c r="AW397" i="1"/>
  <c r="AW396" i="1" s="1"/>
  <c r="AW395" i="1" s="1"/>
  <c r="AW394" i="1" s="1"/>
  <c r="AR1220" i="1"/>
  <c r="AW1211" i="1"/>
  <c r="BC1211" i="1" s="1"/>
  <c r="AQ1001" i="1"/>
  <c r="AQ1000" i="1" s="1"/>
  <c r="AW1002" i="1"/>
  <c r="AR1401" i="1"/>
  <c r="AX1402" i="1"/>
  <c r="BD1402" i="1" s="1"/>
  <c r="AQ1288" i="1"/>
  <c r="AQ1287" i="1" s="1"/>
  <c r="AW1289" i="1"/>
  <c r="AW1237" i="1"/>
  <c r="AW1024" i="1"/>
  <c r="AK80" i="1"/>
  <c r="AQ80" i="1" s="1"/>
  <c r="AQ1127" i="1"/>
  <c r="AK1126" i="1"/>
  <c r="AK1158" i="1"/>
  <c r="AE1157" i="1"/>
  <c r="AE1156" i="1" s="1"/>
  <c r="AE1155" i="1" s="1"/>
  <c r="AE1154" i="1" s="1"/>
  <c r="AK1116" i="1"/>
  <c r="AK1115" i="1" s="1"/>
  <c r="AK1114" i="1" s="1"/>
  <c r="AK1113" i="1" s="1"/>
  <c r="AQ1117" i="1"/>
  <c r="AQ1116" i="1" s="1"/>
  <c r="AQ1115" i="1" s="1"/>
  <c r="AQ1114" i="1" s="1"/>
  <c r="AQ1113" i="1" s="1"/>
  <c r="AE939" i="1"/>
  <c r="AE938" i="1" s="1"/>
  <c r="AE934" i="1" s="1"/>
  <c r="AE933" i="1" s="1"/>
  <c r="AE932" i="1" s="1"/>
  <c r="AK940" i="1"/>
  <c r="AR1516" i="1"/>
  <c r="AR1515" i="1" s="1"/>
  <c r="AR1514" i="1" s="1"/>
  <c r="AL1515" i="1"/>
  <c r="AL1514" i="1" s="1"/>
  <c r="AL1226" i="1"/>
  <c r="AL1225" i="1" s="1"/>
  <c r="AR1227" i="1"/>
  <c r="AK1365" i="1"/>
  <c r="AK1364" i="1" s="1"/>
  <c r="AQ1366" i="1"/>
  <c r="AQ937" i="1"/>
  <c r="AK936" i="1"/>
  <c r="AK935" i="1" s="1"/>
  <c r="AQ1375" i="1"/>
  <c r="AQ1374" i="1" s="1"/>
  <c r="AQ1373" i="1" s="1"/>
  <c r="AK1374" i="1"/>
  <c r="AK1373" i="1" s="1"/>
  <c r="AR1268" i="1"/>
  <c r="AL1267" i="1"/>
  <c r="AL1266" i="1" s="1"/>
  <c r="AL1361" i="1"/>
  <c r="AL1360" i="1" s="1"/>
  <c r="AL1359" i="1" s="1"/>
  <c r="AR1231" i="1"/>
  <c r="AL1291" i="1"/>
  <c r="AL1290" i="1" s="1"/>
  <c r="AR1292" i="1"/>
  <c r="AR108" i="1"/>
  <c r="AK1442" i="1"/>
  <c r="AQ1443" i="1"/>
  <c r="AW1443" i="1" s="1"/>
  <c r="AQ1316" i="1"/>
  <c r="AK1315" i="1"/>
  <c r="AK1314" i="1" s="1"/>
  <c r="AK216" i="1"/>
  <c r="AK215" i="1" s="1"/>
  <c r="AK214" i="1" s="1"/>
  <c r="AK213" i="1" s="1"/>
  <c r="AK212" i="1" s="1"/>
  <c r="AR136" i="1"/>
  <c r="AL1260" i="1"/>
  <c r="AL1257" i="1" s="1"/>
  <c r="AL1256" i="1" s="1"/>
  <c r="AL1255" i="1" s="1"/>
  <c r="AL1254" i="1" s="1"/>
  <c r="AR1261" i="1"/>
  <c r="AE631" i="1"/>
  <c r="AK631" i="1" s="1"/>
  <c r="BP149" i="1"/>
  <c r="BV149" i="1" s="1"/>
  <c r="BV148" i="1" s="1"/>
  <c r="BC1025" i="1"/>
  <c r="BD948" i="1"/>
  <c r="BD947" i="1" s="1"/>
  <c r="BD946" i="1" s="1"/>
  <c r="BC1391" i="1"/>
  <c r="BC1390" i="1" s="1"/>
  <c r="BC1389" i="1" s="1"/>
  <c r="BC1388" i="1" s="1"/>
  <c r="BI1513" i="1"/>
  <c r="BC1324" i="1"/>
  <c r="BC1323" i="1" s="1"/>
  <c r="BD85" i="1"/>
  <c r="BD1121" i="1"/>
  <c r="BD1120" i="1" s="1"/>
  <c r="BD1119" i="1" s="1"/>
  <c r="BD1118" i="1" s="1"/>
  <c r="BD1025" i="1"/>
  <c r="BD1024" i="1" s="1"/>
  <c r="BC1411" i="1"/>
  <c r="BD1352" i="1"/>
  <c r="BD1351" i="1" s="1"/>
  <c r="BD1350" i="1" s="1"/>
  <c r="BD1349" i="1" s="1"/>
  <c r="BD1348" i="1" s="1"/>
  <c r="BJ1353" i="1"/>
  <c r="BD1427" i="1"/>
  <c r="BJ1428" i="1"/>
  <c r="BD1223" i="1"/>
  <c r="BJ1224" i="1"/>
  <c r="BC754" i="1"/>
  <c r="BC753" i="1" s="1"/>
  <c r="BC752" i="1" s="1"/>
  <c r="BD1461" i="1"/>
  <c r="BD1460" i="1" s="1"/>
  <c r="BD1459" i="1" s="1"/>
  <c r="BD1458" i="1" s="1"/>
  <c r="BJ1462" i="1"/>
  <c r="BD369" i="1"/>
  <c r="BD368" i="1" s="1"/>
  <c r="BD367" i="1" s="1"/>
  <c r="BD366" i="1" s="1"/>
  <c r="BC1223" i="1"/>
  <c r="BI1224" i="1"/>
  <c r="BC965" i="1"/>
  <c r="BC964" i="1" s="1"/>
  <c r="BI966" i="1"/>
  <c r="BD383" i="1"/>
  <c r="BD382" i="1" s="1"/>
  <c r="BJ1112" i="1"/>
  <c r="BI147" i="1"/>
  <c r="BO147" i="1" s="1"/>
  <c r="BU147" i="1" s="1"/>
  <c r="BU146" i="1" s="1"/>
  <c r="BI347" i="1"/>
  <c r="BI346" i="1" s="1"/>
  <c r="BI345" i="1" s="1"/>
  <c r="BI344" i="1" s="1"/>
  <c r="BJ99" i="1"/>
  <c r="BP99" i="1" s="1"/>
  <c r="BV99" i="1" s="1"/>
  <c r="BV98" i="1" s="1"/>
  <c r="BV97" i="1" s="1"/>
  <c r="BI1334" i="1"/>
  <c r="BC1427" i="1"/>
  <c r="BC1267" i="1"/>
  <c r="BC1266" i="1" s="1"/>
  <c r="BC1247" i="1"/>
  <c r="BC1246" i="1" s="1"/>
  <c r="BC1245" i="1" s="1"/>
  <c r="BI1248" i="1"/>
  <c r="BD421" i="1"/>
  <c r="BD420" i="1" s="1"/>
  <c r="BD419" i="1" s="1"/>
  <c r="BD418" i="1" s="1"/>
  <c r="BI1241" i="1"/>
  <c r="BC1306" i="1"/>
  <c r="BC1305" i="1" s="1"/>
  <c r="BD1139" i="1"/>
  <c r="BD1138" i="1" s="1"/>
  <c r="BJ1140" i="1"/>
  <c r="BD965" i="1"/>
  <c r="BD964" i="1" s="1"/>
  <c r="BJ966" i="1"/>
  <c r="BC1432" i="1"/>
  <c r="BI1433" i="1"/>
  <c r="BD1016" i="1"/>
  <c r="BD1015" i="1" s="1"/>
  <c r="BD1014" i="1" s="1"/>
  <c r="BD1013" i="1" s="1"/>
  <c r="BD1012" i="1" s="1"/>
  <c r="BJ1017" i="1"/>
  <c r="BD104" i="1"/>
  <c r="BD103" i="1" s="1"/>
  <c r="BJ237" i="1"/>
  <c r="BP237" i="1" s="1"/>
  <c r="BV237" i="1" s="1"/>
  <c r="BV236" i="1" s="1"/>
  <c r="BV235" i="1" s="1"/>
  <c r="BC1361" i="1"/>
  <c r="BC1360" i="1" s="1"/>
  <c r="BC1359" i="1" s="1"/>
  <c r="BD1336" i="1"/>
  <c r="BD1335" i="1" s="1"/>
  <c r="BJ1337" i="1"/>
  <c r="BD1221" i="1"/>
  <c r="BJ1222" i="1"/>
  <c r="BD575" i="1"/>
  <c r="BD574" i="1" s="1"/>
  <c r="BD573" i="1" s="1"/>
  <c r="BC1279" i="1"/>
  <c r="BC1278" i="1" s="1"/>
  <c r="BI1280" i="1"/>
  <c r="BI1073" i="1"/>
  <c r="BC1217" i="1"/>
  <c r="BC1216" i="1" s="1"/>
  <c r="BC1215" i="1" s="1"/>
  <c r="BI1218" i="1"/>
  <c r="BC1352" i="1"/>
  <c r="BC1351" i="1" s="1"/>
  <c r="BC1350" i="1" s="1"/>
  <c r="BC1349" i="1" s="1"/>
  <c r="BC1348" i="1" s="1"/>
  <c r="BJ937" i="1"/>
  <c r="BJ936" i="1" s="1"/>
  <c r="BJ935" i="1" s="1"/>
  <c r="BC1530" i="1"/>
  <c r="BC1529" i="1" s="1"/>
  <c r="BC1528" i="1" s="1"/>
  <c r="BC1527" i="1" s="1"/>
  <c r="BJ354" i="1"/>
  <c r="BP354" i="1" s="1"/>
  <c r="BV354" i="1" s="1"/>
  <c r="BV353" i="1" s="1"/>
  <c r="BV352" i="1" s="1"/>
  <c r="BI641" i="1"/>
  <c r="BJ731" i="1"/>
  <c r="BP731" i="1" s="1"/>
  <c r="BV731" i="1" s="1"/>
  <c r="BV730" i="1" s="1"/>
  <c r="BV729" i="1" s="1"/>
  <c r="BD1072" i="1"/>
  <c r="BD1071" i="1" s="1"/>
  <c r="BD1070" i="1" s="1"/>
  <c r="BD1069" i="1" s="1"/>
  <c r="BJ189" i="1"/>
  <c r="BP189" i="1" s="1"/>
  <c r="BV189" i="1" s="1"/>
  <c r="BV188" i="1" s="1"/>
  <c r="BV187" i="1" s="1"/>
  <c r="BC733" i="1"/>
  <c r="BC732" i="1" s="1"/>
  <c r="BI1195" i="1"/>
  <c r="BC295" i="1"/>
  <c r="BC294" i="1" s="1"/>
  <c r="BC293" i="1" s="1"/>
  <c r="BC292" i="1" s="1"/>
  <c r="BD1315" i="1"/>
  <c r="BD1314" i="1" s="1"/>
  <c r="BJ1316" i="1"/>
  <c r="BD754" i="1"/>
  <c r="BD753" i="1" s="1"/>
  <c r="BD752" i="1" s="1"/>
  <c r="BJ755" i="1"/>
  <c r="BC1034" i="1"/>
  <c r="BC1033" i="1" s="1"/>
  <c r="BC1032" i="1" s="1"/>
  <c r="BC1031" i="1" s="1"/>
  <c r="BC1030" i="1" s="1"/>
  <c r="BI1035" i="1"/>
  <c r="BD1273" i="1"/>
  <c r="BD1272" i="1" s="1"/>
  <c r="BJ1274" i="1"/>
  <c r="BD327" i="1"/>
  <c r="BD326" i="1" s="1"/>
  <c r="BD325" i="1" s="1"/>
  <c r="BD323" i="1" s="1"/>
  <c r="BJ1078" i="1"/>
  <c r="BC1342" i="1"/>
  <c r="BC1341" i="1" s="1"/>
  <c r="BI1343" i="1"/>
  <c r="BO1343" i="1" s="1"/>
  <c r="BU1343" i="1" s="1"/>
  <c r="BU1342" i="1" s="1"/>
  <c r="BU1341" i="1" s="1"/>
  <c r="BI99" i="1"/>
  <c r="BI98" i="1" s="1"/>
  <c r="BI97" i="1" s="1"/>
  <c r="BD444" i="1"/>
  <c r="BD442" i="1" s="1"/>
  <c r="BD441" i="1" s="1"/>
  <c r="BJ1289" i="1"/>
  <c r="BJ1295" i="1"/>
  <c r="BC1089" i="1"/>
  <c r="BC1088" i="1" s="1"/>
  <c r="BC1087" i="1" s="1"/>
  <c r="BC1086" i="1" s="1"/>
  <c r="BI1090" i="1"/>
  <c r="BC1321" i="1"/>
  <c r="BC1320" i="1" s="1"/>
  <c r="BI1322" i="1"/>
  <c r="BC723" i="1"/>
  <c r="BC722" i="1" s="1"/>
  <c r="BC1149" i="1"/>
  <c r="BI1150" i="1"/>
  <c r="BO1150" i="1" s="1"/>
  <c r="BU1150" i="1" s="1"/>
  <c r="BU1149" i="1" s="1"/>
  <c r="BI357" i="1"/>
  <c r="BO357" i="1" s="1"/>
  <c r="BU357" i="1" s="1"/>
  <c r="BU356" i="1" s="1"/>
  <c r="BU355" i="1" s="1"/>
  <c r="BD1318" i="1"/>
  <c r="BD1317" i="1" s="1"/>
  <c r="BJ1319" i="1"/>
  <c r="BJ1318" i="1" s="1"/>
  <c r="BJ1317" i="1" s="1"/>
  <c r="BD829" i="1"/>
  <c r="BD828" i="1" s="1"/>
  <c r="BD827" i="1" s="1"/>
  <c r="BD826" i="1" s="1"/>
  <c r="BJ830" i="1"/>
  <c r="BC1476" i="1"/>
  <c r="BC1475" i="1" s="1"/>
  <c r="BC1474" i="1" s="1"/>
  <c r="BC1473" i="1" s="1"/>
  <c r="BC1472" i="1" s="1"/>
  <c r="BI1477" i="1"/>
  <c r="BI1476" i="1" s="1"/>
  <c r="BI1475" i="1" s="1"/>
  <c r="BI1474" i="1" s="1"/>
  <c r="BI1473" i="1" s="1"/>
  <c r="BI1472" i="1" s="1"/>
  <c r="BD1067" i="1"/>
  <c r="BD1066" i="1" s="1"/>
  <c r="BD1065" i="1" s="1"/>
  <c r="BD1064" i="1" s="1"/>
  <c r="BC1327" i="1"/>
  <c r="BC1326" i="1" s="1"/>
  <c r="BI1328" i="1"/>
  <c r="BD640" i="1"/>
  <c r="BD639" i="1" s="1"/>
  <c r="BD638" i="1" s="1"/>
  <c r="BJ641" i="1"/>
  <c r="BP641" i="1" s="1"/>
  <c r="BV641" i="1" s="1"/>
  <c r="BV640" i="1" s="1"/>
  <c r="BV639" i="1" s="1"/>
  <c r="BV638" i="1" s="1"/>
  <c r="BD1494" i="1"/>
  <c r="BJ1495" i="1"/>
  <c r="BJ1494" i="1" s="1"/>
  <c r="BC1384" i="1"/>
  <c r="BC1383" i="1" s="1"/>
  <c r="BC1382" i="1" s="1"/>
  <c r="BC1381" i="1" s="1"/>
  <c r="BC1380" i="1" s="1"/>
  <c r="BI1385" i="1"/>
  <c r="BO1385" i="1" s="1"/>
  <c r="BU1385" i="1" s="1"/>
  <c r="BU1384" i="1" s="1"/>
  <c r="BU1383" i="1" s="1"/>
  <c r="BU1382" i="1" s="1"/>
  <c r="BU1381" i="1" s="1"/>
  <c r="BU1380" i="1" s="1"/>
  <c r="BI1231" i="1"/>
  <c r="BD1503" i="1"/>
  <c r="BD1502" i="1" s="1"/>
  <c r="BD1501" i="1" s="1"/>
  <c r="BD1500" i="1" s="1"/>
  <c r="BJ1504" i="1"/>
  <c r="BJ1503" i="1" s="1"/>
  <c r="BJ1502" i="1" s="1"/>
  <c r="BJ1501" i="1" s="1"/>
  <c r="BJ1500" i="1" s="1"/>
  <c r="BC1201" i="1"/>
  <c r="BC1200" i="1" s="1"/>
  <c r="BC1199" i="1" s="1"/>
  <c r="BC1198" i="1" s="1"/>
  <c r="BC1197" i="1" s="1"/>
  <c r="BI1202" i="1"/>
  <c r="BC730" i="1"/>
  <c r="BC729" i="1" s="1"/>
  <c r="BD1306" i="1"/>
  <c r="BD1305" i="1" s="1"/>
  <c r="BJ1307" i="1"/>
  <c r="BP1307" i="1" s="1"/>
  <c r="BV1307" i="1" s="1"/>
  <c r="BV1306" i="1" s="1"/>
  <c r="BV1305" i="1" s="1"/>
  <c r="BD1044" i="1"/>
  <c r="BD1043" i="1" s="1"/>
  <c r="BJ1045" i="1"/>
  <c r="BP1045" i="1" s="1"/>
  <c r="BV1045" i="1" s="1"/>
  <c r="BV1044" i="1" s="1"/>
  <c r="BV1043" i="1" s="1"/>
  <c r="BJ129" i="1"/>
  <c r="BJ128" i="1" s="1"/>
  <c r="BD1099" i="1"/>
  <c r="BD1098" i="1" s="1"/>
  <c r="BD1097" i="1" s="1"/>
  <c r="BD1096" i="1" s="1"/>
  <c r="BJ1100" i="1"/>
  <c r="BJ1099" i="1" s="1"/>
  <c r="BJ1098" i="1" s="1"/>
  <c r="BJ1097" i="1" s="1"/>
  <c r="BJ1096" i="1" s="1"/>
  <c r="BD1535" i="1"/>
  <c r="BD1534" i="1" s="1"/>
  <c r="BD1533" i="1" s="1"/>
  <c r="BD1532" i="1" s="1"/>
  <c r="BJ1536" i="1"/>
  <c r="BC83" i="1"/>
  <c r="BI84" i="1"/>
  <c r="BI83" i="1" s="1"/>
  <c r="BD1309" i="1"/>
  <c r="BD1308" i="1" s="1"/>
  <c r="BJ1310" i="1"/>
  <c r="BD976" i="1"/>
  <c r="BD975" i="1" s="1"/>
  <c r="BD974" i="1" s="1"/>
  <c r="BD973" i="1" s="1"/>
  <c r="BJ977" i="1"/>
  <c r="BP977" i="1" s="1"/>
  <c r="BV977" i="1" s="1"/>
  <c r="BV976" i="1" s="1"/>
  <c r="BV975" i="1" s="1"/>
  <c r="BV974" i="1" s="1"/>
  <c r="BV973" i="1" s="1"/>
  <c r="BJ210" i="1"/>
  <c r="BJ209" i="1" s="1"/>
  <c r="BJ208" i="1" s="1"/>
  <c r="BJ207" i="1" s="1"/>
  <c r="BJ206" i="1" s="1"/>
  <c r="BJ205" i="1" s="1"/>
  <c r="BC1094" i="1"/>
  <c r="BC1093" i="1" s="1"/>
  <c r="BC1092" i="1" s="1"/>
  <c r="BC1091" i="1" s="1"/>
  <c r="BI1095" i="1"/>
  <c r="BC439" i="1"/>
  <c r="BC438" i="1" s="1"/>
  <c r="BC437" i="1" s="1"/>
  <c r="BC436" i="1" s="1"/>
  <c r="BC19" i="1"/>
  <c r="BC18" i="1" s="1"/>
  <c r="BD1149" i="1"/>
  <c r="BJ1150" i="1"/>
  <c r="BJ274" i="1"/>
  <c r="BJ273" i="1" s="1"/>
  <c r="BD1004" i="1"/>
  <c r="BD1003" i="1" s="1"/>
  <c r="BJ1005" i="1"/>
  <c r="BP1005" i="1" s="1"/>
  <c r="BD1210" i="1"/>
  <c r="BD1209" i="1" s="1"/>
  <c r="BD1208" i="1" s="1"/>
  <c r="BD1207" i="1" s="1"/>
  <c r="BD1206" i="1" s="1"/>
  <c r="BJ1211" i="1"/>
  <c r="BP1211" i="1" s="1"/>
  <c r="BD1282" i="1"/>
  <c r="BD1281" i="1" s="1"/>
  <c r="BJ1283" i="1"/>
  <c r="BP1283" i="1" s="1"/>
  <c r="BV1283" i="1" s="1"/>
  <c r="BV1282" i="1" s="1"/>
  <c r="BV1281" i="1" s="1"/>
  <c r="BC621" i="1"/>
  <c r="BC620" i="1" s="1"/>
  <c r="BC619" i="1" s="1"/>
  <c r="BC618" i="1" s="1"/>
  <c r="BC617" i="1" s="1"/>
  <c r="BI622" i="1"/>
  <c r="BD981" i="1"/>
  <c r="BD980" i="1" s="1"/>
  <c r="BD979" i="1" s="1"/>
  <c r="BD978" i="1" s="1"/>
  <c r="BJ982" i="1"/>
  <c r="AX1432" i="1"/>
  <c r="BD1433" i="1"/>
  <c r="AX1303" i="1"/>
  <c r="AX1302" i="1" s="1"/>
  <c r="AX1201" i="1"/>
  <c r="AX1200" i="1" s="1"/>
  <c r="AX1199" i="1" s="1"/>
  <c r="AX1198" i="1" s="1"/>
  <c r="AX1197" i="1" s="1"/>
  <c r="BD1202" i="1"/>
  <c r="AW1001" i="1"/>
  <c r="AW1000" i="1" s="1"/>
  <c r="BC1002" i="1"/>
  <c r="AX1424" i="1"/>
  <c r="AX1423" i="1" s="1"/>
  <c r="BD1425" i="1"/>
  <c r="AX1147" i="1"/>
  <c r="AX1146" i="1" s="1"/>
  <c r="BD1148" i="1"/>
  <c r="BD443" i="1"/>
  <c r="AW1236" i="1"/>
  <c r="AW1235" i="1" s="1"/>
  <c r="BC1237" i="1"/>
  <c r="AW1288" i="1"/>
  <c r="AW1287" i="1" s="1"/>
  <c r="BC1289" i="1"/>
  <c r="AX1116" i="1"/>
  <c r="AX1115" i="1" s="1"/>
  <c r="AX1114" i="1" s="1"/>
  <c r="AX1113" i="1" s="1"/>
  <c r="BD1117" i="1"/>
  <c r="BC1022" i="1"/>
  <c r="BC1021" i="1" s="1"/>
  <c r="BC1019" i="1" s="1"/>
  <c r="BC1023" i="1"/>
  <c r="BC1024" i="1"/>
  <c r="BD1220" i="1"/>
  <c r="AK1448" i="1"/>
  <c r="AE1447" i="1"/>
  <c r="AR1260" i="1"/>
  <c r="AR1257" i="1" s="1"/>
  <c r="AR1256" i="1" s="1"/>
  <c r="AR1255" i="1" s="1"/>
  <c r="AR1254" i="1" s="1"/>
  <c r="AX1261" i="1"/>
  <c r="AQ1315" i="1"/>
  <c r="AQ1314" i="1" s="1"/>
  <c r="AW1316" i="1"/>
  <c r="AR1230" i="1"/>
  <c r="AR1229" i="1" s="1"/>
  <c r="AX1231" i="1"/>
  <c r="AR1226" i="1"/>
  <c r="AR1225" i="1" s="1"/>
  <c r="AR1219" i="1" s="1"/>
  <c r="AX1227" i="1"/>
  <c r="AR1291" i="1"/>
  <c r="AR1290" i="1" s="1"/>
  <c r="AX1292" i="1"/>
  <c r="AW1375" i="1"/>
  <c r="AX1516" i="1"/>
  <c r="AQ1126" i="1"/>
  <c r="AW1127" i="1"/>
  <c r="AR1361" i="1"/>
  <c r="AR1360" i="1" s="1"/>
  <c r="AR1359" i="1" s="1"/>
  <c r="AX1362" i="1"/>
  <c r="AQ1365" i="1"/>
  <c r="AQ1364" i="1" s="1"/>
  <c r="AW1366" i="1"/>
  <c r="AW1117" i="1"/>
  <c r="AR107" i="1"/>
  <c r="AR106" i="1" s="1"/>
  <c r="AX108" i="1"/>
  <c r="AR1267" i="1"/>
  <c r="AR1266" i="1" s="1"/>
  <c r="AX1268" i="1"/>
  <c r="AQ936" i="1"/>
  <c r="AQ935" i="1" s="1"/>
  <c r="AW937" i="1"/>
  <c r="AK79" i="1"/>
  <c r="AQ1158" i="1"/>
  <c r="AK1157" i="1"/>
  <c r="AK1156" i="1" s="1"/>
  <c r="AK1155" i="1" s="1"/>
  <c r="AK1154" i="1" s="1"/>
  <c r="AQ940" i="1"/>
  <c r="AK939" i="1"/>
  <c r="AK938" i="1" s="1"/>
  <c r="AK934" i="1" s="1"/>
  <c r="AK933" i="1" s="1"/>
  <c r="AK932" i="1" s="1"/>
  <c r="BJ1282" i="1"/>
  <c r="BJ1281" i="1" s="1"/>
  <c r="BJ1210" i="1"/>
  <c r="BJ1209" i="1" s="1"/>
  <c r="BJ1208" i="1" s="1"/>
  <c r="BJ1207" i="1" s="1"/>
  <c r="BJ1206" i="1" s="1"/>
  <c r="BJ976" i="1"/>
  <c r="BJ975" i="1" s="1"/>
  <c r="BJ974" i="1" s="1"/>
  <c r="BJ973" i="1" s="1"/>
  <c r="BO84" i="1"/>
  <c r="BU84" i="1" s="1"/>
  <c r="BU83" i="1" s="1"/>
  <c r="BP1100" i="1"/>
  <c r="BV1100" i="1" s="1"/>
  <c r="BV1099" i="1" s="1"/>
  <c r="BV1098" i="1" s="1"/>
  <c r="BV1097" i="1" s="1"/>
  <c r="BV1096" i="1" s="1"/>
  <c r="BI730" i="1"/>
  <c r="BI729" i="1" s="1"/>
  <c r="BP1495" i="1"/>
  <c r="BV1495" i="1" s="1"/>
  <c r="BV1494" i="1" s="1"/>
  <c r="BJ640" i="1"/>
  <c r="BJ639" i="1" s="1"/>
  <c r="BJ638" i="1" s="1"/>
  <c r="BI1327" i="1"/>
  <c r="BI1326" i="1" s="1"/>
  <c r="BO1328" i="1"/>
  <c r="BU1328" i="1" s="1"/>
  <c r="BU1327" i="1" s="1"/>
  <c r="BU1326" i="1" s="1"/>
  <c r="BP1319" i="1"/>
  <c r="BV1319" i="1" s="1"/>
  <c r="BV1318" i="1" s="1"/>
  <c r="BV1317" i="1" s="1"/>
  <c r="BO99" i="1"/>
  <c r="BU99" i="1" s="1"/>
  <c r="BU98" i="1" s="1"/>
  <c r="BU97" i="1" s="1"/>
  <c r="BJ1315" i="1"/>
  <c r="BJ1314" i="1"/>
  <c r="BP1316" i="1"/>
  <c r="BV1316" i="1" s="1"/>
  <c r="BV1315" i="1" s="1"/>
  <c r="BV1314" i="1" s="1"/>
  <c r="BI733" i="1"/>
  <c r="BI732" i="1" s="1"/>
  <c r="BO734" i="1"/>
  <c r="BU734" i="1" s="1"/>
  <c r="BU733" i="1" s="1"/>
  <c r="BU732" i="1" s="1"/>
  <c r="BJ1072" i="1"/>
  <c r="BJ1071" i="1" s="1"/>
  <c r="BJ1070" i="1" s="1"/>
  <c r="BJ1069" i="1" s="1"/>
  <c r="BP1073" i="1"/>
  <c r="BV1073" i="1" s="1"/>
  <c r="BV1072" i="1" s="1"/>
  <c r="BV1071" i="1" s="1"/>
  <c r="BV1070" i="1" s="1"/>
  <c r="BV1069" i="1" s="1"/>
  <c r="BJ353" i="1"/>
  <c r="BJ352" i="1" s="1"/>
  <c r="BP937" i="1"/>
  <c r="BV937" i="1" s="1"/>
  <c r="BV936" i="1" s="1"/>
  <c r="BV935" i="1" s="1"/>
  <c r="BI1217" i="1"/>
  <c r="BI1216" i="1" s="1"/>
  <c r="BI1215" i="1" s="1"/>
  <c r="BO1218" i="1"/>
  <c r="BU1218" i="1" s="1"/>
  <c r="BU1217" i="1" s="1"/>
  <c r="BU1216" i="1" s="1"/>
  <c r="BU1215" i="1" s="1"/>
  <c r="BI329" i="1"/>
  <c r="BI328" i="1" s="1"/>
  <c r="BI327" i="1" s="1"/>
  <c r="BI326" i="1" s="1"/>
  <c r="BI325" i="1" s="1"/>
  <c r="BI323" i="1" s="1"/>
  <c r="BJ1221" i="1"/>
  <c r="BP1222" i="1"/>
  <c r="BV1222" i="1" s="1"/>
  <c r="BV1221" i="1" s="1"/>
  <c r="BI1361" i="1"/>
  <c r="BI1360" i="1" s="1"/>
  <c r="BI1359" i="1" s="1"/>
  <c r="BO1362" i="1"/>
  <c r="BU1362" i="1" s="1"/>
  <c r="BU1361" i="1" s="1"/>
  <c r="BU1360" i="1" s="1"/>
  <c r="BU1359" i="1" s="1"/>
  <c r="BI1432" i="1"/>
  <c r="BO1433" i="1"/>
  <c r="BU1433" i="1" s="1"/>
  <c r="BU1432" i="1" s="1"/>
  <c r="BI1240" i="1"/>
  <c r="BI1239" i="1" s="1"/>
  <c r="BI1238" i="1" s="1"/>
  <c r="BO1241" i="1"/>
  <c r="BU1241" i="1" s="1"/>
  <c r="BU1240" i="1" s="1"/>
  <c r="BU1239" i="1" s="1"/>
  <c r="BU1238" i="1" s="1"/>
  <c r="BJ421" i="1"/>
  <c r="BJ420" i="1" s="1"/>
  <c r="BJ419" i="1" s="1"/>
  <c r="BJ418" i="1" s="1"/>
  <c r="BP422" i="1"/>
  <c r="BV422" i="1" s="1"/>
  <c r="BV421" i="1" s="1"/>
  <c r="BV420" i="1" s="1"/>
  <c r="BV419" i="1" s="1"/>
  <c r="BV418" i="1" s="1"/>
  <c r="BJ98" i="1"/>
  <c r="BJ97" i="1" s="1"/>
  <c r="BJ1111" i="1"/>
  <c r="BJ1110" i="1" s="1"/>
  <c r="BJ1109" i="1" s="1"/>
  <c r="BJ1108" i="1" s="1"/>
  <c r="BP1112" i="1"/>
  <c r="BV1112" i="1" s="1"/>
  <c r="BV1111" i="1" s="1"/>
  <c r="BV1110" i="1" s="1"/>
  <c r="BV1109" i="1" s="1"/>
  <c r="BV1108" i="1" s="1"/>
  <c r="BI965" i="1"/>
  <c r="BI964" i="1" s="1"/>
  <c r="BO966" i="1"/>
  <c r="BU966" i="1" s="1"/>
  <c r="BU965" i="1" s="1"/>
  <c r="BU964" i="1" s="1"/>
  <c r="BI1223" i="1"/>
  <c r="BO1224" i="1"/>
  <c r="BU1224" i="1" s="1"/>
  <c r="BU1223" i="1" s="1"/>
  <c r="BJ1461" i="1"/>
  <c r="BJ1460" i="1" s="1"/>
  <c r="BJ1459" i="1" s="1"/>
  <c r="BJ1458" i="1" s="1"/>
  <c r="BP1462" i="1"/>
  <c r="BV1462" i="1" s="1"/>
  <c r="BV1461" i="1" s="1"/>
  <c r="BV1460" i="1" s="1"/>
  <c r="BV1459" i="1" s="1"/>
  <c r="BJ1223" i="1"/>
  <c r="BP1224" i="1"/>
  <c r="BV1224" i="1" s="1"/>
  <c r="BV1223" i="1" s="1"/>
  <c r="BJ1352" i="1"/>
  <c r="BJ1351" i="1" s="1"/>
  <c r="BJ1350" i="1" s="1"/>
  <c r="BJ1349" i="1" s="1"/>
  <c r="BJ1348" i="1" s="1"/>
  <c r="BP1353" i="1"/>
  <c r="BV1353" i="1" s="1"/>
  <c r="BV1352" i="1" s="1"/>
  <c r="BV1351" i="1" s="1"/>
  <c r="BV1350" i="1" s="1"/>
  <c r="BV1349" i="1" s="1"/>
  <c r="BV1348" i="1" s="1"/>
  <c r="BI1324" i="1"/>
  <c r="BI1323" i="1" s="1"/>
  <c r="BO1325" i="1"/>
  <c r="BU1325" i="1" s="1"/>
  <c r="BU1324" i="1" s="1"/>
  <c r="BU1323" i="1" s="1"/>
  <c r="BI1512" i="1"/>
  <c r="BI1511" i="1" s="1"/>
  <c r="BO1513" i="1"/>
  <c r="BU1513" i="1" s="1"/>
  <c r="BU1512" i="1" s="1"/>
  <c r="BU1511" i="1" s="1"/>
  <c r="BJ948" i="1"/>
  <c r="BJ947" i="1" s="1"/>
  <c r="BJ946" i="1" s="1"/>
  <c r="BP949" i="1"/>
  <c r="BV949" i="1" s="1"/>
  <c r="BV948" i="1" s="1"/>
  <c r="BV947" i="1" s="1"/>
  <c r="BV946" i="1" s="1"/>
  <c r="BI621" i="1"/>
  <c r="BI620" i="1" s="1"/>
  <c r="BI619" i="1" s="1"/>
  <c r="BI618" i="1" s="1"/>
  <c r="BI617" i="1" s="1"/>
  <c r="BO622" i="1"/>
  <c r="BU622" i="1" s="1"/>
  <c r="BU621" i="1" s="1"/>
  <c r="BU620" i="1" s="1"/>
  <c r="BU619" i="1" s="1"/>
  <c r="BU618" i="1" s="1"/>
  <c r="BU617" i="1" s="1"/>
  <c r="BJ1004" i="1"/>
  <c r="BJ1003" i="1" s="1"/>
  <c r="BJ1149" i="1"/>
  <c r="BP1150" i="1"/>
  <c r="BV1150" i="1" s="1"/>
  <c r="BV1149" i="1" s="1"/>
  <c r="BI1094" i="1"/>
  <c r="BI1093" i="1" s="1"/>
  <c r="BI1092" i="1" s="1"/>
  <c r="BI1091" i="1" s="1"/>
  <c r="BO1095" i="1"/>
  <c r="BU1095" i="1" s="1"/>
  <c r="BU1094" i="1" s="1"/>
  <c r="BU1093" i="1" s="1"/>
  <c r="BU1092" i="1" s="1"/>
  <c r="BU1091" i="1" s="1"/>
  <c r="BP210" i="1"/>
  <c r="BV210" i="1" s="1"/>
  <c r="BV209" i="1" s="1"/>
  <c r="BV208" i="1" s="1"/>
  <c r="BV207" i="1" s="1"/>
  <c r="BV206" i="1" s="1"/>
  <c r="BV205" i="1" s="1"/>
  <c r="BJ1309" i="1"/>
  <c r="BJ1308" i="1" s="1"/>
  <c r="BP1310" i="1"/>
  <c r="BV1310" i="1" s="1"/>
  <c r="BV1309" i="1" s="1"/>
  <c r="BV1308" i="1" s="1"/>
  <c r="BJ1535" i="1"/>
  <c r="BJ1534" i="1" s="1"/>
  <c r="BJ1533" i="1" s="1"/>
  <c r="BJ1532" i="1" s="1"/>
  <c r="BP1536" i="1"/>
  <c r="BV1536" i="1" s="1"/>
  <c r="BV1535" i="1" s="1"/>
  <c r="BV1534" i="1" s="1"/>
  <c r="BV1533" i="1" s="1"/>
  <c r="BV1532" i="1" s="1"/>
  <c r="BP129" i="1"/>
  <c r="BV129" i="1" s="1"/>
  <c r="BV128" i="1" s="1"/>
  <c r="BI1201" i="1"/>
  <c r="BI1200" i="1" s="1"/>
  <c r="BI1199" i="1" s="1"/>
  <c r="BI1198" i="1" s="1"/>
  <c r="BI1197" i="1" s="1"/>
  <c r="BO1202" i="1"/>
  <c r="BU1202" i="1" s="1"/>
  <c r="BU1201" i="1" s="1"/>
  <c r="BU1200" i="1" s="1"/>
  <c r="BU1199" i="1" s="1"/>
  <c r="BU1198" i="1" s="1"/>
  <c r="BU1197" i="1" s="1"/>
  <c r="BI1230" i="1"/>
  <c r="BI1229" i="1" s="1"/>
  <c r="BO1231" i="1"/>
  <c r="BU1231" i="1" s="1"/>
  <c r="BU1230" i="1" s="1"/>
  <c r="BU1229" i="1" s="1"/>
  <c r="BI1384" i="1"/>
  <c r="BI1383" i="1" s="1"/>
  <c r="BI1382" i="1" s="1"/>
  <c r="BI1381" i="1" s="1"/>
  <c r="BI1380" i="1" s="1"/>
  <c r="BJ1067" i="1"/>
  <c r="BJ1066" i="1" s="1"/>
  <c r="BJ1065" i="1" s="1"/>
  <c r="BJ1064" i="1" s="1"/>
  <c r="BP1068" i="1"/>
  <c r="BV1068" i="1" s="1"/>
  <c r="BV1067" i="1" s="1"/>
  <c r="BV1066" i="1" s="1"/>
  <c r="BV1065" i="1" s="1"/>
  <c r="BV1064" i="1" s="1"/>
  <c r="BJ829" i="1"/>
  <c r="BJ828" i="1" s="1"/>
  <c r="BJ827" i="1" s="1"/>
  <c r="BJ826" i="1" s="1"/>
  <c r="BP830" i="1"/>
  <c r="BV830" i="1" s="1"/>
  <c r="BV829" i="1" s="1"/>
  <c r="BV828" i="1" s="1"/>
  <c r="BV827" i="1" s="1"/>
  <c r="BV826" i="1" s="1"/>
  <c r="BI356" i="1"/>
  <c r="BI355" i="1" s="1"/>
  <c r="BI723" i="1"/>
  <c r="BI722" i="1" s="1"/>
  <c r="BI1321" i="1"/>
  <c r="BI1320" i="1" s="1"/>
  <c r="BO1322" i="1"/>
  <c r="BU1322" i="1" s="1"/>
  <c r="BU1321" i="1" s="1"/>
  <c r="BU1320" i="1" s="1"/>
  <c r="BI1089" i="1"/>
  <c r="BI1088" i="1" s="1"/>
  <c r="BI1087" i="1" s="1"/>
  <c r="BI1086" i="1" s="1"/>
  <c r="BO1090" i="1"/>
  <c r="BU1090" i="1" s="1"/>
  <c r="BU1089" i="1" s="1"/>
  <c r="BU1088" i="1" s="1"/>
  <c r="BU1087" i="1" s="1"/>
  <c r="BU1086" i="1" s="1"/>
  <c r="BJ1294" i="1"/>
  <c r="BJ1293" i="1" s="1"/>
  <c r="BP1295" i="1"/>
  <c r="BV1295" i="1" s="1"/>
  <c r="BV1294" i="1" s="1"/>
  <c r="BV1293" i="1" s="1"/>
  <c r="BJ1288" i="1"/>
  <c r="BJ1287" i="1" s="1"/>
  <c r="BP1289" i="1"/>
  <c r="BV1289" i="1" s="1"/>
  <c r="BV1288" i="1" s="1"/>
  <c r="BV1287" i="1" s="1"/>
  <c r="BJ1077" i="1"/>
  <c r="BJ1076" i="1" s="1"/>
  <c r="BJ1075" i="1" s="1"/>
  <c r="BJ1074" i="1" s="1"/>
  <c r="BP1078" i="1"/>
  <c r="BV1078" i="1" s="1"/>
  <c r="BV1077" i="1" s="1"/>
  <c r="BV1076" i="1" s="1"/>
  <c r="BV1075" i="1" s="1"/>
  <c r="BV1074" i="1" s="1"/>
  <c r="BJ1273" i="1"/>
  <c r="BJ1272" i="1" s="1"/>
  <c r="BP1274" i="1"/>
  <c r="BV1274" i="1" s="1"/>
  <c r="BV1273" i="1" s="1"/>
  <c r="BV1272" i="1" s="1"/>
  <c r="BI1034" i="1"/>
  <c r="BI1033" i="1" s="1"/>
  <c r="BI1032" i="1" s="1"/>
  <c r="BI1031" i="1" s="1"/>
  <c r="BI1030" i="1" s="1"/>
  <c r="BO1035" i="1"/>
  <c r="BU1035" i="1" s="1"/>
  <c r="BU1034" i="1" s="1"/>
  <c r="BU1033" i="1" s="1"/>
  <c r="BU1032" i="1" s="1"/>
  <c r="BU1031" i="1" s="1"/>
  <c r="BU1030" i="1" s="1"/>
  <c r="BJ754" i="1"/>
  <c r="BJ753" i="1" s="1"/>
  <c r="BJ752" i="1" s="1"/>
  <c r="BP755" i="1"/>
  <c r="BV755" i="1" s="1"/>
  <c r="BV754" i="1" s="1"/>
  <c r="BV753" i="1" s="1"/>
  <c r="BV752" i="1" s="1"/>
  <c r="BI295" i="1"/>
  <c r="BI294" i="1" s="1"/>
  <c r="BI293" i="1" s="1"/>
  <c r="BI292" i="1" s="1"/>
  <c r="BI1194" i="1"/>
  <c r="BI1193" i="1" s="1"/>
  <c r="BI1192" i="1" s="1"/>
  <c r="BI1191" i="1" s="1"/>
  <c r="BI1190" i="1" s="1"/>
  <c r="BO1195" i="1"/>
  <c r="BU1195" i="1" s="1"/>
  <c r="BU1194" i="1" s="1"/>
  <c r="BU1193" i="1" s="1"/>
  <c r="BU1192" i="1" s="1"/>
  <c r="BU1191" i="1" s="1"/>
  <c r="BU1190" i="1" s="1"/>
  <c r="BJ188" i="1"/>
  <c r="BJ187" i="1" s="1"/>
  <c r="BJ730" i="1"/>
  <c r="BJ729" i="1" s="1"/>
  <c r="BI640" i="1"/>
  <c r="BI639" i="1" s="1"/>
  <c r="BI638" i="1" s="1"/>
  <c r="BO641" i="1"/>
  <c r="BU641" i="1" s="1"/>
  <c r="BU640" i="1" s="1"/>
  <c r="BU639" i="1" s="1"/>
  <c r="BU638" i="1" s="1"/>
  <c r="BI1072" i="1"/>
  <c r="BI1071" i="1" s="1"/>
  <c r="BI1070" i="1" s="1"/>
  <c r="BI1069" i="1" s="1"/>
  <c r="BO1073" i="1"/>
  <c r="BU1073" i="1" s="1"/>
  <c r="BU1072" i="1" s="1"/>
  <c r="BU1071" i="1" s="1"/>
  <c r="BU1070" i="1" s="1"/>
  <c r="BU1069" i="1" s="1"/>
  <c r="BI1279" i="1"/>
  <c r="BI1278" i="1" s="1"/>
  <c r="BO1280" i="1"/>
  <c r="BU1280" i="1" s="1"/>
  <c r="BU1279" i="1" s="1"/>
  <c r="BU1278" i="1" s="1"/>
  <c r="BJ575" i="1"/>
  <c r="BJ574" i="1" s="1"/>
  <c r="BJ573" i="1" s="1"/>
  <c r="BP576" i="1"/>
  <c r="BV576" i="1" s="1"/>
  <c r="BV575" i="1" s="1"/>
  <c r="BV574" i="1" s="1"/>
  <c r="BV573" i="1" s="1"/>
  <c r="BJ1336" i="1"/>
  <c r="BJ1335" i="1" s="1"/>
  <c r="BP1337" i="1"/>
  <c r="BV1337" i="1" s="1"/>
  <c r="BV1336" i="1" s="1"/>
  <c r="BV1335" i="1" s="1"/>
  <c r="BJ1016" i="1"/>
  <c r="BJ1015" i="1" s="1"/>
  <c r="BJ1014" i="1" s="1"/>
  <c r="BJ1013" i="1" s="1"/>
  <c r="BJ1012" i="1" s="1"/>
  <c r="BP1017" i="1"/>
  <c r="BV1017" i="1" s="1"/>
  <c r="BV1016" i="1" s="1"/>
  <c r="BV1015" i="1" s="1"/>
  <c r="BV1014" i="1" s="1"/>
  <c r="BV1013" i="1" s="1"/>
  <c r="BV1012" i="1" s="1"/>
  <c r="BJ965" i="1"/>
  <c r="BJ964" i="1" s="1"/>
  <c r="BP966" i="1"/>
  <c r="BV966" i="1" s="1"/>
  <c r="BV965" i="1" s="1"/>
  <c r="BV964" i="1" s="1"/>
  <c r="BJ1139" i="1"/>
  <c r="BJ1138" i="1" s="1"/>
  <c r="BP1140" i="1"/>
  <c r="BV1140" i="1" s="1"/>
  <c r="BV1139" i="1" s="1"/>
  <c r="BV1138" i="1" s="1"/>
  <c r="BI1247" i="1"/>
  <c r="BI1246" i="1" s="1"/>
  <c r="BI1245" i="1" s="1"/>
  <c r="BO1248" i="1"/>
  <c r="BU1248" i="1" s="1"/>
  <c r="BU1247" i="1" s="1"/>
  <c r="BU1246" i="1" s="1"/>
  <c r="BU1245" i="1" s="1"/>
  <c r="BI1267" i="1"/>
  <c r="BI1266" i="1" s="1"/>
  <c r="BO1268" i="1"/>
  <c r="BU1268" i="1" s="1"/>
  <c r="BU1267" i="1" s="1"/>
  <c r="BU1266" i="1" s="1"/>
  <c r="BI1333" i="1"/>
  <c r="BI1332" i="1" s="1"/>
  <c r="BO1334" i="1"/>
  <c r="BU1334" i="1" s="1"/>
  <c r="BU1333" i="1" s="1"/>
  <c r="BU1332" i="1" s="1"/>
  <c r="BI146" i="1"/>
  <c r="BJ383" i="1"/>
  <c r="BJ382" i="1" s="1"/>
  <c r="BP384" i="1"/>
  <c r="BV384" i="1" s="1"/>
  <c r="BV383" i="1" s="1"/>
  <c r="BV382" i="1" s="1"/>
  <c r="BJ369" i="1"/>
  <c r="BJ368" i="1" s="1"/>
  <c r="BJ367" i="1" s="1"/>
  <c r="BJ366" i="1" s="1"/>
  <c r="BP370" i="1"/>
  <c r="BV370" i="1" s="1"/>
  <c r="BV369" i="1" s="1"/>
  <c r="BV368" i="1" s="1"/>
  <c r="BV367" i="1" s="1"/>
  <c r="BV366" i="1" s="1"/>
  <c r="BJ1427" i="1"/>
  <c r="BP1428" i="1"/>
  <c r="BV1428" i="1" s="1"/>
  <c r="BV1427" i="1" s="1"/>
  <c r="BI1391" i="1"/>
  <c r="BI1390" i="1" s="1"/>
  <c r="BI1389" i="1" s="1"/>
  <c r="BI1388" i="1" s="1"/>
  <c r="BO1392" i="1"/>
  <c r="BU1392" i="1" s="1"/>
  <c r="BU1391" i="1" s="1"/>
  <c r="BU1390" i="1" s="1"/>
  <c r="BU1389" i="1" s="1"/>
  <c r="BU1388" i="1" s="1"/>
  <c r="BI1025" i="1"/>
  <c r="BI1023" i="1" s="1"/>
  <c r="BO1026" i="1"/>
  <c r="BU1026" i="1" s="1"/>
  <c r="BU1025" i="1" s="1"/>
  <c r="BJ981" i="1"/>
  <c r="BJ980" i="1" s="1"/>
  <c r="BJ979" i="1" s="1"/>
  <c r="BJ978" i="1" s="1"/>
  <c r="BP982" i="1"/>
  <c r="BV982" i="1" s="1"/>
  <c r="BV981" i="1" s="1"/>
  <c r="BV980" i="1" s="1"/>
  <c r="BV979" i="1" s="1"/>
  <c r="BV978" i="1" s="1"/>
  <c r="BJ236" i="1"/>
  <c r="BJ235" i="1" s="1"/>
  <c r="BD1147" i="1"/>
  <c r="BD1146" i="1" s="1"/>
  <c r="BJ1148" i="1"/>
  <c r="BP1148" i="1" s="1"/>
  <c r="BV1148" i="1" s="1"/>
  <c r="BV1147" i="1" s="1"/>
  <c r="BV1146" i="1" s="1"/>
  <c r="BD1201" i="1"/>
  <c r="BD1200" i="1" s="1"/>
  <c r="BD1199" i="1" s="1"/>
  <c r="BD1198" i="1" s="1"/>
  <c r="BD1197" i="1" s="1"/>
  <c r="BJ1202" i="1"/>
  <c r="BJ1201" i="1" s="1"/>
  <c r="BJ1200" i="1" s="1"/>
  <c r="BJ1199" i="1" s="1"/>
  <c r="BJ1198" i="1" s="1"/>
  <c r="BJ1197" i="1" s="1"/>
  <c r="BD1116" i="1"/>
  <c r="BD1115" i="1" s="1"/>
  <c r="BD1114" i="1" s="1"/>
  <c r="BD1113" i="1" s="1"/>
  <c r="BJ1117" i="1"/>
  <c r="BJ1116" i="1" s="1"/>
  <c r="BJ1115" i="1" s="1"/>
  <c r="BJ1114" i="1" s="1"/>
  <c r="BJ1113" i="1" s="1"/>
  <c r="BC1288" i="1"/>
  <c r="BC1287" i="1" s="1"/>
  <c r="BI1289" i="1"/>
  <c r="BO1289" i="1" s="1"/>
  <c r="BU1289" i="1" s="1"/>
  <c r="BU1288" i="1" s="1"/>
  <c r="BU1287" i="1" s="1"/>
  <c r="BD1424" i="1"/>
  <c r="BD1423" i="1" s="1"/>
  <c r="BJ1425" i="1"/>
  <c r="BJ1424" i="1" s="1"/>
  <c r="BJ1423" i="1" s="1"/>
  <c r="BC1001" i="1"/>
  <c r="BC1000" i="1" s="1"/>
  <c r="BI1002" i="1"/>
  <c r="BO1002" i="1" s="1"/>
  <c r="BD1432" i="1"/>
  <c r="BJ1433" i="1"/>
  <c r="BP1433" i="1" s="1"/>
  <c r="BV1433" i="1" s="1"/>
  <c r="BV1432" i="1" s="1"/>
  <c r="BC1236" i="1"/>
  <c r="BC1235" i="1" s="1"/>
  <c r="BI1237" i="1"/>
  <c r="BI1236" i="1" s="1"/>
  <c r="BI1235" i="1" s="1"/>
  <c r="BI1022" i="1"/>
  <c r="BI1021" i="1" s="1"/>
  <c r="BI1019" i="1" s="1"/>
  <c r="AW1365" i="1"/>
  <c r="AW1364" i="1" s="1"/>
  <c r="BC1366" i="1"/>
  <c r="BI1366" i="1" s="1"/>
  <c r="AX1267" i="1"/>
  <c r="AX1266" i="1" s="1"/>
  <c r="BD1268" i="1"/>
  <c r="BJ1268" i="1" s="1"/>
  <c r="BJ1267" i="1" s="1"/>
  <c r="BJ1266" i="1" s="1"/>
  <c r="AX107" i="1"/>
  <c r="AX106" i="1" s="1"/>
  <c r="BD108" i="1"/>
  <c r="BD107" i="1" s="1"/>
  <c r="BD106" i="1" s="1"/>
  <c r="AW1126" i="1"/>
  <c r="BC1127" i="1"/>
  <c r="BI1127" i="1" s="1"/>
  <c r="AX1515" i="1"/>
  <c r="AX1514" i="1" s="1"/>
  <c r="BD1516" i="1"/>
  <c r="BJ1516" i="1" s="1"/>
  <c r="AX1260" i="1"/>
  <c r="AX1257" i="1" s="1"/>
  <c r="AX1256" i="1" s="1"/>
  <c r="AX1255" i="1" s="1"/>
  <c r="AX1254" i="1" s="1"/>
  <c r="BD1261" i="1"/>
  <c r="BD1260" i="1" s="1"/>
  <c r="AW1116" i="1"/>
  <c r="AW1115" i="1" s="1"/>
  <c r="AW1114" i="1" s="1"/>
  <c r="AW1113" i="1" s="1"/>
  <c r="BC1117" i="1"/>
  <c r="BI1117" i="1" s="1"/>
  <c r="AX1361" i="1"/>
  <c r="AX1360" i="1" s="1"/>
  <c r="AX1359" i="1" s="1"/>
  <c r="BD1362" i="1"/>
  <c r="BJ1362" i="1" s="1"/>
  <c r="AW936" i="1"/>
  <c r="AW935" i="1" s="1"/>
  <c r="BC937" i="1"/>
  <c r="BI937" i="1" s="1"/>
  <c r="BO937" i="1" s="1"/>
  <c r="AW1374" i="1"/>
  <c r="AW1373" i="1" s="1"/>
  <c r="BC1375" i="1"/>
  <c r="BC1374" i="1" s="1"/>
  <c r="BC1373" i="1" s="1"/>
  <c r="AX1291" i="1"/>
  <c r="AX1290" i="1" s="1"/>
  <c r="BD1292" i="1"/>
  <c r="BD1291" i="1" s="1"/>
  <c r="BD1290" i="1" s="1"/>
  <c r="AX1226" i="1"/>
  <c r="AX1225" i="1" s="1"/>
  <c r="BD1227" i="1"/>
  <c r="BJ1227" i="1" s="1"/>
  <c r="BJ1226" i="1" s="1"/>
  <c r="BJ1225" i="1" s="1"/>
  <c r="AX1230" i="1"/>
  <c r="AX1229" i="1" s="1"/>
  <c r="BD1231" i="1"/>
  <c r="BD1230" i="1" s="1"/>
  <c r="BD1229" i="1" s="1"/>
  <c r="AW1315" i="1"/>
  <c r="AW1314" i="1" s="1"/>
  <c r="BC1316" i="1"/>
  <c r="BI1316" i="1" s="1"/>
  <c r="BO1316" i="1" s="1"/>
  <c r="BU1316" i="1" s="1"/>
  <c r="BU1315" i="1" s="1"/>
  <c r="BU1314" i="1" s="1"/>
  <c r="AK1447" i="1"/>
  <c r="AQ1448" i="1"/>
  <c r="AW1448" i="1" s="1"/>
  <c r="AQ939" i="1"/>
  <c r="AQ938" i="1" s="1"/>
  <c r="AQ934" i="1" s="1"/>
  <c r="AQ933" i="1" s="1"/>
  <c r="AQ932" i="1" s="1"/>
  <c r="AW940" i="1"/>
  <c r="BC940" i="1" s="1"/>
  <c r="AQ1157" i="1"/>
  <c r="AQ1156" i="1" s="1"/>
  <c r="AQ1155" i="1" s="1"/>
  <c r="AQ1154" i="1" s="1"/>
  <c r="AW1158" i="1"/>
  <c r="AW1157" i="1" s="1"/>
  <c r="AW1156" i="1" s="1"/>
  <c r="AW1155" i="1" s="1"/>
  <c r="AW1154" i="1" s="1"/>
  <c r="BJ1220" i="1"/>
  <c r="BD1226" i="1"/>
  <c r="BD1225" i="1" s="1"/>
  <c r="BD1219" i="1" s="1"/>
  <c r="BC1315" i="1"/>
  <c r="BC1314" i="1" s="1"/>
  <c r="BD1267" i="1"/>
  <c r="BD1266" i="1" s="1"/>
  <c r="AE43" i="1"/>
  <c r="AK43" i="1" s="1"/>
  <c r="AQ43" i="1" s="1"/>
  <c r="AF43" i="1"/>
  <c r="Z44" i="1"/>
  <c r="Z32" i="1"/>
  <c r="Z31" i="1" s="1"/>
  <c r="B40" i="1"/>
  <c r="B42" i="1" s="1"/>
  <c r="Z30" i="1"/>
  <c r="AF30" i="1" s="1"/>
  <c r="T29" i="1"/>
  <c r="S31" i="1"/>
  <c r="Y32" i="1"/>
  <c r="Y31" i="1" s="1"/>
  <c r="Z29" i="1"/>
  <c r="AF32" i="1"/>
  <c r="AL32" i="1" s="1"/>
  <c r="Z1484" i="1"/>
  <c r="T1483" i="1"/>
  <c r="T1482" i="1" s="1"/>
  <c r="T1481" i="1" s="1"/>
  <c r="T1480" i="1" s="1"/>
  <c r="T1479" i="1" s="1"/>
  <c r="S1483" i="1"/>
  <c r="S1482" i="1" s="1"/>
  <c r="S1481" i="1" s="1"/>
  <c r="S1480" i="1" s="1"/>
  <c r="S1479" i="1" s="1"/>
  <c r="Y1484" i="1"/>
  <c r="S1429" i="1"/>
  <c r="S1426" i="1" s="1"/>
  <c r="Y1430" i="1"/>
  <c r="Z1429" i="1"/>
  <c r="Z1426" i="1" s="1"/>
  <c r="AF1430" i="1"/>
  <c r="Y1421" i="1"/>
  <c r="S1420" i="1"/>
  <c r="Z1421" i="1"/>
  <c r="T1420" i="1"/>
  <c r="T1416" i="1"/>
  <c r="Z1417" i="1"/>
  <c r="S1416" i="1"/>
  <c r="Y1417" i="1"/>
  <c r="Q1407" i="1"/>
  <c r="BL1407" i="1"/>
  <c r="AY1407" i="1"/>
  <c r="AY1398" i="1" s="1"/>
  <c r="AY1387" i="1" s="1"/>
  <c r="BN1407" i="1"/>
  <c r="BK1407" i="1"/>
  <c r="AM1407" i="1"/>
  <c r="S1413" i="1"/>
  <c r="Y1414" i="1"/>
  <c r="Z1413" i="1"/>
  <c r="AF1414" i="1"/>
  <c r="BE1408" i="1"/>
  <c r="BE1407" i="1" s="1"/>
  <c r="Y1410" i="1"/>
  <c r="S1409" i="1"/>
  <c r="Z1410" i="1"/>
  <c r="T1409" i="1"/>
  <c r="T1408" i="1" s="1"/>
  <c r="Y1404" i="1"/>
  <c r="S1403" i="1"/>
  <c r="Z1406" i="1"/>
  <c r="T1405" i="1"/>
  <c r="Y1406" i="1"/>
  <c r="S1405" i="1"/>
  <c r="Z1404" i="1"/>
  <c r="T1403" i="1"/>
  <c r="T1400" i="1" s="1"/>
  <c r="T1399" i="1" s="1"/>
  <c r="Z1188" i="1"/>
  <c r="T1187" i="1"/>
  <c r="T1186" i="1" s="1"/>
  <c r="T1185" i="1" s="1"/>
  <c r="T1184" i="1" s="1"/>
  <c r="S1187" i="1"/>
  <c r="S1186" i="1" s="1"/>
  <c r="S1185" i="1" s="1"/>
  <c r="S1184" i="1" s="1"/>
  <c r="Y1188" i="1"/>
  <c r="S1182" i="1"/>
  <c r="S1181" i="1" s="1"/>
  <c r="S1180" i="1" s="1"/>
  <c r="S1179" i="1" s="1"/>
  <c r="Y1183" i="1"/>
  <c r="Z1183" i="1"/>
  <c r="T1182" i="1"/>
  <c r="T1181" i="1" s="1"/>
  <c r="T1180" i="1" s="1"/>
  <c r="T1179" i="1" s="1"/>
  <c r="S1177" i="1"/>
  <c r="S1176" i="1" s="1"/>
  <c r="S1175" i="1" s="1"/>
  <c r="Y1178" i="1"/>
  <c r="Z1178" i="1"/>
  <c r="T1177" i="1"/>
  <c r="T1176" i="1" s="1"/>
  <c r="T1175" i="1" s="1"/>
  <c r="I1170" i="1"/>
  <c r="I1160" i="1" s="1"/>
  <c r="L1170" i="1"/>
  <c r="L1160" i="1" s="1"/>
  <c r="O1170" i="1"/>
  <c r="O1160" i="1" s="1"/>
  <c r="V1170" i="1"/>
  <c r="V1160" i="1" s="1"/>
  <c r="AM1170" i="1"/>
  <c r="AM1160" i="1" s="1"/>
  <c r="AY1170" i="1"/>
  <c r="AY1160" i="1" s="1"/>
  <c r="BB1170" i="1"/>
  <c r="BB1160" i="1" s="1"/>
  <c r="BK1170" i="1"/>
  <c r="M1170" i="1"/>
  <c r="M1160" i="1" s="1"/>
  <c r="H1170" i="1"/>
  <c r="H1160" i="1" s="1"/>
  <c r="R1170" i="1"/>
  <c r="R1160" i="1" s="1"/>
  <c r="AC1170" i="1"/>
  <c r="AO1170" i="1"/>
  <c r="AO1160" i="1" s="1"/>
  <c r="AS1170" i="1"/>
  <c r="AS1160" i="1" s="1"/>
  <c r="BF1170" i="1"/>
  <c r="BN1170" i="1"/>
  <c r="G1170" i="1"/>
  <c r="N1170" i="1"/>
  <c r="N1160" i="1" s="1"/>
  <c r="Q1170" i="1"/>
  <c r="Q1160" i="1" s="1"/>
  <c r="U1170" i="1"/>
  <c r="X1170" i="1"/>
  <c r="X1160" i="1" s="1"/>
  <c r="AA1170" i="1"/>
  <c r="AB1170" i="1"/>
  <c r="AB1160" i="1" s="1"/>
  <c r="AH1170" i="1"/>
  <c r="AH1160" i="1" s="1"/>
  <c r="AN1170" i="1"/>
  <c r="AV1170" i="1"/>
  <c r="AV1160" i="1" s="1"/>
  <c r="AU1170" i="1"/>
  <c r="AU1160" i="1" s="1"/>
  <c r="BE1170" i="1"/>
  <c r="BM1170" i="1"/>
  <c r="J1170" i="1"/>
  <c r="J1160" i="1" s="1"/>
  <c r="P1170" i="1"/>
  <c r="P1160" i="1" s="1"/>
  <c r="W1170" i="1"/>
  <c r="W1160" i="1" s="1"/>
  <c r="AJ1170" i="1"/>
  <c r="AJ1160" i="1" s="1"/>
  <c r="AP1170" i="1"/>
  <c r="AP1160" i="1" s="1"/>
  <c r="AT1170" i="1"/>
  <c r="AT1160" i="1" s="1"/>
  <c r="BL1170" i="1"/>
  <c r="Z1174" i="1"/>
  <c r="T1173" i="1"/>
  <c r="T1172" i="1" s="1"/>
  <c r="T1171" i="1" s="1"/>
  <c r="Y1174" i="1"/>
  <c r="S1173" i="1"/>
  <c r="S1172" i="1" s="1"/>
  <c r="S1171" i="1" s="1"/>
  <c r="G1160" i="1"/>
  <c r="BM1161" i="1"/>
  <c r="BM1160" i="1" s="1"/>
  <c r="BE1161" i="1"/>
  <c r="BL1161" i="1"/>
  <c r="BF1161" i="1"/>
  <c r="BG1161" i="1"/>
  <c r="BK1161" i="1"/>
  <c r="Z1165" i="1"/>
  <c r="T1164" i="1"/>
  <c r="T1163" i="1" s="1"/>
  <c r="T1162" i="1" s="1"/>
  <c r="T1161" i="1" s="1"/>
  <c r="S1164" i="1"/>
  <c r="S1163" i="1" s="1"/>
  <c r="S1162" i="1" s="1"/>
  <c r="S1161" i="1" s="1"/>
  <c r="Y1165" i="1"/>
  <c r="BL1141" i="1"/>
  <c r="H1085" i="1"/>
  <c r="P1085" i="1"/>
  <c r="X1085" i="1"/>
  <c r="AC1085" i="1"/>
  <c r="AO1085" i="1"/>
  <c r="BH1085" i="1"/>
  <c r="BN1085" i="1"/>
  <c r="S1085" i="1"/>
  <c r="I1085" i="1"/>
  <c r="Q1085" i="1"/>
  <c r="U1085" i="1"/>
  <c r="Y1085" i="1"/>
  <c r="AU1085" i="1"/>
  <c r="BL1085" i="1"/>
  <c r="M1085" i="1"/>
  <c r="J1085" i="1"/>
  <c r="V1085" i="1"/>
  <c r="AI1085" i="1"/>
  <c r="AM1085" i="1"/>
  <c r="AY1085" i="1"/>
  <c r="BM1085" i="1"/>
  <c r="K1085" i="1"/>
  <c r="O1085" i="1"/>
  <c r="W1085" i="1"/>
  <c r="AN1085" i="1"/>
  <c r="AZ1085" i="1"/>
  <c r="Y1063" i="1"/>
  <c r="G1063" i="1"/>
  <c r="J1063" i="1"/>
  <c r="V1063" i="1"/>
  <c r="AD1063" i="1"/>
  <c r="AP1063" i="1"/>
  <c r="AU1063" i="1"/>
  <c r="BM1063" i="1"/>
  <c r="N1063" i="1"/>
  <c r="I1063" i="1"/>
  <c r="Q1063" i="1"/>
  <c r="R1063" i="1"/>
  <c r="U1063" i="1"/>
  <c r="Z1063" i="1"/>
  <c r="AA1063" i="1"/>
  <c r="AO1063" i="1"/>
  <c r="AT1063" i="1"/>
  <c r="BA1063" i="1"/>
  <c r="BF1063" i="1"/>
  <c r="BH1063" i="1"/>
  <c r="M1063" i="1"/>
  <c r="H1063" i="1"/>
  <c r="L1063" i="1"/>
  <c r="P1063" i="1"/>
  <c r="X1063" i="1"/>
  <c r="AC1063" i="1"/>
  <c r="AN1063" i="1"/>
  <c r="AS1063" i="1"/>
  <c r="AZ1063" i="1"/>
  <c r="BE1063" i="1"/>
  <c r="BG1063" i="1"/>
  <c r="BK1063" i="1"/>
  <c r="K1063" i="1"/>
  <c r="O1063" i="1"/>
  <c r="W1063" i="1"/>
  <c r="AM1063" i="1"/>
  <c r="AV1063" i="1"/>
  <c r="AY1063" i="1"/>
  <c r="BN1063" i="1"/>
  <c r="Z998" i="1"/>
  <c r="T997" i="1"/>
  <c r="T996" i="1" s="1"/>
  <c r="T995" i="1" s="1"/>
  <c r="T994" i="1" s="1"/>
  <c r="T993" i="1" s="1"/>
  <c r="Y998" i="1"/>
  <c r="S997" i="1"/>
  <c r="S996" i="1" s="1"/>
  <c r="S995" i="1" s="1"/>
  <c r="T922" i="1"/>
  <c r="T921" i="1" s="1"/>
  <c r="Z923" i="1"/>
  <c r="S922" i="1"/>
  <c r="S921" i="1" s="1"/>
  <c r="Y923" i="1"/>
  <c r="S919" i="1"/>
  <c r="S918" i="1" s="1"/>
  <c r="Y920" i="1"/>
  <c r="Z920" i="1"/>
  <c r="T919" i="1"/>
  <c r="T918" i="1" s="1"/>
  <c r="Y917" i="1"/>
  <c r="S916" i="1"/>
  <c r="S915" i="1" s="1"/>
  <c r="Z917" i="1"/>
  <c r="T916" i="1"/>
  <c r="T915" i="1" s="1"/>
  <c r="AP902" i="1"/>
  <c r="AP901" i="1" s="1"/>
  <c r="AP900" i="1" s="1"/>
  <c r="V902" i="1"/>
  <c r="V901" i="1" s="1"/>
  <c r="V900" i="1" s="1"/>
  <c r="X902" i="1"/>
  <c r="X901" i="1" s="1"/>
  <c r="X900" i="1" s="1"/>
  <c r="X898" i="1" s="1"/>
  <c r="Z914" i="1"/>
  <c r="T913" i="1"/>
  <c r="T912" i="1" s="1"/>
  <c r="Y914" i="1"/>
  <c r="S913" i="1"/>
  <c r="S912" i="1" s="1"/>
  <c r="AZ902" i="1"/>
  <c r="AZ901" i="1" s="1"/>
  <c r="AZ900" i="1" s="1"/>
  <c r="BN902" i="1"/>
  <c r="BN901" i="1" s="1"/>
  <c r="BN900" i="1" s="1"/>
  <c r="AN902" i="1"/>
  <c r="AN901" i="1" s="1"/>
  <c r="AN900" i="1" s="1"/>
  <c r="BA902" i="1"/>
  <c r="BA901" i="1" s="1"/>
  <c r="BA900" i="1" s="1"/>
  <c r="BF902" i="1"/>
  <c r="BF901" i="1" s="1"/>
  <c r="BF900" i="1" s="1"/>
  <c r="BF898" i="1" s="1"/>
  <c r="AJ902" i="1"/>
  <c r="AJ901" i="1" s="1"/>
  <c r="AJ900" i="1" s="1"/>
  <c r="BH902" i="1"/>
  <c r="BH901" i="1" s="1"/>
  <c r="BH900" i="1" s="1"/>
  <c r="BH898" i="1" s="1"/>
  <c r="T910" i="1"/>
  <c r="T909" i="1" s="1"/>
  <c r="Z911" i="1"/>
  <c r="S910" i="1"/>
  <c r="S909" i="1" s="1"/>
  <c r="Y911" i="1"/>
  <c r="M902" i="1"/>
  <c r="M901" i="1" s="1"/>
  <c r="M900" i="1" s="1"/>
  <c r="K902" i="1"/>
  <c r="K901" i="1" s="1"/>
  <c r="K900" i="1" s="1"/>
  <c r="K898" i="1" s="1"/>
  <c r="W902" i="1"/>
  <c r="W901" i="1" s="1"/>
  <c r="W900" i="1" s="1"/>
  <c r="W898" i="1" s="1"/>
  <c r="AI902" i="1"/>
  <c r="AI901" i="1" s="1"/>
  <c r="AI900" i="1" s="1"/>
  <c r="G902" i="1"/>
  <c r="G901" i="1" s="1"/>
  <c r="G900" i="1" s="1"/>
  <c r="N902" i="1"/>
  <c r="N901" i="1" s="1"/>
  <c r="N900" i="1" s="1"/>
  <c r="N898" i="1" s="1"/>
  <c r="J902" i="1"/>
  <c r="J901" i="1" s="1"/>
  <c r="J900" i="1" s="1"/>
  <c r="R902" i="1"/>
  <c r="R901" i="1" s="1"/>
  <c r="R900" i="1" s="1"/>
  <c r="AH902" i="1"/>
  <c r="AH901" i="1" s="1"/>
  <c r="AH900" i="1" s="1"/>
  <c r="AH898" i="1" s="1"/>
  <c r="AM902" i="1"/>
  <c r="AM901" i="1" s="1"/>
  <c r="AM900" i="1" s="1"/>
  <c r="AS902" i="1"/>
  <c r="AS901" i="1" s="1"/>
  <c r="AS900" i="1" s="1"/>
  <c r="BL902" i="1"/>
  <c r="BL901" i="1" s="1"/>
  <c r="BL900" i="1" s="1"/>
  <c r="H902" i="1"/>
  <c r="H901" i="1" s="1"/>
  <c r="H900" i="1" s="1"/>
  <c r="I902" i="1"/>
  <c r="I901" i="1" s="1"/>
  <c r="I900" i="1" s="1"/>
  <c r="Q902" i="1"/>
  <c r="Q901" i="1" s="1"/>
  <c r="Q900" i="1" s="1"/>
  <c r="Q898" i="1" s="1"/>
  <c r="AG902" i="1"/>
  <c r="AG901" i="1" s="1"/>
  <c r="AG900" i="1" s="1"/>
  <c r="AT902" i="1"/>
  <c r="AT901" i="1" s="1"/>
  <c r="AT900" i="1" s="1"/>
  <c r="AU902" i="1"/>
  <c r="AU901" i="1" s="1"/>
  <c r="AU900" i="1" s="1"/>
  <c r="L902" i="1"/>
  <c r="L901" i="1" s="1"/>
  <c r="L900" i="1" s="1"/>
  <c r="P902" i="1"/>
  <c r="P901" i="1" s="1"/>
  <c r="P900" i="1" s="1"/>
  <c r="P898" i="1" s="1"/>
  <c r="AD902" i="1"/>
  <c r="AD901" i="1" s="1"/>
  <c r="AD900" i="1" s="1"/>
  <c r="AO902" i="1"/>
  <c r="AO901" i="1" s="1"/>
  <c r="AO900" i="1" s="1"/>
  <c r="AV902" i="1"/>
  <c r="AV901" i="1" s="1"/>
  <c r="AV900" i="1" s="1"/>
  <c r="Z908" i="1"/>
  <c r="T907" i="1"/>
  <c r="T906" i="1" s="1"/>
  <c r="AA902" i="1"/>
  <c r="AA901" i="1" s="1"/>
  <c r="AA900" i="1" s="1"/>
  <c r="AA898" i="1" s="1"/>
  <c r="S904" i="1"/>
  <c r="S903" i="1" s="1"/>
  <c r="Y905" i="1"/>
  <c r="S907" i="1"/>
  <c r="S906" i="1" s="1"/>
  <c r="Y908" i="1"/>
  <c r="T904" i="1"/>
  <c r="T903" i="1" s="1"/>
  <c r="Z905" i="1"/>
  <c r="S878" i="1"/>
  <c r="S877" i="1" s="1"/>
  <c r="S876" i="1" s="1"/>
  <c r="S875" i="1" s="1"/>
  <c r="S874" i="1" s="1"/>
  <c r="Y879" i="1"/>
  <c r="T878" i="1"/>
  <c r="T877" i="1" s="1"/>
  <c r="T876" i="1" s="1"/>
  <c r="T875" i="1" s="1"/>
  <c r="T874" i="1" s="1"/>
  <c r="Z879" i="1"/>
  <c r="Y872" i="1"/>
  <c r="S871" i="1"/>
  <c r="S870" i="1" s="1"/>
  <c r="S862" i="1" s="1"/>
  <c r="S861" i="1" s="1"/>
  <c r="Z872" i="1"/>
  <c r="T871" i="1"/>
  <c r="T870" i="1" s="1"/>
  <c r="T862" i="1" s="1"/>
  <c r="T861" i="1" s="1"/>
  <c r="AV862" i="1"/>
  <c r="AV861" i="1" s="1"/>
  <c r="BH862" i="1"/>
  <c r="BH861" i="1" s="1"/>
  <c r="BN862" i="1"/>
  <c r="BN861" i="1" s="1"/>
  <c r="BG862" i="1"/>
  <c r="BG861" i="1" s="1"/>
  <c r="AZ862" i="1"/>
  <c r="AZ861" i="1" s="1"/>
  <c r="BB862" i="1"/>
  <c r="BB861" i="1" s="1"/>
  <c r="BF862" i="1"/>
  <c r="BF861" i="1" s="1"/>
  <c r="BE862" i="1"/>
  <c r="BE861" i="1" s="1"/>
  <c r="BK862" i="1"/>
  <c r="BK861" i="1" s="1"/>
  <c r="Y859" i="1"/>
  <c r="S858" i="1"/>
  <c r="S857" i="1" s="1"/>
  <c r="S856" i="1" s="1"/>
  <c r="S855" i="1" s="1"/>
  <c r="T858" i="1"/>
  <c r="T857" i="1" s="1"/>
  <c r="T856" i="1" s="1"/>
  <c r="T855" i="1" s="1"/>
  <c r="Z859" i="1"/>
  <c r="AF850" i="1"/>
  <c r="Z849" i="1"/>
  <c r="Z848" i="1" s="1"/>
  <c r="BE840" i="1"/>
  <c r="BE839" i="1" s="1"/>
  <c r="BE801" i="1" s="1"/>
  <c r="Y824" i="1"/>
  <c r="Y823" i="1" s="1"/>
  <c r="AE825" i="1"/>
  <c r="Z824" i="1"/>
  <c r="Z823" i="1" s="1"/>
  <c r="AF825" i="1"/>
  <c r="AE818" i="1"/>
  <c r="Y817" i="1"/>
  <c r="Y816" i="1" s="1"/>
  <c r="Y815" i="1" s="1"/>
  <c r="AF818" i="1"/>
  <c r="AF817" i="1" s="1"/>
  <c r="AF816" i="1" s="1"/>
  <c r="AF815" i="1" s="1"/>
  <c r="Z817" i="1"/>
  <c r="Z816" i="1" s="1"/>
  <c r="Z815" i="1" s="1"/>
  <c r="H788" i="1"/>
  <c r="H787" i="1" s="1"/>
  <c r="AB788" i="1"/>
  <c r="AB787" i="1" s="1"/>
  <c r="AP788" i="1"/>
  <c r="AP787" i="1" s="1"/>
  <c r="AT788" i="1"/>
  <c r="AT787" i="1" s="1"/>
  <c r="BG788" i="1"/>
  <c r="BG787" i="1" s="1"/>
  <c r="BL788" i="1"/>
  <c r="BL787" i="1" s="1"/>
  <c r="J788" i="1"/>
  <c r="J787" i="1" s="1"/>
  <c r="L788" i="1"/>
  <c r="L787" i="1" s="1"/>
  <c r="R788" i="1"/>
  <c r="R787" i="1" s="1"/>
  <c r="S791" i="1"/>
  <c r="S790" i="1" s="1"/>
  <c r="Y792" i="1"/>
  <c r="Y791" i="1" s="1"/>
  <c r="Y790" i="1" s="1"/>
  <c r="T791" i="1"/>
  <c r="T790" i="1" s="1"/>
  <c r="T789" i="1" s="1"/>
  <c r="T788" i="1" s="1"/>
  <c r="T787" i="1" s="1"/>
  <c r="Z792" i="1"/>
  <c r="AF792" i="1" s="1"/>
  <c r="Y779" i="1"/>
  <c r="S778" i="1"/>
  <c r="S771" i="1" s="1"/>
  <c r="S770" i="1" s="1"/>
  <c r="T778" i="1"/>
  <c r="T771" i="1" s="1"/>
  <c r="T770" i="1" s="1"/>
  <c r="Z779" i="1"/>
  <c r="AF779" i="1" s="1"/>
  <c r="AO761" i="1"/>
  <c r="AO760" i="1" s="1"/>
  <c r="AN761" i="1"/>
  <c r="AN760" i="1" s="1"/>
  <c r="Z769" i="1"/>
  <c r="AF769" i="1" s="1"/>
  <c r="T768" i="1"/>
  <c r="T767" i="1" s="1"/>
  <c r="T766" i="1" s="1"/>
  <c r="Y769" i="1"/>
  <c r="AE769" i="1" s="1"/>
  <c r="S768" i="1"/>
  <c r="S767" i="1" s="1"/>
  <c r="S766" i="1" s="1"/>
  <c r="Q761" i="1"/>
  <c r="Q760" i="1" s="1"/>
  <c r="U761" i="1"/>
  <c r="U760" i="1" s="1"/>
  <c r="X761" i="1"/>
  <c r="X760" i="1" s="1"/>
  <c r="AD761" i="1"/>
  <c r="AD760" i="1" s="1"/>
  <c r="AH761" i="1"/>
  <c r="AH760" i="1" s="1"/>
  <c r="AM761" i="1"/>
  <c r="AM760" i="1" s="1"/>
  <c r="AT761" i="1"/>
  <c r="AT760" i="1" s="1"/>
  <c r="BH761" i="1"/>
  <c r="BH760" i="1" s="1"/>
  <c r="O761" i="1"/>
  <c r="O760" i="1" s="1"/>
  <c r="W761" i="1"/>
  <c r="W760" i="1" s="1"/>
  <c r="AA761" i="1"/>
  <c r="AA760" i="1" s="1"/>
  <c r="AG761" i="1"/>
  <c r="AG760" i="1" s="1"/>
  <c r="AP761" i="1"/>
  <c r="AP760" i="1" s="1"/>
  <c r="AZ761" i="1"/>
  <c r="AZ760" i="1" s="1"/>
  <c r="BE761" i="1"/>
  <c r="BE760" i="1" s="1"/>
  <c r="BG761" i="1"/>
  <c r="BG760" i="1" s="1"/>
  <c r="R761" i="1"/>
  <c r="R760" i="1" s="1"/>
  <c r="AS761" i="1"/>
  <c r="AS760" i="1" s="1"/>
  <c r="BF761" i="1"/>
  <c r="BF760" i="1" s="1"/>
  <c r="BL761" i="1"/>
  <c r="BL760" i="1" s="1"/>
  <c r="BN761" i="1"/>
  <c r="BN760" i="1" s="1"/>
  <c r="AC761" i="1"/>
  <c r="AC760" i="1" s="1"/>
  <c r="AB761" i="1"/>
  <c r="AB760" i="1" s="1"/>
  <c r="AJ761" i="1"/>
  <c r="AJ760" i="1" s="1"/>
  <c r="AV761" i="1"/>
  <c r="AV760" i="1" s="1"/>
  <c r="AY761" i="1"/>
  <c r="AY760" i="1" s="1"/>
  <c r="BB761" i="1"/>
  <c r="BB760" i="1" s="1"/>
  <c r="BM761" i="1"/>
  <c r="BM760" i="1" s="1"/>
  <c r="S764" i="1"/>
  <c r="S763" i="1" s="1"/>
  <c r="S762" i="1" s="1"/>
  <c r="Y765" i="1"/>
  <c r="AE765" i="1" s="1"/>
  <c r="Z765" i="1"/>
  <c r="T764" i="1"/>
  <c r="T763" i="1" s="1"/>
  <c r="T762" i="1" s="1"/>
  <c r="T750" i="1"/>
  <c r="T749" i="1" s="1"/>
  <c r="T748" i="1" s="1"/>
  <c r="T747" i="1" s="1"/>
  <c r="T746" i="1" s="1"/>
  <c r="Z751" i="1"/>
  <c r="AF751" i="1" s="1"/>
  <c r="BI743" i="1"/>
  <c r="BI742" i="1" s="1"/>
  <c r="BI741" i="1" s="1"/>
  <c r="BI740" i="1" s="1"/>
  <c r="S738" i="1"/>
  <c r="S737" i="1" s="1"/>
  <c r="S736" i="1" s="1"/>
  <c r="S735" i="1" s="1"/>
  <c r="Y739" i="1"/>
  <c r="T738" i="1"/>
  <c r="T737" i="1" s="1"/>
  <c r="T736" i="1" s="1"/>
  <c r="T735" i="1" s="1"/>
  <c r="AA718" i="1"/>
  <c r="AN718" i="1"/>
  <c r="AV718" i="1"/>
  <c r="BM718" i="1"/>
  <c r="AU718" i="1"/>
  <c r="AB718" i="1"/>
  <c r="AP718" i="1"/>
  <c r="AT718" i="1"/>
  <c r="BK718" i="1"/>
  <c r="BK705" i="1" s="1"/>
  <c r="AO718" i="1"/>
  <c r="AY718" i="1"/>
  <c r="Z720" i="1"/>
  <c r="Z719" i="1" s="1"/>
  <c r="Z718" i="1" s="1"/>
  <c r="AF721" i="1"/>
  <c r="Y720" i="1"/>
  <c r="Y719" i="1" s="1"/>
  <c r="Y718" i="1" s="1"/>
  <c r="AE721" i="1"/>
  <c r="T708" i="1"/>
  <c r="T707" i="1" s="1"/>
  <c r="T706" i="1" s="1"/>
  <c r="BM692" i="1"/>
  <c r="BD699" i="1"/>
  <c r="AX698" i="1"/>
  <c r="AX697" i="1" s="1"/>
  <c r="AU692" i="1"/>
  <c r="BA692" i="1"/>
  <c r="BG692" i="1"/>
  <c r="BK692" i="1"/>
  <c r="BN692" i="1"/>
  <c r="BL692" i="1"/>
  <c r="AY692" i="1"/>
  <c r="BB692" i="1"/>
  <c r="BE692" i="1"/>
  <c r="Y696" i="1"/>
  <c r="AE696" i="1" s="1"/>
  <c r="T695" i="1"/>
  <c r="T694" i="1" s="1"/>
  <c r="T693" i="1" s="1"/>
  <c r="T692" i="1" s="1"/>
  <c r="Z696" i="1"/>
  <c r="Y687" i="1"/>
  <c r="Y686" i="1" s="1"/>
  <c r="AE688" i="1"/>
  <c r="BN675" i="1"/>
  <c r="AF685" i="1"/>
  <c r="AL685" i="1" s="1"/>
  <c r="AL684" i="1" s="1"/>
  <c r="AL683" i="1" s="1"/>
  <c r="Z684" i="1"/>
  <c r="Z683" i="1" s="1"/>
  <c r="Y684" i="1"/>
  <c r="Y683" i="1" s="1"/>
  <c r="AZ675" i="1"/>
  <c r="AZ662" i="1" s="1"/>
  <c r="AO675" i="1"/>
  <c r="AO662" i="1" s="1"/>
  <c r="AO661" i="1" s="1"/>
  <c r="BK675" i="1"/>
  <c r="BK662" i="1" s="1"/>
  <c r="R675" i="1"/>
  <c r="AV675" i="1"/>
  <c r="AV662" i="1" s="1"/>
  <c r="BB675" i="1"/>
  <c r="BB662" i="1" s="1"/>
  <c r="BA675" i="1"/>
  <c r="BA662" i="1" s="1"/>
  <c r="BA661" i="1" s="1"/>
  <c r="BF675" i="1"/>
  <c r="BF662" i="1" s="1"/>
  <c r="AF681" i="1"/>
  <c r="X675" i="1"/>
  <c r="X662" i="1" s="1"/>
  <c r="X661" i="1" s="1"/>
  <c r="AG675" i="1"/>
  <c r="AG662" i="1" s="1"/>
  <c r="AG661" i="1" s="1"/>
  <c r="AU675" i="1"/>
  <c r="BG675" i="1"/>
  <c r="BG662" i="1" s="1"/>
  <c r="BM675" i="1"/>
  <c r="BM662" i="1" s="1"/>
  <c r="BM661" i="1" s="1"/>
  <c r="V675" i="1"/>
  <c r="V662" i="1" s="1"/>
  <c r="V661" i="1" s="1"/>
  <c r="AD675" i="1"/>
  <c r="AD662" i="1" s="1"/>
  <c r="AD661" i="1" s="1"/>
  <c r="AM675" i="1"/>
  <c r="AP675" i="1"/>
  <c r="AS675" i="1"/>
  <c r="AS662" i="1" s="1"/>
  <c r="BE675" i="1"/>
  <c r="BE662" i="1" s="1"/>
  <c r="BE661" i="1" s="1"/>
  <c r="BH675" i="1"/>
  <c r="BH662" i="1" s="1"/>
  <c r="BH661" i="1" s="1"/>
  <c r="AF677" i="1"/>
  <c r="AF676" i="1" s="1"/>
  <c r="AE677" i="1"/>
  <c r="AE676" i="1" s="1"/>
  <c r="AK678" i="1"/>
  <c r="Y670" i="1"/>
  <c r="S669" i="1"/>
  <c r="S668" i="1" s="1"/>
  <c r="S667" i="1" s="1"/>
  <c r="T669" i="1"/>
  <c r="T668" i="1" s="1"/>
  <c r="T667" i="1" s="1"/>
  <c r="G662" i="1"/>
  <c r="G661" i="1" s="1"/>
  <c r="AU662" i="1"/>
  <c r="AU661" i="1" s="1"/>
  <c r="AY662" i="1"/>
  <c r="BN662" i="1"/>
  <c r="AM662" i="1"/>
  <c r="AM661" i="1" s="1"/>
  <c r="J662" i="1"/>
  <c r="J661" i="1" s="1"/>
  <c r="L662" i="1"/>
  <c r="L661" i="1" s="1"/>
  <c r="Z666" i="1"/>
  <c r="T665" i="1"/>
  <c r="T664" i="1" s="1"/>
  <c r="T663" i="1" s="1"/>
  <c r="S665" i="1"/>
  <c r="S664" i="1" s="1"/>
  <c r="S663" i="1" s="1"/>
  <c r="Y666" i="1"/>
  <c r="Y659" i="1"/>
  <c r="S658" i="1"/>
  <c r="S657" i="1" s="1"/>
  <c r="S656" i="1" s="1"/>
  <c r="S655" i="1" s="1"/>
  <c r="AE649" i="1"/>
  <c r="Y648" i="1"/>
  <c r="Y647" i="1" s="1"/>
  <c r="AF649" i="1"/>
  <c r="R642" i="1"/>
  <c r="U642" i="1"/>
  <c r="AD642" i="1"/>
  <c r="AD627" i="1" s="1"/>
  <c r="AD626" i="1" s="1"/>
  <c r="AJ642" i="1"/>
  <c r="AJ627" i="1" s="1"/>
  <c r="AJ626" i="1" s="1"/>
  <c r="O642" i="1"/>
  <c r="O627" i="1" s="1"/>
  <c r="O626" i="1" s="1"/>
  <c r="AI642" i="1"/>
  <c r="AI627" i="1" s="1"/>
  <c r="AI626" i="1" s="1"/>
  <c r="AP642" i="1"/>
  <c r="BA642" i="1"/>
  <c r="BA627" i="1" s="1"/>
  <c r="BA626" i="1" s="1"/>
  <c r="S642" i="1"/>
  <c r="T642" i="1"/>
  <c r="P642" i="1"/>
  <c r="P627" i="1" s="1"/>
  <c r="P626" i="1" s="1"/>
  <c r="W642" i="1"/>
  <c r="W627" i="1" s="1"/>
  <c r="W626" i="1" s="1"/>
  <c r="AB642" i="1"/>
  <c r="AB627" i="1" s="1"/>
  <c r="AB626" i="1" s="1"/>
  <c r="AH642" i="1"/>
  <c r="AH627" i="1" s="1"/>
  <c r="AH626" i="1" s="1"/>
  <c r="AO642" i="1"/>
  <c r="AO627" i="1" s="1"/>
  <c r="AO626" i="1" s="1"/>
  <c r="AZ642" i="1"/>
  <c r="AZ627" i="1" s="1"/>
  <c r="AZ626" i="1" s="1"/>
  <c r="BG642" i="1"/>
  <c r="BG627" i="1" s="1"/>
  <c r="BG626" i="1" s="1"/>
  <c r="Q642" i="1"/>
  <c r="Q627" i="1" s="1"/>
  <c r="Q626" i="1" s="1"/>
  <c r="V642" i="1"/>
  <c r="V627" i="1" s="1"/>
  <c r="V626" i="1" s="1"/>
  <c r="AA642" i="1"/>
  <c r="AG642" i="1"/>
  <c r="AG627" i="1" s="1"/>
  <c r="AG626" i="1" s="1"/>
  <c r="AN642" i="1"/>
  <c r="AN627" i="1" s="1"/>
  <c r="AN626" i="1" s="1"/>
  <c r="AF645" i="1"/>
  <c r="Y644" i="1"/>
  <c r="Y643" i="1" s="1"/>
  <c r="AE645" i="1"/>
  <c r="BH627" i="1"/>
  <c r="BH626" i="1" s="1"/>
  <c r="S635" i="1"/>
  <c r="S634" i="1" s="1"/>
  <c r="S633" i="1" s="1"/>
  <c r="Y636" i="1"/>
  <c r="Z636" i="1"/>
  <c r="T635" i="1"/>
  <c r="T634" i="1" s="1"/>
  <c r="T633" i="1" s="1"/>
  <c r="N627" i="1"/>
  <c r="N626" i="1" s="1"/>
  <c r="M627" i="1"/>
  <c r="M626" i="1" s="1"/>
  <c r="L627" i="1"/>
  <c r="L626" i="1" s="1"/>
  <c r="G627" i="1"/>
  <c r="G626" i="1" s="1"/>
  <c r="H627" i="1"/>
  <c r="H626" i="1" s="1"/>
  <c r="J627" i="1"/>
  <c r="J626" i="1" s="1"/>
  <c r="I627" i="1"/>
  <c r="I626" i="1" s="1"/>
  <c r="BL627" i="1"/>
  <c r="BL626" i="1" s="1"/>
  <c r="Y632" i="1"/>
  <c r="S630" i="1"/>
  <c r="S629" i="1" s="1"/>
  <c r="S628" i="1" s="1"/>
  <c r="T630" i="1"/>
  <c r="T629" i="1" s="1"/>
  <c r="T628" i="1" s="1"/>
  <c r="Z631" i="1"/>
  <c r="Y614" i="1"/>
  <c r="S613" i="1"/>
  <c r="S612" i="1" s="1"/>
  <c r="Q605" i="1"/>
  <c r="Q604" i="1" s="1"/>
  <c r="W605" i="1"/>
  <c r="W604" i="1" s="1"/>
  <c r="BE605" i="1"/>
  <c r="BE604" i="1" s="1"/>
  <c r="K605" i="1"/>
  <c r="K604" i="1" s="1"/>
  <c r="AO605" i="1"/>
  <c r="AO604" i="1" s="1"/>
  <c r="G605" i="1"/>
  <c r="G604" i="1" s="1"/>
  <c r="AG605" i="1"/>
  <c r="AG604" i="1" s="1"/>
  <c r="AM605" i="1"/>
  <c r="AM604" i="1" s="1"/>
  <c r="O605" i="1"/>
  <c r="O604" i="1" s="1"/>
  <c r="AC605" i="1"/>
  <c r="AC604" i="1" s="1"/>
  <c r="AI605" i="1"/>
  <c r="AI604" i="1" s="1"/>
  <c r="AS605" i="1"/>
  <c r="AS604" i="1" s="1"/>
  <c r="BA605" i="1"/>
  <c r="BA604" i="1" s="1"/>
  <c r="M605" i="1"/>
  <c r="M604" i="1" s="1"/>
  <c r="AU605" i="1"/>
  <c r="AU604" i="1" s="1"/>
  <c r="BM605" i="1"/>
  <c r="BM604" i="1" s="1"/>
  <c r="U605" i="1"/>
  <c r="U604" i="1" s="1"/>
  <c r="BG605" i="1"/>
  <c r="BG604" i="1" s="1"/>
  <c r="BK605" i="1"/>
  <c r="BK604" i="1" s="1"/>
  <c r="Y608" i="1"/>
  <c r="S607" i="1"/>
  <c r="S606" i="1" s="1"/>
  <c r="Z608" i="1"/>
  <c r="T607" i="1"/>
  <c r="T606" i="1" s="1"/>
  <c r="T605" i="1" s="1"/>
  <c r="T604" i="1" s="1"/>
  <c r="T601" i="1"/>
  <c r="T600" i="1" s="1"/>
  <c r="T599" i="1" s="1"/>
  <c r="T598" i="1" s="1"/>
  <c r="Z602" i="1"/>
  <c r="Y602" i="1"/>
  <c r="S601" i="1"/>
  <c r="S600" i="1" s="1"/>
  <c r="S599" i="1" s="1"/>
  <c r="S598" i="1" s="1"/>
  <c r="AR595" i="1"/>
  <c r="AR594" i="1" s="1"/>
  <c r="AX596" i="1"/>
  <c r="AE592" i="1"/>
  <c r="Y591" i="1"/>
  <c r="Y590" i="1" s="1"/>
  <c r="Y589" i="1" s="1"/>
  <c r="AF592" i="1"/>
  <c r="Z591" i="1"/>
  <c r="Z590" i="1" s="1"/>
  <c r="Z589" i="1" s="1"/>
  <c r="BJ587" i="1"/>
  <c r="BD586" i="1"/>
  <c r="BD585" i="1" s="1"/>
  <c r="BI587" i="1"/>
  <c r="BC586" i="1"/>
  <c r="BC585" i="1" s="1"/>
  <c r="Y571" i="1"/>
  <c r="S570" i="1"/>
  <c r="S569" i="1" s="1"/>
  <c r="T570" i="1"/>
  <c r="T569" i="1" s="1"/>
  <c r="Z571" i="1"/>
  <c r="AJ555" i="1"/>
  <c r="T567" i="1"/>
  <c r="T566" i="1" s="1"/>
  <c r="Z568" i="1"/>
  <c r="I555" i="1"/>
  <c r="AA555" i="1"/>
  <c r="L555" i="1"/>
  <c r="BN555" i="1"/>
  <c r="BK555" i="1"/>
  <c r="T564" i="1"/>
  <c r="T563" i="1" s="1"/>
  <c r="Z565" i="1"/>
  <c r="Y565" i="1"/>
  <c r="S564" i="1"/>
  <c r="S563" i="1" s="1"/>
  <c r="R555" i="1"/>
  <c r="W555" i="1"/>
  <c r="AT555" i="1"/>
  <c r="M555" i="1"/>
  <c r="P555" i="1"/>
  <c r="AP555" i="1"/>
  <c r="AZ555" i="1"/>
  <c r="Y561" i="1"/>
  <c r="S560" i="1"/>
  <c r="S559" i="1" s="1"/>
  <c r="T560" i="1"/>
  <c r="T559" i="1" s="1"/>
  <c r="Z561" i="1"/>
  <c r="H555" i="1"/>
  <c r="J555" i="1"/>
  <c r="AI555" i="1"/>
  <c r="AN555" i="1"/>
  <c r="AS555" i="1"/>
  <c r="BG555" i="1"/>
  <c r="K555" i="1"/>
  <c r="AH555" i="1"/>
  <c r="AM555" i="1"/>
  <c r="AY555" i="1"/>
  <c r="BM555" i="1"/>
  <c r="X555" i="1"/>
  <c r="AG555" i="1"/>
  <c r="AU555" i="1"/>
  <c r="BA555" i="1"/>
  <c r="BL555" i="1"/>
  <c r="G555" i="1"/>
  <c r="N555" i="1"/>
  <c r="O555" i="1"/>
  <c r="V555" i="1"/>
  <c r="BE555" i="1"/>
  <c r="Z558" i="1"/>
  <c r="T557" i="1"/>
  <c r="T556" i="1" s="1"/>
  <c r="S557" i="1"/>
  <c r="S556" i="1" s="1"/>
  <c r="Y558" i="1"/>
  <c r="Y553" i="1"/>
  <c r="T552" i="1"/>
  <c r="T551" i="1" s="1"/>
  <c r="Z553" i="1"/>
  <c r="AP537" i="1"/>
  <c r="Y550" i="1"/>
  <c r="S549" i="1"/>
  <c r="S548" i="1" s="1"/>
  <c r="Z550" i="1"/>
  <c r="T549" i="1"/>
  <c r="T548" i="1" s="1"/>
  <c r="AV537" i="1"/>
  <c r="AD537" i="1"/>
  <c r="AN537" i="1"/>
  <c r="AU537" i="1"/>
  <c r="BN537" i="1"/>
  <c r="T546" i="1"/>
  <c r="T545" i="1" s="1"/>
  <c r="Z547" i="1"/>
  <c r="AH537" i="1"/>
  <c r="W537" i="1"/>
  <c r="AJ537" i="1"/>
  <c r="Z543" i="1"/>
  <c r="Z542" i="1" s="1"/>
  <c r="Z541" i="1" s="1"/>
  <c r="T542" i="1"/>
  <c r="T541" i="1" s="1"/>
  <c r="S542" i="1"/>
  <c r="S541" i="1" s="1"/>
  <c r="Y543" i="1"/>
  <c r="H537" i="1"/>
  <c r="J537" i="1"/>
  <c r="AC537" i="1"/>
  <c r="AM537" i="1"/>
  <c r="L537" i="1"/>
  <c r="O537" i="1"/>
  <c r="AO537" i="1"/>
  <c r="AY537" i="1"/>
  <c r="BM537" i="1"/>
  <c r="AA537" i="1"/>
  <c r="AS537" i="1"/>
  <c r="BE537" i="1"/>
  <c r="I537" i="1"/>
  <c r="BG537" i="1"/>
  <c r="BK537" i="1"/>
  <c r="Y540" i="1"/>
  <c r="AE540" i="1" s="1"/>
  <c r="S539" i="1"/>
  <c r="S538" i="1" s="1"/>
  <c r="T539" i="1"/>
  <c r="T538" i="1" s="1"/>
  <c r="Z540" i="1"/>
  <c r="BO533" i="1"/>
  <c r="BU533" i="1" s="1"/>
  <c r="BU532" i="1" s="1"/>
  <c r="BU531" i="1" s="1"/>
  <c r="BI532" i="1"/>
  <c r="BI531" i="1" s="1"/>
  <c r="BB519" i="1"/>
  <c r="BB518" i="1" s="1"/>
  <c r="T526" i="1"/>
  <c r="T525" i="1" s="1"/>
  <c r="T524" i="1" s="1"/>
  <c r="Z527" i="1"/>
  <c r="AF527" i="1" s="1"/>
  <c r="Y526" i="1"/>
  <c r="Y525" i="1" s="1"/>
  <c r="Y524" i="1" s="1"/>
  <c r="AE527" i="1"/>
  <c r="AK527" i="1" s="1"/>
  <c r="X519" i="1"/>
  <c r="X518" i="1" s="1"/>
  <c r="AA519" i="1"/>
  <c r="AA518" i="1" s="1"/>
  <c r="AC519" i="1"/>
  <c r="AC518" i="1" s="1"/>
  <c r="AT519" i="1"/>
  <c r="AT518" i="1" s="1"/>
  <c r="AY519" i="1"/>
  <c r="AY518" i="1" s="1"/>
  <c r="BL519" i="1"/>
  <c r="BL518" i="1" s="1"/>
  <c r="G519" i="1"/>
  <c r="G518" i="1" s="1"/>
  <c r="L519" i="1"/>
  <c r="L518" i="1" s="1"/>
  <c r="W519" i="1"/>
  <c r="W518" i="1" s="1"/>
  <c r="AB519" i="1"/>
  <c r="AB518" i="1" s="1"/>
  <c r="AN519" i="1"/>
  <c r="AN518" i="1" s="1"/>
  <c r="BG519" i="1"/>
  <c r="BG518" i="1" s="1"/>
  <c r="BK519" i="1"/>
  <c r="BK518" i="1" s="1"/>
  <c r="N519" i="1"/>
  <c r="N518" i="1" s="1"/>
  <c r="I519" i="1"/>
  <c r="I518" i="1" s="1"/>
  <c r="P519" i="1"/>
  <c r="P518" i="1" s="1"/>
  <c r="AH519" i="1"/>
  <c r="AH518" i="1" s="1"/>
  <c r="AS519" i="1"/>
  <c r="AS518" i="1" s="1"/>
  <c r="AV519" i="1"/>
  <c r="AV518" i="1" s="1"/>
  <c r="BF519" i="1"/>
  <c r="BF518" i="1" s="1"/>
  <c r="BN519" i="1"/>
  <c r="BN518" i="1" s="1"/>
  <c r="AD519" i="1"/>
  <c r="AD518" i="1" s="1"/>
  <c r="AG519" i="1"/>
  <c r="AG518" i="1" s="1"/>
  <c r="AO519" i="1"/>
  <c r="AO518" i="1" s="1"/>
  <c r="AU519" i="1"/>
  <c r="AU518" i="1" s="1"/>
  <c r="BE519" i="1"/>
  <c r="BE518" i="1" s="1"/>
  <c r="BH519" i="1"/>
  <c r="BH518" i="1" s="1"/>
  <c r="BM519" i="1"/>
  <c r="BM518" i="1" s="1"/>
  <c r="S522" i="1"/>
  <c r="S521" i="1" s="1"/>
  <c r="S520" i="1" s="1"/>
  <c r="Y523" i="1"/>
  <c r="AE523" i="1" s="1"/>
  <c r="Z523" i="1"/>
  <c r="T522" i="1"/>
  <c r="T521" i="1" s="1"/>
  <c r="T520" i="1" s="1"/>
  <c r="Y516" i="1"/>
  <c r="Y515" i="1" s="1"/>
  <c r="Y514" i="1" s="1"/>
  <c r="Y513" i="1" s="1"/>
  <c r="Y512" i="1" s="1"/>
  <c r="S515" i="1"/>
  <c r="S514" i="1" s="1"/>
  <c r="S513" i="1" s="1"/>
  <c r="S512" i="1" s="1"/>
  <c r="Z516" i="1"/>
  <c r="T515" i="1"/>
  <c r="T514" i="1" s="1"/>
  <c r="T513" i="1" s="1"/>
  <c r="T512" i="1" s="1"/>
  <c r="S510" i="1"/>
  <c r="S509" i="1" s="1"/>
  <c r="S508" i="1" s="1"/>
  <c r="S507" i="1" s="1"/>
  <c r="Y511" i="1"/>
  <c r="Y510" i="1" s="1"/>
  <c r="AF506" i="1"/>
  <c r="Z505" i="1"/>
  <c r="Z504" i="1" s="1"/>
  <c r="Z503" i="1" s="1"/>
  <c r="AE506" i="1"/>
  <c r="Y505" i="1"/>
  <c r="Y504" i="1" s="1"/>
  <c r="Y503" i="1" s="1"/>
  <c r="S497" i="1"/>
  <c r="S496" i="1" s="1"/>
  <c r="S495" i="1" s="1"/>
  <c r="Y498" i="1"/>
  <c r="Z498" i="1"/>
  <c r="T497" i="1"/>
  <c r="T496" i="1" s="1"/>
  <c r="T495" i="1" s="1"/>
  <c r="AP490" i="1"/>
  <c r="AP489" i="1" s="1"/>
  <c r="T493" i="1"/>
  <c r="T492" i="1" s="1"/>
  <c r="T491" i="1" s="1"/>
  <c r="Z494" i="1"/>
  <c r="S493" i="1"/>
  <c r="S492" i="1" s="1"/>
  <c r="S491" i="1" s="1"/>
  <c r="Y494" i="1"/>
  <c r="Y493" i="1" s="1"/>
  <c r="BC483" i="1"/>
  <c r="BI483" i="1" s="1"/>
  <c r="AW482" i="1"/>
  <c r="AG448" i="1"/>
  <c r="AG447" i="1" s="1"/>
  <c r="AG428" i="1" s="1"/>
  <c r="BM453" i="1"/>
  <c r="BA453" i="1"/>
  <c r="BA448" i="1" s="1"/>
  <c r="BA447" i="1" s="1"/>
  <c r="BA428" i="1" s="1"/>
  <c r="BE453" i="1"/>
  <c r="AY453" i="1"/>
  <c r="BK453" i="1"/>
  <c r="S455" i="1"/>
  <c r="S454" i="1" s="1"/>
  <c r="S453" i="1" s="1"/>
  <c r="Y456" i="1"/>
  <c r="Z456" i="1"/>
  <c r="T455" i="1"/>
  <c r="T454" i="1" s="1"/>
  <c r="T453" i="1" s="1"/>
  <c r="K448" i="1"/>
  <c r="K447" i="1" s="1"/>
  <c r="Q448" i="1"/>
  <c r="Q447" i="1" s="1"/>
  <c r="X448" i="1"/>
  <c r="X447" i="1" s="1"/>
  <c r="X428" i="1" s="1"/>
  <c r="W448" i="1"/>
  <c r="W447" i="1" s="1"/>
  <c r="W428" i="1" s="1"/>
  <c r="AB448" i="1"/>
  <c r="AB447" i="1" s="1"/>
  <c r="AI448" i="1"/>
  <c r="AI447" i="1" s="1"/>
  <c r="BL448" i="1"/>
  <c r="BL447" i="1" s="1"/>
  <c r="G448" i="1"/>
  <c r="G447" i="1" s="1"/>
  <c r="J448" i="1"/>
  <c r="J447" i="1" s="1"/>
  <c r="V448" i="1"/>
  <c r="V447" i="1" s="1"/>
  <c r="V428" i="1" s="1"/>
  <c r="AA448" i="1"/>
  <c r="AA447" i="1" s="1"/>
  <c r="AH448" i="1"/>
  <c r="AH447" i="1" s="1"/>
  <c r="AH428" i="1" s="1"/>
  <c r="BH448" i="1"/>
  <c r="BH447" i="1" s="1"/>
  <c r="AC448" i="1"/>
  <c r="AC447" i="1" s="1"/>
  <c r="AD448" i="1"/>
  <c r="AD447" i="1" s="1"/>
  <c r="AJ448" i="1"/>
  <c r="AJ447" i="1" s="1"/>
  <c r="AY448" i="1"/>
  <c r="AY447" i="1" s="1"/>
  <c r="BM448" i="1"/>
  <c r="BM447" i="1" s="1"/>
  <c r="BN448" i="1"/>
  <c r="BN447" i="1" s="1"/>
  <c r="I448" i="1"/>
  <c r="I447" i="1" s="1"/>
  <c r="L448" i="1"/>
  <c r="L447" i="1" s="1"/>
  <c r="R448" i="1"/>
  <c r="R447" i="1" s="1"/>
  <c r="U448" i="1"/>
  <c r="U447" i="1" s="1"/>
  <c r="U428" i="1" s="1"/>
  <c r="S451" i="1"/>
  <c r="S450" i="1" s="1"/>
  <c r="S449" i="1" s="1"/>
  <c r="Y452" i="1"/>
  <c r="Z452" i="1"/>
  <c r="T451" i="1"/>
  <c r="T450" i="1" s="1"/>
  <c r="T449" i="1" s="1"/>
  <c r="Q430" i="1"/>
  <c r="AJ430" i="1"/>
  <c r="AM430" i="1"/>
  <c r="AB430" i="1"/>
  <c r="AN430" i="1"/>
  <c r="O430" i="1"/>
  <c r="AD430" i="1"/>
  <c r="S430" i="1"/>
  <c r="AU430" i="1"/>
  <c r="AA430" i="1"/>
  <c r="AA428" i="1" s="1"/>
  <c r="BH430" i="1"/>
  <c r="BB430" i="1"/>
  <c r="BJ417" i="1"/>
  <c r="AF417" i="1"/>
  <c r="AF416" i="1"/>
  <c r="I416" i="1"/>
  <c r="I417" i="1"/>
  <c r="U416" i="1"/>
  <c r="U417" i="1"/>
  <c r="AC416" i="1"/>
  <c r="AC417" i="1"/>
  <c r="AJ416" i="1"/>
  <c r="AJ417" i="1"/>
  <c r="AM417" i="1"/>
  <c r="AT416" i="1"/>
  <c r="AT417" i="1"/>
  <c r="BA416" i="1"/>
  <c r="BA417" i="1"/>
  <c r="BD417" i="1"/>
  <c r="AK417" i="1"/>
  <c r="AK416" i="1"/>
  <c r="H417" i="1"/>
  <c r="H416" i="1"/>
  <c r="J416" i="1"/>
  <c r="J417" i="1"/>
  <c r="Z417" i="1"/>
  <c r="Z416" i="1"/>
  <c r="AG417" i="1"/>
  <c r="AG416" i="1"/>
  <c r="AN417" i="1"/>
  <c r="AN416" i="1"/>
  <c r="AV416" i="1"/>
  <c r="AV417" i="1"/>
  <c r="BH417" i="1"/>
  <c r="BH416" i="1"/>
  <c r="AE417" i="1"/>
  <c r="AE416" i="1"/>
  <c r="N416" i="1"/>
  <c r="N417" i="1"/>
  <c r="L417" i="1"/>
  <c r="L416" i="1"/>
  <c r="AD417" i="1"/>
  <c r="AD416" i="1"/>
  <c r="AH416" i="1"/>
  <c r="AH417" i="1"/>
  <c r="AY417" i="1"/>
  <c r="BC417" i="1"/>
  <c r="G416" i="1"/>
  <c r="G417" i="1"/>
  <c r="AI417" i="1"/>
  <c r="AI416" i="1"/>
  <c r="AP417" i="1"/>
  <c r="AP416" i="1"/>
  <c r="AS417" i="1"/>
  <c r="AS416" i="1"/>
  <c r="AZ416" i="1"/>
  <c r="AZ417" i="1"/>
  <c r="Y406" i="1"/>
  <c r="S404" i="1"/>
  <c r="Z406" i="1"/>
  <c r="T404" i="1"/>
  <c r="Y401" i="1"/>
  <c r="Z401" i="1"/>
  <c r="T400" i="1"/>
  <c r="BB393" i="1"/>
  <c r="Y381" i="1"/>
  <c r="Y380" i="1" s="1"/>
  <c r="Y379" i="1" s="1"/>
  <c r="Y378" i="1" s="1"/>
  <c r="S380" i="1"/>
  <c r="S379" i="1" s="1"/>
  <c r="S378" i="1" s="1"/>
  <c r="S377" i="1" s="1"/>
  <c r="AF381" i="1"/>
  <c r="Z380" i="1"/>
  <c r="Z379" i="1" s="1"/>
  <c r="Z378" i="1" s="1"/>
  <c r="Z377" i="1" s="1"/>
  <c r="BK348" i="1"/>
  <c r="BK343" i="1" s="1"/>
  <c r="BK342" i="1" s="1"/>
  <c r="BK341" i="1" s="1"/>
  <c r="Z321" i="1"/>
  <c r="AF321" i="1" s="1"/>
  <c r="AL321" i="1" s="1"/>
  <c r="AR321" i="1" s="1"/>
  <c r="T320" i="1"/>
  <c r="T319" i="1" s="1"/>
  <c r="T318" i="1" s="1"/>
  <c r="T317" i="1" s="1"/>
  <c r="T316" i="1" s="1"/>
  <c r="Y321" i="1"/>
  <c r="AE321" i="1" s="1"/>
  <c r="AE320" i="1" s="1"/>
  <c r="AE319" i="1" s="1"/>
  <c r="AE318" i="1" s="1"/>
  <c r="AE317" i="1" s="1"/>
  <c r="AE316" i="1" s="1"/>
  <c r="S320" i="1"/>
  <c r="S319" i="1" s="1"/>
  <c r="S318" i="1" s="1"/>
  <c r="S317" i="1" s="1"/>
  <c r="S316" i="1" s="1"/>
  <c r="Y314" i="1"/>
  <c r="AE314" i="1" s="1"/>
  <c r="AE312" i="1" s="1"/>
  <c r="S312" i="1"/>
  <c r="Z314" i="1"/>
  <c r="Z312" i="1" s="1"/>
  <c r="T312" i="1"/>
  <c r="S308" i="1"/>
  <c r="S307" i="1" s="1"/>
  <c r="S306" i="1" s="1"/>
  <c r="S297" i="1" s="1"/>
  <c r="Y309" i="1"/>
  <c r="Z309" i="1"/>
  <c r="AF309" i="1" s="1"/>
  <c r="AL309" i="1" s="1"/>
  <c r="AR309" i="1" s="1"/>
  <c r="T308" i="1"/>
  <c r="T307" i="1" s="1"/>
  <c r="T306" i="1" s="1"/>
  <c r="T297" i="1" s="1"/>
  <c r="T286" i="1" s="1"/>
  <c r="B310" i="1"/>
  <c r="B312" i="1" s="1"/>
  <c r="B298" i="1" s="1"/>
  <c r="B300" i="1" s="1"/>
  <c r="B302" i="1" s="1"/>
  <c r="B304" i="1" s="1"/>
  <c r="B309" i="1"/>
  <c r="B311" i="1" s="1"/>
  <c r="B314" i="1" s="1"/>
  <c r="B299" i="1" s="1"/>
  <c r="B301" i="1" s="1"/>
  <c r="B303" i="1" s="1"/>
  <c r="B305" i="1" s="1"/>
  <c r="U265" i="1"/>
  <c r="AD265" i="1"/>
  <c r="W265" i="1"/>
  <c r="Z277" i="1"/>
  <c r="T275" i="1"/>
  <c r="T270" i="1" s="1"/>
  <c r="T269" i="1" s="1"/>
  <c r="T268" i="1" s="1"/>
  <c r="T267" i="1" s="1"/>
  <c r="Y277" i="1"/>
  <c r="S275" i="1"/>
  <c r="S270" i="1" s="1"/>
  <c r="S269" i="1" s="1"/>
  <c r="S268" i="1" s="1"/>
  <c r="S267" i="1" s="1"/>
  <c r="S271" i="1"/>
  <c r="Y272" i="1"/>
  <c r="AE272" i="1" s="1"/>
  <c r="AE271" i="1" s="1"/>
  <c r="T271" i="1"/>
  <c r="Z272" i="1"/>
  <c r="AF272" i="1" s="1"/>
  <c r="AF271" i="1" s="1"/>
  <c r="AL262" i="1"/>
  <c r="AL261" i="1" s="1"/>
  <c r="AL257" i="1" s="1"/>
  <c r="AL256" i="1" s="1"/>
  <c r="AR263" i="1"/>
  <c r="AX263" i="1" s="1"/>
  <c r="AX262" i="1" s="1"/>
  <c r="AX261" i="1" s="1"/>
  <c r="AX257" i="1" s="1"/>
  <c r="AX256" i="1" s="1"/>
  <c r="BG257" i="1"/>
  <c r="BG256" i="1" s="1"/>
  <c r="BF257" i="1"/>
  <c r="BF256" i="1" s="1"/>
  <c r="BK257" i="1"/>
  <c r="BK256" i="1" s="1"/>
  <c r="BM257" i="1"/>
  <c r="BM256" i="1" s="1"/>
  <c r="BE257" i="1"/>
  <c r="BE256" i="1" s="1"/>
  <c r="BH257" i="1"/>
  <c r="BH256" i="1" s="1"/>
  <c r="BP260" i="1"/>
  <c r="BV260" i="1" s="1"/>
  <c r="BV259" i="1" s="1"/>
  <c r="BV258" i="1" s="1"/>
  <c r="BJ259" i="1"/>
  <c r="BJ258" i="1" s="1"/>
  <c r="BL241" i="1"/>
  <c r="BN241" i="1"/>
  <c r="BI224" i="1"/>
  <c r="BI223" i="1" s="1"/>
  <c r="BI222" i="1" s="1"/>
  <c r="BI221" i="1" s="1"/>
  <c r="BI220" i="1" s="1"/>
  <c r="BI219" i="1" s="1"/>
  <c r="BC223" i="1"/>
  <c r="BC222" i="1" s="1"/>
  <c r="BC221" i="1" s="1"/>
  <c r="BC220" i="1" s="1"/>
  <c r="BC219" i="1" s="1"/>
  <c r="BJ224" i="1"/>
  <c r="BP224" i="1" s="1"/>
  <c r="BV224" i="1" s="1"/>
  <c r="BV223" i="1" s="1"/>
  <c r="BV222" i="1" s="1"/>
  <c r="BV221" i="1" s="1"/>
  <c r="BV220" i="1" s="1"/>
  <c r="BV219" i="1" s="1"/>
  <c r="BD223" i="1"/>
  <c r="BD222" i="1" s="1"/>
  <c r="BD221" i="1" s="1"/>
  <c r="BD220" i="1" s="1"/>
  <c r="BD219" i="1" s="1"/>
  <c r="Z196" i="1"/>
  <c r="AF196" i="1" s="1"/>
  <c r="T195" i="1"/>
  <c r="T194" i="1" s="1"/>
  <c r="T193" i="1" s="1"/>
  <c r="T192" i="1" s="1"/>
  <c r="T191" i="1" s="1"/>
  <c r="S195" i="1"/>
  <c r="S194" i="1" s="1"/>
  <c r="S193" i="1" s="1"/>
  <c r="S192" i="1" s="1"/>
  <c r="S191" i="1" s="1"/>
  <c r="Y196" i="1"/>
  <c r="V177" i="1"/>
  <c r="P177" i="1"/>
  <c r="Z186" i="1"/>
  <c r="Z185" i="1" s="1"/>
  <c r="Z182" i="1" s="1"/>
  <c r="Z181" i="1" s="1"/>
  <c r="Z180" i="1" s="1"/>
  <c r="Z179" i="1" s="1"/>
  <c r="T185" i="1"/>
  <c r="Y186" i="1"/>
  <c r="AE186" i="1" s="1"/>
  <c r="AK186" i="1" s="1"/>
  <c r="AQ186" i="1" s="1"/>
  <c r="S185" i="1"/>
  <c r="Q76" i="1"/>
  <c r="Q75" i="1" s="1"/>
  <c r="Q66" i="1" s="1"/>
  <c r="AQ61" i="1"/>
  <c r="AQ60" i="1" s="1"/>
  <c r="AE60" i="1"/>
  <c r="AE55" i="1" s="1"/>
  <c r="BE46" i="1"/>
  <c r="R46" i="1"/>
  <c r="BH46" i="1"/>
  <c r="Z1483" i="1"/>
  <c r="Z1482" i="1" s="1"/>
  <c r="Z1481" i="1" s="1"/>
  <c r="Z1480" i="1" s="1"/>
  <c r="Z1479" i="1" s="1"/>
  <c r="AF1484" i="1"/>
  <c r="AE1484" i="1"/>
  <c r="AK1484" i="1" s="1"/>
  <c r="AK1483" i="1" s="1"/>
  <c r="Y1483" i="1"/>
  <c r="Y1482" i="1" s="1"/>
  <c r="Y1481" i="1" s="1"/>
  <c r="Y1480" i="1" s="1"/>
  <c r="Y1479" i="1" s="1"/>
  <c r="AE1430" i="1"/>
  <c r="Y1429" i="1"/>
  <c r="Y1426" i="1" s="1"/>
  <c r="AL1430" i="1"/>
  <c r="AR1430" i="1" s="1"/>
  <c r="AR1429" i="1" s="1"/>
  <c r="AR1426" i="1" s="1"/>
  <c r="AF1429" i="1"/>
  <c r="AF1426" i="1" s="1"/>
  <c r="AE1421" i="1"/>
  <c r="AE1420" i="1" s="1"/>
  <c r="Y1420" i="1"/>
  <c r="T1415" i="1"/>
  <c r="T1407" i="1" s="1"/>
  <c r="AF1421" i="1"/>
  <c r="Z1420" i="1"/>
  <c r="S1415" i="1"/>
  <c r="AF1417" i="1"/>
  <c r="AL1417" i="1" s="1"/>
  <c r="Z1416" i="1"/>
  <c r="AE1417" i="1"/>
  <c r="Y1416" i="1"/>
  <c r="Y1413" i="1"/>
  <c r="AE1414" i="1"/>
  <c r="AL1414" i="1"/>
  <c r="AF1413" i="1"/>
  <c r="Y1409" i="1"/>
  <c r="Y1408" i="1" s="1"/>
  <c r="AE1410" i="1"/>
  <c r="AE1409" i="1" s="1"/>
  <c r="Z1409" i="1"/>
  <c r="Z1408" i="1" s="1"/>
  <c r="AF1410" i="1"/>
  <c r="AF1409" i="1" s="1"/>
  <c r="AF1408" i="1" s="1"/>
  <c r="AE1406" i="1"/>
  <c r="Y1405" i="1"/>
  <c r="AE1404" i="1"/>
  <c r="Y1403" i="1"/>
  <c r="S1400" i="1"/>
  <c r="S1399" i="1" s="1"/>
  <c r="Z1403" i="1"/>
  <c r="AF1404" i="1"/>
  <c r="AF1403" i="1" s="1"/>
  <c r="Z1405" i="1"/>
  <c r="AF1406" i="1"/>
  <c r="AL1406" i="1" s="1"/>
  <c r="AL1405" i="1" s="1"/>
  <c r="Z1187" i="1"/>
  <c r="Z1186" i="1" s="1"/>
  <c r="Z1185" i="1" s="1"/>
  <c r="Z1184" i="1" s="1"/>
  <c r="AF1188" i="1"/>
  <c r="Y1187" i="1"/>
  <c r="Y1186" i="1" s="1"/>
  <c r="Y1185" i="1" s="1"/>
  <c r="Y1184" i="1" s="1"/>
  <c r="AE1188" i="1"/>
  <c r="AE1183" i="1"/>
  <c r="Y1182" i="1"/>
  <c r="Y1181" i="1" s="1"/>
  <c r="Y1180" i="1" s="1"/>
  <c r="Y1179" i="1" s="1"/>
  <c r="Z1182" i="1"/>
  <c r="Z1181" i="1" s="1"/>
  <c r="Z1180" i="1" s="1"/>
  <c r="Z1179" i="1" s="1"/>
  <c r="AF1183" i="1"/>
  <c r="AF1182" i="1" s="1"/>
  <c r="AF1181" i="1" s="1"/>
  <c r="AF1180" i="1" s="1"/>
  <c r="AF1179" i="1" s="1"/>
  <c r="Y1177" i="1"/>
  <c r="Y1176" i="1" s="1"/>
  <c r="Y1175" i="1" s="1"/>
  <c r="AE1178" i="1"/>
  <c r="BF1160" i="1"/>
  <c r="Z1177" i="1"/>
  <c r="Z1176" i="1" s="1"/>
  <c r="Z1175" i="1" s="1"/>
  <c r="AF1178" i="1"/>
  <c r="AL1178" i="1" s="1"/>
  <c r="AL1177" i="1" s="1"/>
  <c r="AL1176" i="1" s="1"/>
  <c r="AL1175" i="1" s="1"/>
  <c r="AF1174" i="1"/>
  <c r="AL1174" i="1" s="1"/>
  <c r="AR1174" i="1" s="1"/>
  <c r="Z1173" i="1"/>
  <c r="Z1172" i="1" s="1"/>
  <c r="Z1171" i="1" s="1"/>
  <c r="Y1173" i="1"/>
  <c r="Y1172" i="1" s="1"/>
  <c r="Y1171" i="1" s="1"/>
  <c r="Y1170" i="1" s="1"/>
  <c r="AE1174" i="1"/>
  <c r="Z1164" i="1"/>
  <c r="Z1163" i="1" s="1"/>
  <c r="Z1162" i="1" s="1"/>
  <c r="Z1161" i="1" s="1"/>
  <c r="AF1165" i="1"/>
  <c r="AF1164" i="1" s="1"/>
  <c r="AF1163" i="1" s="1"/>
  <c r="AF1162" i="1" s="1"/>
  <c r="AF1161" i="1" s="1"/>
  <c r="AE1165" i="1"/>
  <c r="Y1164" i="1"/>
  <c r="Y1163" i="1" s="1"/>
  <c r="Y1162" i="1" s="1"/>
  <c r="Y1161" i="1" s="1"/>
  <c r="Z997" i="1"/>
  <c r="Z996" i="1" s="1"/>
  <c r="Z995" i="1" s="1"/>
  <c r="AF998" i="1"/>
  <c r="AF997" i="1" s="1"/>
  <c r="AF996" i="1" s="1"/>
  <c r="AF995" i="1" s="1"/>
  <c r="AE998" i="1"/>
  <c r="Y997" i="1"/>
  <c r="Y996" i="1" s="1"/>
  <c r="Y995" i="1" s="1"/>
  <c r="AF923" i="1"/>
  <c r="AF922" i="1" s="1"/>
  <c r="AF921" i="1" s="1"/>
  <c r="Z922" i="1"/>
  <c r="Z921" i="1" s="1"/>
  <c r="Y922" i="1"/>
  <c r="Y921" i="1" s="1"/>
  <c r="AE923" i="1"/>
  <c r="Y919" i="1"/>
  <c r="Y918" i="1" s="1"/>
  <c r="AE920" i="1"/>
  <c r="AF920" i="1"/>
  <c r="AL920" i="1" s="1"/>
  <c r="Z919" i="1"/>
  <c r="Z918" i="1" s="1"/>
  <c r="AE917" i="1"/>
  <c r="AE916" i="1" s="1"/>
  <c r="Y916" i="1"/>
  <c r="Y915" i="1" s="1"/>
  <c r="Z916" i="1"/>
  <c r="Z915" i="1" s="1"/>
  <c r="AF917" i="1"/>
  <c r="AF916" i="1" s="1"/>
  <c r="AF915" i="1" s="1"/>
  <c r="Z913" i="1"/>
  <c r="Z912" i="1" s="1"/>
  <c r="AF914" i="1"/>
  <c r="Y913" i="1"/>
  <c r="Y912" i="1" s="1"/>
  <c r="AE914" i="1"/>
  <c r="AE913" i="1" s="1"/>
  <c r="Z910" i="1"/>
  <c r="Z909" i="1" s="1"/>
  <c r="AF911" i="1"/>
  <c r="AE911" i="1"/>
  <c r="Y910" i="1"/>
  <c r="Y909" i="1" s="1"/>
  <c r="Z907" i="1"/>
  <c r="Z906" i="1" s="1"/>
  <c r="AF908" i="1"/>
  <c r="AF905" i="1"/>
  <c r="Z904" i="1"/>
  <c r="Z903" i="1" s="1"/>
  <c r="Y904" i="1"/>
  <c r="Y903" i="1" s="1"/>
  <c r="AE905" i="1"/>
  <c r="AE904" i="1" s="1"/>
  <c r="AE903" i="1" s="1"/>
  <c r="AE908" i="1"/>
  <c r="Y907" i="1"/>
  <c r="Y906" i="1" s="1"/>
  <c r="Y878" i="1"/>
  <c r="Y877" i="1" s="1"/>
  <c r="Y876" i="1" s="1"/>
  <c r="Y875" i="1" s="1"/>
  <c r="Y874" i="1" s="1"/>
  <c r="AE879" i="1"/>
  <c r="AF879" i="1"/>
  <c r="Z878" i="1"/>
  <c r="Z877" i="1" s="1"/>
  <c r="Z876" i="1" s="1"/>
  <c r="Z875" i="1" s="1"/>
  <c r="Z874" i="1" s="1"/>
  <c r="AE872" i="1"/>
  <c r="Y871" i="1"/>
  <c r="Y870" i="1" s="1"/>
  <c r="Y862" i="1" s="1"/>
  <c r="Y861" i="1" s="1"/>
  <c r="AF872" i="1"/>
  <c r="AL872" i="1" s="1"/>
  <c r="Z871" i="1"/>
  <c r="Z870" i="1" s="1"/>
  <c r="Z862" i="1" s="1"/>
  <c r="Z861" i="1" s="1"/>
  <c r="AE859" i="1"/>
  <c r="Y858" i="1"/>
  <c r="Y857" i="1" s="1"/>
  <c r="Y856" i="1" s="1"/>
  <c r="Y855" i="1" s="1"/>
  <c r="AF859" i="1"/>
  <c r="Z858" i="1"/>
  <c r="Z857" i="1" s="1"/>
  <c r="Z856" i="1" s="1"/>
  <c r="Z855" i="1" s="1"/>
  <c r="AF849" i="1"/>
  <c r="AF848" i="1" s="1"/>
  <c r="AL850" i="1"/>
  <c r="AK825" i="1"/>
  <c r="AE824" i="1"/>
  <c r="AE823" i="1" s="1"/>
  <c r="AL825" i="1"/>
  <c r="AL824" i="1" s="1"/>
  <c r="AL823" i="1" s="1"/>
  <c r="AF824" i="1"/>
  <c r="AF823" i="1" s="1"/>
  <c r="AL818" i="1"/>
  <c r="AL817" i="1" s="1"/>
  <c r="AL816" i="1" s="1"/>
  <c r="AL815" i="1" s="1"/>
  <c r="AE817" i="1"/>
  <c r="AE816" i="1" s="1"/>
  <c r="AE815" i="1" s="1"/>
  <c r="AK818" i="1"/>
  <c r="AQ818" i="1" s="1"/>
  <c r="AE792" i="1"/>
  <c r="AE791" i="1" s="1"/>
  <c r="AE790" i="1" s="1"/>
  <c r="Z791" i="1"/>
  <c r="Z790" i="1" s="1"/>
  <c r="Y778" i="1"/>
  <c r="AE779" i="1"/>
  <c r="AK779" i="1" s="1"/>
  <c r="Z778" i="1"/>
  <c r="Z771" i="1" s="1"/>
  <c r="Z770" i="1" s="1"/>
  <c r="Z768" i="1"/>
  <c r="Z767" i="1" s="1"/>
  <c r="Z766" i="1" s="1"/>
  <c r="Y768" i="1"/>
  <c r="Y767" i="1" s="1"/>
  <c r="Y766" i="1" s="1"/>
  <c r="Y764" i="1"/>
  <c r="Y763" i="1" s="1"/>
  <c r="Y762" i="1" s="1"/>
  <c r="AF765" i="1"/>
  <c r="Z764" i="1"/>
  <c r="Z763" i="1" s="1"/>
  <c r="Z762" i="1" s="1"/>
  <c r="Z750" i="1"/>
  <c r="Z749" i="1" s="1"/>
  <c r="Z748" i="1" s="1"/>
  <c r="Z747" i="1" s="1"/>
  <c r="Z746" i="1" s="1"/>
  <c r="AE739" i="1"/>
  <c r="Y738" i="1"/>
  <c r="Y737" i="1" s="1"/>
  <c r="Y736" i="1" s="1"/>
  <c r="Y735" i="1" s="1"/>
  <c r="AF739" i="1"/>
  <c r="AF738" i="1" s="1"/>
  <c r="AF737" i="1" s="1"/>
  <c r="AF736" i="1" s="1"/>
  <c r="AF735" i="1" s="1"/>
  <c r="AL721" i="1"/>
  <c r="AF720" i="1"/>
  <c r="AF719" i="1" s="1"/>
  <c r="AE720" i="1"/>
  <c r="AE719" i="1" s="1"/>
  <c r="AE718" i="1" s="1"/>
  <c r="AK721" i="1"/>
  <c r="AF709" i="1"/>
  <c r="AL709" i="1" s="1"/>
  <c r="BD698" i="1"/>
  <c r="BD697" i="1" s="1"/>
  <c r="BJ699" i="1"/>
  <c r="BP699" i="1" s="1"/>
  <c r="BV699" i="1" s="1"/>
  <c r="BV698" i="1" s="1"/>
  <c r="BV697" i="1" s="1"/>
  <c r="BN661" i="1"/>
  <c r="Y695" i="1"/>
  <c r="Y694" i="1" s="1"/>
  <c r="Y693" i="1" s="1"/>
  <c r="Y692" i="1" s="1"/>
  <c r="Z695" i="1"/>
  <c r="Z694" i="1" s="1"/>
  <c r="Z693" i="1" s="1"/>
  <c r="Z692" i="1" s="1"/>
  <c r="AF696" i="1"/>
  <c r="AL696" i="1" s="1"/>
  <c r="AE687" i="1"/>
  <c r="AE686" i="1" s="1"/>
  <c r="AK688" i="1"/>
  <c r="AF684" i="1"/>
  <c r="AF683" i="1" s="1"/>
  <c r="AK685" i="1"/>
  <c r="AQ685" i="1" s="1"/>
  <c r="AL681" i="1"/>
  <c r="AR681" i="1" s="1"/>
  <c r="AL677" i="1"/>
  <c r="AL676" i="1" s="1"/>
  <c r="AR678" i="1"/>
  <c r="AK677" i="1"/>
  <c r="AK676" i="1" s="1"/>
  <c r="AQ678" i="1"/>
  <c r="AW678" i="1" s="1"/>
  <c r="AW677" i="1" s="1"/>
  <c r="AW676" i="1" s="1"/>
  <c r="Y669" i="1"/>
  <c r="Y668" i="1" s="1"/>
  <c r="Y667" i="1" s="1"/>
  <c r="AE670" i="1"/>
  <c r="Z669" i="1"/>
  <c r="Z668" i="1" s="1"/>
  <c r="Z667" i="1" s="1"/>
  <c r="AF670" i="1"/>
  <c r="AF666" i="1"/>
  <c r="Z665" i="1"/>
  <c r="Z664" i="1" s="1"/>
  <c r="Z663" i="1" s="1"/>
  <c r="AE666" i="1"/>
  <c r="AK666" i="1" s="1"/>
  <c r="AQ666" i="1" s="1"/>
  <c r="Y665" i="1"/>
  <c r="Y664" i="1" s="1"/>
  <c r="Y663" i="1" s="1"/>
  <c r="AE659" i="1"/>
  <c r="Y658" i="1"/>
  <c r="Y657" i="1" s="1"/>
  <c r="Y656" i="1" s="1"/>
  <c r="Y655" i="1" s="1"/>
  <c r="AK649" i="1"/>
  <c r="AE648" i="1"/>
  <c r="AE647" i="1" s="1"/>
  <c r="AL649" i="1"/>
  <c r="AL645" i="1"/>
  <c r="AR645" i="1" s="1"/>
  <c r="AE644" i="1"/>
  <c r="AE643" i="1" s="1"/>
  <c r="AK645" i="1"/>
  <c r="AQ645" i="1" s="1"/>
  <c r="Y635" i="1"/>
  <c r="Y634" i="1" s="1"/>
  <c r="Y633" i="1" s="1"/>
  <c r="AE636" i="1"/>
  <c r="Z635" i="1"/>
  <c r="Z634" i="1" s="1"/>
  <c r="Z633" i="1" s="1"/>
  <c r="AF636" i="1"/>
  <c r="AL636" i="1" s="1"/>
  <c r="AF631" i="1"/>
  <c r="Z630" i="1"/>
  <c r="Z629" i="1" s="1"/>
  <c r="Z628" i="1" s="1"/>
  <c r="AE632" i="1"/>
  <c r="Y630" i="1"/>
  <c r="Y629" i="1" s="1"/>
  <c r="Y628" i="1" s="1"/>
  <c r="Y613" i="1"/>
  <c r="Y612" i="1" s="1"/>
  <c r="AE614" i="1"/>
  <c r="Y607" i="1"/>
  <c r="Y606" i="1" s="1"/>
  <c r="AE608" i="1"/>
  <c r="AE607" i="1" s="1"/>
  <c r="AE606" i="1" s="1"/>
  <c r="Z607" i="1"/>
  <c r="Z606" i="1" s="1"/>
  <c r="Z605" i="1" s="1"/>
  <c r="Z604" i="1" s="1"/>
  <c r="AF608" i="1"/>
  <c r="Z601" i="1"/>
  <c r="Z600" i="1" s="1"/>
  <c r="Z599" i="1" s="1"/>
  <c r="Z598" i="1" s="1"/>
  <c r="AF602" i="1"/>
  <c r="AF601" i="1" s="1"/>
  <c r="AF600" i="1" s="1"/>
  <c r="AF599" i="1" s="1"/>
  <c r="AF598" i="1" s="1"/>
  <c r="AE602" i="1"/>
  <c r="Y601" i="1"/>
  <c r="Y600" i="1" s="1"/>
  <c r="Y599" i="1" s="1"/>
  <c r="Y598" i="1" s="1"/>
  <c r="AX595" i="1"/>
  <c r="AX594" i="1" s="1"/>
  <c r="BD596" i="1"/>
  <c r="BD595" i="1" s="1"/>
  <c r="AE591" i="1"/>
  <c r="AE590" i="1" s="1"/>
  <c r="AE589" i="1" s="1"/>
  <c r="AK592" i="1"/>
  <c r="AQ592" i="1" s="1"/>
  <c r="AL592" i="1"/>
  <c r="AF591" i="1"/>
  <c r="AF590" i="1" s="1"/>
  <c r="AF589" i="1" s="1"/>
  <c r="BP587" i="1"/>
  <c r="BJ586" i="1"/>
  <c r="BJ585" i="1" s="1"/>
  <c r="BO587" i="1"/>
  <c r="BU587" i="1" s="1"/>
  <c r="BU586" i="1" s="1"/>
  <c r="BU585" i="1" s="1"/>
  <c r="BI586" i="1"/>
  <c r="BI585" i="1" s="1"/>
  <c r="AE571" i="1"/>
  <c r="AE570" i="1" s="1"/>
  <c r="AE569" i="1" s="1"/>
  <c r="Y570" i="1"/>
  <c r="Y569" i="1" s="1"/>
  <c r="AF571" i="1"/>
  <c r="AL571" i="1" s="1"/>
  <c r="AR571" i="1" s="1"/>
  <c r="Z570" i="1"/>
  <c r="Z569" i="1" s="1"/>
  <c r="AF568" i="1"/>
  <c r="Z567" i="1"/>
  <c r="Z566" i="1" s="1"/>
  <c r="Z564" i="1"/>
  <c r="Z563" i="1" s="1"/>
  <c r="AF565" i="1"/>
  <c r="AE565" i="1"/>
  <c r="Y564" i="1"/>
  <c r="Y563" i="1" s="1"/>
  <c r="Y560" i="1"/>
  <c r="Y559" i="1" s="1"/>
  <c r="AE561" i="1"/>
  <c r="AF561" i="1"/>
  <c r="Z560" i="1"/>
  <c r="Z559" i="1" s="1"/>
  <c r="Z557" i="1"/>
  <c r="Z556" i="1" s="1"/>
  <c r="AF558" i="1"/>
  <c r="Y557" i="1"/>
  <c r="Y556" i="1" s="1"/>
  <c r="AE558" i="1"/>
  <c r="AE557" i="1" s="1"/>
  <c r="AE556" i="1" s="1"/>
  <c r="Z552" i="1"/>
  <c r="Z551" i="1" s="1"/>
  <c r="AF553" i="1"/>
  <c r="AE553" i="1"/>
  <c r="Y549" i="1"/>
  <c r="Y548" i="1" s="1"/>
  <c r="AE550" i="1"/>
  <c r="AK550" i="1" s="1"/>
  <c r="AK549" i="1" s="1"/>
  <c r="AK548" i="1" s="1"/>
  <c r="Z549" i="1"/>
  <c r="Z548" i="1" s="1"/>
  <c r="AF550" i="1"/>
  <c r="Z546" i="1"/>
  <c r="Z545" i="1" s="1"/>
  <c r="AF547" i="1"/>
  <c r="AF543" i="1"/>
  <c r="AL543" i="1" s="1"/>
  <c r="AL542" i="1" s="1"/>
  <c r="AL541" i="1" s="1"/>
  <c r="Y542" i="1"/>
  <c r="Y541" i="1" s="1"/>
  <c r="AE543" i="1"/>
  <c r="AF540" i="1"/>
  <c r="AF539" i="1" s="1"/>
  <c r="AF538" i="1" s="1"/>
  <c r="Z539" i="1"/>
  <c r="Z538" i="1" s="1"/>
  <c r="Y539" i="1"/>
  <c r="Y538" i="1" s="1"/>
  <c r="Z526" i="1"/>
  <c r="Z525" i="1" s="1"/>
  <c r="Z524" i="1" s="1"/>
  <c r="AE526" i="1"/>
  <c r="AE525" i="1" s="1"/>
  <c r="AE524" i="1" s="1"/>
  <c r="Y522" i="1"/>
  <c r="Y521" i="1" s="1"/>
  <c r="Y520" i="1" s="1"/>
  <c r="Z522" i="1"/>
  <c r="Z521" i="1" s="1"/>
  <c r="Z520" i="1" s="1"/>
  <c r="AF523" i="1"/>
  <c r="AF522" i="1" s="1"/>
  <c r="AF521" i="1" s="1"/>
  <c r="AF520" i="1" s="1"/>
  <c r="AE516" i="1"/>
  <c r="AK516" i="1" s="1"/>
  <c r="AF516" i="1"/>
  <c r="AL516" i="1" s="1"/>
  <c r="Z515" i="1"/>
  <c r="Z514" i="1" s="1"/>
  <c r="Z513" i="1" s="1"/>
  <c r="Z512" i="1" s="1"/>
  <c r="Y509" i="1"/>
  <c r="Y508" i="1" s="1"/>
  <c r="Y507" i="1" s="1"/>
  <c r="AE511" i="1"/>
  <c r="AF505" i="1"/>
  <c r="AF504" i="1" s="1"/>
  <c r="AF503" i="1" s="1"/>
  <c r="AL506" i="1"/>
  <c r="AK506" i="1"/>
  <c r="AQ506" i="1" s="1"/>
  <c r="AE505" i="1"/>
  <c r="AE504" i="1" s="1"/>
  <c r="AE503" i="1" s="1"/>
  <c r="Y497" i="1"/>
  <c r="Y496" i="1" s="1"/>
  <c r="Y495" i="1" s="1"/>
  <c r="AE498" i="1"/>
  <c r="Z497" i="1"/>
  <c r="Z496" i="1" s="1"/>
  <c r="Z495" i="1" s="1"/>
  <c r="AF498" i="1"/>
  <c r="AE494" i="1"/>
  <c r="AE493" i="1" s="1"/>
  <c r="AE492" i="1" s="1"/>
  <c r="AE491" i="1" s="1"/>
  <c r="Y492" i="1"/>
  <c r="Y491" i="1" s="1"/>
  <c r="AF494" i="1"/>
  <c r="AL494" i="1" s="1"/>
  <c r="Z493" i="1"/>
  <c r="Z492" i="1" s="1"/>
  <c r="Z491" i="1" s="1"/>
  <c r="BC482" i="1"/>
  <c r="AE456" i="1"/>
  <c r="AK456" i="1" s="1"/>
  <c r="AK455" i="1" s="1"/>
  <c r="AK454" i="1" s="1"/>
  <c r="AK453" i="1" s="1"/>
  <c r="Y455" i="1"/>
  <c r="Y454" i="1" s="1"/>
  <c r="Y453" i="1" s="1"/>
  <c r="AF456" i="1"/>
  <c r="Z455" i="1"/>
  <c r="Z454" i="1" s="1"/>
  <c r="Z453" i="1" s="1"/>
  <c r="Y451" i="1"/>
  <c r="Y450" i="1" s="1"/>
  <c r="Y449" i="1" s="1"/>
  <c r="AE452" i="1"/>
  <c r="AK452" i="1" s="1"/>
  <c r="Z451" i="1"/>
  <c r="Z450" i="1" s="1"/>
  <c r="Z449" i="1" s="1"/>
  <c r="AF452" i="1"/>
  <c r="AL452" i="1" s="1"/>
  <c r="Y404" i="1"/>
  <c r="AE406" i="1"/>
  <c r="AE404" i="1" s="1"/>
  <c r="AF406" i="1"/>
  <c r="Z404" i="1"/>
  <c r="Y400" i="1"/>
  <c r="Y399" i="1" s="1"/>
  <c r="Y398" i="1" s="1"/>
  <c r="Y393" i="1" s="1"/>
  <c r="AE401" i="1"/>
  <c r="AK401" i="1" s="1"/>
  <c r="Z400" i="1"/>
  <c r="AF401" i="1"/>
  <c r="AL401" i="1" s="1"/>
  <c r="AE381" i="1"/>
  <c r="AL381" i="1"/>
  <c r="AL380" i="1" s="1"/>
  <c r="AL379" i="1" s="1"/>
  <c r="AL378" i="1" s="1"/>
  <c r="AL377" i="1" s="1"/>
  <c r="AF380" i="1"/>
  <c r="AF379" i="1" s="1"/>
  <c r="AF378" i="1" s="1"/>
  <c r="AF377" i="1" s="1"/>
  <c r="Y320" i="1"/>
  <c r="Y319" i="1" s="1"/>
  <c r="Y318" i="1" s="1"/>
  <c r="Y317" i="1" s="1"/>
  <c r="Y316" i="1" s="1"/>
  <c r="Y312" i="1"/>
  <c r="Y308" i="1"/>
  <c r="AE309" i="1"/>
  <c r="Z308" i="1"/>
  <c r="AF277" i="1"/>
  <c r="Z275" i="1"/>
  <c r="Y275" i="1"/>
  <c r="AE277" i="1"/>
  <c r="Y271" i="1"/>
  <c r="AR262" i="1"/>
  <c r="AR261" i="1" s="1"/>
  <c r="AR257" i="1" s="1"/>
  <c r="AR256" i="1" s="1"/>
  <c r="BO224" i="1"/>
  <c r="BU224" i="1" s="1"/>
  <c r="BU223" i="1" s="1"/>
  <c r="BU222" i="1" s="1"/>
  <c r="BU221" i="1" s="1"/>
  <c r="BU220" i="1" s="1"/>
  <c r="BU219" i="1" s="1"/>
  <c r="BJ223" i="1"/>
  <c r="BJ222" i="1" s="1"/>
  <c r="BJ221" i="1" s="1"/>
  <c r="BJ220" i="1" s="1"/>
  <c r="BJ219" i="1" s="1"/>
  <c r="Y195" i="1"/>
  <c r="Y194" i="1" s="1"/>
  <c r="Y193" i="1" s="1"/>
  <c r="Y192" i="1" s="1"/>
  <c r="Y191" i="1" s="1"/>
  <c r="AE196" i="1"/>
  <c r="Z195" i="1"/>
  <c r="Z194" i="1" s="1"/>
  <c r="Z193" i="1" s="1"/>
  <c r="Z192" i="1" s="1"/>
  <c r="Z191" i="1" s="1"/>
  <c r="Y185" i="1"/>
  <c r="Y182" i="1" s="1"/>
  <c r="Y181" i="1" s="1"/>
  <c r="Y180" i="1" s="1"/>
  <c r="Y179" i="1" s="1"/>
  <c r="AF186" i="1"/>
  <c r="AF185" i="1" s="1"/>
  <c r="AF182" i="1" s="1"/>
  <c r="AF181" i="1" s="1"/>
  <c r="AF180" i="1" s="1"/>
  <c r="AF179" i="1" s="1"/>
  <c r="AW61" i="1"/>
  <c r="AW60" i="1" s="1"/>
  <c r="AF1483" i="1"/>
  <c r="AF1482" i="1" s="1"/>
  <c r="AF1481" i="1" s="1"/>
  <c r="AF1480" i="1" s="1"/>
  <c r="AF1479" i="1" s="1"/>
  <c r="AL1484" i="1"/>
  <c r="AL1483" i="1" s="1"/>
  <c r="AE1483" i="1"/>
  <c r="AE1482" i="1" s="1"/>
  <c r="AE1481" i="1" s="1"/>
  <c r="AE1480" i="1" s="1"/>
  <c r="AE1479" i="1" s="1"/>
  <c r="AE1429" i="1"/>
  <c r="AE1426" i="1" s="1"/>
  <c r="AK1430" i="1"/>
  <c r="AK1421" i="1"/>
  <c r="AQ1421" i="1" s="1"/>
  <c r="AF1420" i="1"/>
  <c r="AL1421" i="1"/>
  <c r="AF1416" i="1"/>
  <c r="AE1416" i="1"/>
  <c r="AE1415" i="1" s="1"/>
  <c r="AK1417" i="1"/>
  <c r="AK1414" i="1"/>
  <c r="AE1413" i="1"/>
  <c r="AL1413" i="1"/>
  <c r="AR1414" i="1"/>
  <c r="AL1410" i="1"/>
  <c r="AR1410" i="1" s="1"/>
  <c r="AK1410" i="1"/>
  <c r="AK1404" i="1"/>
  <c r="AQ1404" i="1" s="1"/>
  <c r="AE1403" i="1"/>
  <c r="AE1405" i="1"/>
  <c r="AK1406" i="1"/>
  <c r="AQ1406" i="1" s="1"/>
  <c r="AL1404" i="1"/>
  <c r="AF1187" i="1"/>
  <c r="AF1186" i="1" s="1"/>
  <c r="AF1185" i="1" s="1"/>
  <c r="AF1184" i="1" s="1"/>
  <c r="AL1188" i="1"/>
  <c r="AE1187" i="1"/>
  <c r="AE1186" i="1" s="1"/>
  <c r="AE1185" i="1" s="1"/>
  <c r="AE1184" i="1" s="1"/>
  <c r="AK1188" i="1"/>
  <c r="AL1183" i="1"/>
  <c r="AE1182" i="1"/>
  <c r="AE1181" i="1" s="1"/>
  <c r="AE1180" i="1" s="1"/>
  <c r="AE1179" i="1" s="1"/>
  <c r="AK1183" i="1"/>
  <c r="AK1182" i="1" s="1"/>
  <c r="AK1181" i="1" s="1"/>
  <c r="AK1180" i="1" s="1"/>
  <c r="AK1179" i="1" s="1"/>
  <c r="AF1177" i="1"/>
  <c r="AF1176" i="1" s="1"/>
  <c r="AF1175" i="1" s="1"/>
  <c r="AE1177" i="1"/>
  <c r="AE1176" i="1" s="1"/>
  <c r="AE1175" i="1" s="1"/>
  <c r="AK1178" i="1"/>
  <c r="AK1177" i="1" s="1"/>
  <c r="AK1176" i="1" s="1"/>
  <c r="AK1175" i="1" s="1"/>
  <c r="AF1173" i="1"/>
  <c r="AF1172" i="1" s="1"/>
  <c r="AF1171" i="1" s="1"/>
  <c r="AE1173" i="1"/>
  <c r="AE1172" i="1" s="1"/>
  <c r="AE1171" i="1" s="1"/>
  <c r="AK1174" i="1"/>
  <c r="AE1164" i="1"/>
  <c r="AE1163" i="1" s="1"/>
  <c r="AE1162" i="1" s="1"/>
  <c r="AE1161" i="1" s="1"/>
  <c r="AK1165" i="1"/>
  <c r="AK998" i="1"/>
  <c r="AE997" i="1"/>
  <c r="AE996" i="1" s="1"/>
  <c r="AE995" i="1" s="1"/>
  <c r="AL998" i="1"/>
  <c r="AL997" i="1" s="1"/>
  <c r="AL923" i="1"/>
  <c r="AE922" i="1"/>
  <c r="AE921" i="1" s="1"/>
  <c r="AK923" i="1"/>
  <c r="AK922" i="1" s="1"/>
  <c r="AK921" i="1" s="1"/>
  <c r="AE919" i="1"/>
  <c r="AE918" i="1" s="1"/>
  <c r="AK920" i="1"/>
  <c r="AK917" i="1"/>
  <c r="AK916" i="1" s="1"/>
  <c r="AE915" i="1"/>
  <c r="AL917" i="1"/>
  <c r="AR917" i="1" s="1"/>
  <c r="AF913" i="1"/>
  <c r="AF912" i="1" s="1"/>
  <c r="AL914" i="1"/>
  <c r="AL913" i="1" s="1"/>
  <c r="AL912" i="1" s="1"/>
  <c r="AE912" i="1"/>
  <c r="AF910" i="1"/>
  <c r="AF909" i="1" s="1"/>
  <c r="AL911" i="1"/>
  <c r="AR911" i="1" s="1"/>
  <c r="AE910" i="1"/>
  <c r="AE909" i="1" s="1"/>
  <c r="AK911" i="1"/>
  <c r="AK908" i="1"/>
  <c r="AQ908" i="1" s="1"/>
  <c r="AE907" i="1"/>
  <c r="AE906" i="1" s="1"/>
  <c r="AF904" i="1"/>
  <c r="AF903" i="1" s="1"/>
  <c r="AL905" i="1"/>
  <c r="AL908" i="1"/>
  <c r="AF907" i="1"/>
  <c r="AF906" i="1" s="1"/>
  <c r="AK905" i="1"/>
  <c r="AK904" i="1" s="1"/>
  <c r="AK903" i="1" s="1"/>
  <c r="AE878" i="1"/>
  <c r="AE877" i="1" s="1"/>
  <c r="AE876" i="1" s="1"/>
  <c r="AE875" i="1" s="1"/>
  <c r="AE874" i="1" s="1"/>
  <c r="AK879" i="1"/>
  <c r="AQ879" i="1" s="1"/>
  <c r="AF878" i="1"/>
  <c r="AF877" i="1" s="1"/>
  <c r="AF876" i="1" s="1"/>
  <c r="AF875" i="1" s="1"/>
  <c r="AF874" i="1" s="1"/>
  <c r="AL879" i="1"/>
  <c r="AL878" i="1" s="1"/>
  <c r="AL877" i="1" s="1"/>
  <c r="AL876" i="1" s="1"/>
  <c r="AL875" i="1" s="1"/>
  <c r="AL874" i="1" s="1"/>
  <c r="AF871" i="1"/>
  <c r="AF870" i="1" s="1"/>
  <c r="AF862" i="1" s="1"/>
  <c r="AF861" i="1" s="1"/>
  <c r="AE871" i="1"/>
  <c r="AE870" i="1" s="1"/>
  <c r="AE862" i="1" s="1"/>
  <c r="AE861" i="1" s="1"/>
  <c r="AK872" i="1"/>
  <c r="AE858" i="1"/>
  <c r="AE857" i="1" s="1"/>
  <c r="AE856" i="1" s="1"/>
  <c r="AE855" i="1" s="1"/>
  <c r="AK859" i="1"/>
  <c r="AQ859" i="1" s="1"/>
  <c r="AF858" i="1"/>
  <c r="AF857" i="1" s="1"/>
  <c r="AF856" i="1" s="1"/>
  <c r="AF855" i="1" s="1"/>
  <c r="AL859" i="1"/>
  <c r="AL858" i="1" s="1"/>
  <c r="AL849" i="1"/>
  <c r="AL848" i="1" s="1"/>
  <c r="AR850" i="1"/>
  <c r="AQ825" i="1"/>
  <c r="AK824" i="1"/>
  <c r="AK823" i="1" s="1"/>
  <c r="AK819" i="1" s="1"/>
  <c r="AR825" i="1"/>
  <c r="AR824" i="1" s="1"/>
  <c r="AR823" i="1" s="1"/>
  <c r="AK817" i="1"/>
  <c r="AK816" i="1" s="1"/>
  <c r="AK815" i="1" s="1"/>
  <c r="AR818" i="1"/>
  <c r="AX818" i="1" s="1"/>
  <c r="AK792" i="1"/>
  <c r="AQ792" i="1" s="1"/>
  <c r="AE778" i="1"/>
  <c r="AF764" i="1"/>
  <c r="AF763" i="1" s="1"/>
  <c r="AF762" i="1" s="1"/>
  <c r="AL765" i="1"/>
  <c r="AL764" i="1" s="1"/>
  <c r="AL763" i="1" s="1"/>
  <c r="AL762" i="1" s="1"/>
  <c r="AK739" i="1"/>
  <c r="AE738" i="1"/>
  <c r="AE737" i="1" s="1"/>
  <c r="AE736" i="1" s="1"/>
  <c r="AE735" i="1" s="1"/>
  <c r="AL739" i="1"/>
  <c r="AK720" i="1"/>
  <c r="AK719" i="1" s="1"/>
  <c r="AK718" i="1" s="1"/>
  <c r="AQ721" i="1"/>
  <c r="AL720" i="1"/>
  <c r="AL719" i="1" s="1"/>
  <c r="AR721" i="1"/>
  <c r="AF708" i="1"/>
  <c r="AF707" i="1" s="1"/>
  <c r="AF706" i="1" s="1"/>
  <c r="BJ698" i="1"/>
  <c r="BJ697" i="1" s="1"/>
  <c r="AE695" i="1"/>
  <c r="AE694" i="1" s="1"/>
  <c r="AE693" i="1" s="1"/>
  <c r="AE692" i="1" s="1"/>
  <c r="AK696" i="1"/>
  <c r="AF695" i="1"/>
  <c r="AF694" i="1" s="1"/>
  <c r="AF693" i="1" s="1"/>
  <c r="AF692" i="1" s="1"/>
  <c r="AQ688" i="1"/>
  <c r="AK687" i="1"/>
  <c r="AK686" i="1" s="1"/>
  <c r="AK684" i="1"/>
  <c r="AK683" i="1" s="1"/>
  <c r="AR685" i="1"/>
  <c r="AX685" i="1" s="1"/>
  <c r="AX678" i="1"/>
  <c r="AR677" i="1"/>
  <c r="AR676" i="1" s="1"/>
  <c r="AQ677" i="1"/>
  <c r="AQ676" i="1" s="1"/>
  <c r="AK670" i="1"/>
  <c r="AE669" i="1"/>
  <c r="AE668" i="1" s="1"/>
  <c r="AE667" i="1" s="1"/>
  <c r="AF669" i="1"/>
  <c r="AF668" i="1" s="1"/>
  <c r="AF667" i="1" s="1"/>
  <c r="AL670" i="1"/>
  <c r="AR670" i="1" s="1"/>
  <c r="AL666" i="1"/>
  <c r="AL665" i="1" s="1"/>
  <c r="AF665" i="1"/>
  <c r="AF664" i="1" s="1"/>
  <c r="AF663" i="1" s="1"/>
  <c r="AE665" i="1"/>
  <c r="AE664" i="1" s="1"/>
  <c r="AE663" i="1" s="1"/>
  <c r="AE658" i="1"/>
  <c r="AE657" i="1" s="1"/>
  <c r="AE656" i="1" s="1"/>
  <c r="AE655" i="1" s="1"/>
  <c r="AK659" i="1"/>
  <c r="AR649" i="1"/>
  <c r="AQ649" i="1"/>
  <c r="AK648" i="1"/>
  <c r="AK647" i="1" s="1"/>
  <c r="AK636" i="1"/>
  <c r="AK635" i="1" s="1"/>
  <c r="AK634" i="1" s="1"/>
  <c r="AK633" i="1" s="1"/>
  <c r="AE635" i="1"/>
  <c r="AE634" i="1" s="1"/>
  <c r="AE633" i="1" s="1"/>
  <c r="AF630" i="1"/>
  <c r="AF629" i="1" s="1"/>
  <c r="AF628" i="1" s="1"/>
  <c r="AL631" i="1"/>
  <c r="AR631" i="1" s="1"/>
  <c r="AE630" i="1"/>
  <c r="AE629" i="1" s="1"/>
  <c r="AE628" i="1" s="1"/>
  <c r="AK632" i="1"/>
  <c r="AQ632" i="1" s="1"/>
  <c r="AF607" i="1"/>
  <c r="AF606" i="1" s="1"/>
  <c r="AF605" i="1" s="1"/>
  <c r="AF604" i="1" s="1"/>
  <c r="AL608" i="1"/>
  <c r="AL607" i="1" s="1"/>
  <c r="AL606" i="1" s="1"/>
  <c r="AL605" i="1" s="1"/>
  <c r="AL604" i="1" s="1"/>
  <c r="AL602" i="1"/>
  <c r="AE601" i="1"/>
  <c r="AE600" i="1" s="1"/>
  <c r="AE599" i="1" s="1"/>
  <c r="AE598" i="1" s="1"/>
  <c r="AK602" i="1"/>
  <c r="AQ602" i="1" s="1"/>
  <c r="BD594" i="1"/>
  <c r="BJ596" i="1"/>
  <c r="AK591" i="1"/>
  <c r="AK590" i="1" s="1"/>
  <c r="AK589" i="1" s="1"/>
  <c r="AR592" i="1"/>
  <c r="AL591" i="1"/>
  <c r="AL590" i="1" s="1"/>
  <c r="AL589" i="1" s="1"/>
  <c r="AF570" i="1"/>
  <c r="AF569" i="1" s="1"/>
  <c r="AK571" i="1"/>
  <c r="AK570" i="1" s="1"/>
  <c r="AF567" i="1"/>
  <c r="AF566" i="1" s="1"/>
  <c r="AL568" i="1"/>
  <c r="AL567" i="1" s="1"/>
  <c r="AL566" i="1" s="1"/>
  <c r="AF564" i="1"/>
  <c r="AF563" i="1" s="1"/>
  <c r="AL565" i="1"/>
  <c r="AK565" i="1"/>
  <c r="AE564" i="1"/>
  <c r="AE563" i="1" s="1"/>
  <c r="AF560" i="1"/>
  <c r="AF559" i="1" s="1"/>
  <c r="AL561" i="1"/>
  <c r="AR561" i="1" s="1"/>
  <c r="AE560" i="1"/>
  <c r="AE559" i="1" s="1"/>
  <c r="AK561" i="1"/>
  <c r="AK558" i="1"/>
  <c r="AK557" i="1" s="1"/>
  <c r="AK556" i="1" s="1"/>
  <c r="AF557" i="1"/>
  <c r="AF556" i="1" s="1"/>
  <c r="AL558" i="1"/>
  <c r="AF552" i="1"/>
  <c r="AF551" i="1" s="1"/>
  <c r="AL553" i="1"/>
  <c r="AK553" i="1"/>
  <c r="AL550" i="1"/>
  <c r="AR550" i="1" s="1"/>
  <c r="AF549" i="1"/>
  <c r="AF548" i="1" s="1"/>
  <c r="AE549" i="1"/>
  <c r="AE548" i="1" s="1"/>
  <c r="AF546" i="1"/>
  <c r="AF545" i="1" s="1"/>
  <c r="AL547" i="1"/>
  <c r="AF542" i="1"/>
  <c r="AF541" i="1" s="1"/>
  <c r="AK543" i="1"/>
  <c r="AE542" i="1"/>
  <c r="AE541" i="1" s="1"/>
  <c r="AK523" i="1"/>
  <c r="AK522" i="1" s="1"/>
  <c r="AK521" i="1" s="1"/>
  <c r="AK520" i="1" s="1"/>
  <c r="AE522" i="1"/>
  <c r="AE521" i="1" s="1"/>
  <c r="AE520" i="1" s="1"/>
  <c r="AL523" i="1"/>
  <c r="AR523" i="1" s="1"/>
  <c r="AF515" i="1"/>
  <c r="AF514" i="1" s="1"/>
  <c r="AF513" i="1" s="1"/>
  <c r="AF512" i="1" s="1"/>
  <c r="AE515" i="1"/>
  <c r="AE514" i="1" s="1"/>
  <c r="AE513" i="1" s="1"/>
  <c r="AE512" i="1" s="1"/>
  <c r="AE510" i="1"/>
  <c r="AE509" i="1" s="1"/>
  <c r="AE508" i="1" s="1"/>
  <c r="AE507" i="1" s="1"/>
  <c r="AK511" i="1"/>
  <c r="AR506" i="1"/>
  <c r="AR505" i="1" s="1"/>
  <c r="AR504" i="1" s="1"/>
  <c r="AR503" i="1" s="1"/>
  <c r="AL505" i="1"/>
  <c r="AL504" i="1" s="1"/>
  <c r="AL503" i="1" s="1"/>
  <c r="AK505" i="1"/>
  <c r="AK504" i="1" s="1"/>
  <c r="AK503" i="1" s="1"/>
  <c r="AF497" i="1"/>
  <c r="AF496" i="1" s="1"/>
  <c r="AF495" i="1" s="1"/>
  <c r="AL498" i="1"/>
  <c r="AL497" i="1" s="1"/>
  <c r="AL496" i="1" s="1"/>
  <c r="AL495" i="1" s="1"/>
  <c r="AE497" i="1"/>
  <c r="AE496" i="1" s="1"/>
  <c r="AE495" i="1" s="1"/>
  <c r="AK498" i="1"/>
  <c r="AQ498" i="1" s="1"/>
  <c r="AK494" i="1"/>
  <c r="AK493" i="1" s="1"/>
  <c r="AK492" i="1" s="1"/>
  <c r="AK491" i="1" s="1"/>
  <c r="BI482" i="1"/>
  <c r="BO483" i="1"/>
  <c r="BU483" i="1" s="1"/>
  <c r="BU482" i="1" s="1"/>
  <c r="AE455" i="1"/>
  <c r="AE454" i="1" s="1"/>
  <c r="AE453" i="1" s="1"/>
  <c r="AF455" i="1"/>
  <c r="AF454" i="1" s="1"/>
  <c r="AF453" i="1" s="1"/>
  <c r="AL456" i="1"/>
  <c r="AL455" i="1" s="1"/>
  <c r="AL454" i="1" s="1"/>
  <c r="AL453" i="1" s="1"/>
  <c r="AF451" i="1"/>
  <c r="AF450" i="1" s="1"/>
  <c r="AF449" i="1" s="1"/>
  <c r="AL406" i="1"/>
  <c r="AF404" i="1"/>
  <c r="AF400" i="1"/>
  <c r="AK381" i="1"/>
  <c r="AK380" i="1" s="1"/>
  <c r="AK379" i="1" s="1"/>
  <c r="AK378" i="1" s="1"/>
  <c r="AK377" i="1" s="1"/>
  <c r="AE380" i="1"/>
  <c r="AE379" i="1" s="1"/>
  <c r="AE378" i="1" s="1"/>
  <c r="AE377" i="1" s="1"/>
  <c r="AF320" i="1"/>
  <c r="AF319" i="1" s="1"/>
  <c r="AF318" i="1" s="1"/>
  <c r="AF317" i="1" s="1"/>
  <c r="AF316" i="1" s="1"/>
  <c r="AK321" i="1"/>
  <c r="AQ321" i="1" s="1"/>
  <c r="AF308" i="1"/>
  <c r="AE308" i="1"/>
  <c r="AK309" i="1"/>
  <c r="AK308" i="1" s="1"/>
  <c r="AK277" i="1"/>
  <c r="AE275" i="1"/>
  <c r="AL277" i="1"/>
  <c r="AR277" i="1" s="1"/>
  <c r="AF275" i="1"/>
  <c r="AL272" i="1"/>
  <c r="AR272" i="1" s="1"/>
  <c r="AK196" i="1"/>
  <c r="AE195" i="1"/>
  <c r="AE194" i="1" s="1"/>
  <c r="AE193" i="1" s="1"/>
  <c r="AE192" i="1" s="1"/>
  <c r="AE191" i="1" s="1"/>
  <c r="AL186" i="1"/>
  <c r="AL185" i="1" s="1"/>
  <c r="AL182" i="1" s="1"/>
  <c r="AL181" i="1" s="1"/>
  <c r="AL180" i="1" s="1"/>
  <c r="AL179" i="1" s="1"/>
  <c r="BC61" i="1"/>
  <c r="BC60" i="1" s="1"/>
  <c r="AL1482" i="1"/>
  <c r="AL1481" i="1" s="1"/>
  <c r="AL1480" i="1" s="1"/>
  <c r="AL1479" i="1" s="1"/>
  <c r="AR1484" i="1"/>
  <c r="AX1484" i="1" s="1"/>
  <c r="AQ1484" i="1"/>
  <c r="AK1482" i="1"/>
  <c r="AK1481" i="1" s="1"/>
  <c r="AK1480" i="1" s="1"/>
  <c r="AK1479" i="1" s="1"/>
  <c r="AQ1430" i="1"/>
  <c r="AK1429" i="1"/>
  <c r="AK1426" i="1" s="1"/>
  <c r="AX1430" i="1"/>
  <c r="AL1420" i="1"/>
  <c r="AR1421" i="1"/>
  <c r="AK1420" i="1"/>
  <c r="AQ1417" i="1"/>
  <c r="AK1416" i="1"/>
  <c r="AX1414" i="1"/>
  <c r="AX1413" i="1" s="1"/>
  <c r="AR1413" i="1"/>
  <c r="AK1413" i="1"/>
  <c r="AQ1414" i="1"/>
  <c r="AL1409" i="1"/>
  <c r="AL1408" i="1" s="1"/>
  <c r="AQ1410" i="1"/>
  <c r="AK1409" i="1"/>
  <c r="AL1403" i="1"/>
  <c r="AR1404" i="1"/>
  <c r="AR1406" i="1"/>
  <c r="AX1406" i="1" s="1"/>
  <c r="AL1187" i="1"/>
  <c r="AL1186" i="1" s="1"/>
  <c r="AL1185" i="1" s="1"/>
  <c r="AL1184" i="1" s="1"/>
  <c r="AR1188" i="1"/>
  <c r="AK1187" i="1"/>
  <c r="AK1186" i="1" s="1"/>
  <c r="AK1185" i="1" s="1"/>
  <c r="AK1184" i="1" s="1"/>
  <c r="AQ1188" i="1"/>
  <c r="AQ1187" i="1" s="1"/>
  <c r="AQ1186" i="1" s="1"/>
  <c r="AQ1185" i="1" s="1"/>
  <c r="AQ1184" i="1" s="1"/>
  <c r="AL1182" i="1"/>
  <c r="AL1181" i="1" s="1"/>
  <c r="AL1180" i="1" s="1"/>
  <c r="AL1179" i="1" s="1"/>
  <c r="AR1183" i="1"/>
  <c r="AQ1183" i="1"/>
  <c r="AQ1178" i="1"/>
  <c r="AQ1177" i="1" s="1"/>
  <c r="AQ1176" i="1" s="1"/>
  <c r="AQ1175" i="1" s="1"/>
  <c r="AR1178" i="1"/>
  <c r="AL1173" i="1"/>
  <c r="AL1172" i="1" s="1"/>
  <c r="AL1171" i="1" s="1"/>
  <c r="AL1170" i="1" s="1"/>
  <c r="AK1173" i="1"/>
  <c r="AK1172" i="1" s="1"/>
  <c r="AK1171" i="1" s="1"/>
  <c r="AQ1174" i="1"/>
  <c r="AK1164" i="1"/>
  <c r="AK1163" i="1" s="1"/>
  <c r="AK1162" i="1" s="1"/>
  <c r="AK1161" i="1" s="1"/>
  <c r="AQ1165" i="1"/>
  <c r="AW1165" i="1" s="1"/>
  <c r="AW1164" i="1" s="1"/>
  <c r="AW1163" i="1" s="1"/>
  <c r="AW1162" i="1" s="1"/>
  <c r="AW1161" i="1" s="1"/>
  <c r="AL996" i="1"/>
  <c r="AL995" i="1" s="1"/>
  <c r="AR998" i="1"/>
  <c r="AK997" i="1"/>
  <c r="AK996" i="1" s="1"/>
  <c r="AK995" i="1" s="1"/>
  <c r="AQ998" i="1"/>
  <c r="AW998" i="1" s="1"/>
  <c r="AW997" i="1" s="1"/>
  <c r="AW996" i="1" s="1"/>
  <c r="AW995" i="1" s="1"/>
  <c r="AR923" i="1"/>
  <c r="AL922" i="1"/>
  <c r="AL921" i="1" s="1"/>
  <c r="AQ923" i="1"/>
  <c r="AW923" i="1" s="1"/>
  <c r="AW922" i="1" s="1"/>
  <c r="AW921" i="1" s="1"/>
  <c r="AK919" i="1"/>
  <c r="AK918" i="1" s="1"/>
  <c r="AQ920" i="1"/>
  <c r="AL919" i="1"/>
  <c r="AL918" i="1" s="1"/>
  <c r="AR920" i="1"/>
  <c r="AR919" i="1" s="1"/>
  <c r="AR918" i="1" s="1"/>
  <c r="AK915" i="1"/>
  <c r="AQ917" i="1"/>
  <c r="AL916" i="1"/>
  <c r="AL915" i="1" s="1"/>
  <c r="AR914" i="1"/>
  <c r="AX914" i="1" s="1"/>
  <c r="AX913" i="1" s="1"/>
  <c r="AX912" i="1" s="1"/>
  <c r="AQ911" i="1"/>
  <c r="AK910" i="1"/>
  <c r="AK909" i="1" s="1"/>
  <c r="AL910" i="1"/>
  <c r="AL909" i="1" s="1"/>
  <c r="AR908" i="1"/>
  <c r="AL907" i="1"/>
  <c r="AL906" i="1" s="1"/>
  <c r="AK907" i="1"/>
  <c r="AK906" i="1" s="1"/>
  <c r="AQ905" i="1"/>
  <c r="AW905" i="1" s="1"/>
  <c r="AR905" i="1"/>
  <c r="AL904" i="1"/>
  <c r="AL903" i="1" s="1"/>
  <c r="AK878" i="1"/>
  <c r="AK877" i="1" s="1"/>
  <c r="AK876" i="1" s="1"/>
  <c r="AK875" i="1" s="1"/>
  <c r="AK874" i="1" s="1"/>
  <c r="AK871" i="1"/>
  <c r="AK870" i="1" s="1"/>
  <c r="AK862" i="1" s="1"/>
  <c r="AK861" i="1" s="1"/>
  <c r="AQ872" i="1"/>
  <c r="AQ871" i="1" s="1"/>
  <c r="AQ870" i="1" s="1"/>
  <c r="AQ862" i="1" s="1"/>
  <c r="AQ861" i="1" s="1"/>
  <c r="AL871" i="1"/>
  <c r="AL870" i="1" s="1"/>
  <c r="AL862" i="1" s="1"/>
  <c r="AL861" i="1" s="1"/>
  <c r="AR872" i="1"/>
  <c r="AL857" i="1"/>
  <c r="AL856" i="1" s="1"/>
  <c r="AL855" i="1" s="1"/>
  <c r="AR859" i="1"/>
  <c r="AX859" i="1" s="1"/>
  <c r="AK858" i="1"/>
  <c r="AK857" i="1" s="1"/>
  <c r="AK856" i="1" s="1"/>
  <c r="AK855" i="1" s="1"/>
  <c r="AR849" i="1"/>
  <c r="AR848" i="1" s="1"/>
  <c r="AX850" i="1"/>
  <c r="AW825" i="1"/>
  <c r="AW824" i="1" s="1"/>
  <c r="AW823" i="1" s="1"/>
  <c r="AQ824" i="1"/>
  <c r="AQ823" i="1" s="1"/>
  <c r="AQ819" i="1" s="1"/>
  <c r="AR817" i="1"/>
  <c r="AR816" i="1" s="1"/>
  <c r="AR815" i="1" s="1"/>
  <c r="AK791" i="1"/>
  <c r="AK790" i="1" s="1"/>
  <c r="AR765" i="1"/>
  <c r="AL738" i="1"/>
  <c r="AL737" i="1" s="1"/>
  <c r="AL736" i="1" s="1"/>
  <c r="AL735" i="1" s="1"/>
  <c r="AR739" i="1"/>
  <c r="AK738" i="1"/>
  <c r="AK737" i="1" s="1"/>
  <c r="AK736" i="1" s="1"/>
  <c r="AK735" i="1" s="1"/>
  <c r="AQ739" i="1"/>
  <c r="AQ738" i="1" s="1"/>
  <c r="AQ737" i="1" s="1"/>
  <c r="AQ736" i="1" s="1"/>
  <c r="AQ735" i="1" s="1"/>
  <c r="AW721" i="1"/>
  <c r="AQ720" i="1"/>
  <c r="AQ719" i="1" s="1"/>
  <c r="AQ718" i="1" s="1"/>
  <c r="AX721" i="1"/>
  <c r="AR720" i="1"/>
  <c r="AR719" i="1" s="1"/>
  <c r="AK695" i="1"/>
  <c r="AK694" i="1" s="1"/>
  <c r="AK693" i="1" s="1"/>
  <c r="AK692" i="1" s="1"/>
  <c r="AQ696" i="1"/>
  <c r="AW696" i="1" s="1"/>
  <c r="AW688" i="1"/>
  <c r="AQ687" i="1"/>
  <c r="AQ686" i="1" s="1"/>
  <c r="AR684" i="1"/>
  <c r="AR683" i="1" s="1"/>
  <c r="BC678" i="1"/>
  <c r="BD678" i="1"/>
  <c r="AX677" i="1"/>
  <c r="AX676" i="1" s="1"/>
  <c r="AL669" i="1"/>
  <c r="AL668" i="1" s="1"/>
  <c r="AL667" i="1" s="1"/>
  <c r="AK669" i="1"/>
  <c r="AK668" i="1" s="1"/>
  <c r="AK667" i="1" s="1"/>
  <c r="AQ670" i="1"/>
  <c r="AR666" i="1"/>
  <c r="AL664" i="1"/>
  <c r="AL663" i="1" s="1"/>
  <c r="AK665" i="1"/>
  <c r="AK664" i="1" s="1"/>
  <c r="AK663" i="1" s="1"/>
  <c r="AK658" i="1"/>
  <c r="AK657" i="1" s="1"/>
  <c r="AK656" i="1" s="1"/>
  <c r="AK655" i="1" s="1"/>
  <c r="AQ659" i="1"/>
  <c r="AX649" i="1"/>
  <c r="AW649" i="1"/>
  <c r="AQ648" i="1"/>
  <c r="AQ647" i="1" s="1"/>
  <c r="AX645" i="1"/>
  <c r="AQ636" i="1"/>
  <c r="AR608" i="1"/>
  <c r="AX608" i="1" s="1"/>
  <c r="AL601" i="1"/>
  <c r="AL600" i="1" s="1"/>
  <c r="AL599" i="1" s="1"/>
  <c r="AL598" i="1" s="1"/>
  <c r="AR602" i="1"/>
  <c r="AK601" i="1"/>
  <c r="AK600" i="1" s="1"/>
  <c r="AK599" i="1" s="1"/>
  <c r="AK598" i="1" s="1"/>
  <c r="BJ595" i="1"/>
  <c r="BJ594" i="1" s="1"/>
  <c r="BP596" i="1"/>
  <c r="BV596" i="1" s="1"/>
  <c r="BV595" i="1" s="1"/>
  <c r="BV594" i="1" s="1"/>
  <c r="AR591" i="1"/>
  <c r="AR590" i="1" s="1"/>
  <c r="AR589" i="1" s="1"/>
  <c r="AX592" i="1"/>
  <c r="AK569" i="1"/>
  <c r="AQ571" i="1"/>
  <c r="AW571" i="1" s="1"/>
  <c r="AL570" i="1"/>
  <c r="AL569" i="1" s="1"/>
  <c r="AR568" i="1"/>
  <c r="AL564" i="1"/>
  <c r="AL563" i="1" s="1"/>
  <c r="AR565" i="1"/>
  <c r="AX565" i="1" s="1"/>
  <c r="AK564" i="1"/>
  <c r="AK563" i="1" s="1"/>
  <c r="AQ565" i="1"/>
  <c r="AQ561" i="1"/>
  <c r="AK560" i="1"/>
  <c r="AK559" i="1" s="1"/>
  <c r="AL560" i="1"/>
  <c r="AL559" i="1" s="1"/>
  <c r="AL557" i="1"/>
  <c r="AL556" i="1" s="1"/>
  <c r="AR558" i="1"/>
  <c r="AR557" i="1" s="1"/>
  <c r="AR556" i="1" s="1"/>
  <c r="AL552" i="1"/>
  <c r="AL551" i="1" s="1"/>
  <c r="AR553" i="1"/>
  <c r="AX553" i="1" s="1"/>
  <c r="AX552" i="1" s="1"/>
  <c r="AX551" i="1" s="1"/>
  <c r="AQ553" i="1"/>
  <c r="AQ550" i="1"/>
  <c r="AL549" i="1"/>
  <c r="AL548" i="1" s="1"/>
  <c r="AL546" i="1"/>
  <c r="AL545" i="1" s="1"/>
  <c r="AR547" i="1"/>
  <c r="AR543" i="1"/>
  <c r="AX543" i="1" s="1"/>
  <c r="AK542" i="1"/>
  <c r="AK541" i="1" s="1"/>
  <c r="AQ543" i="1"/>
  <c r="AK515" i="1"/>
  <c r="AK514" i="1" s="1"/>
  <c r="AK513" i="1" s="1"/>
  <c r="AK512" i="1" s="1"/>
  <c r="AQ516" i="1"/>
  <c r="AQ511" i="1"/>
  <c r="AQ510" i="1" s="1"/>
  <c r="AQ509" i="1" s="1"/>
  <c r="AQ508" i="1" s="1"/>
  <c r="AQ507" i="1" s="1"/>
  <c r="AK510" i="1"/>
  <c r="AK509" i="1" s="1"/>
  <c r="AK508" i="1" s="1"/>
  <c r="AK507" i="1" s="1"/>
  <c r="AX506" i="1"/>
  <c r="BD506" i="1" s="1"/>
  <c r="AR498" i="1"/>
  <c r="AX498" i="1" s="1"/>
  <c r="AQ494" i="1"/>
  <c r="AQ493" i="1" s="1"/>
  <c r="AQ492" i="1" s="1"/>
  <c r="AQ491" i="1" s="1"/>
  <c r="AR456" i="1"/>
  <c r="AX456" i="1" s="1"/>
  <c r="AQ456" i="1"/>
  <c r="AQ455" i="1" s="1"/>
  <c r="AQ454" i="1" s="1"/>
  <c r="AQ453" i="1" s="1"/>
  <c r="AL404" i="1"/>
  <c r="AR406" i="1"/>
  <c r="AR404" i="1" s="1"/>
  <c r="AQ381" i="1"/>
  <c r="AW381" i="1" s="1"/>
  <c r="AL320" i="1"/>
  <c r="AL319" i="1" s="1"/>
  <c r="AL318" i="1" s="1"/>
  <c r="AL317" i="1" s="1"/>
  <c r="AL316" i="1" s="1"/>
  <c r="AK320" i="1"/>
  <c r="AK319" i="1" s="1"/>
  <c r="AK318" i="1" s="1"/>
  <c r="AK317" i="1" s="1"/>
  <c r="AK316" i="1" s="1"/>
  <c r="AL308" i="1"/>
  <c r="AQ309" i="1"/>
  <c r="AQ308" i="1" s="1"/>
  <c r="AL275" i="1"/>
  <c r="AK275" i="1"/>
  <c r="AQ277" i="1"/>
  <c r="AL271" i="1"/>
  <c r="AQ196" i="1"/>
  <c r="AW196" i="1" s="1"/>
  <c r="BC196" i="1" s="1"/>
  <c r="BC195" i="1" s="1"/>
  <c r="BC194" i="1" s="1"/>
  <c r="BC193" i="1" s="1"/>
  <c r="BC192" i="1" s="1"/>
  <c r="BC191" i="1" s="1"/>
  <c r="AK195" i="1"/>
  <c r="AK194" i="1" s="1"/>
  <c r="AK193" i="1" s="1"/>
  <c r="AK192" i="1" s="1"/>
  <c r="AK191" i="1" s="1"/>
  <c r="AK185" i="1"/>
  <c r="BI61" i="1"/>
  <c r="BO61" i="1" s="1"/>
  <c r="BU61" i="1" s="1"/>
  <c r="BU60" i="1" s="1"/>
  <c r="AR1483" i="1"/>
  <c r="AR1482" i="1" s="1"/>
  <c r="AR1481" i="1" s="1"/>
  <c r="AR1480" i="1" s="1"/>
  <c r="AR1479" i="1" s="1"/>
  <c r="AW1484" i="1"/>
  <c r="AQ1483" i="1"/>
  <c r="AQ1482" i="1" s="1"/>
  <c r="AQ1481" i="1" s="1"/>
  <c r="AQ1480" i="1" s="1"/>
  <c r="AQ1479" i="1" s="1"/>
  <c r="AW1430" i="1"/>
  <c r="BC1430" i="1" s="1"/>
  <c r="BI1430" i="1" s="1"/>
  <c r="AQ1429" i="1"/>
  <c r="AQ1426" i="1" s="1"/>
  <c r="AX1429" i="1"/>
  <c r="AX1426" i="1" s="1"/>
  <c r="BD1430" i="1"/>
  <c r="AK1415" i="1"/>
  <c r="AR1420" i="1"/>
  <c r="AX1421" i="1"/>
  <c r="AQ1420" i="1"/>
  <c r="AW1421" i="1"/>
  <c r="AW1420" i="1" s="1"/>
  <c r="AW1417" i="1"/>
  <c r="AQ1416" i="1"/>
  <c r="AW1414" i="1"/>
  <c r="AQ1413" i="1"/>
  <c r="BD1414" i="1"/>
  <c r="BD1413" i="1" s="1"/>
  <c r="AK1408" i="1"/>
  <c r="AX1410" i="1"/>
  <c r="AR1409" i="1"/>
  <c r="AQ1409" i="1"/>
  <c r="AW1410" i="1"/>
  <c r="AW1404" i="1"/>
  <c r="AQ1403" i="1"/>
  <c r="AX1404" i="1"/>
  <c r="AX1403" i="1" s="1"/>
  <c r="AR1403" i="1"/>
  <c r="AW1406" i="1"/>
  <c r="BC1406" i="1" s="1"/>
  <c r="AQ1405" i="1"/>
  <c r="AR1187" i="1"/>
  <c r="AR1186" i="1" s="1"/>
  <c r="AR1185" i="1" s="1"/>
  <c r="AR1184" i="1" s="1"/>
  <c r="AX1188" i="1"/>
  <c r="AQ1182" i="1"/>
  <c r="AQ1181" i="1" s="1"/>
  <c r="AQ1180" i="1" s="1"/>
  <c r="AQ1179" i="1" s="1"/>
  <c r="AW1183" i="1"/>
  <c r="AR1182" i="1"/>
  <c r="AR1181" i="1" s="1"/>
  <c r="AR1180" i="1" s="1"/>
  <c r="AR1179" i="1" s="1"/>
  <c r="AX1183" i="1"/>
  <c r="AX1178" i="1"/>
  <c r="AX1177" i="1" s="1"/>
  <c r="AX1176" i="1" s="1"/>
  <c r="AX1175" i="1" s="1"/>
  <c r="AR1177" i="1"/>
  <c r="AR1176" i="1" s="1"/>
  <c r="AR1175" i="1" s="1"/>
  <c r="AX1174" i="1"/>
  <c r="AR1173" i="1"/>
  <c r="AR1172" i="1" s="1"/>
  <c r="AR1171" i="1" s="1"/>
  <c r="AQ1173" i="1"/>
  <c r="AQ1172" i="1" s="1"/>
  <c r="AQ1171" i="1" s="1"/>
  <c r="AW1174" i="1"/>
  <c r="AQ1164" i="1"/>
  <c r="AQ1163" i="1" s="1"/>
  <c r="AQ1162" i="1" s="1"/>
  <c r="AQ1161" i="1" s="1"/>
  <c r="AR997" i="1"/>
  <c r="AR996" i="1" s="1"/>
  <c r="AR995" i="1" s="1"/>
  <c r="AX998" i="1"/>
  <c r="AQ997" i="1"/>
  <c r="AQ996" i="1" s="1"/>
  <c r="AQ995" i="1" s="1"/>
  <c r="AX923" i="1"/>
  <c r="AX922" i="1" s="1"/>
  <c r="AX921" i="1" s="1"/>
  <c r="AR922" i="1"/>
  <c r="AR921" i="1" s="1"/>
  <c r="AQ919" i="1"/>
  <c r="AQ918" i="1" s="1"/>
  <c r="AW920" i="1"/>
  <c r="AQ916" i="1"/>
  <c r="AQ915" i="1" s="1"/>
  <c r="AW917" i="1"/>
  <c r="AX917" i="1"/>
  <c r="AX916" i="1" s="1"/>
  <c r="AX915" i="1" s="1"/>
  <c r="AR916" i="1"/>
  <c r="AR915" i="1" s="1"/>
  <c r="AW911" i="1"/>
  <c r="BC911" i="1" s="1"/>
  <c r="BC910" i="1" s="1"/>
  <c r="BC909" i="1" s="1"/>
  <c r="AQ910" i="1"/>
  <c r="AQ909" i="1" s="1"/>
  <c r="AX911" i="1"/>
  <c r="AR910" i="1"/>
  <c r="AR909" i="1" s="1"/>
  <c r="AW908" i="1"/>
  <c r="BC908" i="1" s="1"/>
  <c r="AQ907" i="1"/>
  <c r="AQ906" i="1" s="1"/>
  <c r="AR904" i="1"/>
  <c r="AR903" i="1" s="1"/>
  <c r="AX905" i="1"/>
  <c r="AR907" i="1"/>
  <c r="AR906" i="1" s="1"/>
  <c r="AX908" i="1"/>
  <c r="AQ878" i="1"/>
  <c r="AQ877" i="1" s="1"/>
  <c r="AQ876" i="1" s="1"/>
  <c r="AQ875" i="1" s="1"/>
  <c r="AQ874" i="1" s="1"/>
  <c r="AW879" i="1"/>
  <c r="AR871" i="1"/>
  <c r="AR870" i="1" s="1"/>
  <c r="AR862" i="1" s="1"/>
  <c r="AR861" i="1" s="1"/>
  <c r="AX872" i="1"/>
  <c r="AR858" i="1"/>
  <c r="AR857" i="1" s="1"/>
  <c r="AR856" i="1" s="1"/>
  <c r="AR855" i="1" s="1"/>
  <c r="AW859" i="1"/>
  <c r="AQ858" i="1"/>
  <c r="AQ857" i="1" s="1"/>
  <c r="AQ856" i="1" s="1"/>
  <c r="AQ855" i="1" s="1"/>
  <c r="AX849" i="1"/>
  <c r="AX848" i="1" s="1"/>
  <c r="BD850" i="1"/>
  <c r="BC825" i="1"/>
  <c r="BI825" i="1" s="1"/>
  <c r="AX765" i="1"/>
  <c r="BD765" i="1" s="1"/>
  <c r="BD764" i="1" s="1"/>
  <c r="BD763" i="1" s="1"/>
  <c r="BD762" i="1" s="1"/>
  <c r="AR764" i="1"/>
  <c r="AR763" i="1" s="1"/>
  <c r="AR762" i="1" s="1"/>
  <c r="AW739" i="1"/>
  <c r="BC739" i="1" s="1"/>
  <c r="AR738" i="1"/>
  <c r="AR737" i="1" s="1"/>
  <c r="AR736" i="1" s="1"/>
  <c r="AR735" i="1" s="1"/>
  <c r="AX739" i="1"/>
  <c r="AW720" i="1"/>
  <c r="AW719" i="1" s="1"/>
  <c r="AW718" i="1" s="1"/>
  <c r="BC721" i="1"/>
  <c r="BD721" i="1"/>
  <c r="AX720" i="1"/>
  <c r="AX719" i="1" s="1"/>
  <c r="AQ695" i="1"/>
  <c r="AQ694" i="1" s="1"/>
  <c r="AQ693" i="1" s="1"/>
  <c r="AQ692" i="1" s="1"/>
  <c r="AW687" i="1"/>
  <c r="AW686" i="1" s="1"/>
  <c r="BC688" i="1"/>
  <c r="BD685" i="1"/>
  <c r="AX684" i="1"/>
  <c r="AX683" i="1" s="1"/>
  <c r="BD677" i="1"/>
  <c r="BD676" i="1" s="1"/>
  <c r="BJ678" i="1"/>
  <c r="BC677" i="1"/>
  <c r="BC676" i="1" s="1"/>
  <c r="BI678" i="1"/>
  <c r="AX670" i="1"/>
  <c r="AX669" i="1" s="1"/>
  <c r="AX668" i="1" s="1"/>
  <c r="AX667" i="1" s="1"/>
  <c r="AR669" i="1"/>
  <c r="AR668" i="1" s="1"/>
  <c r="AR667" i="1" s="1"/>
  <c r="AQ669" i="1"/>
  <c r="AQ668" i="1" s="1"/>
  <c r="AQ667" i="1" s="1"/>
  <c r="AW670" i="1"/>
  <c r="AW666" i="1"/>
  <c r="BC666" i="1" s="1"/>
  <c r="BI666" i="1" s="1"/>
  <c r="AQ665" i="1"/>
  <c r="AQ664" i="1" s="1"/>
  <c r="AQ663" i="1" s="1"/>
  <c r="AX666" i="1"/>
  <c r="AR665" i="1"/>
  <c r="AR664" i="1" s="1"/>
  <c r="AR663" i="1" s="1"/>
  <c r="AQ658" i="1"/>
  <c r="AQ657" i="1" s="1"/>
  <c r="AQ656" i="1" s="1"/>
  <c r="AQ655" i="1" s="1"/>
  <c r="AW659" i="1"/>
  <c r="AW648" i="1"/>
  <c r="AW647" i="1" s="1"/>
  <c r="BC649" i="1"/>
  <c r="BD649" i="1"/>
  <c r="BJ649" i="1" s="1"/>
  <c r="BD645" i="1"/>
  <c r="AQ635" i="1"/>
  <c r="AQ634" i="1" s="1"/>
  <c r="AQ633" i="1" s="1"/>
  <c r="AW636" i="1"/>
  <c r="AW632" i="1"/>
  <c r="AR630" i="1"/>
  <c r="AR629" i="1" s="1"/>
  <c r="AR628" i="1" s="1"/>
  <c r="AX631" i="1"/>
  <c r="AQ601" i="1"/>
  <c r="AQ600" i="1" s="1"/>
  <c r="AQ599" i="1" s="1"/>
  <c r="AQ598" i="1" s="1"/>
  <c r="AW602" i="1"/>
  <c r="AR601" i="1"/>
  <c r="AR600" i="1" s="1"/>
  <c r="AR599" i="1" s="1"/>
  <c r="AR598" i="1" s="1"/>
  <c r="AX602" i="1"/>
  <c r="AX591" i="1"/>
  <c r="AX590" i="1" s="1"/>
  <c r="AX589" i="1" s="1"/>
  <c r="BD592" i="1"/>
  <c r="AQ570" i="1"/>
  <c r="AQ569" i="1" s="1"/>
  <c r="AR570" i="1"/>
  <c r="AR569" i="1" s="1"/>
  <c r="AX571" i="1"/>
  <c r="AR567" i="1"/>
  <c r="AR566" i="1" s="1"/>
  <c r="AX568" i="1"/>
  <c r="AQ564" i="1"/>
  <c r="AQ563" i="1" s="1"/>
  <c r="AW565" i="1"/>
  <c r="AW561" i="1"/>
  <c r="AQ560" i="1"/>
  <c r="AQ559" i="1" s="1"/>
  <c r="AX561" i="1"/>
  <c r="AX560" i="1" s="1"/>
  <c r="AX559" i="1" s="1"/>
  <c r="AR560" i="1"/>
  <c r="AR559" i="1" s="1"/>
  <c r="AW553" i="1"/>
  <c r="BC553" i="1" s="1"/>
  <c r="AW550" i="1"/>
  <c r="AQ549" i="1"/>
  <c r="AQ548" i="1" s="1"/>
  <c r="AR549" i="1"/>
  <c r="AR548" i="1" s="1"/>
  <c r="AX550" i="1"/>
  <c r="BD550" i="1" s="1"/>
  <c r="AR546" i="1"/>
  <c r="AR545" i="1" s="1"/>
  <c r="AX547" i="1"/>
  <c r="AW543" i="1"/>
  <c r="AW542" i="1" s="1"/>
  <c r="AW541" i="1" s="1"/>
  <c r="AQ542" i="1"/>
  <c r="AQ541" i="1" s="1"/>
  <c r="AR542" i="1"/>
  <c r="AR541" i="1" s="1"/>
  <c r="AQ515" i="1"/>
  <c r="AQ514" i="1" s="1"/>
  <c r="AQ513" i="1" s="1"/>
  <c r="AQ512" i="1" s="1"/>
  <c r="AW516" i="1"/>
  <c r="BC516" i="1" s="1"/>
  <c r="AW511" i="1"/>
  <c r="BC511" i="1" s="1"/>
  <c r="AR497" i="1"/>
  <c r="AR496" i="1" s="1"/>
  <c r="AR495" i="1" s="1"/>
  <c r="AQ497" i="1"/>
  <c r="AQ496" i="1" s="1"/>
  <c r="AQ495" i="1" s="1"/>
  <c r="AW498" i="1"/>
  <c r="BC498" i="1" s="1"/>
  <c r="AW494" i="1"/>
  <c r="BC494" i="1" s="1"/>
  <c r="AW456" i="1"/>
  <c r="BC456" i="1" s="1"/>
  <c r="AX406" i="1"/>
  <c r="BD406" i="1" s="1"/>
  <c r="AQ380" i="1"/>
  <c r="AQ379" i="1" s="1"/>
  <c r="AW309" i="1"/>
  <c r="AW308" i="1" s="1"/>
  <c r="AQ275" i="1"/>
  <c r="AW277" i="1"/>
  <c r="BC277" i="1" s="1"/>
  <c r="BI277" i="1" s="1"/>
  <c r="BI60" i="1"/>
  <c r="BC1484" i="1"/>
  <c r="AW1483" i="1"/>
  <c r="AW1482" i="1" s="1"/>
  <c r="AW1481" i="1" s="1"/>
  <c r="AW1480" i="1" s="1"/>
  <c r="AW1479" i="1" s="1"/>
  <c r="BD1429" i="1"/>
  <c r="BD1426" i="1" s="1"/>
  <c r="BJ1430" i="1"/>
  <c r="BC1421" i="1"/>
  <c r="BC1420" i="1" s="1"/>
  <c r="BD1421" i="1"/>
  <c r="AX1420" i="1"/>
  <c r="AQ1415" i="1"/>
  <c r="BC1417" i="1"/>
  <c r="AW1416" i="1"/>
  <c r="BC1414" i="1"/>
  <c r="BC1413" i="1" s="1"/>
  <c r="AW1413" i="1"/>
  <c r="AW1409" i="1"/>
  <c r="BC1410" i="1"/>
  <c r="BD1410" i="1"/>
  <c r="AX1409" i="1"/>
  <c r="BD1404" i="1"/>
  <c r="BC1404" i="1"/>
  <c r="BI1404" i="1" s="1"/>
  <c r="AW1403" i="1"/>
  <c r="AX1187" i="1"/>
  <c r="AX1186" i="1" s="1"/>
  <c r="AX1185" i="1" s="1"/>
  <c r="AX1184" i="1" s="1"/>
  <c r="BD1188" i="1"/>
  <c r="BD1187" i="1" s="1"/>
  <c r="BD1186" i="1" s="1"/>
  <c r="BD1185" i="1" s="1"/>
  <c r="BD1184" i="1" s="1"/>
  <c r="AX1182" i="1"/>
  <c r="AX1181" i="1" s="1"/>
  <c r="AX1180" i="1" s="1"/>
  <c r="AX1179" i="1" s="1"/>
  <c r="BD1183" i="1"/>
  <c r="BD1182" i="1" s="1"/>
  <c r="BD1181" i="1" s="1"/>
  <c r="BD1180" i="1" s="1"/>
  <c r="BD1179" i="1" s="1"/>
  <c r="AW1182" i="1"/>
  <c r="AW1181" i="1" s="1"/>
  <c r="AW1180" i="1" s="1"/>
  <c r="AW1179" i="1" s="1"/>
  <c r="BC1183" i="1"/>
  <c r="BD1178" i="1"/>
  <c r="BD1177" i="1" s="1"/>
  <c r="BD1176" i="1" s="1"/>
  <c r="BD1175" i="1" s="1"/>
  <c r="AW1173" i="1"/>
  <c r="AW1172" i="1" s="1"/>
  <c r="AW1171" i="1" s="1"/>
  <c r="BC1174" i="1"/>
  <c r="BI1174" i="1" s="1"/>
  <c r="AX1173" i="1"/>
  <c r="AX1172" i="1" s="1"/>
  <c r="AX1171" i="1" s="1"/>
  <c r="BD1174" i="1"/>
  <c r="BC1165" i="1"/>
  <c r="BC998" i="1"/>
  <c r="BC997" i="1" s="1"/>
  <c r="BC996" i="1" s="1"/>
  <c r="BC995" i="1" s="1"/>
  <c r="AX997" i="1"/>
  <c r="AX996" i="1" s="1"/>
  <c r="AX995" i="1" s="1"/>
  <c r="BD998" i="1"/>
  <c r="BC923" i="1"/>
  <c r="AW919" i="1"/>
  <c r="AW918" i="1" s="1"/>
  <c r="BC920" i="1"/>
  <c r="AW916" i="1"/>
  <c r="AW915" i="1" s="1"/>
  <c r="BC917" i="1"/>
  <c r="BD914" i="1"/>
  <c r="AX910" i="1"/>
  <c r="AX909" i="1" s="1"/>
  <c r="BD911" i="1"/>
  <c r="AX907" i="1"/>
  <c r="AX906" i="1" s="1"/>
  <c r="BD908" i="1"/>
  <c r="AX904" i="1"/>
  <c r="AX903" i="1" s="1"/>
  <c r="BD905" i="1"/>
  <c r="BJ905" i="1" s="1"/>
  <c r="BP905" i="1" s="1"/>
  <c r="BV905" i="1" s="1"/>
  <c r="BV904" i="1" s="1"/>
  <c r="BV903" i="1" s="1"/>
  <c r="AW878" i="1"/>
  <c r="AW877" i="1" s="1"/>
  <c r="AW876" i="1" s="1"/>
  <c r="AW875" i="1" s="1"/>
  <c r="AW874" i="1" s="1"/>
  <c r="BC879" i="1"/>
  <c r="AX871" i="1"/>
  <c r="AX870" i="1" s="1"/>
  <c r="AX862" i="1" s="1"/>
  <c r="AX861" i="1" s="1"/>
  <c r="BD872" i="1"/>
  <c r="BJ872" i="1" s="1"/>
  <c r="BC859" i="1"/>
  <c r="AW858" i="1"/>
  <c r="AW857" i="1" s="1"/>
  <c r="AW856" i="1" s="1"/>
  <c r="AW855" i="1" s="1"/>
  <c r="BD849" i="1"/>
  <c r="BD848" i="1" s="1"/>
  <c r="BJ850" i="1"/>
  <c r="AX738" i="1"/>
  <c r="AX737" i="1" s="1"/>
  <c r="AX736" i="1" s="1"/>
  <c r="AX735" i="1" s="1"/>
  <c r="BD739" i="1"/>
  <c r="AW738" i="1"/>
  <c r="AW737" i="1" s="1"/>
  <c r="AW736" i="1" s="1"/>
  <c r="AW735" i="1" s="1"/>
  <c r="BC720" i="1"/>
  <c r="BC719" i="1" s="1"/>
  <c r="BC718" i="1" s="1"/>
  <c r="BI721" i="1"/>
  <c r="BD720" i="1"/>
  <c r="BD719" i="1" s="1"/>
  <c r="BJ721" i="1"/>
  <c r="BI688" i="1"/>
  <c r="BC687" i="1"/>
  <c r="BC686" i="1" s="1"/>
  <c r="BD684" i="1"/>
  <c r="BD683" i="1" s="1"/>
  <c r="BJ685" i="1"/>
  <c r="BP678" i="1"/>
  <c r="BV678" i="1" s="1"/>
  <c r="BV677" i="1" s="1"/>
  <c r="BV676" i="1" s="1"/>
  <c r="BJ677" i="1"/>
  <c r="BJ676" i="1" s="1"/>
  <c r="BO678" i="1"/>
  <c r="BU678" i="1" s="1"/>
  <c r="BU677" i="1" s="1"/>
  <c r="BU676" i="1" s="1"/>
  <c r="BI677" i="1"/>
  <c r="BI676" i="1" s="1"/>
  <c r="AW669" i="1"/>
  <c r="AW668" i="1" s="1"/>
  <c r="AW667" i="1" s="1"/>
  <c r="BC670" i="1"/>
  <c r="BD670" i="1"/>
  <c r="AX665" i="1"/>
  <c r="AX664" i="1" s="1"/>
  <c r="AX663" i="1" s="1"/>
  <c r="BD666" i="1"/>
  <c r="AW665" i="1"/>
  <c r="AW664" i="1" s="1"/>
  <c r="AW663" i="1" s="1"/>
  <c r="AW658" i="1"/>
  <c r="AW657" i="1" s="1"/>
  <c r="AW656" i="1" s="1"/>
  <c r="AW655" i="1" s="1"/>
  <c r="BC659" i="1"/>
  <c r="BI659" i="1" s="1"/>
  <c r="BI649" i="1"/>
  <c r="BO649" i="1" s="1"/>
  <c r="BU649" i="1" s="1"/>
  <c r="BU648" i="1" s="1"/>
  <c r="BU647" i="1" s="1"/>
  <c r="BC648" i="1"/>
  <c r="BC647" i="1" s="1"/>
  <c r="BJ645" i="1"/>
  <c r="AW635" i="1"/>
  <c r="AW634" i="1" s="1"/>
  <c r="AW633" i="1" s="1"/>
  <c r="BC636" i="1"/>
  <c r="AX630" i="1"/>
  <c r="AX629" i="1" s="1"/>
  <c r="AX628" i="1" s="1"/>
  <c r="BD631" i="1"/>
  <c r="BC632" i="1"/>
  <c r="BI632" i="1" s="1"/>
  <c r="AX601" i="1"/>
  <c r="AX600" i="1" s="1"/>
  <c r="AX599" i="1" s="1"/>
  <c r="AX598" i="1" s="1"/>
  <c r="BD602" i="1"/>
  <c r="AW601" i="1"/>
  <c r="AW600" i="1" s="1"/>
  <c r="AW599" i="1" s="1"/>
  <c r="AW598" i="1" s="1"/>
  <c r="BC602" i="1"/>
  <c r="BI602" i="1" s="1"/>
  <c r="BJ592" i="1"/>
  <c r="BD591" i="1"/>
  <c r="BD590" i="1" s="1"/>
  <c r="BD589" i="1" s="1"/>
  <c r="BD571" i="1"/>
  <c r="AX570" i="1"/>
  <c r="AX569" i="1" s="1"/>
  <c r="AX567" i="1"/>
  <c r="AX566" i="1" s="1"/>
  <c r="BD568" i="1"/>
  <c r="BJ568" i="1" s="1"/>
  <c r="BC565" i="1"/>
  <c r="BI565" i="1" s="1"/>
  <c r="AW564" i="1"/>
  <c r="AW563" i="1" s="1"/>
  <c r="AW560" i="1"/>
  <c r="AW559" i="1" s="1"/>
  <c r="BC561" i="1"/>
  <c r="BC560" i="1" s="1"/>
  <c r="BC559" i="1" s="1"/>
  <c r="BD553" i="1"/>
  <c r="BD552" i="1" s="1"/>
  <c r="BD551" i="1" s="1"/>
  <c r="AW549" i="1"/>
  <c r="AW548" i="1" s="1"/>
  <c r="BC550" i="1"/>
  <c r="AX546" i="1"/>
  <c r="AX545" i="1" s="1"/>
  <c r="BD547" i="1"/>
  <c r="BJ547" i="1" s="1"/>
  <c r="BC543" i="1"/>
  <c r="BC542" i="1" s="1"/>
  <c r="BC541" i="1" s="1"/>
  <c r="AW515" i="1"/>
  <c r="AW514" i="1" s="1"/>
  <c r="AW513" i="1" s="1"/>
  <c r="AW512" i="1" s="1"/>
  <c r="AW510" i="1"/>
  <c r="AW509" i="1" s="1"/>
  <c r="AW508" i="1" s="1"/>
  <c r="AW507" i="1" s="1"/>
  <c r="AW497" i="1"/>
  <c r="AW496" i="1" s="1"/>
  <c r="AW495" i="1" s="1"/>
  <c r="AW455" i="1"/>
  <c r="AX404" i="1"/>
  <c r="BI1484" i="1"/>
  <c r="BC1483" i="1"/>
  <c r="BC1482" i="1" s="1"/>
  <c r="BC1481" i="1" s="1"/>
  <c r="BC1480" i="1" s="1"/>
  <c r="BC1479" i="1" s="1"/>
  <c r="BP1430" i="1"/>
  <c r="BV1430" i="1" s="1"/>
  <c r="BV1429" i="1" s="1"/>
  <c r="BJ1429" i="1"/>
  <c r="BJ1426" i="1" s="1"/>
  <c r="BC1429" i="1"/>
  <c r="BC1426" i="1" s="1"/>
  <c r="BJ1421" i="1"/>
  <c r="BD1420" i="1"/>
  <c r="BI1421" i="1"/>
  <c r="BC1416" i="1"/>
  <c r="BI1417" i="1"/>
  <c r="BI1414" i="1"/>
  <c r="BI1410" i="1"/>
  <c r="BC1409" i="1"/>
  <c r="BJ1188" i="1"/>
  <c r="BJ1187" i="1" s="1"/>
  <c r="BJ1186" i="1" s="1"/>
  <c r="BJ1185" i="1" s="1"/>
  <c r="BJ1184" i="1" s="1"/>
  <c r="BC1182" i="1"/>
  <c r="BC1181" i="1" s="1"/>
  <c r="BC1180" i="1" s="1"/>
  <c r="BC1179" i="1" s="1"/>
  <c r="BI1183" i="1"/>
  <c r="BI1182" i="1" s="1"/>
  <c r="BI1181" i="1" s="1"/>
  <c r="BI1180" i="1" s="1"/>
  <c r="BI1179" i="1" s="1"/>
  <c r="BJ1178" i="1"/>
  <c r="BP1178" i="1" s="1"/>
  <c r="BV1178" i="1" s="1"/>
  <c r="BV1177" i="1" s="1"/>
  <c r="BV1176" i="1" s="1"/>
  <c r="BV1175" i="1" s="1"/>
  <c r="BJ1174" i="1"/>
  <c r="BD1173" i="1"/>
  <c r="BD1172" i="1" s="1"/>
  <c r="BD1171" i="1" s="1"/>
  <c r="BC1173" i="1"/>
  <c r="BC1172" i="1" s="1"/>
  <c r="BC1171" i="1" s="1"/>
  <c r="BD997" i="1"/>
  <c r="BD996" i="1" s="1"/>
  <c r="BD995" i="1" s="1"/>
  <c r="BJ998" i="1"/>
  <c r="BI998" i="1"/>
  <c r="BD904" i="1"/>
  <c r="BD903" i="1" s="1"/>
  <c r="BC878" i="1"/>
  <c r="BC877" i="1" s="1"/>
  <c r="BC876" i="1" s="1"/>
  <c r="BC875" i="1" s="1"/>
  <c r="BC874" i="1" s="1"/>
  <c r="BI879" i="1"/>
  <c r="BD871" i="1"/>
  <c r="BD870" i="1" s="1"/>
  <c r="BD862" i="1" s="1"/>
  <c r="BD861" i="1" s="1"/>
  <c r="BC858" i="1"/>
  <c r="BC857" i="1" s="1"/>
  <c r="BC856" i="1" s="1"/>
  <c r="BC855" i="1" s="1"/>
  <c r="BI859" i="1"/>
  <c r="BP850" i="1"/>
  <c r="BV850" i="1" s="1"/>
  <c r="BV849" i="1" s="1"/>
  <c r="BV848" i="1" s="1"/>
  <c r="BJ849" i="1"/>
  <c r="BJ848" i="1" s="1"/>
  <c r="BJ765" i="1"/>
  <c r="BD738" i="1"/>
  <c r="BD737" i="1" s="1"/>
  <c r="BD736" i="1" s="1"/>
  <c r="BD735" i="1" s="1"/>
  <c r="BJ739" i="1"/>
  <c r="BJ738" i="1" s="1"/>
  <c r="BJ737" i="1" s="1"/>
  <c r="BJ736" i="1" s="1"/>
  <c r="BJ735" i="1" s="1"/>
  <c r="BO721" i="1"/>
  <c r="BU721" i="1" s="1"/>
  <c r="BU720" i="1" s="1"/>
  <c r="BU719" i="1" s="1"/>
  <c r="BI720" i="1"/>
  <c r="BI719" i="1" s="1"/>
  <c r="BI718" i="1" s="1"/>
  <c r="BO688" i="1"/>
  <c r="BU688" i="1" s="1"/>
  <c r="BU687" i="1" s="1"/>
  <c r="BU686" i="1" s="1"/>
  <c r="BI687" i="1"/>
  <c r="BI686" i="1" s="1"/>
  <c r="BJ684" i="1"/>
  <c r="BJ683" i="1" s="1"/>
  <c r="BP685" i="1"/>
  <c r="BV685" i="1" s="1"/>
  <c r="BV684" i="1" s="1"/>
  <c r="BV683" i="1" s="1"/>
  <c r="BC669" i="1"/>
  <c r="BC668" i="1" s="1"/>
  <c r="BC667" i="1" s="1"/>
  <c r="BI670" i="1"/>
  <c r="BO670" i="1" s="1"/>
  <c r="BU670" i="1" s="1"/>
  <c r="BU669" i="1" s="1"/>
  <c r="BU668" i="1" s="1"/>
  <c r="BU667" i="1" s="1"/>
  <c r="BD665" i="1"/>
  <c r="BD664" i="1" s="1"/>
  <c r="BD663" i="1" s="1"/>
  <c r="BJ666" i="1"/>
  <c r="BJ665" i="1" s="1"/>
  <c r="BJ664" i="1" s="1"/>
  <c r="BJ663" i="1" s="1"/>
  <c r="BC665" i="1"/>
  <c r="BC664" i="1" s="1"/>
  <c r="BC663" i="1" s="1"/>
  <c r="BC658" i="1"/>
  <c r="BC657" i="1" s="1"/>
  <c r="BC656" i="1" s="1"/>
  <c r="BC655" i="1" s="1"/>
  <c r="BP649" i="1"/>
  <c r="BV649" i="1" s="1"/>
  <c r="BI648" i="1"/>
  <c r="BI647" i="1" s="1"/>
  <c r="BP645" i="1"/>
  <c r="BV645" i="1" s="1"/>
  <c r="BI636" i="1"/>
  <c r="BC635" i="1"/>
  <c r="BC634" i="1" s="1"/>
  <c r="BC633" i="1" s="1"/>
  <c r="BD630" i="1"/>
  <c r="BD629" i="1" s="1"/>
  <c r="BD628" i="1" s="1"/>
  <c r="BJ631" i="1"/>
  <c r="BD601" i="1"/>
  <c r="BD600" i="1" s="1"/>
  <c r="BD599" i="1" s="1"/>
  <c r="BD598" i="1" s="1"/>
  <c r="BJ602" i="1"/>
  <c r="BJ591" i="1"/>
  <c r="BJ590" i="1" s="1"/>
  <c r="BJ589" i="1" s="1"/>
  <c r="BP592" i="1"/>
  <c r="BV592" i="1" s="1"/>
  <c r="BV591" i="1" s="1"/>
  <c r="BV590" i="1" s="1"/>
  <c r="BV589" i="1" s="1"/>
  <c r="BD570" i="1"/>
  <c r="BD569" i="1" s="1"/>
  <c r="BJ571" i="1"/>
  <c r="BD567" i="1"/>
  <c r="BD566" i="1" s="1"/>
  <c r="BC564" i="1"/>
  <c r="BC563" i="1" s="1"/>
  <c r="BI561" i="1"/>
  <c r="BI553" i="1"/>
  <c r="BO553" i="1" s="1"/>
  <c r="BU553" i="1" s="1"/>
  <c r="BJ553" i="1"/>
  <c r="BI550" i="1"/>
  <c r="BC549" i="1"/>
  <c r="BC548" i="1" s="1"/>
  <c r="BJ550" i="1"/>
  <c r="BJ549" i="1" s="1"/>
  <c r="BJ548" i="1" s="1"/>
  <c r="BD549" i="1"/>
  <c r="BD548" i="1" s="1"/>
  <c r="BD546" i="1"/>
  <c r="BD545" i="1" s="1"/>
  <c r="BI543" i="1"/>
  <c r="BO543" i="1" s="1"/>
  <c r="BU543" i="1" s="1"/>
  <c r="BU542" i="1" s="1"/>
  <c r="BU541" i="1" s="1"/>
  <c r="BC515" i="1"/>
  <c r="BC514" i="1" s="1"/>
  <c r="BC513" i="1" s="1"/>
  <c r="BC512" i="1" s="1"/>
  <c r="BI516" i="1"/>
  <c r="BI515" i="1" s="1"/>
  <c r="BI514" i="1" s="1"/>
  <c r="BI513" i="1" s="1"/>
  <c r="BI512" i="1" s="1"/>
  <c r="BI511" i="1"/>
  <c r="BC510" i="1"/>
  <c r="BC509" i="1" s="1"/>
  <c r="BC508" i="1" s="1"/>
  <c r="BC507" i="1" s="1"/>
  <c r="BC497" i="1"/>
  <c r="BC496" i="1" s="1"/>
  <c r="BC495" i="1" s="1"/>
  <c r="BI498" i="1"/>
  <c r="BI497" i="1" s="1"/>
  <c r="BI496" i="1" s="1"/>
  <c r="BI495" i="1" s="1"/>
  <c r="BI494" i="1"/>
  <c r="BI493" i="1" s="1"/>
  <c r="BI492" i="1" s="1"/>
  <c r="BI491" i="1" s="1"/>
  <c r="BC493" i="1"/>
  <c r="BC492" i="1" s="1"/>
  <c r="BC491" i="1" s="1"/>
  <c r="BI196" i="1"/>
  <c r="BI195" i="1" s="1"/>
  <c r="BI194" i="1" s="1"/>
  <c r="BI193" i="1" s="1"/>
  <c r="BI192" i="1" s="1"/>
  <c r="BI191" i="1" s="1"/>
  <c r="BO1484" i="1"/>
  <c r="BU1484" i="1" s="1"/>
  <c r="BU1483" i="1" s="1"/>
  <c r="BU1482" i="1" s="1"/>
  <c r="BU1481" i="1" s="1"/>
  <c r="BU1480" i="1" s="1"/>
  <c r="BU1479" i="1" s="1"/>
  <c r="BI1483" i="1"/>
  <c r="BI1482" i="1" s="1"/>
  <c r="BI1481" i="1" s="1"/>
  <c r="BI1480" i="1" s="1"/>
  <c r="BI1479" i="1" s="1"/>
  <c r="BO1430" i="1"/>
  <c r="BU1430" i="1" s="1"/>
  <c r="BU1429" i="1" s="1"/>
  <c r="BI1429" i="1"/>
  <c r="BO1421" i="1"/>
  <c r="BU1421" i="1" s="1"/>
  <c r="BU1420" i="1" s="1"/>
  <c r="BI1420" i="1"/>
  <c r="BP1421" i="1"/>
  <c r="BV1421" i="1" s="1"/>
  <c r="BV1420" i="1" s="1"/>
  <c r="BJ1420" i="1"/>
  <c r="BI1416" i="1"/>
  <c r="BO1417" i="1"/>
  <c r="BU1417" i="1" s="1"/>
  <c r="BU1416" i="1" s="1"/>
  <c r="BI1413" i="1"/>
  <c r="BO1414" i="1"/>
  <c r="BU1414" i="1" s="1"/>
  <c r="BU1413" i="1" s="1"/>
  <c r="BI1409" i="1"/>
  <c r="BO1410" i="1"/>
  <c r="BU1410" i="1" s="1"/>
  <c r="BU1409" i="1" s="1"/>
  <c r="BO1404" i="1"/>
  <c r="BU1404" i="1" s="1"/>
  <c r="BU1403" i="1" s="1"/>
  <c r="BI1403" i="1"/>
  <c r="BP1188" i="1"/>
  <c r="BV1188" i="1" s="1"/>
  <c r="BV1187" i="1" s="1"/>
  <c r="BV1186" i="1" s="1"/>
  <c r="BV1185" i="1" s="1"/>
  <c r="BV1184" i="1" s="1"/>
  <c r="BO1183" i="1"/>
  <c r="BU1183" i="1" s="1"/>
  <c r="BU1182" i="1" s="1"/>
  <c r="BU1181" i="1" s="1"/>
  <c r="BU1180" i="1" s="1"/>
  <c r="BU1179" i="1" s="1"/>
  <c r="BO1174" i="1"/>
  <c r="BU1174" i="1" s="1"/>
  <c r="BU1173" i="1" s="1"/>
  <c r="BU1172" i="1" s="1"/>
  <c r="BU1171" i="1" s="1"/>
  <c r="BI1173" i="1"/>
  <c r="BI1172" i="1" s="1"/>
  <c r="BI1171" i="1" s="1"/>
  <c r="BJ1173" i="1"/>
  <c r="BJ1172" i="1" s="1"/>
  <c r="BJ1171" i="1" s="1"/>
  <c r="BP1174" i="1"/>
  <c r="BV1174" i="1" s="1"/>
  <c r="BV1173" i="1" s="1"/>
  <c r="BV1172" i="1" s="1"/>
  <c r="BV1171" i="1" s="1"/>
  <c r="BI997" i="1"/>
  <c r="BI996" i="1" s="1"/>
  <c r="BI995" i="1" s="1"/>
  <c r="BO998" i="1"/>
  <c r="BU998" i="1" s="1"/>
  <c r="BU997" i="1" s="1"/>
  <c r="BU996" i="1" s="1"/>
  <c r="BU995" i="1" s="1"/>
  <c r="BP998" i="1"/>
  <c r="BV998" i="1" s="1"/>
  <c r="BV997" i="1" s="1"/>
  <c r="BV996" i="1" s="1"/>
  <c r="BV995" i="1" s="1"/>
  <c r="BJ997" i="1"/>
  <c r="BJ996" i="1" s="1"/>
  <c r="BJ995" i="1" s="1"/>
  <c r="BJ904" i="1"/>
  <c r="BJ903" i="1" s="1"/>
  <c r="BI878" i="1"/>
  <c r="BI877" i="1" s="1"/>
  <c r="BI876" i="1" s="1"/>
  <c r="BI875" i="1" s="1"/>
  <c r="BI874" i="1" s="1"/>
  <c r="BO879" i="1"/>
  <c r="BU879" i="1" s="1"/>
  <c r="BU878" i="1" s="1"/>
  <c r="BU877" i="1" s="1"/>
  <c r="BU876" i="1" s="1"/>
  <c r="BU875" i="1" s="1"/>
  <c r="BU874" i="1" s="1"/>
  <c r="BJ871" i="1"/>
  <c r="BJ870" i="1" s="1"/>
  <c r="BP872" i="1"/>
  <c r="BV872" i="1" s="1"/>
  <c r="BV871" i="1" s="1"/>
  <c r="BV870" i="1" s="1"/>
  <c r="BO859" i="1"/>
  <c r="BU859" i="1" s="1"/>
  <c r="BU858" i="1" s="1"/>
  <c r="BU857" i="1" s="1"/>
  <c r="BU856" i="1" s="1"/>
  <c r="BU855" i="1" s="1"/>
  <c r="BI858" i="1"/>
  <c r="BI857" i="1" s="1"/>
  <c r="BI856" i="1" s="1"/>
  <c r="BI855" i="1" s="1"/>
  <c r="BJ764" i="1"/>
  <c r="BJ763" i="1" s="1"/>
  <c r="BJ762" i="1" s="1"/>
  <c r="BP765" i="1"/>
  <c r="BV765" i="1" s="1"/>
  <c r="BV764" i="1" s="1"/>
  <c r="BV763" i="1" s="1"/>
  <c r="BV762" i="1" s="1"/>
  <c r="BP739" i="1"/>
  <c r="BV739" i="1" s="1"/>
  <c r="BV738" i="1" s="1"/>
  <c r="BV737" i="1" s="1"/>
  <c r="BV736" i="1" s="1"/>
  <c r="BV735" i="1" s="1"/>
  <c r="BI669" i="1"/>
  <c r="BI668" i="1" s="1"/>
  <c r="BI667" i="1" s="1"/>
  <c r="BP666" i="1"/>
  <c r="BV666" i="1" s="1"/>
  <c r="BV665" i="1" s="1"/>
  <c r="BV664" i="1" s="1"/>
  <c r="BV663" i="1" s="1"/>
  <c r="BO666" i="1"/>
  <c r="BU666" i="1" s="1"/>
  <c r="BU665" i="1" s="1"/>
  <c r="BU664" i="1" s="1"/>
  <c r="BU663" i="1" s="1"/>
  <c r="BI665" i="1"/>
  <c r="BI664" i="1" s="1"/>
  <c r="BI663" i="1" s="1"/>
  <c r="BI635" i="1"/>
  <c r="BI634" i="1" s="1"/>
  <c r="BI633" i="1" s="1"/>
  <c r="BO636" i="1"/>
  <c r="BU636" i="1" s="1"/>
  <c r="BU635" i="1" s="1"/>
  <c r="BU634" i="1" s="1"/>
  <c r="BU633" i="1" s="1"/>
  <c r="BO632" i="1"/>
  <c r="BU632" i="1" s="1"/>
  <c r="BP631" i="1"/>
  <c r="BV631" i="1" s="1"/>
  <c r="BV630" i="1" s="1"/>
  <c r="BV629" i="1" s="1"/>
  <c r="BV628" i="1" s="1"/>
  <c r="BJ630" i="1"/>
  <c r="BJ629" i="1" s="1"/>
  <c r="BJ628" i="1" s="1"/>
  <c r="BJ601" i="1"/>
  <c r="BJ600" i="1" s="1"/>
  <c r="BJ599" i="1" s="1"/>
  <c r="BJ598" i="1" s="1"/>
  <c r="BP602" i="1"/>
  <c r="BV602" i="1" s="1"/>
  <c r="BV601" i="1" s="1"/>
  <c r="BV600" i="1" s="1"/>
  <c r="BV599" i="1" s="1"/>
  <c r="BV598" i="1" s="1"/>
  <c r="BP571" i="1"/>
  <c r="BV571" i="1" s="1"/>
  <c r="BV570" i="1" s="1"/>
  <c r="BV569" i="1" s="1"/>
  <c r="BJ570" i="1"/>
  <c r="BJ569" i="1" s="1"/>
  <c r="BO561" i="1"/>
  <c r="BU561" i="1" s="1"/>
  <c r="BU560" i="1" s="1"/>
  <c r="BU559" i="1" s="1"/>
  <c r="BI560" i="1"/>
  <c r="BI559" i="1" s="1"/>
  <c r="BP553" i="1"/>
  <c r="BV553" i="1" s="1"/>
  <c r="BV552" i="1" s="1"/>
  <c r="BV551" i="1" s="1"/>
  <c r="BJ552" i="1"/>
  <c r="BJ551" i="1" s="1"/>
  <c r="BP550" i="1"/>
  <c r="BV550" i="1" s="1"/>
  <c r="BV549" i="1" s="1"/>
  <c r="BV548" i="1" s="1"/>
  <c r="BI549" i="1"/>
  <c r="BI548" i="1" s="1"/>
  <c r="BO550" i="1"/>
  <c r="BU550" i="1" s="1"/>
  <c r="BU549" i="1" s="1"/>
  <c r="BU548" i="1" s="1"/>
  <c r="BI542" i="1"/>
  <c r="BI541" i="1" s="1"/>
  <c r="BO516" i="1"/>
  <c r="BU516" i="1" s="1"/>
  <c r="BU515" i="1" s="1"/>
  <c r="BU514" i="1" s="1"/>
  <c r="BU513" i="1" s="1"/>
  <c r="BU512" i="1" s="1"/>
  <c r="BO511" i="1"/>
  <c r="BU511" i="1" s="1"/>
  <c r="BU510" i="1" s="1"/>
  <c r="BU509" i="1" s="1"/>
  <c r="BU508" i="1" s="1"/>
  <c r="BU507" i="1" s="1"/>
  <c r="BI510" i="1"/>
  <c r="BI509" i="1" s="1"/>
  <c r="BI508" i="1" s="1"/>
  <c r="BI507" i="1" s="1"/>
  <c r="BO498" i="1"/>
  <c r="BU498" i="1" s="1"/>
  <c r="BU497" i="1" s="1"/>
  <c r="BU496" i="1" s="1"/>
  <c r="BU495" i="1" s="1"/>
  <c r="BO494" i="1"/>
  <c r="BU494" i="1" s="1"/>
  <c r="BU493" i="1" s="1"/>
  <c r="BU492" i="1" s="1"/>
  <c r="BU491" i="1" s="1"/>
  <c r="S1131" i="1"/>
  <c r="Y1132" i="1"/>
  <c r="Y1131" i="1" s="1"/>
  <c r="T1136" i="1"/>
  <c r="T1135" i="1" s="1"/>
  <c r="Z1137" i="1"/>
  <c r="AF1137" i="1" s="1"/>
  <c r="AL1137" i="1" s="1"/>
  <c r="N1123" i="1"/>
  <c r="N1107" i="1" s="1"/>
  <c r="AD1123" i="1"/>
  <c r="AD1107" i="1" s="1"/>
  <c r="BH1123" i="1"/>
  <c r="BH1107" i="1" s="1"/>
  <c r="Y1134" i="1"/>
  <c r="S1133" i="1"/>
  <c r="H1123" i="1"/>
  <c r="H1107" i="1" s="1"/>
  <c r="H1028" i="1" s="1"/>
  <c r="L1123" i="1"/>
  <c r="L1107" i="1" s="1"/>
  <c r="R1123" i="1"/>
  <c r="R1107" i="1" s="1"/>
  <c r="X1123" i="1"/>
  <c r="X1107" i="1" s="1"/>
  <c r="X1028" i="1" s="1"/>
  <c r="Y1137" i="1"/>
  <c r="AE1137" i="1" s="1"/>
  <c r="S1136" i="1"/>
  <c r="S1135" i="1" s="1"/>
  <c r="T1131" i="1"/>
  <c r="T1130" i="1" s="1"/>
  <c r="Z1132" i="1"/>
  <c r="AF1132" i="1" s="1"/>
  <c r="S985" i="1"/>
  <c r="S984" i="1" s="1"/>
  <c r="S983" i="1" s="1"/>
  <c r="Y986" i="1"/>
  <c r="T985" i="1"/>
  <c r="T984" i="1" s="1"/>
  <c r="T983" i="1" s="1"/>
  <c r="Z986" i="1"/>
  <c r="AF986" i="1" s="1"/>
  <c r="M944" i="1"/>
  <c r="S958" i="1"/>
  <c r="S957" i="1" s="1"/>
  <c r="S956" i="1" s="1"/>
  <c r="S945" i="1" s="1"/>
  <c r="Y959" i="1"/>
  <c r="AE959" i="1" s="1"/>
  <c r="AK959" i="1" s="1"/>
  <c r="Z959" i="1"/>
  <c r="Z958" i="1" s="1"/>
  <c r="Z957" i="1" s="1"/>
  <c r="Z956" i="1" s="1"/>
  <c r="T958" i="1"/>
  <c r="T957" i="1" s="1"/>
  <c r="T956" i="1" s="1"/>
  <c r="T945" i="1" s="1"/>
  <c r="BL840" i="1"/>
  <c r="BL839" i="1" s="1"/>
  <c r="BM840" i="1"/>
  <c r="BM839" i="1" s="1"/>
  <c r="Y843" i="1"/>
  <c r="Y842" i="1" s="1"/>
  <c r="Y841" i="1" s="1"/>
  <c r="AE844" i="1"/>
  <c r="AK844" i="1" s="1"/>
  <c r="AK843" i="1" s="1"/>
  <c r="AK842" i="1" s="1"/>
  <c r="AK841" i="1" s="1"/>
  <c r="AV840" i="1"/>
  <c r="AV839" i="1" s="1"/>
  <c r="Y847" i="1"/>
  <c r="AE847" i="1" s="1"/>
  <c r="S846" i="1"/>
  <c r="S845" i="1" s="1"/>
  <c r="S840" i="1" s="1"/>
  <c r="Z843" i="1"/>
  <c r="Z842" i="1" s="1"/>
  <c r="Z841" i="1" s="1"/>
  <c r="AF844" i="1"/>
  <c r="AL844" i="1" s="1"/>
  <c r="O840" i="1"/>
  <c r="O839" i="1" s="1"/>
  <c r="AN840" i="1"/>
  <c r="AN839" i="1" s="1"/>
  <c r="BN840" i="1"/>
  <c r="BN839" i="1" s="1"/>
  <c r="BN801" i="1" s="1"/>
  <c r="T846" i="1"/>
  <c r="T845" i="1" s="1"/>
  <c r="Z847" i="1"/>
  <c r="Z846" i="1" s="1"/>
  <c r="Z845" i="1" s="1"/>
  <c r="AD840" i="1"/>
  <c r="AD839" i="1" s="1"/>
  <c r="S811" i="1"/>
  <c r="Y812" i="1"/>
  <c r="Y811" i="1" s="1"/>
  <c r="S809" i="1"/>
  <c r="Y810" i="1"/>
  <c r="Y809" i="1" s="1"/>
  <c r="Z808" i="1"/>
  <c r="Z807" i="1" s="1"/>
  <c r="Z806" i="1" s="1"/>
  <c r="Z805" i="1" s="1"/>
  <c r="T807" i="1"/>
  <c r="T806" i="1" s="1"/>
  <c r="T805" i="1" s="1"/>
  <c r="S813" i="1"/>
  <c r="Y814" i="1"/>
  <c r="Y813" i="1" s="1"/>
  <c r="Y808" i="1"/>
  <c r="AE808" i="1" s="1"/>
  <c r="S807" i="1"/>
  <c r="Z717" i="1"/>
  <c r="AF717" i="1" s="1"/>
  <c r="T716" i="1"/>
  <c r="T715" i="1" s="1"/>
  <c r="T714" i="1" s="1"/>
  <c r="Y717" i="1"/>
  <c r="Y716" i="1" s="1"/>
  <c r="Y715" i="1" s="1"/>
  <c r="Y714" i="1" s="1"/>
  <c r="S716" i="1"/>
  <c r="S715" i="1" s="1"/>
  <c r="S714" i="1" s="1"/>
  <c r="T579" i="1"/>
  <c r="T578" i="1" s="1"/>
  <c r="T577" i="1" s="1"/>
  <c r="Z580" i="1"/>
  <c r="AF580" i="1" s="1"/>
  <c r="AF579" i="1" s="1"/>
  <c r="AF578" i="1" s="1"/>
  <c r="AF577" i="1" s="1"/>
  <c r="S579" i="1"/>
  <c r="S578" i="1" s="1"/>
  <c r="S577" i="1" s="1"/>
  <c r="Y580" i="1"/>
  <c r="AE580" i="1" s="1"/>
  <c r="Z502" i="1"/>
  <c r="AF502" i="1" s="1"/>
  <c r="T501" i="1"/>
  <c r="T500" i="1" s="1"/>
  <c r="T499" i="1" s="1"/>
  <c r="S501" i="1"/>
  <c r="S500" i="1" s="1"/>
  <c r="S499" i="1" s="1"/>
  <c r="Y502" i="1"/>
  <c r="AE502" i="1" s="1"/>
  <c r="AE501" i="1" s="1"/>
  <c r="AE500" i="1" s="1"/>
  <c r="AE499" i="1" s="1"/>
  <c r="Y474" i="1"/>
  <c r="Y473" i="1" s="1"/>
  <c r="S473" i="1"/>
  <c r="S475" i="1"/>
  <c r="Y476" i="1"/>
  <c r="AE476" i="1" s="1"/>
  <c r="Y478" i="1"/>
  <c r="AE478" i="1" s="1"/>
  <c r="S477" i="1"/>
  <c r="AX464" i="1"/>
  <c r="AX463" i="1" s="1"/>
  <c r="AR463" i="1"/>
  <c r="AQ463" i="1"/>
  <c r="AQ462" i="1" s="1"/>
  <c r="AW464" i="1"/>
  <c r="AW463" i="1" s="1"/>
  <c r="AI227" i="1"/>
  <c r="AH227" i="1"/>
  <c r="BB227" i="1"/>
  <c r="AZ227" i="1"/>
  <c r="AD227" i="1"/>
  <c r="AV227" i="1"/>
  <c r="AV226" i="1" s="1"/>
  <c r="AP227" i="1"/>
  <c r="Z231" i="1"/>
  <c r="Z230" i="1" s="1"/>
  <c r="T230" i="1"/>
  <c r="Y231" i="1"/>
  <c r="AE231" i="1" s="1"/>
  <c r="S230" i="1"/>
  <c r="S229" i="1" s="1"/>
  <c r="S228" i="1" s="1"/>
  <c r="S227" i="1" s="1"/>
  <c r="S226" i="1" s="1"/>
  <c r="Y171" i="1"/>
  <c r="Y170" i="1" s="1"/>
  <c r="Y169" i="1" s="1"/>
  <c r="Y168" i="1" s="1"/>
  <c r="S170" i="1"/>
  <c r="S169" i="1" s="1"/>
  <c r="S168" i="1" s="1"/>
  <c r="Z171" i="1"/>
  <c r="Z170" i="1" s="1"/>
  <c r="Z169" i="1" s="1"/>
  <c r="Z168" i="1" s="1"/>
  <c r="T170" i="1"/>
  <c r="T169" i="1" s="1"/>
  <c r="T168" i="1" s="1"/>
  <c r="S1130" i="1"/>
  <c r="Y1136" i="1"/>
  <c r="Y1135" i="1" s="1"/>
  <c r="AE1134" i="1"/>
  <c r="AK1134" i="1" s="1"/>
  <c r="AQ1134" i="1" s="1"/>
  <c r="Y1133" i="1"/>
  <c r="Z1136" i="1"/>
  <c r="Z1135" i="1" s="1"/>
  <c r="AE986" i="1"/>
  <c r="AK986" i="1" s="1"/>
  <c r="Y985" i="1"/>
  <c r="Y984" i="1" s="1"/>
  <c r="Y983" i="1" s="1"/>
  <c r="AF959" i="1"/>
  <c r="AF958" i="1" s="1"/>
  <c r="AF957" i="1" s="1"/>
  <c r="AF956" i="1" s="1"/>
  <c r="AE843" i="1"/>
  <c r="AE842" i="1" s="1"/>
  <c r="AE841" i="1" s="1"/>
  <c r="AF847" i="1"/>
  <c r="AF846" i="1" s="1"/>
  <c r="AF845" i="1" s="1"/>
  <c r="Z579" i="1"/>
  <c r="Z578" i="1" s="1"/>
  <c r="Z577" i="1" s="1"/>
  <c r="AW1140" i="1" l="1"/>
  <c r="BC1140" i="1" s="1"/>
  <c r="AQ1233" i="1"/>
  <c r="AQ1232" i="1" s="1"/>
  <c r="AW1234" i="1"/>
  <c r="AW1105" i="1"/>
  <c r="AQ1104" i="1"/>
  <c r="AQ1103" i="1" s="1"/>
  <c r="AQ1102" i="1" s="1"/>
  <c r="AQ1101" i="1" s="1"/>
  <c r="AR1371" i="1"/>
  <c r="AR1370" i="1" s="1"/>
  <c r="AX1372" i="1"/>
  <c r="AQ1339" i="1"/>
  <c r="AQ1338" i="1" s="1"/>
  <c r="AW1340" i="1"/>
  <c r="AQ1099" i="1"/>
  <c r="AQ1098" i="1" s="1"/>
  <c r="AQ1097" i="1" s="1"/>
  <c r="AQ1096" i="1" s="1"/>
  <c r="AW1100" i="1"/>
  <c r="AD1407" i="1"/>
  <c r="K1228" i="1"/>
  <c r="AK1309" i="1"/>
  <c r="AK1308" i="1" s="1"/>
  <c r="AQ1271" i="1"/>
  <c r="AK1072" i="1"/>
  <c r="AK1071" i="1" s="1"/>
  <c r="AK1070" i="1" s="1"/>
  <c r="AK1069" i="1" s="1"/>
  <c r="AE1219" i="1"/>
  <c r="W1407" i="1"/>
  <c r="AC1407" i="1"/>
  <c r="G1022" i="1"/>
  <c r="G1021" i="1" s="1"/>
  <c r="G1019" i="1" s="1"/>
  <c r="G1024" i="1"/>
  <c r="M1038" i="1"/>
  <c r="M1037" i="1" s="1"/>
  <c r="N1491" i="1"/>
  <c r="N1490" i="1" s="1"/>
  <c r="N1489" i="1" s="1"/>
  <c r="N1488" i="1" s="1"/>
  <c r="G1220" i="1"/>
  <c r="G1219" i="1" s="1"/>
  <c r="G1408" i="1"/>
  <c r="H1400" i="1"/>
  <c r="H1399" i="1" s="1"/>
  <c r="L1491" i="1"/>
  <c r="L1490" i="1" s="1"/>
  <c r="L1489" i="1" s="1"/>
  <c r="L1488" i="1" s="1"/>
  <c r="I1510" i="1"/>
  <c r="I1505" i="1" s="1"/>
  <c r="O1022" i="1"/>
  <c r="O1021" i="1" s="1"/>
  <c r="O1019" i="1" s="1"/>
  <c r="Q1510" i="1"/>
  <c r="Q1505" i="1" s="1"/>
  <c r="Q1499" i="1" s="1"/>
  <c r="V1257" i="1"/>
  <c r="V1256" i="1" s="1"/>
  <c r="V1255" i="1" s="1"/>
  <c r="V1254" i="1" s="1"/>
  <c r="Y1321" i="1"/>
  <c r="Y1320" i="1" s="1"/>
  <c r="Z1336" i="1"/>
  <c r="Z1335" i="1" s="1"/>
  <c r="Z1494" i="1"/>
  <c r="Y1515" i="1"/>
  <c r="Y1514" i="1" s="1"/>
  <c r="AC1023" i="1"/>
  <c r="AQ1152" i="1"/>
  <c r="AQ1151" i="1" s="1"/>
  <c r="AJ1022" i="1"/>
  <c r="AJ1021" i="1" s="1"/>
  <c r="AJ1019" i="1" s="1"/>
  <c r="AG1063" i="1"/>
  <c r="AI1063" i="1"/>
  <c r="AQ1508" i="1"/>
  <c r="AQ1507" i="1" s="1"/>
  <c r="AQ1506" i="1" s="1"/>
  <c r="AO1023" i="1"/>
  <c r="BR1123" i="1"/>
  <c r="AW836" i="1"/>
  <c r="AW835" i="1" s="1"/>
  <c r="AW834" i="1" s="1"/>
  <c r="AW833" i="1" s="1"/>
  <c r="AW832" i="1" s="1"/>
  <c r="K803" i="1"/>
  <c r="Y836" i="1"/>
  <c r="Y835" i="1" s="1"/>
  <c r="Y834" i="1" s="1"/>
  <c r="Y833" i="1" s="1"/>
  <c r="Y832" i="1" s="1"/>
  <c r="AQ791" i="1"/>
  <c r="AQ790" i="1" s="1"/>
  <c r="AW792" i="1"/>
  <c r="AL751" i="1"/>
  <c r="AF750" i="1"/>
  <c r="AF749" i="1" s="1"/>
  <c r="AF748" i="1" s="1"/>
  <c r="AF747" i="1" s="1"/>
  <c r="AF746" i="1" s="1"/>
  <c r="AE764" i="1"/>
  <c r="AE763" i="1" s="1"/>
  <c r="AE762" i="1" s="1"/>
  <c r="AK765" i="1"/>
  <c r="AF778" i="1"/>
  <c r="AF771" i="1" s="1"/>
  <c r="AF770" i="1" s="1"/>
  <c r="AL779" i="1"/>
  <c r="AL792" i="1"/>
  <c r="AF791" i="1"/>
  <c r="AF790" i="1" s="1"/>
  <c r="AF789" i="1" s="1"/>
  <c r="AF788" i="1" s="1"/>
  <c r="AF787" i="1" s="1"/>
  <c r="BD799" i="1"/>
  <c r="AX798" i="1"/>
  <c r="AX797" i="1" s="1"/>
  <c r="AX796" i="1" s="1"/>
  <c r="AX775" i="1"/>
  <c r="AR774" i="1"/>
  <c r="AR784" i="1"/>
  <c r="AR783" i="1" s="1"/>
  <c r="AX785" i="1"/>
  <c r="AX784" i="1" s="1"/>
  <c r="AX783" i="1" s="1"/>
  <c r="AW799" i="1"/>
  <c r="AQ798" i="1"/>
  <c r="AQ797" i="1" s="1"/>
  <c r="AQ796" i="1" s="1"/>
  <c r="BD818" i="1"/>
  <c r="AX817" i="1"/>
  <c r="AX816" i="1" s="1"/>
  <c r="AX815" i="1" s="1"/>
  <c r="AK778" i="1"/>
  <c r="AQ779" i="1"/>
  <c r="AQ817" i="1"/>
  <c r="AQ816" i="1" s="1"/>
  <c r="AQ815" i="1" s="1"/>
  <c r="AW818" i="1"/>
  <c r="AW817" i="1" s="1"/>
  <c r="AW816" i="1" s="1"/>
  <c r="AW815" i="1" s="1"/>
  <c r="AE768" i="1"/>
  <c r="AE767" i="1" s="1"/>
  <c r="AE766" i="1" s="1"/>
  <c r="AK769" i="1"/>
  <c r="AL769" i="1"/>
  <c r="AF768" i="1"/>
  <c r="AF767" i="1" s="1"/>
  <c r="AF766" i="1" s="1"/>
  <c r="AX794" i="1"/>
  <c r="AX793" i="1" s="1"/>
  <c r="BD795" i="1"/>
  <c r="BC775" i="1"/>
  <c r="AW774" i="1"/>
  <c r="BR789" i="1"/>
  <c r="AL777" i="1"/>
  <c r="AQ773" i="1"/>
  <c r="M747" i="1"/>
  <c r="M746" i="1" s="1"/>
  <c r="Y774" i="1"/>
  <c r="AN747" i="1"/>
  <c r="AN746" i="1" s="1"/>
  <c r="N662" i="1"/>
  <c r="N661" i="1" s="1"/>
  <c r="O662" i="1"/>
  <c r="O661" i="1" s="1"/>
  <c r="Q662" i="1"/>
  <c r="BD734" i="1"/>
  <c r="AX733" i="1"/>
  <c r="AX732" i="1" s="1"/>
  <c r="AX727" i="1"/>
  <c r="AX726" i="1" s="1"/>
  <c r="AX725" i="1" s="1"/>
  <c r="BD728" i="1"/>
  <c r="BJ728" i="1" s="1"/>
  <c r="AL723" i="1"/>
  <c r="AL722" i="1" s="1"/>
  <c r="AL718" i="1" s="1"/>
  <c r="AR724" i="1"/>
  <c r="P662" i="1"/>
  <c r="P661" i="1" s="1"/>
  <c r="U675" i="1"/>
  <c r="AA675" i="1"/>
  <c r="AA662" i="1" s="1"/>
  <c r="AA661" i="1" s="1"/>
  <c r="AC675" i="1"/>
  <c r="AC662" i="1" s="1"/>
  <c r="AC661" i="1" s="1"/>
  <c r="Y681" i="1"/>
  <c r="S680" i="1"/>
  <c r="S679" i="1" s="1"/>
  <c r="S675" i="1" s="1"/>
  <c r="S674" i="1"/>
  <c r="M673" i="1"/>
  <c r="M672" i="1" s="1"/>
  <c r="M671" i="1" s="1"/>
  <c r="M662" i="1" s="1"/>
  <c r="M661" i="1" s="1"/>
  <c r="Z688" i="1"/>
  <c r="T687" i="1"/>
  <c r="T686" i="1" s="1"/>
  <c r="T675" i="1" s="1"/>
  <c r="AF682" i="1"/>
  <c r="Z680" i="1"/>
  <c r="Z679" i="1" s="1"/>
  <c r="T713" i="1"/>
  <c r="N712" i="1"/>
  <c r="N711" i="1" s="1"/>
  <c r="N710" i="1" s="1"/>
  <c r="S709" i="1"/>
  <c r="M708" i="1"/>
  <c r="M707" i="1" s="1"/>
  <c r="M706" i="1" s="1"/>
  <c r="S713" i="1"/>
  <c r="M712" i="1"/>
  <c r="M711" i="1" s="1"/>
  <c r="M710" i="1" s="1"/>
  <c r="AH662" i="1"/>
  <c r="AH661" i="1" s="1"/>
  <c r="AJ675" i="1"/>
  <c r="AJ662" i="1" s="1"/>
  <c r="AJ661" i="1" s="1"/>
  <c r="AF718" i="1"/>
  <c r="AP705" i="1"/>
  <c r="AP704" i="1" s="1"/>
  <c r="BR675" i="1"/>
  <c r="BT675" i="1"/>
  <c r="BR692" i="1"/>
  <c r="BC596" i="1"/>
  <c r="AW595" i="1"/>
  <c r="AW594" i="1" s="1"/>
  <c r="K537" i="1"/>
  <c r="K627" i="1"/>
  <c r="K626" i="1" s="1"/>
  <c r="AB537" i="1"/>
  <c r="G537" i="1"/>
  <c r="G536" i="1" s="1"/>
  <c r="AX586" i="1"/>
  <c r="AX585" i="1" s="1"/>
  <c r="AQ527" i="1"/>
  <c r="AK526" i="1"/>
  <c r="AK525" i="1" s="1"/>
  <c r="AK524" i="1" s="1"/>
  <c r="AL527" i="1"/>
  <c r="AF526" i="1"/>
  <c r="AF525" i="1" s="1"/>
  <c r="AF524" i="1" s="1"/>
  <c r="AK540" i="1"/>
  <c r="AE539" i="1"/>
  <c r="AE538" i="1" s="1"/>
  <c r="B541" i="1"/>
  <c r="B542" i="1" s="1"/>
  <c r="B543" i="1" s="1"/>
  <c r="B539" i="1"/>
  <c r="B540" i="1" s="1"/>
  <c r="AX542" i="1"/>
  <c r="AX541" i="1" s="1"/>
  <c r="BD543" i="1"/>
  <c r="AL540" i="1"/>
  <c r="S519" i="1"/>
  <c r="S518" i="1" s="1"/>
  <c r="AZ519" i="1"/>
  <c r="AZ518" i="1" s="1"/>
  <c r="BJ406" i="1"/>
  <c r="BD404" i="1"/>
  <c r="BC381" i="1"/>
  <c r="AW380" i="1"/>
  <c r="AW379" i="1" s="1"/>
  <c r="AX497" i="1"/>
  <c r="AX496" i="1" s="1"/>
  <c r="AX495" i="1" s="1"/>
  <c r="BD498" i="1"/>
  <c r="AL400" i="1"/>
  <c r="AR401" i="1"/>
  <c r="AL451" i="1"/>
  <c r="AL450" i="1" s="1"/>
  <c r="AL449" i="1" s="1"/>
  <c r="AR452" i="1"/>
  <c r="AL515" i="1"/>
  <c r="AL514" i="1" s="1"/>
  <c r="AL513" i="1" s="1"/>
  <c r="AL512" i="1" s="1"/>
  <c r="AR516" i="1"/>
  <c r="BP445" i="1"/>
  <c r="BV445" i="1" s="1"/>
  <c r="BV444" i="1" s="1"/>
  <c r="BJ444" i="1"/>
  <c r="BJ442" i="1" s="1"/>
  <c r="BJ441" i="1" s="1"/>
  <c r="BD397" i="1"/>
  <c r="AX396" i="1"/>
  <c r="AX395" i="1" s="1"/>
  <c r="AX394" i="1" s="1"/>
  <c r="BC455" i="1"/>
  <c r="BI456" i="1"/>
  <c r="BC403" i="1"/>
  <c r="AW402" i="1"/>
  <c r="AW493" i="1"/>
  <c r="AW492" i="1" s="1"/>
  <c r="AW491" i="1" s="1"/>
  <c r="AR455" i="1"/>
  <c r="AR454" i="1" s="1"/>
  <c r="AR453" i="1" s="1"/>
  <c r="AK497" i="1"/>
  <c r="AK496" i="1" s="1"/>
  <c r="AK495" i="1" s="1"/>
  <c r="AQ523" i="1"/>
  <c r="AE400" i="1"/>
  <c r="AE399" i="1" s="1"/>
  <c r="AE398" i="1" s="1"/>
  <c r="AE393" i="1" s="1"/>
  <c r="AF493" i="1"/>
  <c r="AF492" i="1" s="1"/>
  <c r="AF491" i="1" s="1"/>
  <c r="BC397" i="1"/>
  <c r="BI422" i="1"/>
  <c r="AL442" i="1"/>
  <c r="AL441" i="1" s="1"/>
  <c r="AQ384" i="1"/>
  <c r="N448" i="1"/>
  <c r="N447" i="1" s="1"/>
  <c r="M399" i="1"/>
  <c r="M398" i="1" s="1"/>
  <c r="P442" i="1"/>
  <c r="P441" i="1" s="1"/>
  <c r="AR271" i="1"/>
  <c r="AX272" i="1"/>
  <c r="AQ320" i="1"/>
  <c r="AQ319" i="1" s="1"/>
  <c r="AQ318" i="1" s="1"/>
  <c r="AQ317" i="1" s="1"/>
  <c r="AQ316" i="1" s="1"/>
  <c r="AW321" i="1"/>
  <c r="AX309" i="1"/>
  <c r="AR308" i="1"/>
  <c r="AX321" i="1"/>
  <c r="BD321" i="1" s="1"/>
  <c r="AR320" i="1"/>
  <c r="AR319" i="1" s="1"/>
  <c r="AR318" i="1" s="1"/>
  <c r="AR317" i="1" s="1"/>
  <c r="AR316" i="1" s="1"/>
  <c r="AW239" i="1"/>
  <c r="AW238" i="1" s="1"/>
  <c r="BC240" i="1"/>
  <c r="AW283" i="1"/>
  <c r="AW282" i="1" s="1"/>
  <c r="AW281" i="1" s="1"/>
  <c r="AW280" i="1" s="1"/>
  <c r="AW279" i="1" s="1"/>
  <c r="BC284" i="1"/>
  <c r="BJ243" i="1"/>
  <c r="BJ242" i="1" s="1"/>
  <c r="BP244" i="1"/>
  <c r="BV244" i="1" s="1"/>
  <c r="BV243" i="1" s="1"/>
  <c r="BV242" i="1" s="1"/>
  <c r="AX351" i="1"/>
  <c r="AR350" i="1"/>
  <c r="AR349" i="1" s="1"/>
  <c r="AX305" i="1"/>
  <c r="AR304" i="1"/>
  <c r="AR303" i="1" s="1"/>
  <c r="AR302" i="1" s="1"/>
  <c r="AX296" i="1"/>
  <c r="AR295" i="1"/>
  <c r="AR294" i="1" s="1"/>
  <c r="AR293" i="1" s="1"/>
  <c r="AR292" i="1" s="1"/>
  <c r="BC249" i="1"/>
  <c r="BC248" i="1" s="1"/>
  <c r="BI250" i="1"/>
  <c r="BC275" i="1"/>
  <c r="AK272" i="1"/>
  <c r="AK314" i="1"/>
  <c r="AK312" i="1" s="1"/>
  <c r="Z271" i="1"/>
  <c r="AF314" i="1"/>
  <c r="AF312" i="1" s="1"/>
  <c r="Z320" i="1"/>
  <c r="Z319" i="1" s="1"/>
  <c r="Z318" i="1" s="1"/>
  <c r="Z317" i="1" s="1"/>
  <c r="Z316" i="1" s="1"/>
  <c r="BP274" i="1"/>
  <c r="BV274" i="1" s="1"/>
  <c r="BV273" i="1" s="1"/>
  <c r="BJ291" i="1"/>
  <c r="BD290" i="1"/>
  <c r="BD289" i="1" s="1"/>
  <c r="BD288" i="1" s="1"/>
  <c r="BD287" i="1" s="1"/>
  <c r="BC360" i="1"/>
  <c r="BI360" i="1" s="1"/>
  <c r="AW359" i="1"/>
  <c r="AW358" i="1" s="1"/>
  <c r="BO347" i="1"/>
  <c r="BU347" i="1" s="1"/>
  <c r="BU346" i="1" s="1"/>
  <c r="BU345" i="1" s="1"/>
  <c r="BU344" i="1" s="1"/>
  <c r="BJ330" i="1"/>
  <c r="BC329" i="1"/>
  <c r="BC328" i="1" s="1"/>
  <c r="BC327" i="1" s="1"/>
  <c r="BC326" i="1" s="1"/>
  <c r="BC325" i="1" s="1"/>
  <c r="BC323" i="1" s="1"/>
  <c r="BP234" i="1"/>
  <c r="BV234" i="1" s="1"/>
  <c r="BV233" i="1" s="1"/>
  <c r="BV232" i="1" s="1"/>
  <c r="BV228" i="1" s="1"/>
  <c r="AR329" i="1"/>
  <c r="AR327" i="1" s="1"/>
  <c r="AR326" i="1" s="1"/>
  <c r="AR325" i="1" s="1"/>
  <c r="AR323" i="1" s="1"/>
  <c r="AL236" i="1"/>
  <c r="AL235" i="1" s="1"/>
  <c r="AL227" i="1" s="1"/>
  <c r="AQ291" i="1"/>
  <c r="S343" i="1"/>
  <c r="S342" i="1" s="1"/>
  <c r="S341" i="1" s="1"/>
  <c r="B358" i="1"/>
  <c r="M270" i="1"/>
  <c r="M269" i="1" s="1"/>
  <c r="M268" i="1" s="1"/>
  <c r="M267" i="1" s="1"/>
  <c r="Y295" i="1"/>
  <c r="Y294" i="1" s="1"/>
  <c r="Y293" i="1" s="1"/>
  <c r="Y292" i="1" s="1"/>
  <c r="Y304" i="1"/>
  <c r="Y303" i="1" s="1"/>
  <c r="Y302" i="1" s="1"/>
  <c r="Z329" i="1"/>
  <c r="Z327" i="1" s="1"/>
  <c r="Z326" i="1" s="1"/>
  <c r="Z325" i="1" s="1"/>
  <c r="Z323" i="1" s="1"/>
  <c r="Z350" i="1"/>
  <c r="Z349" i="1" s="1"/>
  <c r="AQ263" i="1"/>
  <c r="AP307" i="1"/>
  <c r="AP306" i="1" s="1"/>
  <c r="AX223" i="1"/>
  <c r="AX222" i="1" s="1"/>
  <c r="AX221" i="1" s="1"/>
  <c r="AX220" i="1" s="1"/>
  <c r="AX219" i="1" s="1"/>
  <c r="BC105" i="1"/>
  <c r="AW104" i="1"/>
  <c r="AW103" i="1" s="1"/>
  <c r="BD95" i="1"/>
  <c r="BD94" i="1" s="1"/>
  <c r="BJ96" i="1"/>
  <c r="AW107" i="1"/>
  <c r="AW106" i="1" s="1"/>
  <c r="BC108" i="1"/>
  <c r="BI131" i="1"/>
  <c r="BC130" i="1"/>
  <c r="AQ185" i="1"/>
  <c r="AW186" i="1"/>
  <c r="BC186" i="1" s="1"/>
  <c r="AL196" i="1"/>
  <c r="AF195" i="1"/>
  <c r="AF194" i="1" s="1"/>
  <c r="AF193" i="1" s="1"/>
  <c r="AF192" i="1" s="1"/>
  <c r="AF191" i="1" s="1"/>
  <c r="AQ216" i="1"/>
  <c r="AQ215" i="1" s="1"/>
  <c r="AQ214" i="1" s="1"/>
  <c r="AQ213" i="1" s="1"/>
  <c r="AQ212" i="1" s="1"/>
  <c r="AW217" i="1"/>
  <c r="AE148" i="1"/>
  <c r="AE145" i="1" s="1"/>
  <c r="AE144" i="1" s="1"/>
  <c r="AE143" i="1" s="1"/>
  <c r="AE142" i="1" s="1"/>
  <c r="AK149" i="1"/>
  <c r="BO196" i="1"/>
  <c r="BU196" i="1" s="1"/>
  <c r="BU195" i="1" s="1"/>
  <c r="BU194" i="1" s="1"/>
  <c r="BU193" i="1" s="1"/>
  <c r="BU192" i="1" s="1"/>
  <c r="BU191" i="1" s="1"/>
  <c r="AW195" i="1"/>
  <c r="AW194" i="1" s="1"/>
  <c r="AW193" i="1" s="1"/>
  <c r="AW192" i="1" s="1"/>
  <c r="AW191" i="1" s="1"/>
  <c r="AE185" i="1"/>
  <c r="AX98" i="1"/>
  <c r="AX97" i="1" s="1"/>
  <c r="AX130" i="1"/>
  <c r="X126" i="1"/>
  <c r="AT145" i="1"/>
  <c r="AT144" i="1" s="1"/>
  <c r="AT143" i="1" s="1"/>
  <c r="AT142" i="1" s="1"/>
  <c r="BN145" i="1"/>
  <c r="BN144" i="1" s="1"/>
  <c r="G127" i="1"/>
  <c r="G125" i="1" s="1"/>
  <c r="G124" i="1" s="1"/>
  <c r="K182" i="1"/>
  <c r="K181" i="1" s="1"/>
  <c r="K180" i="1" s="1"/>
  <c r="K179" i="1" s="1"/>
  <c r="U76" i="1"/>
  <c r="U75" i="1" s="1"/>
  <c r="U66" i="1" s="1"/>
  <c r="AA76" i="1"/>
  <c r="AA75" i="1" s="1"/>
  <c r="AA66" i="1" s="1"/>
  <c r="AB87" i="1"/>
  <c r="AH145" i="1"/>
  <c r="AH144" i="1" s="1"/>
  <c r="AH143" i="1" s="1"/>
  <c r="AH142" i="1" s="1"/>
  <c r="AY145" i="1"/>
  <c r="AY144" i="1" s="1"/>
  <c r="AY143" i="1" s="1"/>
  <c r="AY142" i="1" s="1"/>
  <c r="AX92" i="1"/>
  <c r="AX91" i="1" s="1"/>
  <c r="BD93" i="1"/>
  <c r="AW80" i="1"/>
  <c r="BC80" i="1" s="1"/>
  <c r="AQ79" i="1"/>
  <c r="BD82" i="1"/>
  <c r="AX81" i="1"/>
  <c r="AR89" i="1"/>
  <c r="AR88" i="1" s="1"/>
  <c r="AX90" i="1"/>
  <c r="AK72" i="1"/>
  <c r="AK71" i="1" s="1"/>
  <c r="AK70" i="1" s="1"/>
  <c r="AK69" i="1" s="1"/>
  <c r="AK68" i="1" s="1"/>
  <c r="AQ73" i="1"/>
  <c r="AK93" i="1"/>
  <c r="AQ93" i="1" s="1"/>
  <c r="AE92" i="1"/>
  <c r="AE91" i="1" s="1"/>
  <c r="AK81" i="1"/>
  <c r="AQ82" i="1"/>
  <c r="AR84" i="1"/>
  <c r="AL83" i="1"/>
  <c r="AX72" i="1"/>
  <c r="AX71" i="1" s="1"/>
  <c r="AX70" i="1" s="1"/>
  <c r="AX69" i="1" s="1"/>
  <c r="AX68" i="1" s="1"/>
  <c r="AK90" i="1"/>
  <c r="N79" i="1"/>
  <c r="M85" i="1"/>
  <c r="S92" i="1"/>
  <c r="S91" i="1" s="1"/>
  <c r="BD58" i="1"/>
  <c r="BJ59" i="1"/>
  <c r="BD52" i="1"/>
  <c r="BJ52" i="1" s="1"/>
  <c r="AX51" i="1"/>
  <c r="AX50" i="1" s="1"/>
  <c r="AX49" i="1" s="1"/>
  <c r="AX48" i="1" s="1"/>
  <c r="AX47" i="1" s="1"/>
  <c r="AK39" i="1"/>
  <c r="AE38" i="1"/>
  <c r="B80" i="1"/>
  <c r="B81" i="1"/>
  <c r="B83" i="1" s="1"/>
  <c r="B87" i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AK56" i="1"/>
  <c r="AQ57" i="1"/>
  <c r="AW57" i="1" s="1"/>
  <c r="AL63" i="1"/>
  <c r="AL62" i="1" s="1"/>
  <c r="AR64" i="1"/>
  <c r="AK55" i="1"/>
  <c r="Z42" i="1"/>
  <c r="Y44" i="1"/>
  <c r="Y42" i="1" s="1"/>
  <c r="AL40" i="1"/>
  <c r="BD61" i="1"/>
  <c r="AL51" i="1"/>
  <c r="AL50" i="1" s="1"/>
  <c r="AL49" i="1" s="1"/>
  <c r="AL48" i="1" s="1"/>
  <c r="AL47" i="1" s="1"/>
  <c r="AQ59" i="1"/>
  <c r="S38" i="1"/>
  <c r="T58" i="1"/>
  <c r="S51" i="1"/>
  <c r="S50" i="1" s="1"/>
  <c r="S49" i="1" s="1"/>
  <c r="S48" i="1" s="1"/>
  <c r="S47" i="1" s="1"/>
  <c r="T63" i="1"/>
  <c r="T62" i="1" s="1"/>
  <c r="O37" i="1"/>
  <c r="O36" i="1" s="1"/>
  <c r="O35" i="1" s="1"/>
  <c r="O34" i="1" s="1"/>
  <c r="Z58" i="1"/>
  <c r="Z55" i="1" s="1"/>
  <c r="Z54" i="1" s="1"/>
  <c r="Z53" i="1" s="1"/>
  <c r="Z46" i="1" s="1"/>
  <c r="AA55" i="1"/>
  <c r="AA54" i="1" s="1"/>
  <c r="AA53" i="1" s="1"/>
  <c r="AN55" i="1"/>
  <c r="AP55" i="1"/>
  <c r="BN55" i="1"/>
  <c r="BN54" i="1" s="1"/>
  <c r="BN53" i="1" s="1"/>
  <c r="BN46" i="1" s="1"/>
  <c r="V46" i="1"/>
  <c r="AC24" i="1"/>
  <c r="AD37" i="1"/>
  <c r="AD36" i="1" s="1"/>
  <c r="AD35" i="1" s="1"/>
  <c r="AD34" i="1" s="1"/>
  <c r="H24" i="1"/>
  <c r="AX28" i="1"/>
  <c r="AR27" i="1"/>
  <c r="AQ52" i="1"/>
  <c r="AK51" i="1"/>
  <c r="AK50" i="1" s="1"/>
  <c r="AK49" i="1" s="1"/>
  <c r="AK48" i="1" s="1"/>
  <c r="AK47" i="1" s="1"/>
  <c r="W24" i="1"/>
  <c r="W17" i="1" s="1"/>
  <c r="W16" i="1" s="1"/>
  <c r="W15" i="1" s="1"/>
  <c r="W13" i="1" s="1"/>
  <c r="BH24" i="1"/>
  <c r="T42" i="1"/>
  <c r="Y26" i="1"/>
  <c r="AF25" i="1"/>
  <c r="Y51" i="1"/>
  <c r="Y50" i="1" s="1"/>
  <c r="Y49" i="1" s="1"/>
  <c r="Y48" i="1" s="1"/>
  <c r="Y47" i="1" s="1"/>
  <c r="M27" i="1"/>
  <c r="M42" i="1"/>
  <c r="N38" i="1"/>
  <c r="N37" i="1" s="1"/>
  <c r="N36" i="1" s="1"/>
  <c r="N35" i="1" s="1"/>
  <c r="N34" i="1" s="1"/>
  <c r="L24" i="1"/>
  <c r="L17" i="1" s="1"/>
  <c r="L16" i="1" s="1"/>
  <c r="L15" i="1" s="1"/>
  <c r="N31" i="1"/>
  <c r="M51" i="1"/>
  <c r="M50" i="1" s="1"/>
  <c r="M49" i="1" s="1"/>
  <c r="M48" i="1" s="1"/>
  <c r="M47" i="1" s="1"/>
  <c r="J46" i="1"/>
  <c r="R37" i="1"/>
  <c r="R36" i="1" s="1"/>
  <c r="R35" i="1" s="1"/>
  <c r="R34" i="1" s="1"/>
  <c r="Z25" i="1"/>
  <c r="Z24" i="1" s="1"/>
  <c r="V24" i="1"/>
  <c r="V17" i="1" s="1"/>
  <c r="V16" i="1" s="1"/>
  <c r="V15" i="1" s="1"/>
  <c r="V13" i="1" s="1"/>
  <c r="AA46" i="1"/>
  <c r="BE24" i="1"/>
  <c r="U46" i="1"/>
  <c r="V145" i="1"/>
  <c r="V144" i="1" s="1"/>
  <c r="V143" i="1" s="1"/>
  <c r="V142" i="1" s="1"/>
  <c r="Q55" i="1"/>
  <c r="Q54" i="1" s="1"/>
  <c r="Q53" i="1" s="1"/>
  <c r="Q46" i="1" s="1"/>
  <c r="AF78" i="1"/>
  <c r="AF77" i="1" s="1"/>
  <c r="M78" i="1"/>
  <c r="M77" i="1" s="1"/>
  <c r="N54" i="1"/>
  <c r="N53" i="1" s="1"/>
  <c r="Y165" i="1"/>
  <c r="Y164" i="1" s="1"/>
  <c r="Y163" i="1" s="1"/>
  <c r="M166" i="1"/>
  <c r="S72" i="1"/>
  <c r="S71" i="1" s="1"/>
  <c r="S70" i="1" s="1"/>
  <c r="S69" i="1" s="1"/>
  <c r="S68" i="1" s="1"/>
  <c r="T165" i="1"/>
  <c r="T164" i="1" s="1"/>
  <c r="T163" i="1" s="1"/>
  <c r="S130" i="1"/>
  <c r="S188" i="1"/>
  <c r="S187" i="1" s="1"/>
  <c r="T183" i="1"/>
  <c r="T182" i="1" s="1"/>
  <c r="T181" i="1" s="1"/>
  <c r="T180" i="1" s="1"/>
  <c r="T179" i="1" s="1"/>
  <c r="T177" i="1" s="1"/>
  <c r="N166" i="1"/>
  <c r="N132" i="1"/>
  <c r="M58" i="1"/>
  <c r="M31" i="1"/>
  <c r="N51" i="1"/>
  <c r="N50" i="1" s="1"/>
  <c r="N49" i="1" s="1"/>
  <c r="N48" i="1" s="1"/>
  <c r="N47" i="1" s="1"/>
  <c r="I55" i="1"/>
  <c r="M63" i="1"/>
  <c r="M62" i="1" s="1"/>
  <c r="I78" i="1"/>
  <c r="I77" i="1" s="1"/>
  <c r="J127" i="1"/>
  <c r="J126" i="1" s="1"/>
  <c r="K145" i="1"/>
  <c r="K144" i="1" s="1"/>
  <c r="K143" i="1" s="1"/>
  <c r="K142" i="1" s="1"/>
  <c r="M165" i="1"/>
  <c r="M183" i="1"/>
  <c r="M182" i="1" s="1"/>
  <c r="M181" i="1" s="1"/>
  <c r="M180" i="1" s="1"/>
  <c r="M179" i="1" s="1"/>
  <c r="T51" i="1"/>
  <c r="T50" i="1" s="1"/>
  <c r="T49" i="1" s="1"/>
  <c r="T48" i="1" s="1"/>
  <c r="T47" i="1" s="1"/>
  <c r="S81" i="1"/>
  <c r="S183" i="1"/>
  <c r="S182" i="1" s="1"/>
  <c r="S181" i="1" s="1"/>
  <c r="S180" i="1" s="1"/>
  <c r="S179" i="1" s="1"/>
  <c r="N107" i="1"/>
  <c r="N106" i="1" s="1"/>
  <c r="T95" i="1"/>
  <c r="T94" i="1" s="1"/>
  <c r="N89" i="1"/>
  <c r="N88" i="1" s="1"/>
  <c r="N87" i="1" s="1"/>
  <c r="M104" i="1"/>
  <c r="M103" i="1" s="1"/>
  <c r="M98" i="1"/>
  <c r="M97" i="1" s="1"/>
  <c r="M92" i="1"/>
  <c r="M91" i="1" s="1"/>
  <c r="S174" i="1"/>
  <c r="S173" i="1" s="1"/>
  <c r="S172" i="1" s="1"/>
  <c r="S164" i="1" s="1"/>
  <c r="S163" i="1" s="1"/>
  <c r="Y58" i="1"/>
  <c r="Y55" i="1" s="1"/>
  <c r="Y81" i="1"/>
  <c r="Z83" i="1"/>
  <c r="Z78" i="1" s="1"/>
  <c r="Z77" i="1" s="1"/>
  <c r="Z76" i="1" s="1"/>
  <c r="Z75" i="1" s="1"/>
  <c r="Y130" i="1"/>
  <c r="AD24" i="1"/>
  <c r="AD17" i="1" s="1"/>
  <c r="AD16" i="1" s="1"/>
  <c r="AD15" i="1" s="1"/>
  <c r="AD13" i="1" s="1"/>
  <c r="BB143" i="1"/>
  <c r="BB142" i="1" s="1"/>
  <c r="BH17" i="1"/>
  <c r="BH16" i="1" s="1"/>
  <c r="BH15" i="1" s="1"/>
  <c r="BH13" i="1" s="1"/>
  <c r="BE112" i="1"/>
  <c r="BE111" i="1" s="1"/>
  <c r="BE110" i="1" s="1"/>
  <c r="BL112" i="1"/>
  <c r="BL111" i="1" s="1"/>
  <c r="BL110" i="1" s="1"/>
  <c r="BO20" i="1"/>
  <c r="BU20" i="1" s="1"/>
  <c r="BU19" i="1" s="1"/>
  <c r="BU18" i="1" s="1"/>
  <c r="BI19" i="1"/>
  <c r="BI18" i="1" s="1"/>
  <c r="AR22" i="1"/>
  <c r="AR21" i="1" s="1"/>
  <c r="AX23" i="1"/>
  <c r="Y28" i="1"/>
  <c r="S27" i="1"/>
  <c r="AR26" i="1"/>
  <c r="AL25" i="1"/>
  <c r="AX20" i="1"/>
  <c r="AL19" i="1"/>
  <c r="AL18" i="1" s="1"/>
  <c r="S22" i="1"/>
  <c r="S21" i="1" s="1"/>
  <c r="N25" i="1"/>
  <c r="N19" i="1"/>
  <c r="N18" i="1" s="1"/>
  <c r="I24" i="1"/>
  <c r="I17" i="1" s="1"/>
  <c r="I16" i="1" s="1"/>
  <c r="I15" i="1" s="1"/>
  <c r="K24" i="1"/>
  <c r="T19" i="1"/>
  <c r="T18" i="1" s="1"/>
  <c r="T25" i="1"/>
  <c r="Z19" i="1"/>
  <c r="Z18" i="1" s="1"/>
  <c r="BP86" i="1"/>
  <c r="BV86" i="1" s="1"/>
  <c r="BV85" i="1" s="1"/>
  <c r="BJ85" i="1"/>
  <c r="BP1122" i="1"/>
  <c r="BV1122" i="1" s="1"/>
  <c r="BV1121" i="1" s="1"/>
  <c r="BV1120" i="1" s="1"/>
  <c r="BV1119" i="1" s="1"/>
  <c r="BV1118" i="1" s="1"/>
  <c r="BJ1121" i="1"/>
  <c r="BJ1120" i="1" s="1"/>
  <c r="BJ1119" i="1" s="1"/>
  <c r="BJ1118" i="1" s="1"/>
  <c r="BP1026" i="1"/>
  <c r="BV1026" i="1" s="1"/>
  <c r="BV1025" i="1" s="1"/>
  <c r="BJ1025" i="1"/>
  <c r="BJ1023" i="1" s="1"/>
  <c r="BO1412" i="1"/>
  <c r="BU1412" i="1" s="1"/>
  <c r="BU1411" i="1" s="1"/>
  <c r="BI1411" i="1"/>
  <c r="AW1104" i="1"/>
  <c r="AW1103" i="1" s="1"/>
  <c r="AW1102" i="1" s="1"/>
  <c r="AW1101" i="1" s="1"/>
  <c r="BC1105" i="1"/>
  <c r="BC977" i="1"/>
  <c r="AW976" i="1"/>
  <c r="AW975" i="1" s="1"/>
  <c r="AW974" i="1" s="1"/>
  <c r="AW973" i="1" s="1"/>
  <c r="BC387" i="1"/>
  <c r="AW386" i="1"/>
  <c r="AW385" i="1" s="1"/>
  <c r="BD403" i="1"/>
  <c r="AX402" i="1"/>
  <c r="BC885" i="1"/>
  <c r="BC884" i="1" s="1"/>
  <c r="BC883" i="1" s="1"/>
  <c r="BC882" i="1" s="1"/>
  <c r="BC881" i="1" s="1"/>
  <c r="BI886" i="1"/>
  <c r="BO886" i="1" s="1"/>
  <c r="BU886" i="1" s="1"/>
  <c r="BU885" i="1" s="1"/>
  <c r="BU884" i="1" s="1"/>
  <c r="BU883" i="1" s="1"/>
  <c r="BU882" i="1" s="1"/>
  <c r="BU881" i="1" s="1"/>
  <c r="BK661" i="1"/>
  <c r="BP1425" i="1"/>
  <c r="BV1425" i="1" s="1"/>
  <c r="BV1424" i="1" s="1"/>
  <c r="BV1423" i="1" s="1"/>
  <c r="BO1477" i="1"/>
  <c r="BU1477" i="1" s="1"/>
  <c r="BU1476" i="1" s="1"/>
  <c r="BU1475" i="1" s="1"/>
  <c r="BU1474" i="1" s="1"/>
  <c r="BU1473" i="1" s="1"/>
  <c r="BU1472" i="1" s="1"/>
  <c r="BD1022" i="1"/>
  <c r="BD1021" i="1" s="1"/>
  <c r="BD1019" i="1" s="1"/>
  <c r="BD836" i="1"/>
  <c r="BD835" i="1" s="1"/>
  <c r="BD834" i="1" s="1"/>
  <c r="BD833" i="1" s="1"/>
  <c r="BD832" i="1" s="1"/>
  <c r="BC1260" i="1"/>
  <c r="BD1082" i="1"/>
  <c r="BD1081" i="1" s="1"/>
  <c r="BD1080" i="1" s="1"/>
  <c r="BD1079" i="1" s="1"/>
  <c r="BJ1277" i="1"/>
  <c r="BI1504" i="1"/>
  <c r="BJ1195" i="1"/>
  <c r="AR443" i="1"/>
  <c r="AR939" i="1"/>
  <c r="AR938" i="1" s="1"/>
  <c r="AW1068" i="1"/>
  <c r="H126" i="1"/>
  <c r="H125" i="1"/>
  <c r="H124" i="1" s="1"/>
  <c r="AE183" i="1"/>
  <c r="AE182" i="1" s="1"/>
  <c r="AE181" i="1" s="1"/>
  <c r="AE180" i="1" s="1"/>
  <c r="AE179" i="1" s="1"/>
  <c r="AK184" i="1"/>
  <c r="AQ1469" i="1"/>
  <c r="AQ1468" i="1" s="1"/>
  <c r="AQ1467" i="1" s="1"/>
  <c r="AW1470" i="1"/>
  <c r="AL166" i="1"/>
  <c r="AL165" i="1"/>
  <c r="AL78" i="1"/>
  <c r="AL77" i="1" s="1"/>
  <c r="AL1300" i="1"/>
  <c r="AL1299" i="1" s="1"/>
  <c r="Z1510" i="1"/>
  <c r="Z1505" i="1" s="1"/>
  <c r="AE1312" i="1"/>
  <c r="AE1311" i="1" s="1"/>
  <c r="V1407" i="1"/>
  <c r="AB265" i="1"/>
  <c r="AA1123" i="1"/>
  <c r="AA1107" i="1" s="1"/>
  <c r="AK1441" i="1"/>
  <c r="G1265" i="1"/>
  <c r="G1264" i="1" s="1"/>
  <c r="G1263" i="1" s="1"/>
  <c r="G399" i="1"/>
  <c r="G398" i="1" s="1"/>
  <c r="H37" i="1"/>
  <c r="H36" i="1" s="1"/>
  <c r="H35" i="1" s="1"/>
  <c r="H34" i="1" s="1"/>
  <c r="BH1510" i="1"/>
  <c r="BN1023" i="1"/>
  <c r="BN1022" i="1"/>
  <c r="BN1021" i="1" s="1"/>
  <c r="BN1019" i="1" s="1"/>
  <c r="BR519" i="1"/>
  <c r="BT519" i="1"/>
  <c r="BQ747" i="1"/>
  <c r="BQ746" i="1" s="1"/>
  <c r="L37" i="1"/>
  <c r="L36" i="1" s="1"/>
  <c r="L35" i="1" s="1"/>
  <c r="L34" i="1" s="1"/>
  <c r="L55" i="1"/>
  <c r="L54" i="1" s="1"/>
  <c r="L53" i="1" s="1"/>
  <c r="L46" i="1" s="1"/>
  <c r="I1408" i="1"/>
  <c r="J1491" i="1"/>
  <c r="J1490" i="1" s="1"/>
  <c r="J1489" i="1" s="1"/>
  <c r="J1488" i="1" s="1"/>
  <c r="AI1130" i="1"/>
  <c r="AO555" i="1"/>
  <c r="AV1228" i="1"/>
  <c r="BG1085" i="1"/>
  <c r="BG1160" i="1"/>
  <c r="BS840" i="1"/>
  <c r="BS839" i="1" s="1"/>
  <c r="BT862" i="1"/>
  <c r="BR862" i="1"/>
  <c r="BK112" i="1"/>
  <c r="BK111" i="1" s="1"/>
  <c r="BK110" i="1" s="1"/>
  <c r="BK270" i="1"/>
  <c r="BK269" i="1" s="1"/>
  <c r="BK268" i="1" s="1"/>
  <c r="BK267" i="1" s="1"/>
  <c r="BL399" i="1"/>
  <c r="BL398" i="1" s="1"/>
  <c r="BL393" i="1" s="1"/>
  <c r="BL371" i="1" s="1"/>
  <c r="BL365" i="1" s="1"/>
  <c r="BL489" i="1"/>
  <c r="BN490" i="1"/>
  <c r="BN489" i="1" s="1"/>
  <c r="BL718" i="1"/>
  <c r="BM902" i="1"/>
  <c r="BM901" i="1" s="1"/>
  <c r="BM900" i="1" s="1"/>
  <c r="BK993" i="1"/>
  <c r="BN1244" i="1"/>
  <c r="BN1243" i="1" s="1"/>
  <c r="BM1458" i="1"/>
  <c r="BM1526" i="1"/>
  <c r="BM1524" i="1" s="1"/>
  <c r="BS54" i="1"/>
  <c r="BS53" i="1" s="1"/>
  <c r="BQ112" i="1"/>
  <c r="BQ111" i="1" s="1"/>
  <c r="BQ110" i="1" s="1"/>
  <c r="BS112" i="1"/>
  <c r="BS111" i="1" s="1"/>
  <c r="BS110" i="1" s="1"/>
  <c r="BT241" i="1"/>
  <c r="BT226" i="1" s="1"/>
  <c r="BR489" i="1"/>
  <c r="BQ519" i="1"/>
  <c r="BS519" i="1"/>
  <c r="BR662" i="1"/>
  <c r="BR661" i="1" s="1"/>
  <c r="BT662" i="1"/>
  <c r="BQ718" i="1"/>
  <c r="BR747" i="1"/>
  <c r="BR746" i="1" s="1"/>
  <c r="BT840" i="1"/>
  <c r="BR840" i="1"/>
  <c r="BQ862" i="1"/>
  <c r="BS862" i="1"/>
  <c r="BT1085" i="1"/>
  <c r="BS1123" i="1"/>
  <c r="BR1526" i="1"/>
  <c r="BR1524" i="1" s="1"/>
  <c r="B524" i="1"/>
  <c r="B523" i="1"/>
  <c r="BK126" i="1"/>
  <c r="BK125" i="1"/>
  <c r="BK124" i="1" s="1"/>
  <c r="BP1392" i="1"/>
  <c r="BV1392" i="1" s="1"/>
  <c r="BV1391" i="1" s="1"/>
  <c r="BV1390" i="1" s="1"/>
  <c r="BV1389" i="1" s="1"/>
  <c r="BV1388" i="1" s="1"/>
  <c r="BJ1391" i="1"/>
  <c r="BJ1390" i="1" s="1"/>
  <c r="BJ1389" i="1" s="1"/>
  <c r="BJ1388" i="1" s="1"/>
  <c r="BP414" i="1"/>
  <c r="BV414" i="1" s="1"/>
  <c r="BV413" i="1" s="1"/>
  <c r="BV412" i="1" s="1"/>
  <c r="BV411" i="1" s="1"/>
  <c r="BV410" i="1" s="1"/>
  <c r="BV409" i="1" s="1"/>
  <c r="BV408" i="1" s="1"/>
  <c r="BJ413" i="1"/>
  <c r="BJ412" i="1" s="1"/>
  <c r="BJ411" i="1" s="1"/>
  <c r="BJ410" i="1" s="1"/>
  <c r="BJ409" i="1" s="1"/>
  <c r="BJ408" i="1" s="1"/>
  <c r="BP1441" i="1"/>
  <c r="BV1441" i="1" s="1"/>
  <c r="BV1440" i="1" s="1"/>
  <c r="BJ1440" i="1"/>
  <c r="BI1319" i="1"/>
  <c r="BC1318" i="1"/>
  <c r="BC1317" i="1" s="1"/>
  <c r="Y230" i="1"/>
  <c r="Y229" i="1" s="1"/>
  <c r="Y228" i="1" s="1"/>
  <c r="Y227" i="1" s="1"/>
  <c r="Y226" i="1" s="1"/>
  <c r="AH536" i="1"/>
  <c r="AH535" i="1" s="1"/>
  <c r="K1510" i="1"/>
  <c r="K1505" i="1" s="1"/>
  <c r="AO1125" i="1"/>
  <c r="AO1124" i="1" s="1"/>
  <c r="BN1161" i="1"/>
  <c r="AL399" i="1"/>
  <c r="AL398" i="1" s="1"/>
  <c r="AL393" i="1" s="1"/>
  <c r="BD1391" i="1"/>
  <c r="BD1390" i="1" s="1"/>
  <c r="BD1389" i="1" s="1"/>
  <c r="BD1388" i="1" s="1"/>
  <c r="AW930" i="1"/>
  <c r="AX1095" i="1"/>
  <c r="S87" i="1"/>
  <c r="M1265" i="1"/>
  <c r="M1264" i="1" s="1"/>
  <c r="M1263" i="1" s="1"/>
  <c r="P430" i="1"/>
  <c r="BF789" i="1"/>
  <c r="BF788" i="1" s="1"/>
  <c r="BF787" i="1" s="1"/>
  <c r="BE902" i="1"/>
  <c r="BE901" i="1" s="1"/>
  <c r="BE900" i="1" s="1"/>
  <c r="BE898" i="1" s="1"/>
  <c r="AF270" i="1"/>
  <c r="AF269" i="1" s="1"/>
  <c r="AF268" i="1" s="1"/>
  <c r="AF267" i="1" s="1"/>
  <c r="BG536" i="1"/>
  <c r="O536" i="1"/>
  <c r="BJ1292" i="1"/>
  <c r="BP1292" i="1" s="1"/>
  <c r="BV1292" i="1" s="1"/>
  <c r="BV1291" i="1" s="1"/>
  <c r="BV1290" i="1" s="1"/>
  <c r="BJ1022" i="1"/>
  <c r="BJ1021" i="1" s="1"/>
  <c r="BJ1019" i="1" s="1"/>
  <c r="BP1504" i="1"/>
  <c r="BV1504" i="1" s="1"/>
  <c r="BV1503" i="1" s="1"/>
  <c r="BV1502" i="1" s="1"/>
  <c r="BV1501" i="1" s="1"/>
  <c r="BV1500" i="1" s="1"/>
  <c r="BJ1306" i="1"/>
  <c r="BJ1305" i="1" s="1"/>
  <c r="BI439" i="1"/>
  <c r="BI438" i="1" s="1"/>
  <c r="BI437" i="1" s="1"/>
  <c r="BI436" i="1" s="1"/>
  <c r="BD1440" i="1"/>
  <c r="BD413" i="1"/>
  <c r="BD412" i="1" s="1"/>
  <c r="BD411" i="1" s="1"/>
  <c r="BD410" i="1" s="1"/>
  <c r="BD409" i="1" s="1"/>
  <c r="BD408" i="1" s="1"/>
  <c r="AX102" i="1"/>
  <c r="AQ1318" i="1"/>
  <c r="AQ1317" i="1" s="1"/>
  <c r="T127" i="1"/>
  <c r="T125" i="1" s="1"/>
  <c r="T124" i="1" s="1"/>
  <c r="I430" i="1"/>
  <c r="AV378" i="1"/>
  <c r="BS1141" i="1"/>
  <c r="AQ1408" i="1"/>
  <c r="I428" i="1"/>
  <c r="AW955" i="1"/>
  <c r="AA1510" i="1"/>
  <c r="AA1505" i="1" s="1"/>
  <c r="AA1499" i="1" s="1"/>
  <c r="AT537" i="1"/>
  <c r="AY902" i="1"/>
  <c r="AY901" i="1" s="1"/>
  <c r="AY900" i="1" s="1"/>
  <c r="BQ377" i="1"/>
  <c r="BP568" i="1"/>
  <c r="BV568" i="1" s="1"/>
  <c r="BV567" i="1" s="1"/>
  <c r="BV566" i="1" s="1"/>
  <c r="BJ567" i="1"/>
  <c r="BJ566" i="1" s="1"/>
  <c r="AW1146" i="1"/>
  <c r="AF1220" i="1"/>
  <c r="AF1219" i="1" s="1"/>
  <c r="G78" i="1"/>
  <c r="G77" i="1" s="1"/>
  <c r="G76" i="1" s="1"/>
  <c r="G75" i="1" s="1"/>
  <c r="G66" i="1" s="1"/>
  <c r="H771" i="1"/>
  <c r="H770" i="1" s="1"/>
  <c r="H761" i="1" s="1"/>
  <c r="H760" i="1" s="1"/>
  <c r="G307" i="1"/>
  <c r="G306" i="1" s="1"/>
  <c r="H348" i="1"/>
  <c r="H343" i="1" s="1"/>
  <c r="H342" i="1" s="1"/>
  <c r="H341" i="1" s="1"/>
  <c r="H1408" i="1"/>
  <c r="H182" i="1"/>
  <c r="G771" i="1"/>
  <c r="G770" i="1" s="1"/>
  <c r="G761" i="1" s="1"/>
  <c r="G760" i="1" s="1"/>
  <c r="H1415" i="1"/>
  <c r="K17" i="1"/>
  <c r="K16" i="1" s="1"/>
  <c r="K15" i="1" s="1"/>
  <c r="J307" i="1"/>
  <c r="J306" i="1" s="1"/>
  <c r="K399" i="1"/>
  <c r="K398" i="1" s="1"/>
  <c r="K1499" i="1"/>
  <c r="I1439" i="1"/>
  <c r="J1446" i="1"/>
  <c r="J1422" i="1" s="1"/>
  <c r="U555" i="1"/>
  <c r="X627" i="1"/>
  <c r="X626" i="1" s="1"/>
  <c r="AA789" i="1"/>
  <c r="AA788" i="1" s="1"/>
  <c r="AA787" i="1" s="1"/>
  <c r="AD1510" i="1"/>
  <c r="AD1505" i="1" s="1"/>
  <c r="AD1499" i="1" s="1"/>
  <c r="AJ1214" i="1"/>
  <c r="AJ1213" i="1" s="1"/>
  <c r="AM55" i="1"/>
  <c r="AP145" i="1"/>
  <c r="AP144" i="1" s="1"/>
  <c r="AP143" i="1" s="1"/>
  <c r="AP142" i="1" s="1"/>
  <c r="AU17" i="1"/>
  <c r="AU16" i="1" s="1"/>
  <c r="AU15" i="1" s="1"/>
  <c r="AS472" i="1"/>
  <c r="BI260" i="1"/>
  <c r="AY1054" i="1"/>
  <c r="AY1053" i="1" s="1"/>
  <c r="AE814" i="1"/>
  <c r="AK814" i="1" s="1"/>
  <c r="BO677" i="1"/>
  <c r="BO676" i="1" s="1"/>
  <c r="J536" i="1"/>
  <c r="J535" i="1" s="1"/>
  <c r="BI1375" i="1"/>
  <c r="BO1375" i="1" s="1"/>
  <c r="BD1515" i="1"/>
  <c r="BD1514" i="1" s="1"/>
  <c r="BI1001" i="1"/>
  <c r="BI1000" i="1" s="1"/>
  <c r="AE1146" i="1"/>
  <c r="AE1141" i="1" s="1"/>
  <c r="T1219" i="1"/>
  <c r="M1130" i="1"/>
  <c r="N771" i="1"/>
  <c r="N770" i="1" s="1"/>
  <c r="AG55" i="1"/>
  <c r="AI297" i="1"/>
  <c r="AI286" i="1" s="1"/>
  <c r="AI265" i="1" s="1"/>
  <c r="AH393" i="1"/>
  <c r="AI399" i="1"/>
  <c r="AI398" i="1" s="1"/>
  <c r="AI393" i="1" s="1"/>
  <c r="AO1422" i="1"/>
  <c r="AS145" i="1"/>
  <c r="AS144" i="1" s="1"/>
  <c r="AS143" i="1" s="1"/>
  <c r="AS142" i="1" s="1"/>
  <c r="AU806" i="1"/>
  <c r="AU805" i="1" s="1"/>
  <c r="AT934" i="1"/>
  <c r="AT933" i="1" s="1"/>
  <c r="AT932" i="1" s="1"/>
  <c r="AT898" i="1" s="1"/>
  <c r="BC1116" i="1"/>
  <c r="BC1115" i="1" s="1"/>
  <c r="BC1114" i="1" s="1"/>
  <c r="BC1113" i="1" s="1"/>
  <c r="AA1407" i="1"/>
  <c r="AF145" i="1"/>
  <c r="AF144" i="1" s="1"/>
  <c r="AF143" i="1" s="1"/>
  <c r="AF142" i="1" s="1"/>
  <c r="G270" i="1"/>
  <c r="G269" i="1" s="1"/>
  <c r="G268" i="1" s="1"/>
  <c r="G267" i="1" s="1"/>
  <c r="G37" i="1"/>
  <c r="G36" i="1" s="1"/>
  <c r="G35" i="1" s="1"/>
  <c r="G34" i="1" s="1"/>
  <c r="G1415" i="1"/>
  <c r="G1038" i="1"/>
  <c r="G1037" i="1" s="1"/>
  <c r="M771" i="1"/>
  <c r="M770" i="1" s="1"/>
  <c r="M761" i="1" s="1"/>
  <c r="M760" i="1" s="1"/>
  <c r="I1125" i="1"/>
  <c r="I1124" i="1" s="1"/>
  <c r="L1220" i="1"/>
  <c r="L1219" i="1" s="1"/>
  <c r="S1063" i="1"/>
  <c r="T1063" i="1"/>
  <c r="P17" i="1"/>
  <c r="P16" i="1" s="1"/>
  <c r="P15" i="1" s="1"/>
  <c r="P13" i="1" s="1"/>
  <c r="U1265" i="1"/>
  <c r="U1264" i="1" s="1"/>
  <c r="U1263" i="1" s="1"/>
  <c r="AA819" i="1"/>
  <c r="AA804" i="1" s="1"/>
  <c r="AA803" i="1" s="1"/>
  <c r="AD87" i="1"/>
  <c r="AD76" i="1" s="1"/>
  <c r="AD75" i="1" s="1"/>
  <c r="AD66" i="1" s="1"/>
  <c r="AJ1265" i="1"/>
  <c r="AM416" i="1"/>
  <c r="AO806" i="1"/>
  <c r="AO805" i="1" s="1"/>
  <c r="AT1415" i="1"/>
  <c r="AY55" i="1"/>
  <c r="AY54" i="1" s="1"/>
  <c r="AY53" i="1" s="1"/>
  <c r="AY46" i="1" s="1"/>
  <c r="BI1453" i="1"/>
  <c r="AB428" i="1"/>
  <c r="AM536" i="1"/>
  <c r="P536" i="1"/>
  <c r="P535" i="1" s="1"/>
  <c r="AY661" i="1"/>
  <c r="BJ1261" i="1"/>
  <c r="BP1261" i="1" s="1"/>
  <c r="BJ1147" i="1"/>
  <c r="BJ1146" i="1" s="1"/>
  <c r="S55" i="1"/>
  <c r="S54" i="1" s="1"/>
  <c r="S53" i="1" s="1"/>
  <c r="S46" i="1" s="1"/>
  <c r="R1407" i="1"/>
  <c r="R1398" i="1" s="1"/>
  <c r="R1387" i="1" s="1"/>
  <c r="O1439" i="1"/>
  <c r="P1446" i="1"/>
  <c r="X87" i="1"/>
  <c r="X76" i="1" s="1"/>
  <c r="X75" i="1" s="1"/>
  <c r="X66" i="1" s="1"/>
  <c r="AD1170" i="1"/>
  <c r="AJ145" i="1"/>
  <c r="AJ144" i="1" s="1"/>
  <c r="AJ143" i="1" s="1"/>
  <c r="AJ142" i="1" s="1"/>
  <c r="AG934" i="1"/>
  <c r="AG933" i="1" s="1"/>
  <c r="AG932" i="1" s="1"/>
  <c r="AG898" i="1" s="1"/>
  <c r="AJ1407" i="1"/>
  <c r="AN307" i="1"/>
  <c r="AN306" i="1" s="1"/>
  <c r="AV1363" i="1"/>
  <c r="BD669" i="1"/>
  <c r="BD668" i="1" s="1"/>
  <c r="BD667" i="1" s="1"/>
  <c r="BJ670" i="1"/>
  <c r="BJ911" i="1"/>
  <c r="BD910" i="1"/>
  <c r="BD909" i="1" s="1"/>
  <c r="BI908" i="1"/>
  <c r="BC907" i="1"/>
  <c r="BC906" i="1" s="1"/>
  <c r="BD505" i="1"/>
  <c r="BD504" i="1" s="1"/>
  <c r="BD503" i="1" s="1"/>
  <c r="BJ506" i="1"/>
  <c r="AW904" i="1"/>
  <c r="AW903" i="1" s="1"/>
  <c r="BC905" i="1"/>
  <c r="BD1406" i="1"/>
  <c r="AX1405" i="1"/>
  <c r="AX1483" i="1"/>
  <c r="AX1482" i="1" s="1"/>
  <c r="AX1481" i="1" s="1"/>
  <c r="AX1480" i="1" s="1"/>
  <c r="AX1479" i="1" s="1"/>
  <c r="BD1484" i="1"/>
  <c r="AR1417" i="1"/>
  <c r="AL1416" i="1"/>
  <c r="BJ1402" i="1"/>
  <c r="BD1401" i="1"/>
  <c r="BI1211" i="1"/>
  <c r="BC1210" i="1"/>
  <c r="BC1209" i="1" s="1"/>
  <c r="BC1208" i="1" s="1"/>
  <c r="BC1207" i="1" s="1"/>
  <c r="BC1206" i="1" s="1"/>
  <c r="BI1462" i="1"/>
  <c r="BC1461" i="1"/>
  <c r="BC1460" i="1" s="1"/>
  <c r="BC1459" i="1" s="1"/>
  <c r="BC1458" i="1" s="1"/>
  <c r="BJ73" i="1"/>
  <c r="BD72" i="1"/>
  <c r="BD71" i="1" s="1"/>
  <c r="BD70" i="1" s="1"/>
  <c r="BD69" i="1" s="1"/>
  <c r="BD68" i="1" s="1"/>
  <c r="BI982" i="1"/>
  <c r="BC981" i="1"/>
  <c r="BC980" i="1" s="1"/>
  <c r="BC979" i="1" s="1"/>
  <c r="BC978" i="1" s="1"/>
  <c r="BI1283" i="1"/>
  <c r="BC1282" i="1"/>
  <c r="BC1281" i="1" s="1"/>
  <c r="BI837" i="1"/>
  <c r="BC836" i="1"/>
  <c r="BC835" i="1" s="1"/>
  <c r="BC834" i="1" s="1"/>
  <c r="BC833" i="1" s="1"/>
  <c r="BC832" i="1" s="1"/>
  <c r="BJ131" i="1"/>
  <c r="BD130" i="1"/>
  <c r="BJ311" i="1"/>
  <c r="BD310" i="1"/>
  <c r="AQ1083" i="1"/>
  <c r="AK1082" i="1"/>
  <c r="AK1081" i="1" s="1"/>
  <c r="AK1080" i="1" s="1"/>
  <c r="AK1079" i="1" s="1"/>
  <c r="AR1435" i="1"/>
  <c r="AL1434" i="1"/>
  <c r="AL1431" i="1" s="1"/>
  <c r="BC916" i="1"/>
  <c r="BC915" i="1" s="1"/>
  <c r="BI917" i="1"/>
  <c r="BI923" i="1"/>
  <c r="BC922" i="1"/>
  <c r="BC921" i="1" s="1"/>
  <c r="BI1165" i="1"/>
  <c r="BC1164" i="1"/>
  <c r="BC1163" i="1" s="1"/>
  <c r="BC1162" i="1" s="1"/>
  <c r="BC1161" i="1" s="1"/>
  <c r="BJ1410" i="1"/>
  <c r="BD1409" i="1"/>
  <c r="BD608" i="1"/>
  <c r="AX607" i="1"/>
  <c r="AX606" i="1" s="1"/>
  <c r="AX605" i="1" s="1"/>
  <c r="AX604" i="1" s="1"/>
  <c r="BD859" i="1"/>
  <c r="AX858" i="1"/>
  <c r="AX857" i="1" s="1"/>
  <c r="AX856" i="1" s="1"/>
  <c r="AX855" i="1" s="1"/>
  <c r="BJ1304" i="1"/>
  <c r="BJ1303" i="1" s="1"/>
  <c r="BJ1302" i="1" s="1"/>
  <c r="BD1303" i="1"/>
  <c r="BD1302" i="1" s="1"/>
  <c r="BO782" i="1"/>
  <c r="BU782" i="1" s="1"/>
  <c r="BU781" i="1" s="1"/>
  <c r="BU780" i="1" s="1"/>
  <c r="BI781" i="1"/>
  <c r="BI780" i="1" s="1"/>
  <c r="BI575" i="1"/>
  <c r="BI574" i="1" s="1"/>
  <c r="BI573" i="1" s="1"/>
  <c r="BO576" i="1"/>
  <c r="BU576" i="1" s="1"/>
  <c r="BU575" i="1" s="1"/>
  <c r="BU574" i="1" s="1"/>
  <c r="BU573" i="1" s="1"/>
  <c r="BP52" i="1"/>
  <c r="BV52" i="1" s="1"/>
  <c r="BV51" i="1" s="1"/>
  <c r="BV50" i="1" s="1"/>
  <c r="BV49" i="1" s="1"/>
  <c r="BV48" i="1" s="1"/>
  <c r="BV47" i="1" s="1"/>
  <c r="BJ51" i="1"/>
  <c r="BJ50" i="1" s="1"/>
  <c r="BJ49" i="1" s="1"/>
  <c r="BJ48" i="1" s="1"/>
  <c r="BJ47" i="1" s="1"/>
  <c r="BO414" i="1"/>
  <c r="BU414" i="1" s="1"/>
  <c r="BU413" i="1" s="1"/>
  <c r="BU412" i="1" s="1"/>
  <c r="BU411" i="1" s="1"/>
  <c r="BU410" i="1" s="1"/>
  <c r="BU409" i="1" s="1"/>
  <c r="BU408" i="1" s="1"/>
  <c r="BI413" i="1"/>
  <c r="BI412" i="1" s="1"/>
  <c r="BI411" i="1" s="1"/>
  <c r="BI410" i="1" s="1"/>
  <c r="BI409" i="1" s="1"/>
  <c r="BI408" i="1" s="1"/>
  <c r="BO755" i="1"/>
  <c r="BU755" i="1" s="1"/>
  <c r="BU754" i="1" s="1"/>
  <c r="BU753" i="1" s="1"/>
  <c r="BU752" i="1" s="1"/>
  <c r="BI754" i="1"/>
  <c r="BI753" i="1" s="1"/>
  <c r="BI752" i="1" s="1"/>
  <c r="BJ1177" i="1"/>
  <c r="BJ1176" i="1" s="1"/>
  <c r="BJ1175" i="1" s="1"/>
  <c r="BC1403" i="1"/>
  <c r="BP721" i="1"/>
  <c r="BV721" i="1" s="1"/>
  <c r="BV720" i="1" s="1"/>
  <c r="BV719" i="1" s="1"/>
  <c r="BJ720" i="1"/>
  <c r="BJ719" i="1" s="1"/>
  <c r="BD907" i="1"/>
  <c r="BD906" i="1" s="1"/>
  <c r="BJ908" i="1"/>
  <c r="BJ914" i="1"/>
  <c r="BD913" i="1"/>
  <c r="BD912" i="1" s="1"/>
  <c r="BI739" i="1"/>
  <c r="BC738" i="1"/>
  <c r="BC737" i="1" s="1"/>
  <c r="BC736" i="1" s="1"/>
  <c r="BC735" i="1" s="1"/>
  <c r="BI1406" i="1"/>
  <c r="BC1405" i="1"/>
  <c r="AX455" i="1"/>
  <c r="AX454" i="1" s="1"/>
  <c r="AX453" i="1" s="1"/>
  <c r="BD456" i="1"/>
  <c r="BD565" i="1"/>
  <c r="AX564" i="1"/>
  <c r="AX563" i="1" s="1"/>
  <c r="BC571" i="1"/>
  <c r="AW570" i="1"/>
  <c r="AW569" i="1" s="1"/>
  <c r="BC696" i="1"/>
  <c r="AW695" i="1"/>
  <c r="AW694" i="1" s="1"/>
  <c r="AW693" i="1" s="1"/>
  <c r="AW692" i="1" s="1"/>
  <c r="AR275" i="1"/>
  <c r="AX277" i="1"/>
  <c r="AQ401" i="1"/>
  <c r="AK400" i="1"/>
  <c r="AQ452" i="1"/>
  <c r="AK451" i="1"/>
  <c r="AK450" i="1" s="1"/>
  <c r="AK449" i="1" s="1"/>
  <c r="AL493" i="1"/>
  <c r="AL492" i="1" s="1"/>
  <c r="AL491" i="1" s="1"/>
  <c r="AR494" i="1"/>
  <c r="AW506" i="1"/>
  <c r="AQ505" i="1"/>
  <c r="AQ504" i="1" s="1"/>
  <c r="AQ503" i="1" s="1"/>
  <c r="AQ591" i="1"/>
  <c r="AQ590" i="1" s="1"/>
  <c r="AQ589" i="1" s="1"/>
  <c r="AW592" i="1"/>
  <c r="AR636" i="1"/>
  <c r="AL635" i="1"/>
  <c r="AL634" i="1" s="1"/>
  <c r="AL633" i="1" s="1"/>
  <c r="AW645" i="1"/>
  <c r="AQ644" i="1"/>
  <c r="AQ643" i="1" s="1"/>
  <c r="AX681" i="1"/>
  <c r="AQ684" i="1"/>
  <c r="AQ683" i="1" s="1"/>
  <c r="AW685" i="1"/>
  <c r="AR696" i="1"/>
  <c r="AL695" i="1"/>
  <c r="AL694" i="1" s="1"/>
  <c r="AL693" i="1" s="1"/>
  <c r="AL692" i="1" s="1"/>
  <c r="AR709" i="1"/>
  <c r="AL708" i="1"/>
  <c r="AL707" i="1" s="1"/>
  <c r="AL706" i="1" s="1"/>
  <c r="AK630" i="1"/>
  <c r="AK629" i="1" s="1"/>
  <c r="AK628" i="1" s="1"/>
  <c r="AQ631" i="1"/>
  <c r="BC1443" i="1"/>
  <c r="BC1442" i="1" s="1"/>
  <c r="AW1442" i="1"/>
  <c r="BD41" i="1"/>
  <c r="AX40" i="1"/>
  <c r="BO1353" i="1"/>
  <c r="BU1353" i="1" s="1"/>
  <c r="BU1352" i="1" s="1"/>
  <c r="BU1351" i="1" s="1"/>
  <c r="BU1350" i="1" s="1"/>
  <c r="BU1349" i="1" s="1"/>
  <c r="BU1348" i="1" s="1"/>
  <c r="BI1352" i="1"/>
  <c r="BI1351" i="1" s="1"/>
  <c r="BI1350" i="1" s="1"/>
  <c r="BI1349" i="1" s="1"/>
  <c r="BI1348" i="1" s="1"/>
  <c r="BO301" i="1"/>
  <c r="BU301" i="1" s="1"/>
  <c r="BU300" i="1" s="1"/>
  <c r="BU299" i="1" s="1"/>
  <c r="BI300" i="1"/>
  <c r="BI299" i="1" s="1"/>
  <c r="BI298" i="1" s="1"/>
  <c r="BO1428" i="1"/>
  <c r="BU1428" i="1" s="1"/>
  <c r="BU1427" i="1" s="1"/>
  <c r="BI1427" i="1"/>
  <c r="BI1426" i="1" s="1"/>
  <c r="BO1307" i="1"/>
  <c r="BU1307" i="1" s="1"/>
  <c r="BU1306" i="1" s="1"/>
  <c r="BU1305" i="1" s="1"/>
  <c r="BI1306" i="1"/>
  <c r="BI1305" i="1" s="1"/>
  <c r="BP105" i="1"/>
  <c r="BV105" i="1" s="1"/>
  <c r="BV104" i="1" s="1"/>
  <c r="BV103" i="1" s="1"/>
  <c r="BJ104" i="1"/>
  <c r="BJ103" i="1" s="1"/>
  <c r="AL580" i="1"/>
  <c r="AR580" i="1" s="1"/>
  <c r="Z501" i="1"/>
  <c r="Z500" i="1" s="1"/>
  <c r="Z499" i="1" s="1"/>
  <c r="AE810" i="1"/>
  <c r="AE809" i="1" s="1"/>
  <c r="AE1132" i="1"/>
  <c r="AE1131" i="1" s="1"/>
  <c r="BC919" i="1"/>
  <c r="BC918" i="1" s="1"/>
  <c r="BI920" i="1"/>
  <c r="BJ1404" i="1"/>
  <c r="BD1403" i="1"/>
  <c r="BI824" i="1"/>
  <c r="BI823" i="1" s="1"/>
  <c r="BO825" i="1"/>
  <c r="BU825" i="1" s="1"/>
  <c r="BU824" i="1" s="1"/>
  <c r="BU823" i="1" s="1"/>
  <c r="AX523" i="1"/>
  <c r="AR522" i="1"/>
  <c r="AR521" i="1" s="1"/>
  <c r="AR520" i="1" s="1"/>
  <c r="BV1005" i="1"/>
  <c r="BV1004" i="1" s="1"/>
  <c r="BV1003" i="1" s="1"/>
  <c r="BP1004" i="1"/>
  <c r="BP1003" i="1" s="1"/>
  <c r="AW273" i="1"/>
  <c r="BC274" i="1"/>
  <c r="BD1333" i="1"/>
  <c r="BD1332" i="1" s="1"/>
  <c r="BJ1334" i="1"/>
  <c r="BD940" i="1"/>
  <c r="AX939" i="1"/>
  <c r="AX938" i="1" s="1"/>
  <c r="BD80" i="1"/>
  <c r="AX79" i="1"/>
  <c r="AE813" i="1"/>
  <c r="BD464" i="1"/>
  <c r="BD463" i="1" s="1"/>
  <c r="Z716" i="1"/>
  <c r="Z715" i="1" s="1"/>
  <c r="Z714" i="1" s="1"/>
  <c r="BC601" i="1"/>
  <c r="BC600" i="1" s="1"/>
  <c r="BC599" i="1" s="1"/>
  <c r="BC598" i="1" s="1"/>
  <c r="BI911" i="1"/>
  <c r="BJ1183" i="1"/>
  <c r="P125" i="1"/>
  <c r="P124" i="1" s="1"/>
  <c r="P126" i="1"/>
  <c r="K125" i="1"/>
  <c r="K124" i="1" s="1"/>
  <c r="K126" i="1"/>
  <c r="Z39" i="1"/>
  <c r="T38" i="1"/>
  <c r="T37" i="1" s="1"/>
  <c r="T36" i="1" s="1"/>
  <c r="T35" i="1" s="1"/>
  <c r="T34" i="1" s="1"/>
  <c r="AW1345" i="1"/>
  <c r="AW1344" i="1" s="1"/>
  <c r="BC1346" i="1"/>
  <c r="AW425" i="1"/>
  <c r="AW424" i="1" s="1"/>
  <c r="AW423" i="1" s="1"/>
  <c r="AW416" i="1" s="1"/>
  <c r="BC426" i="1"/>
  <c r="BI471" i="1"/>
  <c r="BC470" i="1"/>
  <c r="BD485" i="1"/>
  <c r="AX484" i="1"/>
  <c r="BC1509" i="1"/>
  <c r="AW1508" i="1"/>
  <c r="AW1507" i="1" s="1"/>
  <c r="AW1506" i="1" s="1"/>
  <c r="BI654" i="1"/>
  <c r="BC653" i="1"/>
  <c r="BC652" i="1" s="1"/>
  <c r="BC651" i="1" s="1"/>
  <c r="BP483" i="1"/>
  <c r="BV483" i="1" s="1"/>
  <c r="BV482" i="1" s="1"/>
  <c r="BJ482" i="1"/>
  <c r="BI1251" i="1"/>
  <c r="BI1250" i="1" s="1"/>
  <c r="BI1249" i="1" s="1"/>
  <c r="BO1252" i="1"/>
  <c r="AW275" i="1"/>
  <c r="BC309" i="1"/>
  <c r="AX320" i="1"/>
  <c r="AX319" i="1" s="1"/>
  <c r="AX318" i="1" s="1"/>
  <c r="AX317" i="1" s="1"/>
  <c r="AX316" i="1" s="1"/>
  <c r="AX549" i="1"/>
  <c r="AX548" i="1" s="1"/>
  <c r="AW1405" i="1"/>
  <c r="AW1429" i="1"/>
  <c r="AW1426" i="1" s="1"/>
  <c r="AQ195" i="1"/>
  <c r="AQ194" i="1" s="1"/>
  <c r="AQ193" i="1" s="1"/>
  <c r="AQ192" i="1" s="1"/>
  <c r="AQ191" i="1" s="1"/>
  <c r="AR552" i="1"/>
  <c r="AR551" i="1" s="1"/>
  <c r="AX558" i="1"/>
  <c r="AR564" i="1"/>
  <c r="AR563" i="1" s="1"/>
  <c r="AR607" i="1"/>
  <c r="AR606" i="1" s="1"/>
  <c r="AR605" i="1" s="1"/>
  <c r="AR604" i="1" s="1"/>
  <c r="BC818" i="1"/>
  <c r="AW872" i="1"/>
  <c r="AQ904" i="1"/>
  <c r="AQ903" i="1" s="1"/>
  <c r="AR913" i="1"/>
  <c r="AR912" i="1" s="1"/>
  <c r="AX920" i="1"/>
  <c r="AQ922" i="1"/>
  <c r="AQ921" i="1" s="1"/>
  <c r="AW1178" i="1"/>
  <c r="AW1188" i="1"/>
  <c r="AR1405" i="1"/>
  <c r="AR1400" i="1" s="1"/>
  <c r="AR1399" i="1" s="1"/>
  <c r="AR186" i="1"/>
  <c r="AL522" i="1"/>
  <c r="AL521" i="1" s="1"/>
  <c r="AL520" i="1" s="1"/>
  <c r="AK1403" i="1"/>
  <c r="AE519" i="1"/>
  <c r="AE518" i="1" s="1"/>
  <c r="Q428" i="1"/>
  <c r="AY536" i="1"/>
  <c r="S1408" i="1"/>
  <c r="AE44" i="1"/>
  <c r="AK44" i="1" s="1"/>
  <c r="BI1244" i="1"/>
  <c r="BI1243" i="1" s="1"/>
  <c r="BD1023" i="1"/>
  <c r="BD727" i="1"/>
  <c r="BD726" i="1" s="1"/>
  <c r="BD725" i="1" s="1"/>
  <c r="BJ1438" i="1"/>
  <c r="BD785" i="1"/>
  <c r="BC1148" i="1"/>
  <c r="AX773" i="1"/>
  <c r="AX674" i="1"/>
  <c r="AX1061" i="1"/>
  <c r="AW133" i="1"/>
  <c r="AW1061" i="1"/>
  <c r="AW1313" i="1"/>
  <c r="AX1271" i="1"/>
  <c r="AW1438" i="1"/>
  <c r="AA1422" i="1"/>
  <c r="S1495" i="1"/>
  <c r="M1494" i="1"/>
  <c r="M1491" i="1" s="1"/>
  <c r="M1490" i="1" s="1"/>
  <c r="M1489" i="1" s="1"/>
  <c r="M1488" i="1" s="1"/>
  <c r="AW1152" i="1"/>
  <c r="AW1151" i="1" s="1"/>
  <c r="BC1153" i="1"/>
  <c r="K1422" i="1"/>
  <c r="H1265" i="1"/>
  <c r="H1264" i="1" s="1"/>
  <c r="H1263" i="1" s="1"/>
  <c r="S1444" i="1"/>
  <c r="S1439" i="1" s="1"/>
  <c r="S1422" i="1" s="1"/>
  <c r="Y1445" i="1"/>
  <c r="Y1010" i="1"/>
  <c r="S1009" i="1"/>
  <c r="S1008" i="1" s="1"/>
  <c r="S1007" i="1" s="1"/>
  <c r="S1006" i="1" s="1"/>
  <c r="AQ253" i="1"/>
  <c r="AQ252" i="1" s="1"/>
  <c r="AQ251" i="1" s="1"/>
  <c r="AW254" i="1"/>
  <c r="BC458" i="1"/>
  <c r="AW457" i="1"/>
  <c r="AW454" i="1" s="1"/>
  <c r="AW453" i="1" s="1"/>
  <c r="BO584" i="1"/>
  <c r="BU584" i="1" s="1"/>
  <c r="BU583" i="1" s="1"/>
  <c r="BU582" i="1" s="1"/>
  <c r="BI583" i="1"/>
  <c r="BI582" i="1" s="1"/>
  <c r="AW185" i="1"/>
  <c r="BD561" i="1"/>
  <c r="AX764" i="1"/>
  <c r="AX763" i="1" s="1"/>
  <c r="AX762" i="1" s="1"/>
  <c r="BC824" i="1"/>
  <c r="BC823" i="1" s="1"/>
  <c r="AW907" i="1"/>
  <c r="AW906" i="1" s="1"/>
  <c r="AW910" i="1"/>
  <c r="AW909" i="1" s="1"/>
  <c r="BD917" i="1"/>
  <c r="BD923" i="1"/>
  <c r="AX1408" i="1"/>
  <c r="BJ1414" i="1"/>
  <c r="AX505" i="1"/>
  <c r="AX504" i="1" s="1"/>
  <c r="AX503" i="1" s="1"/>
  <c r="AQ314" i="1"/>
  <c r="AQ558" i="1"/>
  <c r="AL630" i="1"/>
  <c r="AL629" i="1" s="1"/>
  <c r="AL628" i="1" s="1"/>
  <c r="AR879" i="1"/>
  <c r="AK1405" i="1"/>
  <c r="AL314" i="1"/>
  <c r="AK406" i="1"/>
  <c r="AE451" i="1"/>
  <c r="AE450" i="1" s="1"/>
  <c r="AE449" i="1" s="1"/>
  <c r="AK608" i="1"/>
  <c r="AF635" i="1"/>
  <c r="AF634" i="1" s="1"/>
  <c r="AF633" i="1" s="1"/>
  <c r="AK644" i="1"/>
  <c r="AK643" i="1" s="1"/>
  <c r="BE536" i="1"/>
  <c r="BJ1432" i="1"/>
  <c r="BJ443" i="1"/>
  <c r="BI1342" i="1"/>
  <c r="BI1341" i="1" s="1"/>
  <c r="BI1149" i="1"/>
  <c r="AQ1442" i="1"/>
  <c r="AR40" i="1"/>
  <c r="AX1401" i="1"/>
  <c r="AX1400" i="1" s="1"/>
  <c r="AX1399" i="1" s="1"/>
  <c r="AW1210" i="1"/>
  <c r="AW1209" i="1" s="1"/>
  <c r="AW1208" i="1" s="1"/>
  <c r="AW1207" i="1" s="1"/>
  <c r="AW1206" i="1" s="1"/>
  <c r="BC575" i="1"/>
  <c r="BC574" i="1" s="1"/>
  <c r="BC573" i="1" s="1"/>
  <c r="BC781" i="1"/>
  <c r="BC780" i="1" s="1"/>
  <c r="BC300" i="1"/>
  <c r="BC299" i="1" s="1"/>
  <c r="BC298" i="1" s="1"/>
  <c r="BC413" i="1"/>
  <c r="BC412" i="1" s="1"/>
  <c r="BC411" i="1" s="1"/>
  <c r="BC410" i="1" s="1"/>
  <c r="BC409" i="1" s="1"/>
  <c r="BC408" i="1" s="1"/>
  <c r="BD51" i="1"/>
  <c r="BD50" i="1" s="1"/>
  <c r="BD49" i="1" s="1"/>
  <c r="BD48" i="1" s="1"/>
  <c r="BD47" i="1" s="1"/>
  <c r="AR1333" i="1"/>
  <c r="AR1332" i="1" s="1"/>
  <c r="V1107" i="1"/>
  <c r="R126" i="1"/>
  <c r="R125" i="1"/>
  <c r="R124" i="1" s="1"/>
  <c r="AX825" i="1"/>
  <c r="BD263" i="1"/>
  <c r="AR381" i="1"/>
  <c r="AL1165" i="1"/>
  <c r="AF1405" i="1"/>
  <c r="AF1400" i="1" s="1"/>
  <c r="AF1399" i="1" s="1"/>
  <c r="BI885" i="1"/>
  <c r="BI884" i="1" s="1"/>
  <c r="BI883" i="1" s="1"/>
  <c r="BI882" i="1" s="1"/>
  <c r="BI881" i="1" s="1"/>
  <c r="AW1227" i="1"/>
  <c r="G1407" i="1"/>
  <c r="AV555" i="1"/>
  <c r="AV705" i="1"/>
  <c r="AV704" i="1" s="1"/>
  <c r="BA536" i="1"/>
  <c r="BF1228" i="1"/>
  <c r="U1422" i="1"/>
  <c r="AB1214" i="1"/>
  <c r="AB1213" i="1" s="1"/>
  <c r="AD1422" i="1"/>
  <c r="AD1398" i="1" s="1"/>
  <c r="AD1387" i="1" s="1"/>
  <c r="X393" i="1"/>
  <c r="X371" i="1" s="1"/>
  <c r="X365" i="1" s="1"/>
  <c r="AF1526" i="1"/>
  <c r="AF1524" i="1" s="1"/>
  <c r="I1023" i="1"/>
  <c r="M164" i="1"/>
  <c r="M163" i="1" s="1"/>
  <c r="K1024" i="1"/>
  <c r="M1125" i="1"/>
  <c r="M1124" i="1" s="1"/>
  <c r="M1123" i="1" s="1"/>
  <c r="M1107" i="1" s="1"/>
  <c r="M1028" i="1" s="1"/>
  <c r="J145" i="1"/>
  <c r="J144" i="1" s="1"/>
  <c r="J143" i="1" s="1"/>
  <c r="J142" i="1" s="1"/>
  <c r="J182" i="1"/>
  <c r="L490" i="1"/>
  <c r="L489" i="1" s="1"/>
  <c r="M519" i="1"/>
  <c r="M518" i="1" s="1"/>
  <c r="K1408" i="1"/>
  <c r="L1228" i="1"/>
  <c r="O78" i="1"/>
  <c r="O77" i="1" s="1"/>
  <c r="O76" i="1" s="1"/>
  <c r="O75" i="1" s="1"/>
  <c r="O66" i="1" s="1"/>
  <c r="T1236" i="1"/>
  <c r="T1235" i="1" s="1"/>
  <c r="S1240" i="1"/>
  <c r="S1239" i="1" s="1"/>
  <c r="S1238" i="1" s="1"/>
  <c r="Y98" i="1"/>
  <c r="Y97" i="1" s="1"/>
  <c r="Y273" i="1"/>
  <c r="Y270" i="1" s="1"/>
  <c r="Y269" i="1" s="1"/>
  <c r="Y268" i="1" s="1"/>
  <c r="Y267" i="1" s="1"/>
  <c r="Y386" i="1"/>
  <c r="Y385" i="1" s="1"/>
  <c r="Y377" i="1" s="1"/>
  <c r="Z794" i="1"/>
  <c r="Z793" i="1" s="1"/>
  <c r="Z789" i="1" s="1"/>
  <c r="Z788" i="1" s="1"/>
  <c r="Z787" i="1" s="1"/>
  <c r="Y821" i="1"/>
  <c r="Y820" i="1" s="1"/>
  <c r="Y819" i="1" s="1"/>
  <c r="Z976" i="1"/>
  <c r="Z975" i="1" s="1"/>
  <c r="Z974" i="1" s="1"/>
  <c r="Z973" i="1" s="1"/>
  <c r="Z1016" i="1"/>
  <c r="Z1015" i="1" s="1"/>
  <c r="Z1014" i="1" s="1"/>
  <c r="Z1013" i="1" s="1"/>
  <c r="Z1012" i="1" s="1"/>
  <c r="Z1089" i="1"/>
  <c r="Z1088" i="1" s="1"/>
  <c r="Z1087" i="1" s="1"/>
  <c r="Z1086" i="1" s="1"/>
  <c r="Z1104" i="1"/>
  <c r="Z1103" i="1" s="1"/>
  <c r="Z1102" i="1" s="1"/>
  <c r="Z1101" i="1" s="1"/>
  <c r="Y1147" i="1"/>
  <c r="Y1194" i="1"/>
  <c r="Y1193" i="1" s="1"/>
  <c r="Y1192" i="1" s="1"/>
  <c r="Y1191" i="1" s="1"/>
  <c r="Y1190" i="1" s="1"/>
  <c r="Y1279" i="1"/>
  <c r="Y1278" i="1" s="1"/>
  <c r="Z1306" i="1"/>
  <c r="Z1305" i="1" s="1"/>
  <c r="Z1315" i="1"/>
  <c r="Z1314" i="1" s="1"/>
  <c r="Y1339" i="1"/>
  <c r="Y1338" i="1" s="1"/>
  <c r="Y1384" i="1"/>
  <c r="Y1383" i="1" s="1"/>
  <c r="Y1382" i="1" s="1"/>
  <c r="Y1381" i="1" s="1"/>
  <c r="Y1380" i="1" s="1"/>
  <c r="Y677" i="1"/>
  <c r="Y676" i="1" s="1"/>
  <c r="Z1396" i="1"/>
  <c r="Z1395" i="1" s="1"/>
  <c r="Z1394" i="1" s="1"/>
  <c r="Z1393" i="1" s="1"/>
  <c r="Y1418" i="1"/>
  <c r="Y1415" i="1" s="1"/>
  <c r="Y1407" i="1" s="1"/>
  <c r="AB902" i="1"/>
  <c r="AB901" i="1" s="1"/>
  <c r="AB900" i="1" s="1"/>
  <c r="AB898" i="1" s="1"/>
  <c r="AC1363" i="1"/>
  <c r="AD1358" i="1"/>
  <c r="AD1357" i="1" s="1"/>
  <c r="AD1038" i="1"/>
  <c r="AD1037" i="1" s="1"/>
  <c r="AG1022" i="1"/>
  <c r="AG1021" i="1" s="1"/>
  <c r="AG1019" i="1" s="1"/>
  <c r="AJ125" i="1"/>
  <c r="AJ124" i="1" s="1"/>
  <c r="AJ297" i="1"/>
  <c r="AF249" i="1"/>
  <c r="AF248" i="1" s="1"/>
  <c r="AQ1345" i="1"/>
  <c r="AQ1344" i="1" s="1"/>
  <c r="AO126" i="1"/>
  <c r="AM125" i="1"/>
  <c r="AM124" i="1" s="1"/>
  <c r="AG164" i="1"/>
  <c r="AG163" i="1" s="1"/>
  <c r="AH747" i="1"/>
  <c r="AH746" i="1" s="1"/>
  <c r="AP442" i="1"/>
  <c r="AP441" i="1" s="1"/>
  <c r="AK1144" i="1"/>
  <c r="AK1143" i="1" s="1"/>
  <c r="AK1142" i="1" s="1"/>
  <c r="AK1141" i="1" s="1"/>
  <c r="AO181" i="1"/>
  <c r="AO180" i="1" s="1"/>
  <c r="AO179" i="1" s="1"/>
  <c r="AL463" i="1"/>
  <c r="AL462" i="1" s="1"/>
  <c r="AN443" i="1"/>
  <c r="AP378" i="1"/>
  <c r="AN462" i="1"/>
  <c r="AM479" i="1"/>
  <c r="AM448" i="1" s="1"/>
  <c r="AM447" i="1" s="1"/>
  <c r="AM428" i="1" s="1"/>
  <c r="AR391" i="1"/>
  <c r="AR390" i="1" s="1"/>
  <c r="AR389" i="1" s="1"/>
  <c r="AR388" i="1" s="1"/>
  <c r="AU126" i="1"/>
  <c r="AS1022" i="1"/>
  <c r="AS1021" i="1" s="1"/>
  <c r="AS1019" i="1" s="1"/>
  <c r="AV442" i="1"/>
  <c r="AV441" i="1" s="1"/>
  <c r="AV430" i="1" s="1"/>
  <c r="BO865" i="1"/>
  <c r="BO864" i="1" s="1"/>
  <c r="AT430" i="1"/>
  <c r="AU642" i="1"/>
  <c r="AS1141" i="1"/>
  <c r="BC203" i="1"/>
  <c r="AY416" i="1"/>
  <c r="BA519" i="1"/>
  <c r="BA518" i="1" s="1"/>
  <c r="BK902" i="1"/>
  <c r="BK901" i="1" s="1"/>
  <c r="BK900" i="1" s="1"/>
  <c r="G1400" i="1"/>
  <c r="G1399" i="1" s="1"/>
  <c r="N944" i="1"/>
  <c r="J164" i="1"/>
  <c r="J163" i="1" s="1"/>
  <c r="K771" i="1"/>
  <c r="K770" i="1" s="1"/>
  <c r="K761" i="1" s="1"/>
  <c r="K760" i="1" s="1"/>
  <c r="K1265" i="1"/>
  <c r="K1264" i="1" s="1"/>
  <c r="K1263" i="1" s="1"/>
  <c r="S819" i="1"/>
  <c r="R87" i="1"/>
  <c r="R76" i="1" s="1"/>
  <c r="R75" i="1" s="1"/>
  <c r="R66" i="1" s="1"/>
  <c r="Q537" i="1"/>
  <c r="Q536" i="1" s="1"/>
  <c r="Y1240" i="1"/>
  <c r="Y1239" i="1" s="1"/>
  <c r="Y1238" i="1" s="1"/>
  <c r="Y1303" i="1"/>
  <c r="Y1302" i="1" s="1"/>
  <c r="Y1512" i="1"/>
  <c r="Y1511" i="1" s="1"/>
  <c r="AD443" i="1"/>
  <c r="AD1023" i="1"/>
  <c r="AD1160" i="1"/>
  <c r="AK246" i="1"/>
  <c r="AK245" i="1" s="1"/>
  <c r="AK241" i="1" s="1"/>
  <c r="AH125" i="1"/>
  <c r="AH124" i="1" s="1"/>
  <c r="AF246" i="1"/>
  <c r="AF245" i="1" s="1"/>
  <c r="AF262" i="1"/>
  <c r="AF261" i="1" s="1"/>
  <c r="AF257" i="1" s="1"/>
  <c r="AF256" i="1" s="1"/>
  <c r="AQ595" i="1"/>
  <c r="AQ594" i="1" s="1"/>
  <c r="AI840" i="1"/>
  <c r="AI999" i="1"/>
  <c r="AN1022" i="1"/>
  <c r="AN1021" i="1" s="1"/>
  <c r="AN1019" i="1" s="1"/>
  <c r="AR1346" i="1"/>
  <c r="BD482" i="1"/>
  <c r="AP393" i="1"/>
  <c r="AX482" i="1"/>
  <c r="AU416" i="1"/>
  <c r="AT443" i="1"/>
  <c r="BC1251" i="1"/>
  <c r="BC1250" i="1" s="1"/>
  <c r="BC1249" i="1" s="1"/>
  <c r="BC1244" i="1" s="1"/>
  <c r="BC1243" i="1" s="1"/>
  <c r="AV87" i="1"/>
  <c r="AV76" i="1" s="1"/>
  <c r="AV75" i="1" s="1"/>
  <c r="AV66" i="1" s="1"/>
  <c r="AV377" i="1"/>
  <c r="AT1228" i="1"/>
  <c r="AZ692" i="1"/>
  <c r="BG902" i="1"/>
  <c r="BG901" i="1" s="1"/>
  <c r="BG900" i="1" s="1"/>
  <c r="BG898" i="1" s="1"/>
  <c r="AC1214" i="1"/>
  <c r="AC1213" i="1" s="1"/>
  <c r="AB1486" i="1"/>
  <c r="W1214" i="1"/>
  <c r="W1213" i="1" s="1"/>
  <c r="N1486" i="1"/>
  <c r="I1422" i="1"/>
  <c r="AK1286" i="1"/>
  <c r="M1023" i="1"/>
  <c r="N1426" i="1"/>
  <c r="G145" i="1"/>
  <c r="G144" i="1" s="1"/>
  <c r="G143" i="1" s="1"/>
  <c r="G142" i="1" s="1"/>
  <c r="K1023" i="1"/>
  <c r="T819" i="1"/>
  <c r="T804" i="1" s="1"/>
  <c r="T803" i="1" s="1"/>
  <c r="L145" i="1"/>
  <c r="L144" i="1" s="1"/>
  <c r="L143" i="1" s="1"/>
  <c r="L142" i="1" s="1"/>
  <c r="M145" i="1"/>
  <c r="M144" i="1" s="1"/>
  <c r="M143" i="1" s="1"/>
  <c r="M142" i="1" s="1"/>
  <c r="M122" i="1" s="1"/>
  <c r="L182" i="1"/>
  <c r="L181" i="1" s="1"/>
  <c r="L180" i="1" s="1"/>
  <c r="L179" i="1" s="1"/>
  <c r="L177" i="1" s="1"/>
  <c r="I1220" i="1"/>
  <c r="I1219" i="1" s="1"/>
  <c r="I1214" i="1" s="1"/>
  <c r="I1213" i="1" s="1"/>
  <c r="P87" i="1"/>
  <c r="T849" i="1"/>
  <c r="T848" i="1" s="1"/>
  <c r="T840" i="1" s="1"/>
  <c r="T839" i="1" s="1"/>
  <c r="T505" i="1"/>
  <c r="T504" i="1" s="1"/>
  <c r="T503" i="1" s="1"/>
  <c r="V377" i="1"/>
  <c r="V371" i="1" s="1"/>
  <c r="V365" i="1" s="1"/>
  <c r="Y444" i="1"/>
  <c r="Y443" i="1" s="1"/>
  <c r="Y442" i="1" s="1"/>
  <c r="Y441" i="1" s="1"/>
  <c r="Y430" i="1" s="1"/>
  <c r="Z727" i="1"/>
  <c r="Z726" i="1" s="1"/>
  <c r="Z725" i="1" s="1"/>
  <c r="Z829" i="1"/>
  <c r="Z828" i="1" s="1"/>
  <c r="Z827" i="1" s="1"/>
  <c r="Z826" i="1" s="1"/>
  <c r="Z936" i="1"/>
  <c r="Z935" i="1" s="1"/>
  <c r="Z1004" i="1"/>
  <c r="Z1003" i="1" s="1"/>
  <c r="Z999" i="1" s="1"/>
  <c r="Z994" i="1" s="1"/>
  <c r="Z993" i="1" s="1"/>
  <c r="Z1121" i="1"/>
  <c r="Z1120" i="1" s="1"/>
  <c r="Z1119" i="1" s="1"/>
  <c r="Z1118" i="1" s="1"/>
  <c r="Z1223" i="1"/>
  <c r="Z1220" i="1" s="1"/>
  <c r="Z1219" i="1" s="1"/>
  <c r="Y1226" i="1"/>
  <c r="Y1225" i="1" s="1"/>
  <c r="Y1219" i="1" s="1"/>
  <c r="Y1214" i="1" s="1"/>
  <c r="Y1213" i="1" s="1"/>
  <c r="Y1267" i="1"/>
  <c r="Y1266" i="1" s="1"/>
  <c r="Z1300" i="1"/>
  <c r="Z1299" i="1" s="1"/>
  <c r="Y1318" i="1"/>
  <c r="Y1317" i="1" s="1"/>
  <c r="Z1503" i="1"/>
  <c r="Z1502" i="1" s="1"/>
  <c r="Z1501" i="1" s="1"/>
  <c r="Z1500" i="1" s="1"/>
  <c r="Z1499" i="1" s="1"/>
  <c r="Y1535" i="1"/>
  <c r="Y1534" i="1" s="1"/>
  <c r="Y1533" i="1" s="1"/>
  <c r="Y1532" i="1" s="1"/>
  <c r="Y1526" i="1" s="1"/>
  <c r="Y1524" i="1" s="1"/>
  <c r="Z1044" i="1"/>
  <c r="Z1043" i="1" s="1"/>
  <c r="W1038" i="1"/>
  <c r="W1037" i="1" s="1"/>
  <c r="Y968" i="1"/>
  <c r="Y967" i="1" s="1"/>
  <c r="AC642" i="1"/>
  <c r="AE253" i="1"/>
  <c r="AE252" i="1" s="1"/>
  <c r="AE251" i="1" s="1"/>
  <c r="AI1022" i="1"/>
  <c r="AI1021" i="1" s="1"/>
  <c r="AI1019" i="1" s="1"/>
  <c r="AJ227" i="1"/>
  <c r="AI489" i="1"/>
  <c r="AI934" i="1"/>
  <c r="AI933" i="1" s="1"/>
  <c r="AI932" i="1" s="1"/>
  <c r="AI898" i="1" s="1"/>
  <c r="AH1063" i="1"/>
  <c r="AN1023" i="1"/>
  <c r="AP54" i="1"/>
  <c r="AP53" i="1" s="1"/>
  <c r="AP46" i="1" s="1"/>
  <c r="AL1152" i="1"/>
  <c r="AL1151" i="1" s="1"/>
  <c r="AL1141" i="1" s="1"/>
  <c r="AP462" i="1"/>
  <c r="AO479" i="1"/>
  <c r="AO448" i="1" s="1"/>
  <c r="AO447" i="1" s="1"/>
  <c r="AP692" i="1"/>
  <c r="AT393" i="1"/>
  <c r="AT1407" i="1"/>
  <c r="AS228" i="1"/>
  <c r="AS227" i="1" s="1"/>
  <c r="AS226" i="1" s="1"/>
  <c r="AS642" i="1"/>
  <c r="AS627" i="1" s="1"/>
  <c r="BL348" i="1"/>
  <c r="BL343" i="1" s="1"/>
  <c r="BL342" i="1" s="1"/>
  <c r="BL341" i="1" s="1"/>
  <c r="Y1295" i="1"/>
  <c r="S1294" i="1"/>
  <c r="S1293" i="1" s="1"/>
  <c r="AE1259" i="1"/>
  <c r="Y1258" i="1"/>
  <c r="Y1257" i="1" s="1"/>
  <c r="Y1256" i="1" s="1"/>
  <c r="Y1255" i="1" s="1"/>
  <c r="Y1254" i="1" s="1"/>
  <c r="S610" i="1"/>
  <c r="S609" i="1" s="1"/>
  <c r="Y611" i="1"/>
  <c r="Z357" i="1"/>
  <c r="T356" i="1"/>
  <c r="T355" i="1" s="1"/>
  <c r="Y727" i="1"/>
  <c r="Y726" i="1" s="1"/>
  <c r="Y725" i="1" s="1"/>
  <c r="AE728" i="1"/>
  <c r="AE850" i="1"/>
  <c r="Y849" i="1"/>
  <c r="Y848" i="1" s="1"/>
  <c r="AE171" i="1"/>
  <c r="AK171" i="1" s="1"/>
  <c r="BP904" i="1"/>
  <c r="BP903" i="1" s="1"/>
  <c r="AF399" i="1"/>
  <c r="AF398" i="1" s="1"/>
  <c r="AF393" i="1" s="1"/>
  <c r="S286" i="1"/>
  <c r="T399" i="1"/>
  <c r="T398" i="1" s="1"/>
  <c r="T393" i="1" s="1"/>
  <c r="AA1160" i="1"/>
  <c r="I182" i="1"/>
  <c r="L1265" i="1"/>
  <c r="L1264" i="1" s="1"/>
  <c r="L1263" i="1" s="1"/>
  <c r="Q519" i="1"/>
  <c r="Q518" i="1" s="1"/>
  <c r="R747" i="1"/>
  <c r="R746" i="1" s="1"/>
  <c r="W1422" i="1"/>
  <c r="AG536" i="1"/>
  <c r="AN54" i="1"/>
  <c r="AN53" i="1" s="1"/>
  <c r="AN46" i="1" s="1"/>
  <c r="AT627" i="1"/>
  <c r="AT626" i="1" s="1"/>
  <c r="AU627" i="1"/>
  <c r="AU626" i="1" s="1"/>
  <c r="AT675" i="1"/>
  <c r="AT662" i="1" s="1"/>
  <c r="BB555" i="1"/>
  <c r="BB902" i="1"/>
  <c r="BB901" i="1" s="1"/>
  <c r="BB900" i="1" s="1"/>
  <c r="BF1407" i="1"/>
  <c r="BH537" i="1"/>
  <c r="BN378" i="1"/>
  <c r="BN1422" i="1"/>
  <c r="BN1510" i="1"/>
  <c r="BJ464" i="1"/>
  <c r="BP464" i="1" s="1"/>
  <c r="Y477" i="1"/>
  <c r="AP662" i="1"/>
  <c r="Q661" i="1"/>
  <c r="I898" i="1"/>
  <c r="BP1067" i="1"/>
  <c r="BP1066" i="1" s="1"/>
  <c r="BP1065" i="1" s="1"/>
  <c r="BP1064" i="1" s="1"/>
  <c r="BP1461" i="1"/>
  <c r="BP1460" i="1" s="1"/>
  <c r="BP1459" i="1" s="1"/>
  <c r="X1422" i="1"/>
  <c r="U13" i="1"/>
  <c r="J771" i="1"/>
  <c r="J770" i="1" s="1"/>
  <c r="J761" i="1" s="1"/>
  <c r="J760" i="1" s="1"/>
  <c r="O902" i="1"/>
  <c r="O901" i="1" s="1"/>
  <c r="O900" i="1" s="1"/>
  <c r="U902" i="1"/>
  <c r="U901" i="1" s="1"/>
  <c r="U900" i="1" s="1"/>
  <c r="U898" i="1" s="1"/>
  <c r="V1422" i="1"/>
  <c r="AB1265" i="1"/>
  <c r="AB1264" i="1" s="1"/>
  <c r="AB1263" i="1" s="1"/>
  <c r="AC1038" i="1"/>
  <c r="AC1037" i="1" s="1"/>
  <c r="AC627" i="1"/>
  <c r="AC626" i="1" s="1"/>
  <c r="AI761" i="1"/>
  <c r="AI760" i="1" s="1"/>
  <c r="AI1160" i="1"/>
  <c r="AM378" i="1"/>
  <c r="AM377" i="1" s="1"/>
  <c r="AM371" i="1" s="1"/>
  <c r="AM365" i="1" s="1"/>
  <c r="AV627" i="1"/>
  <c r="AV626" i="1" s="1"/>
  <c r="BF537" i="1"/>
  <c r="BF555" i="1"/>
  <c r="BE1422" i="1"/>
  <c r="BL1063" i="1"/>
  <c r="BR788" i="1"/>
  <c r="BR787" i="1" s="1"/>
  <c r="B404" i="1"/>
  <c r="B405" i="1"/>
  <c r="BK704" i="1"/>
  <c r="U1160" i="1"/>
  <c r="AA181" i="1"/>
  <c r="AA180" i="1" s="1"/>
  <c r="AA179" i="1" s="1"/>
  <c r="O1214" i="1"/>
  <c r="O1213" i="1" s="1"/>
  <c r="X17" i="1"/>
  <c r="X16" i="1" s="1"/>
  <c r="X15" i="1" s="1"/>
  <c r="X13" i="1" s="1"/>
  <c r="X1363" i="1"/>
  <c r="X1358" i="1" s="1"/>
  <c r="X1357" i="1" s="1"/>
  <c r="AB1107" i="1"/>
  <c r="AB1063" i="1"/>
  <c r="AB675" i="1"/>
  <c r="AB662" i="1" s="1"/>
  <c r="AB661" i="1" s="1"/>
  <c r="AC902" i="1"/>
  <c r="AC901" i="1" s="1"/>
  <c r="AC900" i="1" s="1"/>
  <c r="AC898" i="1" s="1"/>
  <c r="AC555" i="1"/>
  <c r="AC536" i="1" s="1"/>
  <c r="AC535" i="1" s="1"/>
  <c r="AD555" i="1"/>
  <c r="AM519" i="1"/>
  <c r="AM518" i="1" s="1"/>
  <c r="AT1510" i="1"/>
  <c r="AT1505" i="1" s="1"/>
  <c r="AT1499" i="1" s="1"/>
  <c r="AT1486" i="1" s="1"/>
  <c r="AZ789" i="1"/>
  <c r="AZ788" i="1" s="1"/>
  <c r="AZ787" i="1" s="1"/>
  <c r="BC153" i="1"/>
  <c r="BC152" i="1" s="1"/>
  <c r="BC151" i="1" s="1"/>
  <c r="BD259" i="1"/>
  <c r="BD258" i="1" s="1"/>
  <c r="BH1161" i="1"/>
  <c r="BH1160" i="1" s="1"/>
  <c r="BL537" i="1"/>
  <c r="BL536" i="1" s="1"/>
  <c r="BL535" i="1" s="1"/>
  <c r="BK642" i="1"/>
  <c r="BK627" i="1" s="1"/>
  <c r="BK626" i="1" s="1"/>
  <c r="BK1022" i="1"/>
  <c r="BK1021" i="1" s="1"/>
  <c r="BK1019" i="1" s="1"/>
  <c r="BM1219" i="1"/>
  <c r="BK1458" i="1"/>
  <c r="BM536" i="1"/>
  <c r="J898" i="1"/>
  <c r="BJ1024" i="1"/>
  <c r="BP829" i="1"/>
  <c r="BP828" i="1" s="1"/>
  <c r="BP827" i="1" s="1"/>
  <c r="BP826" i="1" s="1"/>
  <c r="P76" i="1"/>
  <c r="P75" i="1" s="1"/>
  <c r="P66" i="1" s="1"/>
  <c r="AA1219" i="1"/>
  <c r="H448" i="1"/>
  <c r="H447" i="1" s="1"/>
  <c r="K87" i="1"/>
  <c r="AA1265" i="1"/>
  <c r="AA1264" i="1" s="1"/>
  <c r="AA1263" i="1" s="1"/>
  <c r="AB1038" i="1"/>
  <c r="AB1037" i="1" s="1"/>
  <c r="AB555" i="1"/>
  <c r="AB536" i="1" s="1"/>
  <c r="AB535" i="1" s="1"/>
  <c r="AC87" i="1"/>
  <c r="AC76" i="1" s="1"/>
  <c r="AC75" i="1" s="1"/>
  <c r="AC66" i="1" s="1"/>
  <c r="AD1265" i="1"/>
  <c r="AD1264" i="1" s="1"/>
  <c r="AD1263" i="1" s="1"/>
  <c r="AG1141" i="1"/>
  <c r="AH490" i="1"/>
  <c r="AH489" i="1" s="1"/>
  <c r="AH487" i="1" s="1"/>
  <c r="AJ1264" i="1"/>
  <c r="AJ1263" i="1" s="1"/>
  <c r="AU181" i="1"/>
  <c r="AU180" i="1" s="1"/>
  <c r="AU179" i="1" s="1"/>
  <c r="AT241" i="1"/>
  <c r="AY605" i="1"/>
  <c r="AY604" i="1" s="1"/>
  <c r="AZ1054" i="1"/>
  <c r="AZ1053" i="1" s="1"/>
  <c r="BD153" i="1"/>
  <c r="BD152" i="1" s="1"/>
  <c r="BD151" i="1" s="1"/>
  <c r="BU1453" i="1"/>
  <c r="BH555" i="1"/>
  <c r="BN642" i="1"/>
  <c r="BN627" i="1" s="1"/>
  <c r="BN626" i="1" s="1"/>
  <c r="BP547" i="1"/>
  <c r="BV547" i="1" s="1"/>
  <c r="BV546" i="1" s="1"/>
  <c r="BV545" i="1" s="1"/>
  <c r="BJ546" i="1"/>
  <c r="BJ545" i="1" s="1"/>
  <c r="BI564" i="1"/>
  <c r="BI563" i="1" s="1"/>
  <c r="BO565" i="1"/>
  <c r="BU565" i="1" s="1"/>
  <c r="BU564" i="1" s="1"/>
  <c r="BU563" i="1" s="1"/>
  <c r="BO277" i="1"/>
  <c r="BU277" i="1" s="1"/>
  <c r="BU275" i="1" s="1"/>
  <c r="BI275" i="1"/>
  <c r="BO602" i="1"/>
  <c r="BU602" i="1" s="1"/>
  <c r="BU601" i="1" s="1"/>
  <c r="BU600" i="1" s="1"/>
  <c r="BU599" i="1" s="1"/>
  <c r="BU598" i="1" s="1"/>
  <c r="BI601" i="1"/>
  <c r="BI600" i="1" s="1"/>
  <c r="BI599" i="1" s="1"/>
  <c r="BI598" i="1" s="1"/>
  <c r="BO659" i="1"/>
  <c r="BU659" i="1" s="1"/>
  <c r="BU658" i="1" s="1"/>
  <c r="BU657" i="1" s="1"/>
  <c r="BU656" i="1" s="1"/>
  <c r="BU655" i="1" s="1"/>
  <c r="BI658" i="1"/>
  <c r="BI657" i="1" s="1"/>
  <c r="BI656" i="1" s="1"/>
  <c r="BI655" i="1" s="1"/>
  <c r="Y795" i="1"/>
  <c r="S794" i="1"/>
  <c r="S793" i="1" s="1"/>
  <c r="Y376" i="1"/>
  <c r="S375" i="1"/>
  <c r="S374" i="1" s="1"/>
  <c r="S373" i="1" s="1"/>
  <c r="S372" i="1" s="1"/>
  <c r="Y370" i="1"/>
  <c r="S369" i="1"/>
  <c r="S368" i="1" s="1"/>
  <c r="S367" i="1" s="1"/>
  <c r="S366" i="1" s="1"/>
  <c r="Z1366" i="1"/>
  <c r="T1365" i="1"/>
  <c r="T1364" i="1" s="1"/>
  <c r="T1363" i="1" s="1"/>
  <c r="T1358" i="1" s="1"/>
  <c r="T1357" i="1" s="1"/>
  <c r="AO417" i="1"/>
  <c r="AO416" i="1"/>
  <c r="AE1133" i="1"/>
  <c r="AE717" i="1"/>
  <c r="AK717" i="1" s="1"/>
  <c r="AF808" i="1"/>
  <c r="AL808" i="1" s="1"/>
  <c r="AL959" i="1"/>
  <c r="AL958" i="1" s="1"/>
  <c r="AL957" i="1" s="1"/>
  <c r="AL956" i="1" s="1"/>
  <c r="Y475" i="1"/>
  <c r="Y579" i="1"/>
  <c r="Y578" i="1" s="1"/>
  <c r="Y577" i="1" s="1"/>
  <c r="AE812" i="1"/>
  <c r="AE811" i="1" s="1"/>
  <c r="Z1131" i="1"/>
  <c r="Z1130" i="1" s="1"/>
  <c r="BO878" i="1"/>
  <c r="BO877" i="1" s="1"/>
  <c r="BO876" i="1" s="1"/>
  <c r="BO875" i="1" s="1"/>
  <c r="BO874" i="1" s="1"/>
  <c r="BO1429" i="1"/>
  <c r="U536" i="1"/>
  <c r="AA348" i="1"/>
  <c r="AA343" i="1" s="1"/>
  <c r="AA342" i="1" s="1"/>
  <c r="AA341" i="1" s="1"/>
  <c r="AH705" i="1"/>
  <c r="AH704" i="1" s="1"/>
  <c r="S750" i="1"/>
  <c r="S749" i="1" s="1"/>
  <c r="S748" i="1" s="1"/>
  <c r="S747" i="1" s="1"/>
  <c r="S746" i="1" s="1"/>
  <c r="Y751" i="1"/>
  <c r="S567" i="1"/>
  <c r="S566" i="1" s="1"/>
  <c r="Y568" i="1"/>
  <c r="S547" i="1"/>
  <c r="M546" i="1"/>
  <c r="M545" i="1" s="1"/>
  <c r="Z1127" i="1"/>
  <c r="T1126" i="1"/>
  <c r="T1125" i="1" s="1"/>
  <c r="T1124" i="1" s="1"/>
  <c r="AF650" i="1"/>
  <c r="Z648" i="1"/>
  <c r="Z647" i="1" s="1"/>
  <c r="BV469" i="1"/>
  <c r="BV468" i="1" s="1"/>
  <c r="BP468" i="1"/>
  <c r="BV1170" i="1"/>
  <c r="S399" i="1"/>
  <c r="S398" i="1" s="1"/>
  <c r="S393" i="1" s="1"/>
  <c r="AX1128" i="1"/>
  <c r="BD1129" i="1"/>
  <c r="M209" i="1"/>
  <c r="M208" i="1" s="1"/>
  <c r="M207" i="1" s="1"/>
  <c r="M206" i="1" s="1"/>
  <c r="M205" i="1" s="1"/>
  <c r="S210" i="1"/>
  <c r="Z1298" i="1"/>
  <c r="T1297" i="1"/>
  <c r="T1296" i="1" s="1"/>
  <c r="AF646" i="1"/>
  <c r="Z644" i="1"/>
  <c r="Z643" i="1" s="1"/>
  <c r="AN126" i="1"/>
  <c r="AN125" i="1"/>
  <c r="AN124" i="1" s="1"/>
  <c r="BJ461" i="1"/>
  <c r="BD460" i="1"/>
  <c r="BD459" i="1" s="1"/>
  <c r="Y807" i="1"/>
  <c r="BO1409" i="1"/>
  <c r="BC1408" i="1"/>
  <c r="Z177" i="1"/>
  <c r="AC1358" i="1"/>
  <c r="AC1357" i="1" s="1"/>
  <c r="AC1265" i="1"/>
  <c r="AC1264" i="1" s="1"/>
  <c r="AC1263" i="1" s="1"/>
  <c r="AK1128" i="1"/>
  <c r="AQ1129" i="1"/>
  <c r="K416" i="1"/>
  <c r="K417" i="1"/>
  <c r="Z1445" i="1"/>
  <c r="T1444" i="1"/>
  <c r="T1439" i="1" s="1"/>
  <c r="AS126" i="1"/>
  <c r="AS125" i="1"/>
  <c r="AS124" i="1" s="1"/>
  <c r="AS122" i="1" s="1"/>
  <c r="BJ953" i="1"/>
  <c r="BD952" i="1"/>
  <c r="Y1160" i="1"/>
  <c r="O428" i="1"/>
  <c r="S1407" i="1"/>
  <c r="T24" i="1"/>
  <c r="T17" i="1" s="1"/>
  <c r="T16" i="1" s="1"/>
  <c r="T15" i="1" s="1"/>
  <c r="BD1492" i="1"/>
  <c r="BC359" i="1"/>
  <c r="BC358" i="1" s="1"/>
  <c r="AQ236" i="1"/>
  <c r="AQ235" i="1" s="1"/>
  <c r="AK1219" i="1"/>
  <c r="AC46" i="1"/>
  <c r="P1214" i="1"/>
  <c r="P1213" i="1" s="1"/>
  <c r="U1219" i="1"/>
  <c r="U1214" i="1" s="1"/>
  <c r="U1213" i="1" s="1"/>
  <c r="Z1431" i="1"/>
  <c r="R1214" i="1"/>
  <c r="R1213" i="1" s="1"/>
  <c r="AF55" i="1"/>
  <c r="G24" i="1"/>
  <c r="G17" i="1" s="1"/>
  <c r="G16" i="1" s="1"/>
  <c r="G15" i="1" s="1"/>
  <c r="G13" i="1" s="1"/>
  <c r="J24" i="1"/>
  <c r="J17" i="1" s="1"/>
  <c r="J16" i="1" s="1"/>
  <c r="J15" i="1" s="1"/>
  <c r="I37" i="1"/>
  <c r="I36" i="1" s="1"/>
  <c r="I35" i="1" s="1"/>
  <c r="I34" i="1" s="1"/>
  <c r="K78" i="1"/>
  <c r="K77" i="1" s="1"/>
  <c r="J78" i="1"/>
  <c r="J77" i="1" s="1"/>
  <c r="I399" i="1"/>
  <c r="I398" i="1" s="1"/>
  <c r="L399" i="1"/>
  <c r="L398" i="1" s="1"/>
  <c r="J804" i="1"/>
  <c r="J803" i="1" s="1"/>
  <c r="J1415" i="1"/>
  <c r="J1407" i="1" s="1"/>
  <c r="J1398" i="1" s="1"/>
  <c r="J1387" i="1" s="1"/>
  <c r="J1355" i="1" s="1"/>
  <c r="AO1526" i="1"/>
  <c r="AO1524" i="1" s="1"/>
  <c r="BJ468" i="1"/>
  <c r="AY393" i="1"/>
  <c r="BN442" i="1"/>
  <c r="BN441" i="1" s="1"/>
  <c r="BN430" i="1" s="1"/>
  <c r="BN428" i="1" s="1"/>
  <c r="BK934" i="1"/>
  <c r="BK933" i="1" s="1"/>
  <c r="BK932" i="1" s="1"/>
  <c r="BK898" i="1" s="1"/>
  <c r="BK1431" i="1"/>
  <c r="U662" i="1"/>
  <c r="U661" i="1" s="1"/>
  <c r="BB661" i="1"/>
  <c r="S789" i="1"/>
  <c r="S788" i="1" s="1"/>
  <c r="S787" i="1" s="1"/>
  <c r="AC1160" i="1"/>
  <c r="AQ1447" i="1"/>
  <c r="AW939" i="1"/>
  <c r="AW938" i="1" s="1"/>
  <c r="BJ1231" i="1"/>
  <c r="BP1231" i="1" s="1"/>
  <c r="BV1231" i="1" s="1"/>
  <c r="BV1230" i="1" s="1"/>
  <c r="BV1229" i="1" s="1"/>
  <c r="BC936" i="1"/>
  <c r="BC935" i="1" s="1"/>
  <c r="BP1202" i="1"/>
  <c r="BV1202" i="1" s="1"/>
  <c r="BV1201" i="1" s="1"/>
  <c r="BV1200" i="1" s="1"/>
  <c r="BV1199" i="1" s="1"/>
  <c r="BV1198" i="1" s="1"/>
  <c r="BV1197" i="1" s="1"/>
  <c r="BP981" i="1"/>
  <c r="BP980" i="1" s="1"/>
  <c r="BP979" i="1" s="1"/>
  <c r="BP978" i="1" s="1"/>
  <c r="BP1149" i="1"/>
  <c r="U181" i="1"/>
  <c r="U180" i="1" s="1"/>
  <c r="U179" i="1" s="1"/>
  <c r="AC17" i="1"/>
  <c r="AC16" i="1" s="1"/>
  <c r="AC15" i="1" s="1"/>
  <c r="AB1422" i="1"/>
  <c r="X1219" i="1"/>
  <c r="AF999" i="1"/>
  <c r="AF994" i="1" s="1"/>
  <c r="AF993" i="1" s="1"/>
  <c r="M1407" i="1"/>
  <c r="H78" i="1"/>
  <c r="H77" i="1" s="1"/>
  <c r="H76" i="1" s="1"/>
  <c r="H75" i="1" s="1"/>
  <c r="H66" i="1" s="1"/>
  <c r="M472" i="1"/>
  <c r="M448" i="1" s="1"/>
  <c r="M447" i="1" s="1"/>
  <c r="L307" i="1"/>
  <c r="L306" i="1" s="1"/>
  <c r="L771" i="1"/>
  <c r="L770" i="1" s="1"/>
  <c r="L761" i="1" s="1"/>
  <c r="L760" i="1" s="1"/>
  <c r="L934" i="1"/>
  <c r="L933" i="1" s="1"/>
  <c r="L932" i="1" s="1"/>
  <c r="L898" i="1" s="1"/>
  <c r="K1220" i="1"/>
  <c r="K1219" i="1" s="1"/>
  <c r="K1214" i="1" s="1"/>
  <c r="K1213" i="1" s="1"/>
  <c r="K1204" i="1" s="1"/>
  <c r="AI789" i="1"/>
  <c r="AI788" i="1" s="1"/>
  <c r="AI787" i="1" s="1"/>
  <c r="BJ583" i="1"/>
  <c r="BJ582" i="1" s="1"/>
  <c r="AU1510" i="1"/>
  <c r="BE1510" i="1"/>
  <c r="BK399" i="1"/>
  <c r="BK398" i="1" s="1"/>
  <c r="AP627" i="1"/>
  <c r="AP626" i="1" s="1"/>
  <c r="AS626" i="1"/>
  <c r="R627" i="1"/>
  <c r="R626" i="1" s="1"/>
  <c r="AN1160" i="1"/>
  <c r="BE1398" i="1"/>
  <c r="BE1387" i="1" s="1"/>
  <c r="BE1355" i="1" s="1"/>
  <c r="BP1268" i="1"/>
  <c r="BV1268" i="1" s="1"/>
  <c r="BV1267" i="1" s="1"/>
  <c r="BV1266" i="1" s="1"/>
  <c r="BJ1219" i="1"/>
  <c r="BO733" i="1"/>
  <c r="BO732" i="1" s="1"/>
  <c r="AD1214" i="1"/>
  <c r="AD1213" i="1" s="1"/>
  <c r="AC297" i="1"/>
  <c r="AC286" i="1" s="1"/>
  <c r="U1398" i="1"/>
  <c r="U1387" i="1" s="1"/>
  <c r="U1355" i="1" s="1"/>
  <c r="H54" i="1"/>
  <c r="H53" i="1" s="1"/>
  <c r="H46" i="1" s="1"/>
  <c r="M806" i="1"/>
  <c r="M805" i="1" s="1"/>
  <c r="M804" i="1" s="1"/>
  <c r="M803" i="1" s="1"/>
  <c r="J37" i="1"/>
  <c r="J36" i="1" s="1"/>
  <c r="J35" i="1" s="1"/>
  <c r="J34" i="1" s="1"/>
  <c r="L78" i="1"/>
  <c r="L77" i="1" s="1"/>
  <c r="L76" i="1" s="1"/>
  <c r="L75" i="1" s="1"/>
  <c r="L66" i="1" s="1"/>
  <c r="L1415" i="1"/>
  <c r="L1407" i="1" s="1"/>
  <c r="L1398" i="1" s="1"/>
  <c r="L1387" i="1" s="1"/>
  <c r="L1355" i="1" s="1"/>
  <c r="AD934" i="1"/>
  <c r="AD933" i="1" s="1"/>
  <c r="AD932" i="1" s="1"/>
  <c r="AD898" i="1" s="1"/>
  <c r="AD819" i="1"/>
  <c r="AB241" i="1"/>
  <c r="AU1265" i="1"/>
  <c r="AT1363" i="1"/>
  <c r="BF24" i="1"/>
  <c r="AN536" i="1"/>
  <c r="AN535" i="1" s="1"/>
  <c r="AA627" i="1"/>
  <c r="AA626" i="1" s="1"/>
  <c r="U627" i="1"/>
  <c r="U626" i="1" s="1"/>
  <c r="R662" i="1"/>
  <c r="R661" i="1" s="1"/>
  <c r="AK1125" i="1"/>
  <c r="AK1124" i="1" s="1"/>
  <c r="AL54" i="1"/>
  <c r="AL53" i="1" s="1"/>
  <c r="AL46" i="1" s="1"/>
  <c r="Q1486" i="1"/>
  <c r="AA1398" i="1"/>
  <c r="AA1387" i="1" s="1"/>
  <c r="Q1422" i="1"/>
  <c r="K307" i="1"/>
  <c r="K306" i="1" s="1"/>
  <c r="AJ348" i="1"/>
  <c r="AJ343" i="1" s="1"/>
  <c r="AJ342" i="1" s="1"/>
  <c r="AJ341" i="1" s="1"/>
  <c r="AG1130" i="1"/>
  <c r="AO430" i="1"/>
  <c r="AO428" i="1" s="1"/>
  <c r="AZ718" i="1"/>
  <c r="AZ1358" i="1"/>
  <c r="AZ1357" i="1" s="1"/>
  <c r="BG705" i="1"/>
  <c r="BG704" i="1" s="1"/>
  <c r="BL819" i="1"/>
  <c r="AE475" i="1"/>
  <c r="AK476" i="1"/>
  <c r="AE807" i="1"/>
  <c r="AK808" i="1"/>
  <c r="BJ1515" i="1"/>
  <c r="BJ1514" i="1" s="1"/>
  <c r="BP1516" i="1"/>
  <c r="BV1516" i="1" s="1"/>
  <c r="BV1515" i="1" s="1"/>
  <c r="BV1514" i="1" s="1"/>
  <c r="AE846" i="1"/>
  <c r="AE845" i="1" s="1"/>
  <c r="AK847" i="1"/>
  <c r="AX443" i="1"/>
  <c r="AX442" i="1"/>
  <c r="AX441" i="1" s="1"/>
  <c r="AX140" i="1"/>
  <c r="AR139" i="1"/>
  <c r="AR137" i="1"/>
  <c r="AR135" i="1"/>
  <c r="AR138" i="1"/>
  <c r="BJ1002" i="1"/>
  <c r="BD1001" i="1"/>
  <c r="BD1000" i="1" s="1"/>
  <c r="BD999" i="1" s="1"/>
  <c r="BD994" i="1" s="1"/>
  <c r="BD1090" i="1"/>
  <c r="AX1089" i="1"/>
  <c r="AX1088" i="1" s="1"/>
  <c r="AX1087" i="1" s="1"/>
  <c r="AX1086" i="1" s="1"/>
  <c r="BD440" i="1"/>
  <c r="AX439" i="1"/>
  <c r="AX438" i="1" s="1"/>
  <c r="AX437" i="1" s="1"/>
  <c r="AX436" i="1" s="1"/>
  <c r="AW1017" i="1"/>
  <c r="AQ1016" i="1"/>
  <c r="AQ1015" i="1" s="1"/>
  <c r="AQ1014" i="1" s="1"/>
  <c r="AQ1013" i="1" s="1"/>
  <c r="AQ1012" i="1" s="1"/>
  <c r="BC1450" i="1"/>
  <c r="AW1449" i="1"/>
  <c r="BC1310" i="1"/>
  <c r="AW1309" i="1"/>
  <c r="AW1308" i="1" s="1"/>
  <c r="AX1435" i="1"/>
  <c r="AR1434" i="1"/>
  <c r="AR1431" i="1" s="1"/>
  <c r="BD1375" i="1"/>
  <c r="AX1374" i="1"/>
  <c r="AX1373" i="1" s="1"/>
  <c r="AK101" i="1"/>
  <c r="AK100" i="1" s="1"/>
  <c r="AQ102" i="1"/>
  <c r="BC464" i="1"/>
  <c r="AL847" i="1"/>
  <c r="AL846" i="1" s="1"/>
  <c r="AL845" i="1" s="1"/>
  <c r="Y846" i="1"/>
  <c r="Y845" i="1" s="1"/>
  <c r="BP1420" i="1"/>
  <c r="AQ1170" i="1"/>
  <c r="AL270" i="1"/>
  <c r="AL269" i="1" s="1"/>
  <c r="AL268" i="1" s="1"/>
  <c r="AL267" i="1" s="1"/>
  <c r="T265" i="1"/>
  <c r="BP1117" i="1"/>
  <c r="BV1117" i="1" s="1"/>
  <c r="BV1116" i="1" s="1"/>
  <c r="BV1115" i="1" s="1"/>
  <c r="BV1114" i="1" s="1"/>
  <c r="BV1113" i="1" s="1"/>
  <c r="BP1121" i="1"/>
  <c r="BP1120" i="1" s="1"/>
  <c r="BP1119" i="1" s="1"/>
  <c r="BP1118" i="1" s="1"/>
  <c r="BP1318" i="1"/>
  <c r="BP1317" i="1" s="1"/>
  <c r="BO730" i="1"/>
  <c r="BO729" i="1" s="1"/>
  <c r="AX1220" i="1"/>
  <c r="AX1219" i="1" s="1"/>
  <c r="BJ795" i="1"/>
  <c r="BD794" i="1"/>
  <c r="BD793" i="1" s="1"/>
  <c r="BP1470" i="1"/>
  <c r="BV1470" i="1" s="1"/>
  <c r="BV1469" i="1" s="1"/>
  <c r="BV1468" i="1" s="1"/>
  <c r="BV1467" i="1" s="1"/>
  <c r="BJ1469" i="1"/>
  <c r="BJ1468" i="1" s="1"/>
  <c r="BJ1467" i="1" s="1"/>
  <c r="AX1280" i="1"/>
  <c r="AR1279" i="1"/>
  <c r="AR1278" i="1" s="1"/>
  <c r="AW73" i="1"/>
  <c r="AQ72" i="1"/>
  <c r="AQ71" i="1" s="1"/>
  <c r="AQ70" i="1" s="1"/>
  <c r="AQ69" i="1" s="1"/>
  <c r="AQ68" i="1" s="1"/>
  <c r="AL1443" i="1"/>
  <c r="AF1442" i="1"/>
  <c r="AX1519" i="1"/>
  <c r="AR1518" i="1"/>
  <c r="AR1517" i="1" s="1"/>
  <c r="AK1300" i="1"/>
  <c r="AK1299" i="1" s="1"/>
  <c r="AQ1301" i="1"/>
  <c r="AK1111" i="1"/>
  <c r="AK1110" i="1" s="1"/>
  <c r="AK1109" i="1" s="1"/>
  <c r="AK1108" i="1" s="1"/>
  <c r="AQ1112" i="1"/>
  <c r="BD1301" i="1"/>
  <c r="AX1300" i="1"/>
  <c r="AX1299" i="1" s="1"/>
  <c r="BC1274" i="1"/>
  <c r="AW1273" i="1"/>
  <c r="AW1272" i="1" s="1"/>
  <c r="BC435" i="1"/>
  <c r="AW434" i="1"/>
  <c r="AW433" i="1" s="1"/>
  <c r="AW432" i="1" s="1"/>
  <c r="AW431" i="1" s="1"/>
  <c r="BJ1412" i="1"/>
  <c r="BD1411" i="1"/>
  <c r="BD1408" i="1" s="1"/>
  <c r="BD360" i="1"/>
  <c r="AX359" i="1"/>
  <c r="AX358" i="1" s="1"/>
  <c r="BD184" i="1"/>
  <c r="AX183" i="1"/>
  <c r="AW93" i="1"/>
  <c r="AQ92" i="1"/>
  <c r="AQ91" i="1" s="1"/>
  <c r="BD886" i="1"/>
  <c r="AX885" i="1"/>
  <c r="AX884" i="1" s="1"/>
  <c r="AX883" i="1" s="1"/>
  <c r="AX882" i="1" s="1"/>
  <c r="AX881" i="1" s="1"/>
  <c r="AW784" i="1"/>
  <c r="AW783" i="1" s="1"/>
  <c r="BC785" i="1"/>
  <c r="Y958" i="1"/>
  <c r="Y957" i="1" s="1"/>
  <c r="Y956" i="1" s="1"/>
  <c r="AK1133" i="1"/>
  <c r="AK812" i="1"/>
  <c r="AQ812" i="1" s="1"/>
  <c r="AE474" i="1"/>
  <c r="Y501" i="1"/>
  <c r="Y500" i="1" s="1"/>
  <c r="Y499" i="1" s="1"/>
  <c r="AF843" i="1"/>
  <c r="AF842" i="1" s="1"/>
  <c r="AF841" i="1" s="1"/>
  <c r="Z985" i="1"/>
  <c r="Z984" i="1" s="1"/>
  <c r="Z983" i="1" s="1"/>
  <c r="S472" i="1"/>
  <c r="BO493" i="1"/>
  <c r="BO492" i="1" s="1"/>
  <c r="BO491" i="1" s="1"/>
  <c r="BO635" i="1"/>
  <c r="BO634" i="1" s="1"/>
  <c r="BO633" i="1" s="1"/>
  <c r="BO858" i="1"/>
  <c r="BO857" i="1" s="1"/>
  <c r="BO856" i="1" s="1"/>
  <c r="BO855" i="1" s="1"/>
  <c r="BP1177" i="1"/>
  <c r="BP1176" i="1" s="1"/>
  <c r="BP1175" i="1" s="1"/>
  <c r="AK519" i="1"/>
  <c r="AK518" i="1" s="1"/>
  <c r="Z307" i="1"/>
  <c r="Z306" i="1" s="1"/>
  <c r="Z297" i="1" s="1"/>
  <c r="Z286" i="1" s="1"/>
  <c r="Z399" i="1"/>
  <c r="Z398" i="1" s="1"/>
  <c r="Z393" i="1" s="1"/>
  <c r="Z448" i="1"/>
  <c r="Z447" i="1" s="1"/>
  <c r="Z902" i="1"/>
  <c r="Z901" i="1" s="1"/>
  <c r="Z900" i="1" s="1"/>
  <c r="Z1400" i="1"/>
  <c r="Z1399" i="1" s="1"/>
  <c r="Z642" i="1"/>
  <c r="BI1042" i="1"/>
  <c r="BC1041" i="1"/>
  <c r="BC1040" i="1" s="1"/>
  <c r="BC1039" i="1" s="1"/>
  <c r="BJ1035" i="1"/>
  <c r="BD1034" i="1"/>
  <c r="BD1033" i="1" s="1"/>
  <c r="BD1032" i="1" s="1"/>
  <c r="BD1031" i="1" s="1"/>
  <c r="BD1030" i="1" s="1"/>
  <c r="BI1277" i="1"/>
  <c r="BC1276" i="1"/>
  <c r="BC1275" i="1" s="1"/>
  <c r="BJ1313" i="1"/>
  <c r="BD1312" i="1"/>
  <c r="BD1311" i="1" s="1"/>
  <c r="BD387" i="1"/>
  <c r="AX386" i="1"/>
  <c r="AX385" i="1" s="1"/>
  <c r="BC1222" i="1"/>
  <c r="AW1221" i="1"/>
  <c r="BC175" i="1"/>
  <c r="AW174" i="1"/>
  <c r="AW173" i="1" s="1"/>
  <c r="AW172" i="1" s="1"/>
  <c r="BD1322" i="1"/>
  <c r="AX1321" i="1"/>
  <c r="AX1320" i="1" s="1"/>
  <c r="BJ1158" i="1"/>
  <c r="BD1157" i="1"/>
  <c r="BD1156" i="1" s="1"/>
  <c r="BD1155" i="1" s="1"/>
  <c r="BD1154" i="1" s="1"/>
  <c r="BD217" i="1"/>
  <c r="AX216" i="1"/>
  <c r="AX215" i="1" s="1"/>
  <c r="AX214" i="1" s="1"/>
  <c r="AX213" i="1" s="1"/>
  <c r="AX212" i="1" s="1"/>
  <c r="BD57" i="1"/>
  <c r="AX56" i="1"/>
  <c r="AX55" i="1" s="1"/>
  <c r="B24" i="1"/>
  <c r="B25" i="1" s="1"/>
  <c r="B26" i="1" s="1"/>
  <c r="B23" i="1"/>
  <c r="AF1170" i="1"/>
  <c r="AZ661" i="1"/>
  <c r="BI1443" i="1"/>
  <c r="BI1442" i="1" s="1"/>
  <c r="BO1237" i="1"/>
  <c r="BU1237" i="1" s="1"/>
  <c r="BU1236" i="1" s="1"/>
  <c r="BU1235" i="1" s="1"/>
  <c r="BO1025" i="1"/>
  <c r="BP1427" i="1"/>
  <c r="BP369" i="1"/>
  <c r="BP368" i="1" s="1"/>
  <c r="BP367" i="1" s="1"/>
  <c r="BP366" i="1" s="1"/>
  <c r="BP1440" i="1"/>
  <c r="BO781" i="1"/>
  <c r="BO780" i="1" s="1"/>
  <c r="BP936" i="1"/>
  <c r="BP935" i="1" s="1"/>
  <c r="BJ782" i="1"/>
  <c r="BD781" i="1"/>
  <c r="BD780" i="1" s="1"/>
  <c r="BJ61" i="1"/>
  <c r="BD60" i="1"/>
  <c r="BP1369" i="1"/>
  <c r="BV1369" i="1" s="1"/>
  <c r="BV1368" i="1" s="1"/>
  <c r="BV1367" i="1" s="1"/>
  <c r="BJ1368" i="1"/>
  <c r="BJ1367" i="1" s="1"/>
  <c r="AW1298" i="1"/>
  <c r="AQ1297" i="1"/>
  <c r="AQ1296" i="1" s="1"/>
  <c r="AX1448" i="1"/>
  <c r="AR1447" i="1"/>
  <c r="BI1536" i="1"/>
  <c r="BO1536" i="1" s="1"/>
  <c r="BC1535" i="1"/>
  <c r="BC1534" i="1" s="1"/>
  <c r="BC1533" i="1" s="1"/>
  <c r="BC1532" i="1" s="1"/>
  <c r="BJ1259" i="1"/>
  <c r="BD1258" i="1"/>
  <c r="BD1257" i="1" s="1"/>
  <c r="BD1256" i="1" s="1"/>
  <c r="BD1255" i="1" s="1"/>
  <c r="BD1254" i="1" s="1"/>
  <c r="BI305" i="1"/>
  <c r="BC304" i="1"/>
  <c r="BC303" i="1" s="1"/>
  <c r="BC302" i="1" s="1"/>
  <c r="BJ1477" i="1"/>
  <c r="BD1476" i="1"/>
  <c r="BD1475" i="1" s="1"/>
  <c r="BD1474" i="1" s="1"/>
  <c r="BD1473" i="1" s="1"/>
  <c r="BD1472" i="1" s="1"/>
  <c r="BC445" i="1"/>
  <c r="AW444" i="1"/>
  <c r="AW443" i="1" s="1"/>
  <c r="AW442" i="1" s="1"/>
  <c r="AW441" i="1" s="1"/>
  <c r="BD1105" i="1"/>
  <c r="AX1104" i="1"/>
  <c r="AX1103" i="1" s="1"/>
  <c r="AX1102" i="1" s="1"/>
  <c r="AX1101" i="1" s="1"/>
  <c r="BJ930" i="1"/>
  <c r="BD929" i="1"/>
  <c r="BD928" i="1" s="1"/>
  <c r="BD927" i="1" s="1"/>
  <c r="BD926" i="1" s="1"/>
  <c r="BD925" i="1" s="1"/>
  <c r="BD1531" i="1"/>
  <c r="AX1530" i="1"/>
  <c r="AX1529" i="1" s="1"/>
  <c r="AX1528" i="1" s="1"/>
  <c r="AX1527" i="1" s="1"/>
  <c r="AE490" i="1"/>
  <c r="AE489" i="1" s="1"/>
  <c r="BJ463" i="1"/>
  <c r="BO542" i="1"/>
  <c r="BO541" i="1" s="1"/>
  <c r="BP665" i="1"/>
  <c r="BP664" i="1" s="1"/>
  <c r="BP663" i="1" s="1"/>
  <c r="Z761" i="1"/>
  <c r="Z760" i="1" s="1"/>
  <c r="BH428" i="1"/>
  <c r="J442" i="1"/>
  <c r="J441" i="1" s="1"/>
  <c r="J443" i="1"/>
  <c r="J1023" i="1"/>
  <c r="J1022" i="1"/>
  <c r="J1021" i="1" s="1"/>
  <c r="J1019" i="1" s="1"/>
  <c r="Y129" i="1"/>
  <c r="S128" i="1"/>
  <c r="S41" i="1"/>
  <c r="M40" i="1"/>
  <c r="M37" i="1" s="1"/>
  <c r="M36" i="1" s="1"/>
  <c r="M35" i="1" s="1"/>
  <c r="M34" i="1" s="1"/>
  <c r="Z1497" i="1"/>
  <c r="T1496" i="1"/>
  <c r="T1491" i="1" s="1"/>
  <c r="T1490" i="1" s="1"/>
  <c r="T1489" i="1" s="1"/>
  <c r="T1488" i="1" s="1"/>
  <c r="AL934" i="1"/>
  <c r="AL933" i="1" s="1"/>
  <c r="AL932" i="1" s="1"/>
  <c r="J1265" i="1"/>
  <c r="J1264" i="1" s="1"/>
  <c r="J1263" i="1" s="1"/>
  <c r="T443" i="1"/>
  <c r="T442" i="1"/>
  <c r="T441" i="1" s="1"/>
  <c r="T430" i="1" s="1"/>
  <c r="Y1369" i="1"/>
  <c r="S1368" i="1"/>
  <c r="S1367" i="1" s="1"/>
  <c r="S554" i="1"/>
  <c r="M552" i="1"/>
  <c r="M551" i="1" s="1"/>
  <c r="M537" i="1" s="1"/>
  <c r="T1450" i="1"/>
  <c r="N1449" i="1"/>
  <c r="N1446" i="1" s="1"/>
  <c r="N1422" i="1" s="1"/>
  <c r="AF1241" i="1"/>
  <c r="Z1240" i="1"/>
  <c r="Z1239" i="1" s="1"/>
  <c r="Z1238" i="1" s="1"/>
  <c r="AF435" i="1"/>
  <c r="Z434" i="1"/>
  <c r="Z433" i="1" s="1"/>
  <c r="Z432" i="1" s="1"/>
  <c r="Z431" i="1" s="1"/>
  <c r="Z430" i="1" s="1"/>
  <c r="AW733" i="1"/>
  <c r="AW732" i="1" s="1"/>
  <c r="AW1139" i="1"/>
  <c r="AW1138" i="1" s="1"/>
  <c r="AW1391" i="1"/>
  <c r="AW1390" i="1" s="1"/>
  <c r="AW1389" i="1" s="1"/>
  <c r="AW1388" i="1" s="1"/>
  <c r="AX146" i="1"/>
  <c r="AX145" i="1" s="1"/>
  <c r="AX144" i="1" s="1"/>
  <c r="AX143" i="1" s="1"/>
  <c r="AX142" i="1" s="1"/>
  <c r="AW146" i="1"/>
  <c r="AX1503" i="1"/>
  <c r="AX1502" i="1" s="1"/>
  <c r="AX1501" i="1" s="1"/>
  <c r="AX1500" i="1" s="1"/>
  <c r="AX1306" i="1"/>
  <c r="AX1305" i="1" s="1"/>
  <c r="AX128" i="1"/>
  <c r="AX1535" i="1"/>
  <c r="AX1534" i="1" s="1"/>
  <c r="AX1533" i="1" s="1"/>
  <c r="AX1532" i="1" s="1"/>
  <c r="BC1122" i="1"/>
  <c r="AW1361" i="1"/>
  <c r="AW1360" i="1" s="1"/>
  <c r="AW1359" i="1" s="1"/>
  <c r="AX1004" i="1"/>
  <c r="AX1003" i="1" s="1"/>
  <c r="AX999" i="1" s="1"/>
  <c r="AX994" i="1" s="1"/>
  <c r="AW95" i="1"/>
  <c r="AW94" i="1" s="1"/>
  <c r="BD233" i="1"/>
  <c r="BD232" i="1" s="1"/>
  <c r="BD228" i="1" s="1"/>
  <c r="AR1022" i="1"/>
  <c r="AR1021" i="1" s="1"/>
  <c r="AR1019" i="1" s="1"/>
  <c r="AK1016" i="1"/>
  <c r="AK1015" i="1" s="1"/>
  <c r="AK1014" i="1" s="1"/>
  <c r="AK1013" i="1" s="1"/>
  <c r="AK1012" i="1" s="1"/>
  <c r="AQ1005" i="1"/>
  <c r="AK92" i="1"/>
  <c r="AK91" i="1" s="1"/>
  <c r="AR55" i="1"/>
  <c r="AR1157" i="1"/>
  <c r="AR1156" i="1" s="1"/>
  <c r="AR1155" i="1" s="1"/>
  <c r="AR1154" i="1" s="1"/>
  <c r="AQ1221" i="1"/>
  <c r="AQ1220" i="1" s="1"/>
  <c r="AQ1219" i="1" s="1"/>
  <c r="AR359" i="1"/>
  <c r="AR358" i="1" s="1"/>
  <c r="AR1411" i="1"/>
  <c r="AR1408" i="1" s="1"/>
  <c r="AQ434" i="1"/>
  <c r="AQ433" i="1" s="1"/>
  <c r="AQ432" i="1" s="1"/>
  <c r="AQ431" i="1" s="1"/>
  <c r="AR1104" i="1"/>
  <c r="AR1103" i="1" s="1"/>
  <c r="AR1102" i="1" s="1"/>
  <c r="AR1101" i="1" s="1"/>
  <c r="AQ1240" i="1"/>
  <c r="AQ1239" i="1" s="1"/>
  <c r="AQ1238" i="1" s="1"/>
  <c r="AR386" i="1"/>
  <c r="AR385" i="1" s="1"/>
  <c r="AR1530" i="1"/>
  <c r="AR1529" i="1" s="1"/>
  <c r="AR1528" i="1" s="1"/>
  <c r="AR1527" i="1" s="1"/>
  <c r="AQ295" i="1"/>
  <c r="AQ294" i="1" s="1"/>
  <c r="AQ293" i="1" s="1"/>
  <c r="AQ292" i="1" s="1"/>
  <c r="AQ1267" i="1"/>
  <c r="AQ1266" i="1" s="1"/>
  <c r="AR183" i="1"/>
  <c r="AQ56" i="1"/>
  <c r="AQ1273" i="1"/>
  <c r="AQ1272" i="1" s="1"/>
  <c r="AW822" i="1"/>
  <c r="AQ1201" i="1"/>
  <c r="AQ1200" i="1" s="1"/>
  <c r="AQ1199" i="1" s="1"/>
  <c r="AQ1198" i="1" s="1"/>
  <c r="AQ1197" i="1" s="1"/>
  <c r="AQ1384" i="1"/>
  <c r="AQ1383" i="1" s="1"/>
  <c r="AQ1382" i="1" s="1"/>
  <c r="AQ1381" i="1" s="1"/>
  <c r="AQ1380" i="1" s="1"/>
  <c r="AR439" i="1"/>
  <c r="AR438" i="1" s="1"/>
  <c r="AR437" i="1" s="1"/>
  <c r="AR436" i="1" s="1"/>
  <c r="AE1022" i="1"/>
  <c r="AE1021" i="1" s="1"/>
  <c r="AE1019" i="1" s="1"/>
  <c r="AE1210" i="1"/>
  <c r="AE1209" i="1" s="1"/>
  <c r="AE1208" i="1" s="1"/>
  <c r="AE1207" i="1" s="1"/>
  <c r="AE1206" i="1" s="1"/>
  <c r="AE101" i="1"/>
  <c r="AE100" i="1" s="1"/>
  <c r="G126" i="1"/>
  <c r="X1214" i="1"/>
  <c r="X1213" i="1" s="1"/>
  <c r="X1486" i="1"/>
  <c r="AA265" i="1"/>
  <c r="K1407" i="1"/>
  <c r="K1398" i="1" s="1"/>
  <c r="K1387" i="1" s="1"/>
  <c r="K1355" i="1" s="1"/>
  <c r="M1400" i="1"/>
  <c r="M1399" i="1" s="1"/>
  <c r="M1398" i="1" s="1"/>
  <c r="M1387" i="1" s="1"/>
  <c r="M1355" i="1" s="1"/>
  <c r="G806" i="1"/>
  <c r="G805" i="1" s="1"/>
  <c r="G804" i="1" s="1"/>
  <c r="G803" i="1" s="1"/>
  <c r="G489" i="1"/>
  <c r="H399" i="1"/>
  <c r="H398" i="1" s="1"/>
  <c r="K55" i="1"/>
  <c r="K54" i="1" s="1"/>
  <c r="K53" i="1" s="1"/>
  <c r="K46" i="1" s="1"/>
  <c r="I270" i="1"/>
  <c r="I269" i="1" s="1"/>
  <c r="I268" i="1" s="1"/>
  <c r="I267" i="1" s="1"/>
  <c r="N270" i="1"/>
  <c r="N269" i="1" s="1"/>
  <c r="N268" i="1" s="1"/>
  <c r="N267" i="1" s="1"/>
  <c r="I307" i="1"/>
  <c r="I306" i="1" s="1"/>
  <c r="N307" i="1"/>
  <c r="N306" i="1" s="1"/>
  <c r="I806" i="1"/>
  <c r="I805" i="1" s="1"/>
  <c r="I804" i="1" s="1"/>
  <c r="I803" i="1" s="1"/>
  <c r="AT1265" i="1"/>
  <c r="AT1264" i="1" s="1"/>
  <c r="AT1263" i="1" s="1"/>
  <c r="L1022" i="1"/>
  <c r="L1021" i="1" s="1"/>
  <c r="L1019" i="1" s="1"/>
  <c r="L1024" i="1"/>
  <c r="M29" i="1"/>
  <c r="S30" i="1"/>
  <c r="AX426" i="1"/>
  <c r="AR425" i="1"/>
  <c r="AR424" i="1" s="1"/>
  <c r="AR423" i="1" s="1"/>
  <c r="AX470" i="1"/>
  <c r="AX467" i="1" s="1"/>
  <c r="BD471" i="1"/>
  <c r="AR1023" i="1"/>
  <c r="AW1535" i="1"/>
  <c r="AW1534" i="1" s="1"/>
  <c r="AW1533" i="1" s="1"/>
  <c r="AW1532" i="1" s="1"/>
  <c r="AW1526" i="1" s="1"/>
  <c r="AW1524" i="1" s="1"/>
  <c r="AX1034" i="1"/>
  <c r="AX1033" i="1" s="1"/>
  <c r="AX1032" i="1" s="1"/>
  <c r="AX1031" i="1" s="1"/>
  <c r="AX1030" i="1" s="1"/>
  <c r="AW1041" i="1"/>
  <c r="AW1040" i="1" s="1"/>
  <c r="AW1039" i="1" s="1"/>
  <c r="AX1315" i="1"/>
  <c r="AX1314" i="1" s="1"/>
  <c r="AW304" i="1"/>
  <c r="AW303" i="1" s="1"/>
  <c r="AW302" i="1" s="1"/>
  <c r="AW130" i="1"/>
  <c r="AX369" i="1"/>
  <c r="AX368" i="1" s="1"/>
  <c r="AX367" i="1" s="1"/>
  <c r="AX366" i="1" s="1"/>
  <c r="AW1077" i="1"/>
  <c r="AW1076" i="1" s="1"/>
  <c r="AW1075" i="1" s="1"/>
  <c r="AW1074" i="1" s="1"/>
  <c r="AW1318" i="1"/>
  <c r="AW1317" i="1" s="1"/>
  <c r="AX1333" i="1"/>
  <c r="AX1332" i="1" s="1"/>
  <c r="AW730" i="1"/>
  <c r="AW729" i="1" s="1"/>
  <c r="AX981" i="1"/>
  <c r="AX980" i="1" s="1"/>
  <c r="AX979" i="1" s="1"/>
  <c r="AX978" i="1" s="1"/>
  <c r="AW1303" i="1"/>
  <c r="AW1302" i="1" s="1"/>
  <c r="AQ444" i="1"/>
  <c r="AQ443" i="1" s="1"/>
  <c r="AQ442" i="1" s="1"/>
  <c r="AQ441" i="1" s="1"/>
  <c r="AQ1072" i="1"/>
  <c r="AQ1071" i="1" s="1"/>
  <c r="AQ1070" i="1" s="1"/>
  <c r="AQ1069" i="1" s="1"/>
  <c r="AQ1449" i="1"/>
  <c r="AR236" i="1"/>
  <c r="AR235" i="1" s="1"/>
  <c r="AR216" i="1"/>
  <c r="AR215" i="1" s="1"/>
  <c r="AR214" i="1" s="1"/>
  <c r="AR213" i="1" s="1"/>
  <c r="AR212" i="1" s="1"/>
  <c r="AR421" i="1"/>
  <c r="AR420" i="1" s="1"/>
  <c r="AR419" i="1" s="1"/>
  <c r="AR418" i="1" s="1"/>
  <c r="AR1273" i="1"/>
  <c r="AR1272" i="1" s="1"/>
  <c r="AQ83" i="1"/>
  <c r="AQ1034" i="1"/>
  <c r="AQ1033" i="1" s="1"/>
  <c r="AQ1032" i="1" s="1"/>
  <c r="AQ1031" i="1" s="1"/>
  <c r="AQ1030" i="1" s="1"/>
  <c r="AR1276" i="1"/>
  <c r="AR1275" i="1" s="1"/>
  <c r="AQ1515" i="1"/>
  <c r="AQ1514" i="1" s="1"/>
  <c r="AR929" i="1"/>
  <c r="AR928" i="1" s="1"/>
  <c r="AR927" i="1" s="1"/>
  <c r="AR926" i="1" s="1"/>
  <c r="AR925" i="1" s="1"/>
  <c r="AW189" i="1"/>
  <c r="AW1419" i="1"/>
  <c r="AE1024" i="1"/>
  <c r="I125" i="1"/>
  <c r="I124" i="1" s="1"/>
  <c r="AC1123" i="1"/>
  <c r="AB76" i="1"/>
  <c r="AB75" i="1" s="1"/>
  <c r="AB66" i="1" s="1"/>
  <c r="X1398" i="1"/>
  <c r="X1387" i="1" s="1"/>
  <c r="U1486" i="1"/>
  <c r="J125" i="1"/>
  <c r="J124" i="1" s="1"/>
  <c r="I76" i="1"/>
  <c r="I75" i="1" s="1"/>
  <c r="I66" i="1" s="1"/>
  <c r="N761" i="1"/>
  <c r="N760" i="1" s="1"/>
  <c r="AF1437" i="1"/>
  <c r="AF1436" i="1" s="1"/>
  <c r="N1219" i="1"/>
  <c r="H270" i="1"/>
  <c r="H269" i="1" s="1"/>
  <c r="H268" i="1" s="1"/>
  <c r="H267" i="1" s="1"/>
  <c r="G789" i="1"/>
  <c r="G788" i="1" s="1"/>
  <c r="G787" i="1" s="1"/>
  <c r="H1491" i="1"/>
  <c r="H1490" i="1" s="1"/>
  <c r="H1489" i="1" s="1"/>
  <c r="H1488" i="1" s="1"/>
  <c r="J1024" i="1"/>
  <c r="AJ1486" i="1"/>
  <c r="N1023" i="1"/>
  <c r="N1022" i="1"/>
  <c r="N1021" i="1" s="1"/>
  <c r="N1019" i="1" s="1"/>
  <c r="Y86" i="1"/>
  <c r="S85" i="1"/>
  <c r="S78" i="1" s="1"/>
  <c r="S77" i="1" s="1"/>
  <c r="S76" i="1" s="1"/>
  <c r="S75" i="1" s="1"/>
  <c r="S66" i="1" s="1"/>
  <c r="Z1234" i="1"/>
  <c r="T1233" i="1"/>
  <c r="T1232" i="1" s="1"/>
  <c r="T1228" i="1" s="1"/>
  <c r="T1214" i="1" s="1"/>
  <c r="T1213" i="1" s="1"/>
  <c r="AR1063" i="1"/>
  <c r="AL1220" i="1"/>
  <c r="W1486" i="1"/>
  <c r="Z1146" i="1"/>
  <c r="Z1141" i="1" s="1"/>
  <c r="T126" i="1"/>
  <c r="V1214" i="1"/>
  <c r="V1213" i="1" s="1"/>
  <c r="AF934" i="1"/>
  <c r="AF933" i="1" s="1"/>
  <c r="AF932" i="1" s="1"/>
  <c r="AE1526" i="1"/>
  <c r="AE1524" i="1" s="1"/>
  <c r="B53" i="1"/>
  <c r="B54" i="1" s="1"/>
  <c r="B55" i="1" s="1"/>
  <c r="N181" i="1"/>
  <c r="N180" i="1" s="1"/>
  <c r="N179" i="1" s="1"/>
  <c r="N177" i="1" s="1"/>
  <c r="N24" i="1"/>
  <c r="N17" i="1" s="1"/>
  <c r="N16" i="1" s="1"/>
  <c r="N15" i="1" s="1"/>
  <c r="N1415" i="1"/>
  <c r="N1407" i="1" s="1"/>
  <c r="T55" i="1"/>
  <c r="T54" i="1" s="1"/>
  <c r="T53" i="1" s="1"/>
  <c r="T46" i="1" s="1"/>
  <c r="N145" i="1"/>
  <c r="N144" i="1" s="1"/>
  <c r="N143" i="1" s="1"/>
  <c r="N142" i="1" s="1"/>
  <c r="I1499" i="1"/>
  <c r="AJ1123" i="1"/>
  <c r="J1228" i="1"/>
  <c r="J1214" i="1" s="1"/>
  <c r="J1213" i="1" s="1"/>
  <c r="Q819" i="1"/>
  <c r="Q804" i="1" s="1"/>
  <c r="Q803" i="1" s="1"/>
  <c r="W819" i="1"/>
  <c r="AB840" i="1"/>
  <c r="AH241" i="1"/>
  <c r="AH226" i="1" s="1"/>
  <c r="AM1510" i="1"/>
  <c r="AT692" i="1"/>
  <c r="AT661" i="1" s="1"/>
  <c r="AV1265" i="1"/>
  <c r="AV1264" i="1" s="1"/>
  <c r="AV1263" i="1" s="1"/>
  <c r="BA704" i="1"/>
  <c r="AZ1265" i="1"/>
  <c r="AZ1264" i="1" s="1"/>
  <c r="AZ1263" i="1" s="1"/>
  <c r="BB1363" i="1"/>
  <c r="BB1358" i="1" s="1"/>
  <c r="BB1357" i="1" s="1"/>
  <c r="BJ161" i="1"/>
  <c r="BG348" i="1"/>
  <c r="BG343" i="1" s="1"/>
  <c r="BG342" i="1" s="1"/>
  <c r="BG341" i="1" s="1"/>
  <c r="BH1244" i="1"/>
  <c r="BH1243" i="1" s="1"/>
  <c r="BF1526" i="1"/>
  <c r="BF1524" i="1" s="1"/>
  <c r="BL257" i="1"/>
  <c r="BL256" i="1" s="1"/>
  <c r="BM348" i="1"/>
  <c r="BM343" i="1" s="1"/>
  <c r="BM342" i="1" s="1"/>
  <c r="BM341" i="1" s="1"/>
  <c r="BK789" i="1"/>
  <c r="BK788" i="1" s="1"/>
  <c r="BK787" i="1" s="1"/>
  <c r="BK806" i="1"/>
  <c r="BK805" i="1" s="1"/>
  <c r="P1422" i="1"/>
  <c r="N430" i="1"/>
  <c r="T1510" i="1"/>
  <c r="T1505" i="1" s="1"/>
  <c r="T1499" i="1" s="1"/>
  <c r="N839" i="1"/>
  <c r="N127" i="1"/>
  <c r="G378" i="1"/>
  <c r="N1085" i="1"/>
  <c r="N1028" i="1" s="1"/>
  <c r="M999" i="1"/>
  <c r="M994" i="1" s="1"/>
  <c r="M993" i="1" s="1"/>
  <c r="M942" i="1" s="1"/>
  <c r="K348" i="1"/>
  <c r="J378" i="1"/>
  <c r="J377" i="1" s="1"/>
  <c r="M1526" i="1"/>
  <c r="M1524" i="1" s="1"/>
  <c r="O1265" i="1"/>
  <c r="O1264" i="1" s="1"/>
  <c r="O1263" i="1" s="1"/>
  <c r="AJ1038" i="1"/>
  <c r="AJ1037" i="1" s="1"/>
  <c r="AH1363" i="1"/>
  <c r="AH1358" i="1" s="1"/>
  <c r="AH1357" i="1" s="1"/>
  <c r="AG1510" i="1"/>
  <c r="AG1505" i="1" s="1"/>
  <c r="AG1499" i="1" s="1"/>
  <c r="AG1486" i="1" s="1"/>
  <c r="AS297" i="1"/>
  <c r="AS286" i="1" s="1"/>
  <c r="AV1038" i="1"/>
  <c r="AV1037" i="1" s="1"/>
  <c r="AS1265" i="1"/>
  <c r="AS1264" i="1" s="1"/>
  <c r="AS1263" i="1" s="1"/>
  <c r="AY181" i="1"/>
  <c r="AY180" i="1" s="1"/>
  <c r="AY179" i="1" s="1"/>
  <c r="BB378" i="1"/>
  <c r="BB819" i="1"/>
  <c r="BB804" i="1" s="1"/>
  <c r="BB803" i="1" s="1"/>
  <c r="BA1363" i="1"/>
  <c r="BA1358" i="1" s="1"/>
  <c r="BA1357" i="1" s="1"/>
  <c r="BF112" i="1"/>
  <c r="BF111" i="1" s="1"/>
  <c r="BF110" i="1" s="1"/>
  <c r="BG999" i="1"/>
  <c r="BG1228" i="1"/>
  <c r="BG1214" i="1" s="1"/>
  <c r="BG1213" i="1" s="1"/>
  <c r="BG1244" i="1"/>
  <c r="BG1243" i="1" s="1"/>
  <c r="BG1265" i="1"/>
  <c r="BG1264" i="1" s="1"/>
  <c r="BG1263" i="1" s="1"/>
  <c r="BM378" i="1"/>
  <c r="K1526" i="1"/>
  <c r="K1524" i="1" s="1"/>
  <c r="T378" i="1"/>
  <c r="U819" i="1"/>
  <c r="U804" i="1" s="1"/>
  <c r="U803" i="1" s="1"/>
  <c r="AC228" i="1"/>
  <c r="AG307" i="1"/>
  <c r="AG306" i="1" s="1"/>
  <c r="AG1038" i="1"/>
  <c r="AG1037" i="1" s="1"/>
  <c r="AI1228" i="1"/>
  <c r="AH1228" i="1"/>
  <c r="AG1363" i="1"/>
  <c r="AN692" i="1"/>
  <c r="AN661" i="1" s="1"/>
  <c r="AO934" i="1"/>
  <c r="AO933" i="1" s="1"/>
  <c r="AO932" i="1" s="1"/>
  <c r="AO898" i="1" s="1"/>
  <c r="AP1526" i="1"/>
  <c r="AP1524" i="1" s="1"/>
  <c r="AS804" i="1"/>
  <c r="AS803" i="1" s="1"/>
  <c r="AU378" i="1"/>
  <c r="AU377" i="1" s="1"/>
  <c r="AV999" i="1"/>
  <c r="AV994" i="1" s="1"/>
  <c r="AV993" i="1" s="1"/>
  <c r="AS1228" i="1"/>
  <c r="AS1214" i="1" s="1"/>
  <c r="AS1213" i="1" s="1"/>
  <c r="AY257" i="1"/>
  <c r="AY256" i="1" s="1"/>
  <c r="AZ1170" i="1"/>
  <c r="AZ1160" i="1" s="1"/>
  <c r="AY1363" i="1"/>
  <c r="AY1358" i="1" s="1"/>
  <c r="AY1357" i="1" s="1"/>
  <c r="AY1355" i="1" s="1"/>
  <c r="BG1422" i="1"/>
  <c r="BG1398" i="1" s="1"/>
  <c r="BG1387" i="1" s="1"/>
  <c r="BG1355" i="1" s="1"/>
  <c r="BL1458" i="1"/>
  <c r="M934" i="1"/>
  <c r="M933" i="1" s="1"/>
  <c r="M932" i="1" s="1"/>
  <c r="M898" i="1" s="1"/>
  <c r="I1123" i="1"/>
  <c r="N78" i="1"/>
  <c r="N77" i="1" s="1"/>
  <c r="H934" i="1"/>
  <c r="H933" i="1" s="1"/>
  <c r="H932" i="1" s="1"/>
  <c r="H898" i="1" s="1"/>
  <c r="I348" i="1"/>
  <c r="L378" i="1"/>
  <c r="I605" i="1"/>
  <c r="I604" i="1" s="1"/>
  <c r="K1170" i="1"/>
  <c r="K1160" i="1" s="1"/>
  <c r="I1265" i="1"/>
  <c r="I1264" i="1" s="1"/>
  <c r="I1263" i="1" s="1"/>
  <c r="J87" i="1"/>
  <c r="AH181" i="1"/>
  <c r="AH180" i="1" s="1"/>
  <c r="AH179" i="1" s="1"/>
  <c r="AI1510" i="1"/>
  <c r="AI1505" i="1" s="1"/>
  <c r="AI1499" i="1" s="1"/>
  <c r="AI1486" i="1" s="1"/>
  <c r="AM307" i="1"/>
  <c r="AM306" i="1" s="1"/>
  <c r="AT1038" i="1"/>
  <c r="AT1037" i="1" s="1"/>
  <c r="AU1505" i="1"/>
  <c r="BB999" i="1"/>
  <c r="BB994" i="1" s="1"/>
  <c r="BB993" i="1" s="1"/>
  <c r="AZ1510" i="1"/>
  <c r="AZ1505" i="1" s="1"/>
  <c r="AZ1499" i="1" s="1"/>
  <c r="AZ1486" i="1" s="1"/>
  <c r="BJ758" i="1"/>
  <c r="BC532" i="1"/>
  <c r="BC531" i="1" s="1"/>
  <c r="BE1244" i="1"/>
  <c r="BE1243" i="1" s="1"/>
  <c r="BM1228" i="1"/>
  <c r="BK1426" i="1"/>
  <c r="AF985" i="1"/>
  <c r="AF984" i="1" s="1"/>
  <c r="AF983" i="1" s="1"/>
  <c r="AL986" i="1"/>
  <c r="AE477" i="1"/>
  <c r="AK478" i="1"/>
  <c r="AK1137" i="1"/>
  <c r="AE1136" i="1"/>
  <c r="AE1135" i="1" s="1"/>
  <c r="AL843" i="1"/>
  <c r="AL842" i="1" s="1"/>
  <c r="AL841" i="1" s="1"/>
  <c r="AL840" i="1" s="1"/>
  <c r="AL839" i="1" s="1"/>
  <c r="AR844" i="1"/>
  <c r="AL717" i="1"/>
  <c r="AF716" i="1"/>
  <c r="AF715" i="1" s="1"/>
  <c r="AF714" i="1" s="1"/>
  <c r="AL1132" i="1"/>
  <c r="AF1131" i="1"/>
  <c r="AF1130" i="1" s="1"/>
  <c r="BI940" i="1"/>
  <c r="BO940" i="1" s="1"/>
  <c r="BC939" i="1"/>
  <c r="BC938" i="1" s="1"/>
  <c r="BC934" i="1" s="1"/>
  <c r="BC933" i="1" s="1"/>
  <c r="BC932" i="1" s="1"/>
  <c r="BC1448" i="1"/>
  <c r="AW1447" i="1"/>
  <c r="BJ1397" i="1"/>
  <c r="BD1396" i="1"/>
  <c r="BD1395" i="1" s="1"/>
  <c r="BD1394" i="1" s="1"/>
  <c r="BD1393" i="1" s="1"/>
  <c r="BC237" i="1"/>
  <c r="AW236" i="1"/>
  <c r="AW235" i="1" s="1"/>
  <c r="Y472" i="1"/>
  <c r="AK811" i="1"/>
  <c r="AR959" i="1"/>
  <c r="AE170" i="1"/>
  <c r="AE169" i="1" s="1"/>
  <c r="AE168" i="1" s="1"/>
  <c r="AE164" i="1" s="1"/>
  <c r="AE163" i="1" s="1"/>
  <c r="AE716" i="1"/>
  <c r="AE715" i="1" s="1"/>
  <c r="AE714" i="1" s="1"/>
  <c r="AK810" i="1"/>
  <c r="AE958" i="1"/>
  <c r="AE957" i="1" s="1"/>
  <c r="AE956" i="1" s="1"/>
  <c r="AF1136" i="1"/>
  <c r="AF1135" i="1" s="1"/>
  <c r="AF231" i="1"/>
  <c r="Y806" i="1"/>
  <c r="Y805" i="1" s="1"/>
  <c r="BO497" i="1"/>
  <c r="BO496" i="1" s="1"/>
  <c r="BO495" i="1" s="1"/>
  <c r="BP567" i="1"/>
  <c r="BP566" i="1" s="1"/>
  <c r="BP677" i="1"/>
  <c r="BP676" i="1" s="1"/>
  <c r="BI1535" i="1"/>
  <c r="BI1534" i="1" s="1"/>
  <c r="BI1533" i="1" s="1"/>
  <c r="BI1532" i="1" s="1"/>
  <c r="BO360" i="1"/>
  <c r="BU360" i="1" s="1"/>
  <c r="BU359" i="1" s="1"/>
  <c r="BU358" i="1" s="1"/>
  <c r="BI359" i="1"/>
  <c r="BI358" i="1" s="1"/>
  <c r="BP1035" i="1"/>
  <c r="BJ1034" i="1"/>
  <c r="BJ1033" i="1" s="1"/>
  <c r="BJ1032" i="1" s="1"/>
  <c r="BJ1031" i="1" s="1"/>
  <c r="BJ1030" i="1" s="1"/>
  <c r="BO1042" i="1"/>
  <c r="BU1042" i="1" s="1"/>
  <c r="BU1041" i="1" s="1"/>
  <c r="BU1040" i="1" s="1"/>
  <c r="BU1039" i="1" s="1"/>
  <c r="BI1041" i="1"/>
  <c r="BI1040" i="1" s="1"/>
  <c r="BI1039" i="1" s="1"/>
  <c r="BP728" i="1"/>
  <c r="BJ727" i="1"/>
  <c r="BJ726" i="1" s="1"/>
  <c r="BJ725" i="1" s="1"/>
  <c r="BP1083" i="1"/>
  <c r="BV1083" i="1" s="1"/>
  <c r="BV1082" i="1" s="1"/>
  <c r="BV1081" i="1" s="1"/>
  <c r="BV1080" i="1" s="1"/>
  <c r="BV1079" i="1" s="1"/>
  <c r="BJ1082" i="1"/>
  <c r="BJ1081" i="1" s="1"/>
  <c r="BJ1080" i="1" s="1"/>
  <c r="BJ1079" i="1" s="1"/>
  <c r="BD1330" i="1"/>
  <c r="BD1329" i="1" s="1"/>
  <c r="BJ1331" i="1"/>
  <c r="BJ403" i="1"/>
  <c r="BD402" i="1"/>
  <c r="B507" i="1"/>
  <c r="B512" i="1"/>
  <c r="B497" i="1"/>
  <c r="Y1130" i="1"/>
  <c r="Y1123" i="1" s="1"/>
  <c r="BI1408" i="1"/>
  <c r="AW1408" i="1"/>
  <c r="AE270" i="1"/>
  <c r="AE269" i="1" s="1"/>
  <c r="AE268" i="1" s="1"/>
  <c r="AE267" i="1" s="1"/>
  <c r="AL30" i="1"/>
  <c r="AF29" i="1"/>
  <c r="BV1211" i="1"/>
  <c r="BV1210" i="1" s="1"/>
  <c r="BV1209" i="1" s="1"/>
  <c r="BV1208" i="1" s="1"/>
  <c r="BV1207" i="1" s="1"/>
  <c r="BV1206" i="1" s="1"/>
  <c r="BP1210" i="1"/>
  <c r="BP1209" i="1" s="1"/>
  <c r="BP1208" i="1" s="1"/>
  <c r="BP1207" i="1" s="1"/>
  <c r="BP1206" i="1" s="1"/>
  <c r="BI1078" i="1"/>
  <c r="BC1077" i="1"/>
  <c r="BC1076" i="1" s="1"/>
  <c r="BC1075" i="1" s="1"/>
  <c r="BC1074" i="1" s="1"/>
  <c r="BJ147" i="1"/>
  <c r="BD146" i="1"/>
  <c r="BD145" i="1" s="1"/>
  <c r="BD144" i="1" s="1"/>
  <c r="BD143" i="1" s="1"/>
  <c r="BD142" i="1" s="1"/>
  <c r="BI1304" i="1"/>
  <c r="BC1303" i="1"/>
  <c r="BC1302" i="1" s="1"/>
  <c r="BI96" i="1"/>
  <c r="BC95" i="1"/>
  <c r="BC94" i="1" s="1"/>
  <c r="BC1516" i="1"/>
  <c r="AW1515" i="1"/>
  <c r="AW1514" i="1" s="1"/>
  <c r="AE1130" i="1"/>
  <c r="S806" i="1"/>
  <c r="S805" i="1" s="1"/>
  <c r="S804" i="1" s="1"/>
  <c r="S803" i="1" s="1"/>
  <c r="BP1429" i="1"/>
  <c r="BP1426" i="1" s="1"/>
  <c r="AX1170" i="1"/>
  <c r="AR270" i="1"/>
  <c r="AR269" i="1" s="1"/>
  <c r="AR268" i="1" s="1"/>
  <c r="AR267" i="1" s="1"/>
  <c r="AQ1160" i="1"/>
  <c r="AL1400" i="1"/>
  <c r="AL1399" i="1" s="1"/>
  <c r="BV587" i="1"/>
  <c r="BV586" i="1" s="1"/>
  <c r="BV585" i="1" s="1"/>
  <c r="BP586" i="1"/>
  <c r="BP585" i="1" s="1"/>
  <c r="AE613" i="1"/>
  <c r="AE612" i="1" s="1"/>
  <c r="AK614" i="1"/>
  <c r="BI1116" i="1"/>
  <c r="BI1115" i="1" s="1"/>
  <c r="BI1114" i="1" s="1"/>
  <c r="BI1113" i="1" s="1"/>
  <c r="BO1117" i="1"/>
  <c r="BU1117" i="1" s="1"/>
  <c r="BU1116" i="1" s="1"/>
  <c r="BU1115" i="1" s="1"/>
  <c r="BU1114" i="1" s="1"/>
  <c r="BU1113" i="1" s="1"/>
  <c r="BU1002" i="1"/>
  <c r="BU1001" i="1" s="1"/>
  <c r="BU1000" i="1" s="1"/>
  <c r="BO1001" i="1"/>
  <c r="BO1000" i="1" s="1"/>
  <c r="BO1261" i="1"/>
  <c r="BI1260" i="1"/>
  <c r="BP837" i="1"/>
  <c r="BV837" i="1" s="1"/>
  <c r="BV836" i="1" s="1"/>
  <c r="BV835" i="1" s="1"/>
  <c r="BV834" i="1" s="1"/>
  <c r="BV833" i="1" s="1"/>
  <c r="BV832" i="1" s="1"/>
  <c r="BJ836" i="1"/>
  <c r="BJ835" i="1" s="1"/>
  <c r="BJ834" i="1" s="1"/>
  <c r="BJ833" i="1" s="1"/>
  <c r="BJ832" i="1" s="1"/>
  <c r="BI1530" i="1"/>
  <c r="BI1529" i="1" s="1"/>
  <c r="BI1528" i="1" s="1"/>
  <c r="BI1527" i="1" s="1"/>
  <c r="BO1531" i="1"/>
  <c r="BP1493" i="1"/>
  <c r="BV1493" i="1" s="1"/>
  <c r="BV1492" i="1" s="1"/>
  <c r="BJ1492" i="1"/>
  <c r="BP1002" i="1"/>
  <c r="BV1002" i="1" s="1"/>
  <c r="BV1001" i="1" s="1"/>
  <c r="BV1000" i="1" s="1"/>
  <c r="BJ1001" i="1"/>
  <c r="BJ1000" i="1" s="1"/>
  <c r="BJ999" i="1" s="1"/>
  <c r="BJ994" i="1" s="1"/>
  <c r="BJ301" i="1"/>
  <c r="BD300" i="1"/>
  <c r="BD299" i="1" s="1"/>
  <c r="BD298" i="1" s="1"/>
  <c r="BJ1218" i="1"/>
  <c r="BD1217" i="1"/>
  <c r="BD1216" i="1" s="1"/>
  <c r="BD1215" i="1" s="1"/>
  <c r="BC1051" i="1"/>
  <c r="AW1050" i="1"/>
  <c r="AW1049" i="1" s="1"/>
  <c r="AL579" i="1"/>
  <c r="AL578" i="1" s="1"/>
  <c r="AL577" i="1" s="1"/>
  <c r="AK914" i="1"/>
  <c r="AF919" i="1"/>
  <c r="AF918" i="1" s="1"/>
  <c r="AL1429" i="1"/>
  <c r="AL1426" i="1" s="1"/>
  <c r="BK536" i="1"/>
  <c r="BK535" i="1" s="1"/>
  <c r="AS536" i="1"/>
  <c r="AS535" i="1" s="1"/>
  <c r="K536" i="1"/>
  <c r="X536" i="1"/>
  <c r="X535" i="1" s="1"/>
  <c r="H536" i="1"/>
  <c r="H535" i="1" s="1"/>
  <c r="W536" i="1"/>
  <c r="AP536" i="1"/>
  <c r="AP535" i="1" s="1"/>
  <c r="AP487" i="1" s="1"/>
  <c r="S627" i="1"/>
  <c r="S626" i="1" s="1"/>
  <c r="BG661" i="1"/>
  <c r="S761" i="1"/>
  <c r="S760" i="1" s="1"/>
  <c r="BJ1230" i="1"/>
  <c r="BJ1229" i="1" s="1"/>
  <c r="BI1315" i="1"/>
  <c r="BI1314" i="1" s="1"/>
  <c r="BP1227" i="1"/>
  <c r="BV1227" i="1" s="1"/>
  <c r="BV1226" i="1" s="1"/>
  <c r="BV1225" i="1" s="1"/>
  <c r="BJ108" i="1"/>
  <c r="BP108" i="1" s="1"/>
  <c r="BP1304" i="1"/>
  <c r="BV1304" i="1" s="1"/>
  <c r="BV1303" i="1" s="1"/>
  <c r="BV1302" i="1" s="1"/>
  <c r="BP85" i="1"/>
  <c r="BO1279" i="1"/>
  <c r="BO1278" i="1" s="1"/>
  <c r="BO295" i="1"/>
  <c r="BO294" i="1" s="1"/>
  <c r="BO293" i="1" s="1"/>
  <c r="BO292" i="1" s="1"/>
  <c r="BO19" i="1"/>
  <c r="BO18" i="1" s="1"/>
  <c r="BP98" i="1"/>
  <c r="BP97" i="1" s="1"/>
  <c r="BJ1044" i="1"/>
  <c r="BJ1043" i="1" s="1"/>
  <c r="AW1220" i="1"/>
  <c r="BP243" i="1"/>
  <c r="BP242" i="1" s="1"/>
  <c r="AK999" i="1"/>
  <c r="AK994" i="1" s="1"/>
  <c r="AQ1526" i="1"/>
  <c r="AQ1524" i="1" s="1"/>
  <c r="V1486" i="1"/>
  <c r="AB1028" i="1"/>
  <c r="L348" i="1"/>
  <c r="L343" i="1" s="1"/>
  <c r="L342" i="1" s="1"/>
  <c r="L341" i="1" s="1"/>
  <c r="J945" i="1"/>
  <c r="J944" i="1" s="1"/>
  <c r="AR1085" i="1"/>
  <c r="AJ428" i="1"/>
  <c r="AA536" i="1"/>
  <c r="L536" i="1"/>
  <c r="L535" i="1" s="1"/>
  <c r="M536" i="1"/>
  <c r="M535" i="1" s="1"/>
  <c r="AJ536" i="1"/>
  <c r="AJ535" i="1" s="1"/>
  <c r="S902" i="1"/>
  <c r="S901" i="1" s="1"/>
  <c r="S900" i="1" s="1"/>
  <c r="S898" i="1" s="1"/>
  <c r="S1170" i="1"/>
  <c r="S1160" i="1" s="1"/>
  <c r="BJ1260" i="1"/>
  <c r="BI936" i="1"/>
  <c r="BI935" i="1" s="1"/>
  <c r="BP1201" i="1"/>
  <c r="BP1200" i="1" s="1"/>
  <c r="BP1199" i="1" s="1"/>
  <c r="BP1198" i="1" s="1"/>
  <c r="BP1197" i="1" s="1"/>
  <c r="BP1025" i="1"/>
  <c r="BP730" i="1"/>
  <c r="BP729" i="1" s="1"/>
  <c r="BO575" i="1"/>
  <c r="BO574" i="1" s="1"/>
  <c r="BO573" i="1" s="1"/>
  <c r="BP353" i="1"/>
  <c r="BP352" i="1" s="1"/>
  <c r="BO1342" i="1"/>
  <c r="BO1341" i="1" s="1"/>
  <c r="BP1494" i="1"/>
  <c r="BP1503" i="1"/>
  <c r="BP1502" i="1" s="1"/>
  <c r="BP1501" i="1" s="1"/>
  <c r="BP1500" i="1" s="1"/>
  <c r="BP148" i="1"/>
  <c r="AR999" i="1"/>
  <c r="AR994" i="1" s="1"/>
  <c r="AR993" i="1" s="1"/>
  <c r="AQ1050" i="1"/>
  <c r="AQ1049" i="1" s="1"/>
  <c r="AB1398" i="1"/>
  <c r="AB1387" i="1" s="1"/>
  <c r="X265" i="1"/>
  <c r="J348" i="1"/>
  <c r="J343" i="1" s="1"/>
  <c r="J342" i="1" s="1"/>
  <c r="J341" i="1" s="1"/>
  <c r="J705" i="1"/>
  <c r="J704" i="1" s="1"/>
  <c r="I1526" i="1"/>
  <c r="I1524" i="1" s="1"/>
  <c r="Z627" i="1"/>
  <c r="Z626" i="1" s="1"/>
  <c r="AT536" i="1"/>
  <c r="AT535" i="1" s="1"/>
  <c r="T555" i="1"/>
  <c r="T902" i="1"/>
  <c r="T901" i="1" s="1"/>
  <c r="T900" i="1" s="1"/>
  <c r="T898" i="1" s="1"/>
  <c r="T1170" i="1"/>
  <c r="T1160" i="1" s="1"/>
  <c r="BO1443" i="1"/>
  <c r="BU1443" i="1" s="1"/>
  <c r="BU1442" i="1" s="1"/>
  <c r="BD1063" i="1"/>
  <c r="AC265" i="1"/>
  <c r="L377" i="1"/>
  <c r="I945" i="1"/>
  <c r="I944" i="1" s="1"/>
  <c r="I942" i="1" s="1"/>
  <c r="R17" i="1"/>
  <c r="R16" i="1" s="1"/>
  <c r="R15" i="1" s="1"/>
  <c r="R13" i="1" s="1"/>
  <c r="Q1265" i="1"/>
  <c r="Q1264" i="1" s="1"/>
  <c r="Q1263" i="1" s="1"/>
  <c r="AE354" i="1"/>
  <c r="Y353" i="1"/>
  <c r="Y352" i="1" s="1"/>
  <c r="AE116" i="1"/>
  <c r="Y115" i="1"/>
  <c r="Y114" i="1" s="1"/>
  <c r="Y113" i="1" s="1"/>
  <c r="Y112" i="1" s="1"/>
  <c r="Y111" i="1" s="1"/>
  <c r="Y110" i="1" s="1"/>
  <c r="AE64" i="1"/>
  <c r="Y63" i="1"/>
  <c r="Y62" i="1" s="1"/>
  <c r="Y54" i="1" s="1"/>
  <c r="Y53" i="1" s="1"/>
  <c r="Y46" i="1" s="1"/>
  <c r="AF1248" i="1"/>
  <c r="Z1247" i="1"/>
  <c r="Z1246" i="1" s="1"/>
  <c r="Z1245" i="1" s="1"/>
  <c r="Z1244" i="1" s="1"/>
  <c r="Z1243" i="1" s="1"/>
  <c r="AF622" i="1"/>
  <c r="Z621" i="1"/>
  <c r="Z620" i="1" s="1"/>
  <c r="Z619" i="1" s="1"/>
  <c r="Z618" i="1" s="1"/>
  <c r="Z617" i="1" s="1"/>
  <c r="AF376" i="1"/>
  <c r="Z375" i="1"/>
  <c r="Z374" i="1" s="1"/>
  <c r="Z373" i="1" s="1"/>
  <c r="Z372" i="1" s="1"/>
  <c r="AF133" i="1"/>
  <c r="Z132" i="1"/>
  <c r="Z127" i="1" s="1"/>
  <c r="Z962" i="1"/>
  <c r="Z961" i="1" s="1"/>
  <c r="Z960" i="1" s="1"/>
  <c r="AF963" i="1"/>
  <c r="AE777" i="1"/>
  <c r="Y776" i="1"/>
  <c r="Y771" i="1" s="1"/>
  <c r="Y770" i="1" s="1"/>
  <c r="Y761" i="1" s="1"/>
  <c r="Y760" i="1" s="1"/>
  <c r="AA1214" i="1"/>
  <c r="AA1213" i="1" s="1"/>
  <c r="I1358" i="1"/>
  <c r="I1357" i="1" s="1"/>
  <c r="H181" i="1"/>
  <c r="H180" i="1" s="1"/>
  <c r="H179" i="1" s="1"/>
  <c r="H177" i="1" s="1"/>
  <c r="AE1085" i="1"/>
  <c r="I54" i="1"/>
  <c r="I53" i="1" s="1"/>
  <c r="I46" i="1" s="1"/>
  <c r="BP457" i="1"/>
  <c r="G839" i="1"/>
  <c r="G801" i="1" s="1"/>
  <c r="L164" i="1"/>
  <c r="L163" i="1" s="1"/>
  <c r="L705" i="1"/>
  <c r="L704" i="1" s="1"/>
  <c r="J839" i="1"/>
  <c r="J801" i="1" s="1"/>
  <c r="I1415" i="1"/>
  <c r="I1407" i="1" s="1"/>
  <c r="Q164" i="1"/>
  <c r="Q163" i="1" s="1"/>
  <c r="Q122" i="1" s="1"/>
  <c r="P270" i="1"/>
  <c r="P269" i="1" s="1"/>
  <c r="P268" i="1" s="1"/>
  <c r="P267" i="1" s="1"/>
  <c r="Q378" i="1"/>
  <c r="Q377" i="1" s="1"/>
  <c r="Q371" i="1" s="1"/>
  <c r="Q365" i="1" s="1"/>
  <c r="Q332" i="1" s="1"/>
  <c r="P490" i="1"/>
  <c r="P489" i="1" s="1"/>
  <c r="P487" i="1" s="1"/>
  <c r="R705" i="1"/>
  <c r="R704" i="1" s="1"/>
  <c r="O227" i="1"/>
  <c r="O226" i="1" s="1"/>
  <c r="O177" i="1" s="1"/>
  <c r="AH1214" i="1"/>
  <c r="AH1213" i="1" s="1"/>
  <c r="AE1292" i="1"/>
  <c r="Y1291" i="1"/>
  <c r="Y1290" i="1" s="1"/>
  <c r="AF1237" i="1"/>
  <c r="Z1236" i="1"/>
  <c r="Z1235" i="1" s="1"/>
  <c r="AF116" i="1"/>
  <c r="Z115" i="1"/>
  <c r="Z114" i="1" s="1"/>
  <c r="Z113" i="1" s="1"/>
  <c r="Z112" i="1" s="1"/>
  <c r="Z111" i="1" s="1"/>
  <c r="Z110" i="1" s="1"/>
  <c r="AF1085" i="1"/>
  <c r="M1228" i="1"/>
  <c r="M1214" i="1" s="1"/>
  <c r="M1213" i="1" s="1"/>
  <c r="M1204" i="1" s="1"/>
  <c r="G377" i="1"/>
  <c r="O945" i="1"/>
  <c r="O944" i="1" s="1"/>
  <c r="AE351" i="1"/>
  <c r="Y350" i="1"/>
  <c r="Y349" i="1" s="1"/>
  <c r="AE311" i="1"/>
  <c r="Y310" i="1"/>
  <c r="Y307" i="1" s="1"/>
  <c r="Y306" i="1" s="1"/>
  <c r="Y297" i="1" s="1"/>
  <c r="Y286" i="1" s="1"/>
  <c r="AE23" i="1"/>
  <c r="Y22" i="1"/>
  <c r="Y21" i="1" s="1"/>
  <c r="AF1419" i="1"/>
  <c r="Z1418" i="1"/>
  <c r="Z1415" i="1" s="1"/>
  <c r="Z1407" i="1" s="1"/>
  <c r="AF822" i="1"/>
  <c r="Z821" i="1"/>
  <c r="Z820" i="1" s="1"/>
  <c r="Z819" i="1" s="1"/>
  <c r="Z804" i="1" s="1"/>
  <c r="Z803" i="1" s="1"/>
  <c r="AF175" i="1"/>
  <c r="Z174" i="1"/>
  <c r="Z173" i="1" s="1"/>
  <c r="Z172" i="1" s="1"/>
  <c r="Z164" i="1" s="1"/>
  <c r="Z163" i="1" s="1"/>
  <c r="V265" i="1"/>
  <c r="L1214" i="1"/>
  <c r="L1213" i="1" s="1"/>
  <c r="Y87" i="1"/>
  <c r="Y999" i="1"/>
  <c r="H747" i="1"/>
  <c r="H746" i="1" s="1"/>
  <c r="G228" i="1"/>
  <c r="G227" i="1" s="1"/>
  <c r="G226" i="1" s="1"/>
  <c r="I228" i="1"/>
  <c r="I227" i="1" s="1"/>
  <c r="I226" i="1" s="1"/>
  <c r="I490" i="1"/>
  <c r="I489" i="1" s="1"/>
  <c r="L804" i="1"/>
  <c r="L803" i="1" s="1"/>
  <c r="L839" i="1"/>
  <c r="O24" i="1"/>
  <c r="O17" i="1" s="1"/>
  <c r="O16" i="1" s="1"/>
  <c r="O15" i="1" s="1"/>
  <c r="O13" i="1" s="1"/>
  <c r="Q37" i="1"/>
  <c r="Q36" i="1" s="1"/>
  <c r="Q35" i="1" s="1"/>
  <c r="Q34" i="1" s="1"/>
  <c r="R442" i="1"/>
  <c r="R441" i="1" s="1"/>
  <c r="R430" i="1" s="1"/>
  <c r="R428" i="1" s="1"/>
  <c r="P1408" i="1"/>
  <c r="O1426" i="1"/>
  <c r="O1510" i="1"/>
  <c r="O1505" i="1" s="1"/>
  <c r="O1499" i="1" s="1"/>
  <c r="O1486" i="1" s="1"/>
  <c r="AJ241" i="1"/>
  <c r="AJ226" i="1" s="1"/>
  <c r="AE363" i="1"/>
  <c r="Y362" i="1"/>
  <c r="Y361" i="1" s="1"/>
  <c r="AF363" i="1"/>
  <c r="Z362" i="1"/>
  <c r="Z361" i="1" s="1"/>
  <c r="AF284" i="1"/>
  <c r="Z283" i="1"/>
  <c r="Z282" i="1" s="1"/>
  <c r="Z281" i="1" s="1"/>
  <c r="Z280" i="1" s="1"/>
  <c r="Z279" i="1" s="1"/>
  <c r="AE963" i="1"/>
  <c r="Y962" i="1"/>
  <c r="Y961" i="1" s="1"/>
  <c r="Y960" i="1" s="1"/>
  <c r="Y945" i="1" s="1"/>
  <c r="Y944" i="1" s="1"/>
  <c r="AL246" i="1"/>
  <c r="AL245" i="1" s="1"/>
  <c r="AR247" i="1"/>
  <c r="S1228" i="1"/>
  <c r="S1214" i="1" s="1"/>
  <c r="S1213" i="1" s="1"/>
  <c r="N1526" i="1"/>
  <c r="N1524" i="1" s="1"/>
  <c r="N378" i="1"/>
  <c r="N377" i="1" s="1"/>
  <c r="K705" i="1"/>
  <c r="K704" i="1" s="1"/>
  <c r="O934" i="1"/>
  <c r="O933" i="1" s="1"/>
  <c r="O932" i="1" s="1"/>
  <c r="O898" i="1" s="1"/>
  <c r="P945" i="1"/>
  <c r="P944" i="1" s="1"/>
  <c r="P942" i="1" s="1"/>
  <c r="R945" i="1"/>
  <c r="R944" i="1" s="1"/>
  <c r="P1123" i="1"/>
  <c r="O1407" i="1"/>
  <c r="X348" i="1"/>
  <c r="X343" i="1" s="1"/>
  <c r="X342" i="1" s="1"/>
  <c r="X341" i="1" s="1"/>
  <c r="X332" i="1" s="1"/>
  <c r="X1265" i="1"/>
  <c r="X1264" i="1" s="1"/>
  <c r="X1263" i="1" s="1"/>
  <c r="AC789" i="1"/>
  <c r="AC788" i="1" s="1"/>
  <c r="AC787" i="1" s="1"/>
  <c r="AB227" i="1"/>
  <c r="AB226" i="1" s="1"/>
  <c r="AB177" i="1" s="1"/>
  <c r="AG87" i="1"/>
  <c r="AG76" i="1" s="1"/>
  <c r="AG75" i="1" s="1"/>
  <c r="AG66" i="1" s="1"/>
  <c r="AG789" i="1"/>
  <c r="AG819" i="1"/>
  <c r="AH1038" i="1"/>
  <c r="AH1037" i="1" s="1"/>
  <c r="AG1125" i="1"/>
  <c r="AG1124" i="1" s="1"/>
  <c r="AH1265" i="1"/>
  <c r="AH1264" i="1" s="1"/>
  <c r="AH1263" i="1" s="1"/>
  <c r="AH1510" i="1"/>
  <c r="AH1505" i="1" s="1"/>
  <c r="AH1499" i="1" s="1"/>
  <c r="AP87" i="1"/>
  <c r="AP76" i="1" s="1"/>
  <c r="AP75" i="1" s="1"/>
  <c r="AP66" i="1" s="1"/>
  <c r="AN181" i="1"/>
  <c r="AN180" i="1" s="1"/>
  <c r="AN179" i="1" s="1"/>
  <c r="AP840" i="1"/>
  <c r="AO999" i="1"/>
  <c r="AO994" i="1" s="1"/>
  <c r="AO993" i="1" s="1"/>
  <c r="AT378" i="1"/>
  <c r="AT377" i="1" s="1"/>
  <c r="AT371" i="1" s="1"/>
  <c r="AT365" i="1" s="1"/>
  <c r="V164" i="1"/>
  <c r="V163" i="1" s="1"/>
  <c r="V122" i="1" s="1"/>
  <c r="U227" i="1"/>
  <c r="U226" i="1" s="1"/>
  <c r="W705" i="1"/>
  <c r="V934" i="1"/>
  <c r="V933" i="1" s="1"/>
  <c r="V932" i="1" s="1"/>
  <c r="V898" i="1" s="1"/>
  <c r="U999" i="1"/>
  <c r="V1265" i="1"/>
  <c r="V1264" i="1" s="1"/>
  <c r="V1263" i="1" s="1"/>
  <c r="AA1023" i="1"/>
  <c r="BO698" i="1"/>
  <c r="BO697" i="1" s="1"/>
  <c r="AC241" i="1"/>
  <c r="AG1228" i="1"/>
  <c r="AG1358" i="1"/>
  <c r="AG1357" i="1" s="1"/>
  <c r="AP181" i="1"/>
  <c r="AP180" i="1" s="1"/>
  <c r="AP179" i="1" s="1"/>
  <c r="AP819" i="1"/>
  <c r="AO1219" i="1"/>
  <c r="AV126" i="1"/>
  <c r="AV125" i="1"/>
  <c r="AV124" i="1" s="1"/>
  <c r="V87" i="1"/>
  <c r="V76" i="1" s="1"/>
  <c r="V75" i="1" s="1"/>
  <c r="V66" i="1" s="1"/>
  <c r="V747" i="1"/>
  <c r="V746" i="1" s="1"/>
  <c r="X789" i="1"/>
  <c r="X788" i="1" s="1"/>
  <c r="X787" i="1" s="1"/>
  <c r="AC227" i="1"/>
  <c r="AD747" i="1"/>
  <c r="AD746" i="1" s="1"/>
  <c r="AD241" i="1"/>
  <c r="AD226" i="1" s="1"/>
  <c r="AD177" i="1" s="1"/>
  <c r="AJ181" i="1"/>
  <c r="AJ180" i="1" s="1"/>
  <c r="AJ179" i="1" s="1"/>
  <c r="AI241" i="1"/>
  <c r="AI226" i="1" s="1"/>
  <c r="AI177" i="1" s="1"/>
  <c r="AG718" i="1"/>
  <c r="AG945" i="1"/>
  <c r="AG944" i="1" s="1"/>
  <c r="AJ1023" i="1"/>
  <c r="AG1265" i="1"/>
  <c r="AG1264" i="1" s="1"/>
  <c r="AG1263" i="1" s="1"/>
  <c r="AH1400" i="1"/>
  <c r="AH1399" i="1" s="1"/>
  <c r="AI1415" i="1"/>
  <c r="AH1431" i="1"/>
  <c r="AH1422" i="1" s="1"/>
  <c r="AL595" i="1"/>
  <c r="AL594" i="1" s="1"/>
  <c r="AM181" i="1"/>
  <c r="AM180" i="1" s="1"/>
  <c r="AM179" i="1" s="1"/>
  <c r="AO228" i="1"/>
  <c r="AO227" i="1" s="1"/>
  <c r="AN227" i="1"/>
  <c r="AP348" i="1"/>
  <c r="AP343" i="1" s="1"/>
  <c r="AP342" i="1" s="1"/>
  <c r="AP341" i="1" s="1"/>
  <c r="AO378" i="1"/>
  <c r="AO377" i="1" s="1"/>
  <c r="AO393" i="1"/>
  <c r="AP747" i="1"/>
  <c r="AP746" i="1" s="1"/>
  <c r="AN789" i="1"/>
  <c r="AN788" i="1" s="1"/>
  <c r="AN787" i="1" s="1"/>
  <c r="AO819" i="1"/>
  <c r="AP1024" i="1"/>
  <c r="AO1141" i="1"/>
  <c r="AN1220" i="1"/>
  <c r="AM1219" i="1"/>
  <c r="AO1228" i="1"/>
  <c r="BB1265" i="1"/>
  <c r="BB1264" i="1" s="1"/>
  <c r="BB1263" i="1" s="1"/>
  <c r="W164" i="1"/>
  <c r="W163" i="1" s="1"/>
  <c r="W122" i="1" s="1"/>
  <c r="V348" i="1"/>
  <c r="V343" i="1" s="1"/>
  <c r="V342" i="1" s="1"/>
  <c r="V341" i="1" s="1"/>
  <c r="V332" i="1" s="1"/>
  <c r="X443" i="1"/>
  <c r="U519" i="1"/>
  <c r="U518" i="1" s="1"/>
  <c r="Z934" i="1"/>
  <c r="Z933" i="1" s="1"/>
  <c r="Z932" i="1" s="1"/>
  <c r="Z898" i="1" s="1"/>
  <c r="Y1146" i="1"/>
  <c r="Y1141" i="1" s="1"/>
  <c r="AB819" i="1"/>
  <c r="AB804" i="1" s="1"/>
  <c r="AB803" i="1" s="1"/>
  <c r="AI1123" i="1"/>
  <c r="AH348" i="1"/>
  <c r="AH343" i="1" s="1"/>
  <c r="AH342" i="1" s="1"/>
  <c r="AH341" i="1" s="1"/>
  <c r="AH819" i="1"/>
  <c r="AH840" i="1"/>
  <c r="AI1038" i="1"/>
  <c r="AI1037" i="1" s="1"/>
  <c r="AG1220" i="1"/>
  <c r="AG1219" i="1" s="1"/>
  <c r="AI1265" i="1"/>
  <c r="AI1264" i="1" s="1"/>
  <c r="AI1263" i="1" s="1"/>
  <c r="AH1415" i="1"/>
  <c r="AN393" i="1"/>
  <c r="AO747" i="1"/>
  <c r="AO746" i="1" s="1"/>
  <c r="AM934" i="1"/>
  <c r="AM933" i="1" s="1"/>
  <c r="AM932" i="1" s="1"/>
  <c r="AM898" i="1" s="1"/>
  <c r="AP934" i="1"/>
  <c r="AP933" i="1" s="1"/>
  <c r="AP932" i="1" s="1"/>
  <c r="AP898" i="1" s="1"/>
  <c r="AM999" i="1"/>
  <c r="AP999" i="1"/>
  <c r="AP994" i="1" s="1"/>
  <c r="AP993" i="1" s="1"/>
  <c r="AM1038" i="1"/>
  <c r="AM1037" i="1" s="1"/>
  <c r="AP1422" i="1"/>
  <c r="AX991" i="1"/>
  <c r="AU297" i="1"/>
  <c r="AU286" i="1" s="1"/>
  <c r="AU265" i="1" s="1"/>
  <c r="AU1407" i="1"/>
  <c r="AU1123" i="1"/>
  <c r="BP865" i="1"/>
  <c r="BP864" i="1" s="1"/>
  <c r="AT348" i="1"/>
  <c r="AT343" i="1" s="1"/>
  <c r="AT342" i="1" s="1"/>
  <c r="AT341" i="1" s="1"/>
  <c r="AT462" i="1"/>
  <c r="AT448" i="1" s="1"/>
  <c r="AT447" i="1" s="1"/>
  <c r="AT428" i="1" s="1"/>
  <c r="AU472" i="1"/>
  <c r="BA181" i="1"/>
  <c r="BA180" i="1" s="1"/>
  <c r="BA179" i="1" s="1"/>
  <c r="AZ54" i="1"/>
  <c r="AZ53" i="1" s="1"/>
  <c r="AZ46" i="1" s="1"/>
  <c r="BA145" i="1"/>
  <c r="BA144" i="1" s="1"/>
  <c r="BA143" i="1" s="1"/>
  <c r="BA142" i="1" s="1"/>
  <c r="AZ934" i="1"/>
  <c r="AZ933" i="1" s="1"/>
  <c r="AZ932" i="1" s="1"/>
  <c r="AZ898" i="1" s="1"/>
  <c r="BB1024" i="1"/>
  <c r="AY1130" i="1"/>
  <c r="BI161" i="1"/>
  <c r="BH125" i="1"/>
  <c r="BH124" i="1" s="1"/>
  <c r="BE181" i="1"/>
  <c r="BE180" i="1" s="1"/>
  <c r="BE179" i="1" s="1"/>
  <c r="BF454" i="1"/>
  <c r="BF453" i="1" s="1"/>
  <c r="BH490" i="1"/>
  <c r="BH489" i="1" s="1"/>
  <c r="BE642" i="1"/>
  <c r="BE627" i="1" s="1"/>
  <c r="BE626" i="1" s="1"/>
  <c r="BG819" i="1"/>
  <c r="BF1363" i="1"/>
  <c r="BF1510" i="1"/>
  <c r="BG1526" i="1"/>
  <c r="BG1524" i="1" s="1"/>
  <c r="BP1169" i="1"/>
  <c r="BV1169" i="1" s="1"/>
  <c r="BV1168" i="1" s="1"/>
  <c r="BV1167" i="1" s="1"/>
  <c r="BV1166" i="1" s="1"/>
  <c r="BK181" i="1"/>
  <c r="BK180" i="1" s="1"/>
  <c r="BK179" i="1" s="1"/>
  <c r="BL181" i="1"/>
  <c r="BL180" i="1" s="1"/>
  <c r="BL179" i="1" s="1"/>
  <c r="BL297" i="1"/>
  <c r="BL286" i="1" s="1"/>
  <c r="BL265" i="1" s="1"/>
  <c r="BN297" i="1"/>
  <c r="BN286" i="1" s="1"/>
  <c r="BN265" i="1" s="1"/>
  <c r="BN377" i="1"/>
  <c r="BK467" i="1"/>
  <c r="BK448" i="1" s="1"/>
  <c r="BK447" i="1" s="1"/>
  <c r="BL804" i="1"/>
  <c r="BM1024" i="1"/>
  <c r="BM1146" i="1"/>
  <c r="BL1228" i="1"/>
  <c r="BM1431" i="1"/>
  <c r="BS718" i="1"/>
  <c r="BS705" i="1" s="1"/>
  <c r="BS704" i="1" s="1"/>
  <c r="BR1458" i="1"/>
  <c r="AO1510" i="1"/>
  <c r="AO1505" i="1" s="1"/>
  <c r="AO1499" i="1" s="1"/>
  <c r="AO1486" i="1" s="1"/>
  <c r="AQ990" i="1"/>
  <c r="AQ989" i="1" s="1"/>
  <c r="AQ987" i="1" s="1"/>
  <c r="AS54" i="1"/>
  <c r="AS53" i="1" s="1"/>
  <c r="AS46" i="1" s="1"/>
  <c r="AS13" i="1" s="1"/>
  <c r="AS270" i="1"/>
  <c r="AS269" i="1" s="1"/>
  <c r="AS268" i="1" s="1"/>
  <c r="AS267" i="1" s="1"/>
  <c r="AS265" i="1" s="1"/>
  <c r="AS430" i="1"/>
  <c r="AT747" i="1"/>
  <c r="AT746" i="1" s="1"/>
  <c r="AT819" i="1"/>
  <c r="AV1219" i="1"/>
  <c r="AS1510" i="1"/>
  <c r="AS1505" i="1" s="1"/>
  <c r="AS1499" i="1" s="1"/>
  <c r="AS1486" i="1" s="1"/>
  <c r="BP971" i="1"/>
  <c r="BP970" i="1" s="1"/>
  <c r="AZ297" i="1"/>
  <c r="BA1038" i="1"/>
  <c r="BA1037" i="1" s="1"/>
  <c r="BB1123" i="1"/>
  <c r="BB1107" i="1" s="1"/>
  <c r="BA1219" i="1"/>
  <c r="BG804" i="1"/>
  <c r="BG803" i="1" s="1"/>
  <c r="BE17" i="1"/>
  <c r="BE16" i="1" s="1"/>
  <c r="BE15" i="1" s="1"/>
  <c r="BE13" i="1" s="1"/>
  <c r="BE999" i="1"/>
  <c r="BF1123" i="1"/>
  <c r="BE1228" i="1"/>
  <c r="BG112" i="1"/>
  <c r="BG111" i="1" s="1"/>
  <c r="BG110" i="1" s="1"/>
  <c r="BK228" i="1"/>
  <c r="BK227" i="1" s="1"/>
  <c r="BN393" i="1"/>
  <c r="BN718" i="1"/>
  <c r="BM1130" i="1"/>
  <c r="BM1123" i="1" s="1"/>
  <c r="BK1244" i="1"/>
  <c r="BK1243" i="1" s="1"/>
  <c r="BL1422" i="1"/>
  <c r="BL1398" i="1" s="1"/>
  <c r="BL1387" i="1" s="1"/>
  <c r="BM1510" i="1"/>
  <c r="BM1505" i="1" s="1"/>
  <c r="BM1499" i="1" s="1"/>
  <c r="BM1486" i="1" s="1"/>
  <c r="BQ241" i="1"/>
  <c r="BR378" i="1"/>
  <c r="BR377" i="1" s="1"/>
  <c r="BQ1141" i="1"/>
  <c r="BS1228" i="1"/>
  <c r="BR1265" i="1"/>
  <c r="AM1505" i="1"/>
  <c r="AV1505" i="1"/>
  <c r="AV1499" i="1" s="1"/>
  <c r="AV1486" i="1" s="1"/>
  <c r="AS181" i="1"/>
  <c r="AS180" i="1" s="1"/>
  <c r="AS179" i="1" s="1"/>
  <c r="AS177" i="1" s="1"/>
  <c r="AV348" i="1"/>
  <c r="AV343" i="1" s="1"/>
  <c r="AV342" i="1" s="1"/>
  <c r="AV341" i="1" s="1"/>
  <c r="AS453" i="1"/>
  <c r="AS448" i="1" s="1"/>
  <c r="AS447" i="1" s="1"/>
  <c r="AU819" i="1"/>
  <c r="AU804" i="1" s="1"/>
  <c r="AU803" i="1" s="1"/>
  <c r="AY228" i="1"/>
  <c r="AY227" i="1" s="1"/>
  <c r="AY430" i="1"/>
  <c r="AY428" i="1" s="1"/>
  <c r="BB718" i="1"/>
  <c r="BB934" i="1"/>
  <c r="BB933" i="1" s="1"/>
  <c r="BB932" i="1" s="1"/>
  <c r="BB898" i="1" s="1"/>
  <c r="BA1123" i="1"/>
  <c r="AY1265" i="1"/>
  <c r="AY1264" i="1" s="1"/>
  <c r="AY1263" i="1" s="1"/>
  <c r="BH145" i="1"/>
  <c r="BH144" i="1" s="1"/>
  <c r="BH143" i="1" s="1"/>
  <c r="BH142" i="1" s="1"/>
  <c r="BH122" i="1" s="1"/>
  <c r="BH164" i="1"/>
  <c r="BH163" i="1" s="1"/>
  <c r="BH945" i="1"/>
  <c r="BH944" i="1" s="1"/>
  <c r="BE1220" i="1"/>
  <c r="BE1219" i="1" s="1"/>
  <c r="BH1363" i="1"/>
  <c r="BH1358" i="1" s="1"/>
  <c r="BH1357" i="1" s="1"/>
  <c r="BH1422" i="1"/>
  <c r="BE1505" i="1"/>
  <c r="BE1499" i="1" s="1"/>
  <c r="BM112" i="1"/>
  <c r="BM111" i="1" s="1"/>
  <c r="BM110" i="1" s="1"/>
  <c r="BM393" i="1"/>
  <c r="BK771" i="1"/>
  <c r="BK770" i="1" s="1"/>
  <c r="BK761" i="1" s="1"/>
  <c r="BK760" i="1" s="1"/>
  <c r="BM1214" i="1"/>
  <c r="BM1213" i="1" s="1"/>
  <c r="BN1458" i="1"/>
  <c r="BN1398" i="1" s="1"/>
  <c r="BN1387" i="1" s="1"/>
  <c r="BK1510" i="1"/>
  <c r="BP701" i="1"/>
  <c r="BP700" i="1" s="1"/>
  <c r="BS430" i="1"/>
  <c r="BQ789" i="1"/>
  <c r="BQ1363" i="1"/>
  <c r="AU1264" i="1"/>
  <c r="AU1263" i="1" s="1"/>
  <c r="AS78" i="1"/>
  <c r="AS77" i="1" s="1"/>
  <c r="AT181" i="1"/>
  <c r="AT180" i="1" s="1"/>
  <c r="AT179" i="1" s="1"/>
  <c r="AT1219" i="1"/>
  <c r="AV1358" i="1"/>
  <c r="AV1357" i="1" s="1"/>
  <c r="AY1505" i="1"/>
  <c r="AY1499" i="1" s="1"/>
  <c r="AZ17" i="1"/>
  <c r="AZ16" i="1" s="1"/>
  <c r="AZ15" i="1" s="1"/>
  <c r="AY270" i="1"/>
  <c r="AY269" i="1" s="1"/>
  <c r="AY268" i="1" s="1"/>
  <c r="AY267" i="1" s="1"/>
  <c r="BB945" i="1"/>
  <c r="BB944" i="1" s="1"/>
  <c r="AY1219" i="1"/>
  <c r="BE1123" i="1"/>
  <c r="BF1214" i="1"/>
  <c r="BF1213" i="1" s="1"/>
  <c r="BF87" i="1"/>
  <c r="BF76" i="1" s="1"/>
  <c r="BF75" i="1" s="1"/>
  <c r="BE705" i="1"/>
  <c r="BE704" i="1" s="1"/>
  <c r="BH747" i="1"/>
  <c r="BH746" i="1" s="1"/>
  <c r="BH1054" i="1"/>
  <c r="BH1053" i="1" s="1"/>
  <c r="BH1028" i="1" s="1"/>
  <c r="BE1265" i="1"/>
  <c r="BE1264" i="1" s="1"/>
  <c r="BE1263" i="1" s="1"/>
  <c r="BN17" i="1"/>
  <c r="BN16" i="1" s="1"/>
  <c r="BN15" i="1" s="1"/>
  <c r="BN13" i="1" s="1"/>
  <c r="BM145" i="1"/>
  <c r="BM144" i="1" s="1"/>
  <c r="BM143" i="1" s="1"/>
  <c r="BM142" i="1" s="1"/>
  <c r="BN164" i="1"/>
  <c r="BN163" i="1" s="1"/>
  <c r="BN1141" i="1"/>
  <c r="BN1228" i="1"/>
  <c r="BM1363" i="1"/>
  <c r="BM1358" i="1" s="1"/>
  <c r="BM1357" i="1" s="1"/>
  <c r="BK1446" i="1"/>
  <c r="BT164" i="1"/>
  <c r="BT163" i="1" s="1"/>
  <c r="AX580" i="1"/>
  <c r="AR579" i="1"/>
  <c r="AR578" i="1" s="1"/>
  <c r="AR577" i="1" s="1"/>
  <c r="AQ814" i="1"/>
  <c r="AK813" i="1"/>
  <c r="AR808" i="1"/>
  <c r="AL807" i="1"/>
  <c r="AL806" i="1" s="1"/>
  <c r="AL805" i="1" s="1"/>
  <c r="AL502" i="1"/>
  <c r="AF501" i="1"/>
  <c r="AF500" i="1" s="1"/>
  <c r="AF499" i="1" s="1"/>
  <c r="AF490" i="1" s="1"/>
  <c r="AF489" i="1" s="1"/>
  <c r="AE579" i="1"/>
  <c r="AE578" i="1" s="1"/>
  <c r="AE577" i="1" s="1"/>
  <c r="AK580" i="1"/>
  <c r="AL716" i="1"/>
  <c r="AL715" i="1" s="1"/>
  <c r="AL714" i="1" s="1"/>
  <c r="AR717" i="1"/>
  <c r="AQ1137" i="1"/>
  <c r="AK1136" i="1"/>
  <c r="AK1135" i="1" s="1"/>
  <c r="AQ1133" i="1"/>
  <c r="AW1134" i="1"/>
  <c r="AK231" i="1"/>
  <c r="AE230" i="1"/>
  <c r="AE229" i="1" s="1"/>
  <c r="AE228" i="1" s="1"/>
  <c r="AE227" i="1" s="1"/>
  <c r="BC167" i="1"/>
  <c r="AW165" i="1"/>
  <c r="AW166" i="1"/>
  <c r="T944" i="1"/>
  <c r="T942" i="1" s="1"/>
  <c r="S1123" i="1"/>
  <c r="S1107" i="1" s="1"/>
  <c r="BO1127" i="1"/>
  <c r="BI1126" i="1"/>
  <c r="BI1365" i="1"/>
  <c r="BI1364" i="1" s="1"/>
  <c r="BO1366" i="1"/>
  <c r="BU1366" i="1" s="1"/>
  <c r="BU1365" i="1" s="1"/>
  <c r="BU1364" i="1" s="1"/>
  <c r="AX417" i="1"/>
  <c r="AR417" i="1"/>
  <c r="AR416" i="1"/>
  <c r="BC234" i="1"/>
  <c r="AW233" i="1"/>
  <c r="AW232" i="1" s="1"/>
  <c r="AR847" i="1"/>
  <c r="AK502" i="1"/>
  <c r="AQ844" i="1"/>
  <c r="AK1132" i="1"/>
  <c r="AF171" i="1"/>
  <c r="AF840" i="1"/>
  <c r="T1123" i="1"/>
  <c r="T1107" i="1" s="1"/>
  <c r="T1028" i="1" s="1"/>
  <c r="BP546" i="1"/>
  <c r="BP545" i="1" s="1"/>
  <c r="BO549" i="1"/>
  <c r="BO548" i="1" s="1"/>
  <c r="BP764" i="1"/>
  <c r="BP763" i="1" s="1"/>
  <c r="BP762" i="1" s="1"/>
  <c r="BP997" i="1"/>
  <c r="BP996" i="1" s="1"/>
  <c r="BP995" i="1" s="1"/>
  <c r="BP1173" i="1"/>
  <c r="BP1172" i="1" s="1"/>
  <c r="BP1171" i="1" s="1"/>
  <c r="BO720" i="1"/>
  <c r="BO719" i="1" s="1"/>
  <c r="AA1028" i="1"/>
  <c r="BU937" i="1"/>
  <c r="BU936" i="1" s="1"/>
  <c r="BU935" i="1" s="1"/>
  <c r="BO936" i="1"/>
  <c r="BO935" i="1" s="1"/>
  <c r="BP1158" i="1"/>
  <c r="BJ1157" i="1"/>
  <c r="BJ1156" i="1" s="1"/>
  <c r="BJ1155" i="1" s="1"/>
  <c r="BJ1154" i="1" s="1"/>
  <c r="AQ416" i="1"/>
  <c r="AQ417" i="1"/>
  <c r="Z840" i="1"/>
  <c r="AL29" i="1"/>
  <c r="AR30" i="1"/>
  <c r="BC79" i="1"/>
  <c r="BI80" i="1"/>
  <c r="BJ1361" i="1"/>
  <c r="BJ1360" i="1" s="1"/>
  <c r="BJ1359" i="1" s="1"/>
  <c r="BP1362" i="1"/>
  <c r="AE806" i="1"/>
  <c r="AE805" i="1" s="1"/>
  <c r="AE985" i="1"/>
  <c r="AE984" i="1" s="1"/>
  <c r="AE983" i="1" s="1"/>
  <c r="Y840" i="1"/>
  <c r="BO560" i="1"/>
  <c r="BO559" i="1" s="1"/>
  <c r="BP570" i="1"/>
  <c r="BP569" i="1" s="1"/>
  <c r="BO669" i="1"/>
  <c r="BO668" i="1" s="1"/>
  <c r="BO667" i="1" s="1"/>
  <c r="BO997" i="1"/>
  <c r="BO996" i="1" s="1"/>
  <c r="BO995" i="1" s="1"/>
  <c r="BO1173" i="1"/>
  <c r="BO1172" i="1" s="1"/>
  <c r="BO1171" i="1" s="1"/>
  <c r="BO1182" i="1"/>
  <c r="BO1181" i="1" s="1"/>
  <c r="BO1180" i="1" s="1"/>
  <c r="BO1179" i="1" s="1"/>
  <c r="AQ1407" i="1"/>
  <c r="AF1063" i="1"/>
  <c r="AF307" i="1"/>
  <c r="AF306" i="1" s="1"/>
  <c r="AF297" i="1" s="1"/>
  <c r="AF286" i="1" s="1"/>
  <c r="BP223" i="1"/>
  <c r="BP222" i="1" s="1"/>
  <c r="BP221" i="1" s="1"/>
  <c r="BP220" i="1" s="1"/>
  <c r="BP219" i="1" s="1"/>
  <c r="T448" i="1"/>
  <c r="T447" i="1" s="1"/>
  <c r="T428" i="1" s="1"/>
  <c r="BO532" i="1"/>
  <c r="BO531" i="1" s="1"/>
  <c r="I536" i="1"/>
  <c r="I535" i="1" s="1"/>
  <c r="I487" i="1" s="1"/>
  <c r="Q535" i="1"/>
  <c r="AO536" i="1"/>
  <c r="AO535" i="1" s="1"/>
  <c r="R536" i="1"/>
  <c r="R535" i="1" s="1"/>
  <c r="L624" i="1"/>
  <c r="Y642" i="1"/>
  <c r="T662" i="1"/>
  <c r="T661" i="1" s="1"/>
  <c r="T761" i="1"/>
  <c r="T760" i="1" s="1"/>
  <c r="R898" i="1"/>
  <c r="BN1160" i="1"/>
  <c r="BK1160" i="1"/>
  <c r="X1355" i="1"/>
  <c r="AD1355" i="1"/>
  <c r="AE42" i="1"/>
  <c r="BI939" i="1"/>
  <c r="BI938" i="1" s="1"/>
  <c r="BI934" i="1" s="1"/>
  <c r="BI933" i="1" s="1"/>
  <c r="BI932" i="1" s="1"/>
  <c r="BO1442" i="1"/>
  <c r="BC1158" i="1"/>
  <c r="AW934" i="1"/>
  <c r="AW933" i="1" s="1"/>
  <c r="AW932" i="1" s="1"/>
  <c r="BC1126" i="1"/>
  <c r="BC1365" i="1"/>
  <c r="BC1364" i="1" s="1"/>
  <c r="BI1288" i="1"/>
  <c r="BI1287" i="1" s="1"/>
  <c r="BO1333" i="1"/>
  <c r="BO1332" i="1" s="1"/>
  <c r="BO1267" i="1"/>
  <c r="BO1266" i="1" s="1"/>
  <c r="BO1247" i="1"/>
  <c r="BO1246" i="1" s="1"/>
  <c r="BO1245" i="1" s="1"/>
  <c r="BP754" i="1"/>
  <c r="BP753" i="1" s="1"/>
  <c r="BP752" i="1" s="1"/>
  <c r="BP444" i="1"/>
  <c r="BO621" i="1"/>
  <c r="BO620" i="1" s="1"/>
  <c r="BO619" i="1" s="1"/>
  <c r="BO618" i="1" s="1"/>
  <c r="BO617" i="1" s="1"/>
  <c r="BO359" i="1"/>
  <c r="BO358" i="1" s="1"/>
  <c r="BO1432" i="1"/>
  <c r="BI949" i="1"/>
  <c r="AW1023" i="1"/>
  <c r="AE999" i="1"/>
  <c r="AE994" i="1" s="1"/>
  <c r="AE1063" i="1"/>
  <c r="AC13" i="1"/>
  <c r="R1355" i="1"/>
  <c r="AA13" i="1"/>
  <c r="Q1398" i="1"/>
  <c r="Q1387" i="1" s="1"/>
  <c r="Q1355" i="1" s="1"/>
  <c r="W1123" i="1"/>
  <c r="V705" i="1"/>
  <c r="V704" i="1" s="1"/>
  <c r="L126" i="1"/>
  <c r="L125" i="1"/>
  <c r="L124" i="1" s="1"/>
  <c r="L122" i="1" s="1"/>
  <c r="AR902" i="1"/>
  <c r="AR901" i="1" s="1"/>
  <c r="AR900" i="1" s="1"/>
  <c r="AL555" i="1"/>
  <c r="AK1170" i="1"/>
  <c r="AK1160" i="1" s="1"/>
  <c r="AK642" i="1"/>
  <c r="AK627" i="1" s="1"/>
  <c r="AK626" i="1" s="1"/>
  <c r="Z270" i="1"/>
  <c r="Z269" i="1" s="1"/>
  <c r="Z268" i="1" s="1"/>
  <c r="Z267" i="1" s="1"/>
  <c r="Z265" i="1" s="1"/>
  <c r="Z1170" i="1"/>
  <c r="AD428" i="1"/>
  <c r="L487" i="1"/>
  <c r="BL487" i="1"/>
  <c r="N536" i="1"/>
  <c r="N535" i="1" s="1"/>
  <c r="BE535" i="1"/>
  <c r="AU536" i="1"/>
  <c r="BL1160" i="1"/>
  <c r="BE1160" i="1"/>
  <c r="AF31" i="1"/>
  <c r="BJ1291" i="1"/>
  <c r="BJ1290" i="1" s="1"/>
  <c r="AW79" i="1"/>
  <c r="BD1361" i="1"/>
  <c r="BD1360" i="1" s="1"/>
  <c r="BD1359" i="1" s="1"/>
  <c r="BP1116" i="1"/>
  <c r="BP1115" i="1" s="1"/>
  <c r="BP1114" i="1" s="1"/>
  <c r="BP1113" i="1" s="1"/>
  <c r="BP236" i="1"/>
  <c r="BP235" i="1" s="1"/>
  <c r="BP1139" i="1"/>
  <c r="BP1138" i="1" s="1"/>
  <c r="BP836" i="1"/>
  <c r="BP835" i="1" s="1"/>
  <c r="BP834" i="1" s="1"/>
  <c r="BP833" i="1" s="1"/>
  <c r="BP832" i="1" s="1"/>
  <c r="BP1288" i="1"/>
  <c r="BP1287" i="1" s="1"/>
  <c r="BO1089" i="1"/>
  <c r="BO1088" i="1" s="1"/>
  <c r="BO1087" i="1" s="1"/>
  <c r="BO1086" i="1" s="1"/>
  <c r="BO1321" i="1"/>
  <c r="BO1320" i="1" s="1"/>
  <c r="BP1001" i="1"/>
  <c r="BP1000" i="1" s="1"/>
  <c r="BP999" i="1" s="1"/>
  <c r="BO1411" i="1"/>
  <c r="BO754" i="1"/>
  <c r="BO753" i="1" s="1"/>
  <c r="BO752" i="1" s="1"/>
  <c r="BO346" i="1"/>
  <c r="BO345" i="1" s="1"/>
  <c r="BO344" i="1" s="1"/>
  <c r="BO1427" i="1"/>
  <c r="BO1426" i="1" s="1"/>
  <c r="BP104" i="1"/>
  <c r="BP103" i="1" s="1"/>
  <c r="BO1361" i="1"/>
  <c r="BO1360" i="1" s="1"/>
  <c r="BO1359" i="1" s="1"/>
  <c r="BO300" i="1"/>
  <c r="BO299" i="1" s="1"/>
  <c r="BO298" i="1" s="1"/>
  <c r="BP1315" i="1"/>
  <c r="BP1314" i="1" s="1"/>
  <c r="BO1149" i="1"/>
  <c r="BP1044" i="1"/>
  <c r="BP1043" i="1" s="1"/>
  <c r="BP976" i="1"/>
  <c r="BP975" i="1" s="1"/>
  <c r="BP974" i="1" s="1"/>
  <c r="BP973" i="1" s="1"/>
  <c r="AR1327" i="1"/>
  <c r="AR1326" i="1" s="1"/>
  <c r="AQ233" i="1"/>
  <c r="AQ232" i="1" s="1"/>
  <c r="V1398" i="1"/>
  <c r="V1387" i="1" s="1"/>
  <c r="V1355" i="1" s="1"/>
  <c r="W1398" i="1"/>
  <c r="W1387" i="1" s="1"/>
  <c r="W1355" i="1" s="1"/>
  <c r="I343" i="1"/>
  <c r="I342" i="1" s="1"/>
  <c r="I341" i="1" s="1"/>
  <c r="AR555" i="1"/>
  <c r="AK1407" i="1"/>
  <c r="AQ642" i="1"/>
  <c r="AF555" i="1"/>
  <c r="AE1408" i="1"/>
  <c r="AE1407" i="1" s="1"/>
  <c r="Y519" i="1"/>
  <c r="Y518" i="1" s="1"/>
  <c r="Z537" i="1"/>
  <c r="AE642" i="1"/>
  <c r="AE627" i="1" s="1"/>
  <c r="AE626" i="1" s="1"/>
  <c r="AE819" i="1"/>
  <c r="Y994" i="1"/>
  <c r="BP259" i="1"/>
  <c r="BP258" i="1" s="1"/>
  <c r="N428" i="1"/>
  <c r="BG535" i="1"/>
  <c r="BH536" i="1"/>
  <c r="BH535" i="1" s="1"/>
  <c r="BH487" i="1" s="1"/>
  <c r="BM535" i="1"/>
  <c r="BN536" i="1"/>
  <c r="BN535" i="1" s="1"/>
  <c r="BN487" i="1" s="1"/>
  <c r="AV536" i="1"/>
  <c r="AV535" i="1" s="1"/>
  <c r="S605" i="1"/>
  <c r="S604" i="1" s="1"/>
  <c r="AE32" i="1"/>
  <c r="AF87" i="1"/>
  <c r="AF76" i="1" s="1"/>
  <c r="AF75" i="1" s="1"/>
  <c r="AE1228" i="1"/>
  <c r="AE1214" i="1" s="1"/>
  <c r="AE1213" i="1" s="1"/>
  <c r="V1028" i="1"/>
  <c r="W747" i="1"/>
  <c r="W746" i="1" s="1"/>
  <c r="AF519" i="1"/>
  <c r="AF518" i="1" s="1"/>
  <c r="AF1160" i="1"/>
  <c r="T519" i="1"/>
  <c r="T518" i="1" s="1"/>
  <c r="AG535" i="1"/>
  <c r="S555" i="1"/>
  <c r="T627" i="1"/>
  <c r="T626" i="1" s="1"/>
  <c r="AF1499" i="1"/>
  <c r="AQ1085" i="1"/>
  <c r="AF54" i="1"/>
  <c r="AF53" i="1" s="1"/>
  <c r="AF46" i="1" s="1"/>
  <c r="AC1398" i="1"/>
  <c r="AC1387" i="1" s="1"/>
  <c r="AC1355" i="1" s="1"/>
  <c r="AA1355" i="1"/>
  <c r="AB1355" i="1"/>
  <c r="S1363" i="1"/>
  <c r="K1123" i="1"/>
  <c r="AQ241" i="1"/>
  <c r="N393" i="1"/>
  <c r="N371" i="1" s="1"/>
  <c r="N365" i="1" s="1"/>
  <c r="N332" i="1" s="1"/>
  <c r="H17" i="1"/>
  <c r="H16" i="1" s="1"/>
  <c r="H15" i="1" s="1"/>
  <c r="H13" i="1" s="1"/>
  <c r="K228" i="1"/>
  <c r="K227" i="1" s="1"/>
  <c r="K226" i="1" s="1"/>
  <c r="K177" i="1" s="1"/>
  <c r="K343" i="1"/>
  <c r="K342" i="1" s="1"/>
  <c r="K341" i="1" s="1"/>
  <c r="I705" i="1"/>
  <c r="I704" i="1" s="1"/>
  <c r="Q270" i="1"/>
  <c r="Q269" i="1" s="1"/>
  <c r="Q268" i="1" s="1"/>
  <c r="Q267" i="1" s="1"/>
  <c r="R490" i="1"/>
  <c r="R489" i="1" s="1"/>
  <c r="R487" i="1" s="1"/>
  <c r="P1491" i="1"/>
  <c r="P1490" i="1" s="1"/>
  <c r="P1489" i="1" s="1"/>
  <c r="P1488" i="1" s="1"/>
  <c r="P1486" i="1" s="1"/>
  <c r="X164" i="1"/>
  <c r="X163" i="1" s="1"/>
  <c r="X122" i="1" s="1"/>
  <c r="AE1372" i="1"/>
  <c r="Y1371" i="1"/>
  <c r="Y1370" i="1" s="1"/>
  <c r="O1123" i="1"/>
  <c r="W804" i="1"/>
  <c r="W803" i="1" s="1"/>
  <c r="G181" i="1"/>
  <c r="G180" i="1" s="1"/>
  <c r="G179" i="1" s="1"/>
  <c r="G177" i="1" s="1"/>
  <c r="G934" i="1"/>
  <c r="G933" i="1" s="1"/>
  <c r="G932" i="1" s="1"/>
  <c r="G898" i="1" s="1"/>
  <c r="S999" i="1"/>
  <c r="S994" i="1" s="1"/>
  <c r="S993" i="1" s="1"/>
  <c r="K164" i="1"/>
  <c r="K163" i="1" s="1"/>
  <c r="J181" i="1"/>
  <c r="J180" i="1" s="1"/>
  <c r="J179" i="1" s="1"/>
  <c r="J177" i="1" s="1"/>
  <c r="I393" i="1"/>
  <c r="K519" i="1"/>
  <c r="K518" i="1" s="1"/>
  <c r="I789" i="1"/>
  <c r="I788" i="1" s="1"/>
  <c r="I787" i="1" s="1"/>
  <c r="K789" i="1"/>
  <c r="K788" i="1" s="1"/>
  <c r="K787" i="1" s="1"/>
  <c r="L1085" i="1"/>
  <c r="L1028" i="1" s="1"/>
  <c r="Q24" i="1"/>
  <c r="Q17" i="1" s="1"/>
  <c r="Q16" i="1" s="1"/>
  <c r="Q15" i="1" s="1"/>
  <c r="Q13" i="1" s="1"/>
  <c r="R164" i="1"/>
  <c r="R163" i="1" s="1"/>
  <c r="Q227" i="1"/>
  <c r="Q226" i="1" s="1"/>
  <c r="Q177" i="1" s="1"/>
  <c r="O378" i="1"/>
  <c r="R393" i="1"/>
  <c r="R371" i="1" s="1"/>
  <c r="R365" i="1" s="1"/>
  <c r="R332" i="1" s="1"/>
  <c r="P789" i="1"/>
  <c r="P788" i="1" s="1"/>
  <c r="P787" i="1" s="1"/>
  <c r="O819" i="1"/>
  <c r="O804" i="1" s="1"/>
  <c r="O803" i="1" s="1"/>
  <c r="O801" i="1" s="1"/>
  <c r="R840" i="1"/>
  <c r="R839" i="1" s="1"/>
  <c r="W227" i="1"/>
  <c r="W226" i="1" s="1"/>
  <c r="W177" i="1" s="1"/>
  <c r="U377" i="1"/>
  <c r="U371" i="1" s="1"/>
  <c r="U365" i="1" s="1"/>
  <c r="U332" i="1" s="1"/>
  <c r="W377" i="1"/>
  <c r="W371" i="1" s="1"/>
  <c r="W365" i="1" s="1"/>
  <c r="W490" i="1"/>
  <c r="V537" i="1"/>
  <c r="V819" i="1"/>
  <c r="X819" i="1"/>
  <c r="X1024" i="1"/>
  <c r="V945" i="1"/>
  <c r="V944" i="1" s="1"/>
  <c r="AD378" i="1"/>
  <c r="AD377" i="1" s="1"/>
  <c r="AD371" i="1" s="1"/>
  <c r="AD365" i="1" s="1"/>
  <c r="AD332" i="1" s="1"/>
  <c r="AE1522" i="1"/>
  <c r="Y1521" i="1"/>
  <c r="Y1520" i="1" s="1"/>
  <c r="U788" i="1"/>
  <c r="U787" i="1" s="1"/>
  <c r="N490" i="1"/>
  <c r="N489" i="1" s="1"/>
  <c r="N487" i="1" s="1"/>
  <c r="X181" i="1"/>
  <c r="X180" i="1" s="1"/>
  <c r="X179" i="1" s="1"/>
  <c r="X177" i="1" s="1"/>
  <c r="H164" i="1"/>
  <c r="H163" i="1" s="1"/>
  <c r="H122" i="1" s="1"/>
  <c r="M55" i="1"/>
  <c r="M54" i="1" s="1"/>
  <c r="M53" i="1" s="1"/>
  <c r="M46" i="1" s="1"/>
  <c r="I181" i="1"/>
  <c r="I180" i="1" s="1"/>
  <c r="I179" i="1" s="1"/>
  <c r="I177" i="1" s="1"/>
  <c r="L430" i="1"/>
  <c r="L428" i="1" s="1"/>
  <c r="I1400" i="1"/>
  <c r="I1399" i="1" s="1"/>
  <c r="I1398" i="1" s="1"/>
  <c r="I1387" i="1" s="1"/>
  <c r="I1355" i="1" s="1"/>
  <c r="O270" i="1"/>
  <c r="O269" i="1" s="1"/>
  <c r="O268" i="1" s="1"/>
  <c r="O267" i="1" s="1"/>
  <c r="P771" i="1"/>
  <c r="P770" i="1" s="1"/>
  <c r="P761" i="1" s="1"/>
  <c r="P760" i="1" s="1"/>
  <c r="O789" i="1"/>
  <c r="O788" i="1" s="1"/>
  <c r="O787" i="1" s="1"/>
  <c r="P1415" i="1"/>
  <c r="P840" i="1"/>
  <c r="P839" i="1" s="1"/>
  <c r="X747" i="1"/>
  <c r="X746" i="1" s="1"/>
  <c r="U840" i="1"/>
  <c r="U839" i="1" s="1"/>
  <c r="AA378" i="1"/>
  <c r="AA377" i="1" s="1"/>
  <c r="AA371" i="1" s="1"/>
  <c r="AA365" i="1" s="1"/>
  <c r="AA332" i="1" s="1"/>
  <c r="AC747" i="1"/>
  <c r="AC746" i="1" s="1"/>
  <c r="AE1402" i="1"/>
  <c r="Y1401" i="1"/>
  <c r="Y1400" i="1" s="1"/>
  <c r="Y1399" i="1" s="1"/>
  <c r="R1499" i="1"/>
  <c r="R1486" i="1" s="1"/>
  <c r="M705" i="1"/>
  <c r="M704" i="1" s="1"/>
  <c r="M393" i="1"/>
  <c r="G348" i="1"/>
  <c r="H297" i="1"/>
  <c r="H286" i="1" s="1"/>
  <c r="H265" i="1" s="1"/>
  <c r="G430" i="1"/>
  <c r="G428" i="1" s="1"/>
  <c r="H1510" i="1"/>
  <c r="H1505" i="1" s="1"/>
  <c r="H1499" i="1" s="1"/>
  <c r="H1486" i="1" s="1"/>
  <c r="G1510" i="1"/>
  <c r="G1505" i="1" s="1"/>
  <c r="J76" i="1"/>
  <c r="J75" i="1" s="1"/>
  <c r="J66" i="1" s="1"/>
  <c r="N789" i="1"/>
  <c r="N788" i="1" s="1"/>
  <c r="N787" i="1" s="1"/>
  <c r="N297" i="1"/>
  <c r="N286" i="1" s="1"/>
  <c r="N265" i="1" s="1"/>
  <c r="I378" i="1"/>
  <c r="I377" i="1" s="1"/>
  <c r="K378" i="1"/>
  <c r="K377" i="1" s="1"/>
  <c r="M378" i="1"/>
  <c r="K430" i="1"/>
  <c r="K428" i="1" s="1"/>
  <c r="I747" i="1"/>
  <c r="I746" i="1" s="1"/>
  <c r="T377" i="1"/>
  <c r="T371" i="1" s="1"/>
  <c r="T365" i="1" s="1"/>
  <c r="O164" i="1"/>
  <c r="O163" i="1" s="1"/>
  <c r="O122" i="1" s="1"/>
  <c r="R297" i="1"/>
  <c r="R286" i="1" s="1"/>
  <c r="R265" i="1" s="1"/>
  <c r="O519" i="1"/>
  <c r="O518" i="1" s="1"/>
  <c r="Q789" i="1"/>
  <c r="Q788" i="1" s="1"/>
  <c r="Q787" i="1" s="1"/>
  <c r="V490" i="1"/>
  <c r="V489" i="1" s="1"/>
  <c r="X705" i="1"/>
  <c r="X704" i="1" s="1"/>
  <c r="X624" i="1" s="1"/>
  <c r="U747" i="1"/>
  <c r="U746" i="1" s="1"/>
  <c r="V789" i="1"/>
  <c r="V788" i="1" s="1"/>
  <c r="V787" i="1" s="1"/>
  <c r="W840" i="1"/>
  <c r="AR250" i="1"/>
  <c r="AL249" i="1"/>
  <c r="AL248" i="1" s="1"/>
  <c r="AA605" i="1"/>
  <c r="AA604" i="1" s="1"/>
  <c r="AA535" i="1" s="1"/>
  <c r="AA227" i="1"/>
  <c r="AB747" i="1"/>
  <c r="AB746" i="1" s="1"/>
  <c r="AO1265" i="1"/>
  <c r="AO1264" i="1" s="1"/>
  <c r="AO1263" i="1" s="1"/>
  <c r="AO1363" i="1"/>
  <c r="AO1358" i="1" s="1"/>
  <c r="AO1357" i="1" s="1"/>
  <c r="AA840" i="1"/>
  <c r="AC840" i="1"/>
  <c r="AH87" i="1"/>
  <c r="AH76" i="1" s="1"/>
  <c r="AH75" i="1" s="1"/>
  <c r="AH66" i="1" s="1"/>
  <c r="AM241" i="1"/>
  <c r="AO241" i="1"/>
  <c r="AO226" i="1" s="1"/>
  <c r="AG125" i="1"/>
  <c r="AG124" i="1" s="1"/>
  <c r="AG126" i="1"/>
  <c r="AP297" i="1"/>
  <c r="AP286" i="1" s="1"/>
  <c r="AP265" i="1" s="1"/>
  <c r="AP298" i="1"/>
  <c r="AA747" i="1"/>
  <c r="AA746" i="1" s="1"/>
  <c r="AA164" i="1"/>
  <c r="AA163" i="1" s="1"/>
  <c r="AD789" i="1"/>
  <c r="AD788" i="1" s="1"/>
  <c r="AD787" i="1" s="1"/>
  <c r="AH1486" i="1"/>
  <c r="AO490" i="1"/>
  <c r="AM1499" i="1"/>
  <c r="AM1486" i="1" s="1"/>
  <c r="X945" i="1"/>
  <c r="X944" i="1" s="1"/>
  <c r="AB378" i="1"/>
  <c r="AB377" i="1" s="1"/>
  <c r="AB371" i="1" s="1"/>
  <c r="AB365" i="1" s="1"/>
  <c r="AB332" i="1" s="1"/>
  <c r="AJ87" i="1"/>
  <c r="AJ76" i="1" s="1"/>
  <c r="AJ75" i="1" s="1"/>
  <c r="AJ66" i="1" s="1"/>
  <c r="AG241" i="1"/>
  <c r="AI348" i="1"/>
  <c r="AI343" i="1" s="1"/>
  <c r="AI342" i="1" s="1"/>
  <c r="AI341" i="1" s="1"/>
  <c r="AG747" i="1"/>
  <c r="AG746" i="1" s="1"/>
  <c r="AI1363" i="1"/>
  <c r="AI1358" i="1" s="1"/>
  <c r="AI1357" i="1" s="1"/>
  <c r="AO789" i="1"/>
  <c r="AO788" i="1" s="1"/>
  <c r="AO787" i="1" s="1"/>
  <c r="AO840" i="1"/>
  <c r="BI469" i="1"/>
  <c r="BC468" i="1"/>
  <c r="BC467" i="1" s="1"/>
  <c r="AJ286" i="1"/>
  <c r="AJ265" i="1" s="1"/>
  <c r="AE241" i="1"/>
  <c r="AG17" i="1"/>
  <c r="AG16" i="1" s="1"/>
  <c r="AG15" i="1" s="1"/>
  <c r="AI87" i="1"/>
  <c r="AI76" i="1" s="1"/>
  <c r="AI75" i="1" s="1"/>
  <c r="AI66" i="1" s="1"/>
  <c r="AJ164" i="1"/>
  <c r="AJ163" i="1" s="1"/>
  <c r="AI1407" i="1"/>
  <c r="AO17" i="1"/>
  <c r="AO16" i="1" s="1"/>
  <c r="AO15" i="1" s="1"/>
  <c r="AP164" i="1"/>
  <c r="AP163" i="1" s="1"/>
  <c r="AN348" i="1"/>
  <c r="AN343" i="1" s="1"/>
  <c r="AN342" i="1" s="1"/>
  <c r="AN341" i="1" s="1"/>
  <c r="AP377" i="1"/>
  <c r="AP371" i="1" s="1"/>
  <c r="AP365" i="1" s="1"/>
  <c r="AP332" i="1" s="1"/>
  <c r="AN448" i="1"/>
  <c r="AN447" i="1" s="1"/>
  <c r="AN428" i="1" s="1"/>
  <c r="AN1228" i="1"/>
  <c r="AM1363" i="1"/>
  <c r="AM1358" i="1" s="1"/>
  <c r="AM1357" i="1" s="1"/>
  <c r="AP1407" i="1"/>
  <c r="AP1398" i="1" s="1"/>
  <c r="AP1387" i="1" s="1"/>
  <c r="AN1510" i="1"/>
  <c r="AN1505" i="1" s="1"/>
  <c r="AN1499" i="1" s="1"/>
  <c r="AN1486" i="1" s="1"/>
  <c r="AR465" i="1"/>
  <c r="AR462" i="1" s="1"/>
  <c r="AQ482" i="1"/>
  <c r="AY241" i="1"/>
  <c r="AY226" i="1" s="1"/>
  <c r="AY177" i="1" s="1"/>
  <c r="AZ1141" i="1"/>
  <c r="BA1228" i="1"/>
  <c r="BA1214" i="1" s="1"/>
  <c r="BA1213" i="1" s="1"/>
  <c r="BD1251" i="1"/>
  <c r="BD1250" i="1" s="1"/>
  <c r="BD1249" i="1" s="1"/>
  <c r="BJ1252" i="1"/>
  <c r="AJ54" i="1"/>
  <c r="AJ53" i="1" s="1"/>
  <c r="AJ46" i="1" s="1"/>
  <c r="AJ13" i="1" s="1"/>
  <c r="AJ378" i="1"/>
  <c r="AJ377" i="1" s="1"/>
  <c r="AI747" i="1"/>
  <c r="AI746" i="1" s="1"/>
  <c r="AH789" i="1"/>
  <c r="AH788" i="1" s="1"/>
  <c r="AH787" i="1" s="1"/>
  <c r="AH624" i="1" s="1"/>
  <c r="AH1407" i="1"/>
  <c r="AH1141" i="1"/>
  <c r="AN17" i="1"/>
  <c r="AN16" i="1" s="1"/>
  <c r="AN15" i="1" s="1"/>
  <c r="AN13" i="1" s="1"/>
  <c r="AN378" i="1"/>
  <c r="AN377" i="1" s="1"/>
  <c r="AN371" i="1" s="1"/>
  <c r="AN365" i="1" s="1"/>
  <c r="AM789" i="1"/>
  <c r="AM788" i="1" s="1"/>
  <c r="AM787" i="1" s="1"/>
  <c r="AM1125" i="1"/>
  <c r="AM1124" i="1" s="1"/>
  <c r="AM1123" i="1" s="1"/>
  <c r="AM1107" i="1" s="1"/>
  <c r="AM1028" i="1" s="1"/>
  <c r="AO1407" i="1"/>
  <c r="AO1398" i="1" s="1"/>
  <c r="AO1387" i="1" s="1"/>
  <c r="AP1510" i="1"/>
  <c r="AP1505" i="1" s="1"/>
  <c r="AP1499" i="1" s="1"/>
  <c r="AP1486" i="1" s="1"/>
  <c r="AI1219" i="1"/>
  <c r="AI1214" i="1" s="1"/>
  <c r="AI1213" i="1" s="1"/>
  <c r="AI1422" i="1"/>
  <c r="AA241" i="1"/>
  <c r="AI17" i="1"/>
  <c r="AI16" i="1" s="1"/>
  <c r="AI15" i="1" s="1"/>
  <c r="AI13" i="1" s="1"/>
  <c r="AJ490" i="1"/>
  <c r="AJ789" i="1"/>
  <c r="AJ788" i="1" s="1"/>
  <c r="AJ787" i="1" s="1"/>
  <c r="AJ1085" i="1"/>
  <c r="AG1400" i="1"/>
  <c r="AG1399" i="1" s="1"/>
  <c r="AG1415" i="1"/>
  <c r="AG1431" i="1"/>
  <c r="AG1422" i="1" s="1"/>
  <c r="AM17" i="1"/>
  <c r="AM16" i="1" s="1"/>
  <c r="AM15" i="1" s="1"/>
  <c r="AO55" i="1"/>
  <c r="AO54" i="1" s="1"/>
  <c r="AO53" i="1" s="1"/>
  <c r="AO46" i="1" s="1"/>
  <c r="AO78" i="1"/>
  <c r="AO77" i="1" s="1"/>
  <c r="AM228" i="1"/>
  <c r="AM227" i="1" s="1"/>
  <c r="AN241" i="1"/>
  <c r="AP804" i="1"/>
  <c r="AN999" i="1"/>
  <c r="AN1038" i="1"/>
  <c r="AN1037" i="1" s="1"/>
  <c r="AP1085" i="1"/>
  <c r="AN1407" i="1"/>
  <c r="AT1422" i="1"/>
  <c r="AT1398" i="1" s="1"/>
  <c r="AT1387" i="1" s="1"/>
  <c r="AU1499" i="1"/>
  <c r="AU1486" i="1" s="1"/>
  <c r="BB840" i="1"/>
  <c r="BB839" i="1" s="1"/>
  <c r="BB801" i="1" s="1"/>
  <c r="BO484" i="1"/>
  <c r="AJ393" i="1"/>
  <c r="AG54" i="1"/>
  <c r="AG53" i="1" s="1"/>
  <c r="AG46" i="1" s="1"/>
  <c r="AI804" i="1"/>
  <c r="AI803" i="1" s="1"/>
  <c r="AH17" i="1"/>
  <c r="AH16" i="1" s="1"/>
  <c r="AH15" i="1" s="1"/>
  <c r="AH13" i="1" s="1"/>
  <c r="AG145" i="1"/>
  <c r="AG144" i="1" s="1"/>
  <c r="AG143" i="1" s="1"/>
  <c r="AG142" i="1" s="1"/>
  <c r="AH297" i="1"/>
  <c r="AH286" i="1" s="1"/>
  <c r="AH265" i="1" s="1"/>
  <c r="AG348" i="1"/>
  <c r="AG343" i="1" s="1"/>
  <c r="AG342" i="1" s="1"/>
  <c r="AG341" i="1" s="1"/>
  <c r="AH378" i="1"/>
  <c r="AH377" i="1" s="1"/>
  <c r="AH371" i="1" s="1"/>
  <c r="AH365" i="1" s="1"/>
  <c r="AH332" i="1" s="1"/>
  <c r="AI839" i="1"/>
  <c r="AJ934" i="1"/>
  <c r="AJ933" i="1" s="1"/>
  <c r="AJ932" i="1" s="1"/>
  <c r="AJ898" i="1" s="1"/>
  <c r="AG999" i="1"/>
  <c r="AG1170" i="1"/>
  <c r="AG1160" i="1" s="1"/>
  <c r="AO1123" i="1"/>
  <c r="AP17" i="1"/>
  <c r="AP16" i="1" s="1"/>
  <c r="AP15" i="1" s="1"/>
  <c r="AP13" i="1" s="1"/>
  <c r="AM54" i="1"/>
  <c r="AM53" i="1" s="1"/>
  <c r="AM46" i="1" s="1"/>
  <c r="AM164" i="1"/>
  <c r="AM163" i="1" s="1"/>
  <c r="AM122" i="1" s="1"/>
  <c r="AN164" i="1"/>
  <c r="AN163" i="1" s="1"/>
  <c r="AP241" i="1"/>
  <c r="AP226" i="1" s="1"/>
  <c r="AP177" i="1" s="1"/>
  <c r="AM348" i="1"/>
  <c r="AN490" i="1"/>
  <c r="AN489" i="1" s="1"/>
  <c r="AN487" i="1" s="1"/>
  <c r="AM840" i="1"/>
  <c r="AO839" i="1"/>
  <c r="AO945" i="1"/>
  <c r="AO944" i="1" s="1"/>
  <c r="AP1123" i="1"/>
  <c r="AM1141" i="1"/>
  <c r="AM1228" i="1"/>
  <c r="AM1214" i="1" s="1"/>
  <c r="AM1213" i="1" s="1"/>
  <c r="AO1214" i="1"/>
  <c r="AO1213" i="1" s="1"/>
  <c r="AN1265" i="1"/>
  <c r="AN1264" i="1" s="1"/>
  <c r="AN1263" i="1" s="1"/>
  <c r="AN1363" i="1"/>
  <c r="AN1426" i="1"/>
  <c r="AN1431" i="1"/>
  <c r="BO460" i="1"/>
  <c r="BO459" i="1" s="1"/>
  <c r="BO583" i="1"/>
  <c r="BO582" i="1" s="1"/>
  <c r="AS1038" i="1"/>
  <c r="AS1037" i="1" s="1"/>
  <c r="BB87" i="1"/>
  <c r="BB76" i="1" s="1"/>
  <c r="BB75" i="1" s="1"/>
  <c r="BB66" i="1" s="1"/>
  <c r="BB164" i="1"/>
  <c r="BB163" i="1" s="1"/>
  <c r="AV55" i="1"/>
  <c r="AV54" i="1" s="1"/>
  <c r="AV53" i="1" s="1"/>
  <c r="AV46" i="1" s="1"/>
  <c r="AV13" i="1" s="1"/>
  <c r="AU87" i="1"/>
  <c r="AU76" i="1" s="1"/>
  <c r="AU75" i="1" s="1"/>
  <c r="AU66" i="1" s="1"/>
  <c r="AV181" i="1"/>
  <c r="AV180" i="1" s="1"/>
  <c r="AV179" i="1" s="1"/>
  <c r="AV177" i="1" s="1"/>
  <c r="AU934" i="1"/>
  <c r="AU933" i="1" s="1"/>
  <c r="AU932" i="1" s="1"/>
  <c r="AU898" i="1" s="1"/>
  <c r="AT999" i="1"/>
  <c r="AT994" i="1" s="1"/>
  <c r="AT993" i="1" s="1"/>
  <c r="AU1363" i="1"/>
  <c r="AU1358" i="1" s="1"/>
  <c r="AU1357" i="1" s="1"/>
  <c r="AS1415" i="1"/>
  <c r="AS1407" i="1" s="1"/>
  <c r="AY1123" i="1"/>
  <c r="BO971" i="1"/>
  <c r="BO970" i="1" s="1"/>
  <c r="BB17" i="1"/>
  <c r="BB16" i="1" s="1"/>
  <c r="BB15" i="1" s="1"/>
  <c r="AZ378" i="1"/>
  <c r="AZ377" i="1" s="1"/>
  <c r="AZ462" i="1"/>
  <c r="BB490" i="1"/>
  <c r="BB489" i="1" s="1"/>
  <c r="BB537" i="1"/>
  <c r="BB536" i="1" s="1"/>
  <c r="BB535" i="1" s="1"/>
  <c r="BA771" i="1"/>
  <c r="BA770" i="1" s="1"/>
  <c r="BA761" i="1" s="1"/>
  <c r="BA760" i="1" s="1"/>
  <c r="AZ819" i="1"/>
  <c r="AZ804" i="1" s="1"/>
  <c r="AZ803" i="1" s="1"/>
  <c r="AZ840" i="1"/>
  <c r="BA934" i="1"/>
  <c r="BA933" i="1" s="1"/>
  <c r="BA932" i="1" s="1"/>
  <c r="BA898" i="1" s="1"/>
  <c r="BA994" i="1"/>
  <c r="BA993" i="1" s="1"/>
  <c r="AZ1022" i="1"/>
  <c r="AZ1021" i="1" s="1"/>
  <c r="AZ1019" i="1" s="1"/>
  <c r="AZ1038" i="1"/>
  <c r="AZ1037" i="1" s="1"/>
  <c r="AY1257" i="1"/>
  <c r="AY1256" i="1" s="1"/>
  <c r="AY1255" i="1" s="1"/>
  <c r="AY1254" i="1" s="1"/>
  <c r="BF1505" i="1"/>
  <c r="BF1499" i="1" s="1"/>
  <c r="BF1486" i="1" s="1"/>
  <c r="AU55" i="1"/>
  <c r="AU54" i="1" s="1"/>
  <c r="AU53" i="1" s="1"/>
  <c r="AU46" i="1" s="1"/>
  <c r="AU13" i="1" s="1"/>
  <c r="AS348" i="1"/>
  <c r="AS343" i="1" s="1"/>
  <c r="AS342" i="1" s="1"/>
  <c r="AS341" i="1" s="1"/>
  <c r="AU393" i="1"/>
  <c r="AU371" i="1" s="1"/>
  <c r="AU365" i="1" s="1"/>
  <c r="AU453" i="1"/>
  <c r="AU448" i="1" s="1"/>
  <c r="AU447" i="1" s="1"/>
  <c r="AU428" i="1" s="1"/>
  <c r="AS999" i="1"/>
  <c r="AS994" i="1" s="1"/>
  <c r="AS993" i="1" s="1"/>
  <c r="AV1407" i="1"/>
  <c r="AV1426" i="1"/>
  <c r="AV1422" i="1" s="1"/>
  <c r="AW468" i="1"/>
  <c r="AW467" i="1" s="1"/>
  <c r="BA804" i="1"/>
  <c r="BA803" i="1" s="1"/>
  <c r="AY87" i="1"/>
  <c r="AY76" i="1" s="1"/>
  <c r="AY75" i="1" s="1"/>
  <c r="AY66" i="1" s="1"/>
  <c r="BA228" i="1"/>
  <c r="BA227" i="1" s="1"/>
  <c r="AZ241" i="1"/>
  <c r="AZ226" i="1" s="1"/>
  <c r="AZ177" i="1" s="1"/>
  <c r="BA789" i="1"/>
  <c r="BA788" i="1" s="1"/>
  <c r="BA787" i="1" s="1"/>
  <c r="AY819" i="1"/>
  <c r="AY840" i="1"/>
  <c r="AY999" i="1"/>
  <c r="AY994" i="1" s="1"/>
  <c r="AY993" i="1" s="1"/>
  <c r="AY1038" i="1"/>
  <c r="AY1037" i="1" s="1"/>
  <c r="AZ1228" i="1"/>
  <c r="BE241" i="1"/>
  <c r="BH1265" i="1"/>
  <c r="BH1264" i="1" s="1"/>
  <c r="BH1263" i="1" s="1"/>
  <c r="BL87" i="1"/>
  <c r="BL76" i="1" s="1"/>
  <c r="BL75" i="1" s="1"/>
  <c r="BL66" i="1" s="1"/>
  <c r="BM181" i="1"/>
  <c r="BM180" i="1" s="1"/>
  <c r="BM179" i="1" s="1"/>
  <c r="BU744" i="1"/>
  <c r="BU743" i="1" s="1"/>
  <c r="BU742" i="1" s="1"/>
  <c r="BU741" i="1" s="1"/>
  <c r="BU740" i="1" s="1"/>
  <c r="BO743" i="1"/>
  <c r="BO742" i="1" s="1"/>
  <c r="BO741" i="1" s="1"/>
  <c r="BO740" i="1" s="1"/>
  <c r="AT55" i="1"/>
  <c r="AT54" i="1" s="1"/>
  <c r="AT53" i="1" s="1"/>
  <c r="AT46" i="1" s="1"/>
  <c r="AT13" i="1" s="1"/>
  <c r="AT78" i="1"/>
  <c r="AT77" i="1" s="1"/>
  <c r="AS789" i="1"/>
  <c r="AS788" i="1" s="1"/>
  <c r="AS787" i="1" s="1"/>
  <c r="AV789" i="1"/>
  <c r="AV788" i="1" s="1"/>
  <c r="AV787" i="1" s="1"/>
  <c r="AV1244" i="1"/>
  <c r="AV1243" i="1" s="1"/>
  <c r="BA55" i="1"/>
  <c r="BA241" i="1"/>
  <c r="AY862" i="1"/>
  <c r="AY861" i="1" s="1"/>
  <c r="AZ999" i="1"/>
  <c r="AZ994" i="1" s="1"/>
  <c r="AY1228" i="1"/>
  <c r="BF1358" i="1"/>
  <c r="BF1357" i="1" s="1"/>
  <c r="BE1486" i="1"/>
  <c r="BH1505" i="1"/>
  <c r="BH1499" i="1" s="1"/>
  <c r="BH1486" i="1" s="1"/>
  <c r="BE1526" i="1"/>
  <c r="BE1524" i="1" s="1"/>
  <c r="BK164" i="1"/>
  <c r="BK163" i="1" s="1"/>
  <c r="BK122" i="1" s="1"/>
  <c r="BK393" i="1"/>
  <c r="BK1505" i="1"/>
  <c r="BK1499" i="1" s="1"/>
  <c r="BK1486" i="1" s="1"/>
  <c r="BF125" i="1"/>
  <c r="BF124" i="1" s="1"/>
  <c r="BF126" i="1"/>
  <c r="BV1466" i="1"/>
  <c r="BV1465" i="1" s="1"/>
  <c r="BV1464" i="1" s="1"/>
  <c r="BV1463" i="1" s="1"/>
  <c r="BV1458" i="1" s="1"/>
  <c r="BP1465" i="1"/>
  <c r="BP1464" i="1" s="1"/>
  <c r="BP1463" i="1" s="1"/>
  <c r="BP1458" i="1" s="1"/>
  <c r="BM125" i="1"/>
  <c r="BM124" i="1" s="1"/>
  <c r="BM126" i="1"/>
  <c r="AS1123" i="1"/>
  <c r="AT164" i="1"/>
  <c r="AT163" i="1" s="1"/>
  <c r="AU348" i="1"/>
  <c r="AU343" i="1" s="1"/>
  <c r="AU342" i="1" s="1"/>
  <c r="AU341" i="1" s="1"/>
  <c r="AU490" i="1"/>
  <c r="AU489" i="1" s="1"/>
  <c r="AS692" i="1"/>
  <c r="AS661" i="1" s="1"/>
  <c r="AU789" i="1"/>
  <c r="AU788" i="1" s="1"/>
  <c r="AU787" i="1" s="1"/>
  <c r="AT804" i="1"/>
  <c r="AT803" i="1" s="1"/>
  <c r="AT945" i="1"/>
  <c r="AT944" i="1" s="1"/>
  <c r="AV1085" i="1"/>
  <c r="AY1486" i="1"/>
  <c r="BB1398" i="1"/>
  <c r="BB1387" i="1" s="1"/>
  <c r="BB1355" i="1" s="1"/>
  <c r="BA127" i="1"/>
  <c r="BA126" i="1" s="1"/>
  <c r="AZ164" i="1"/>
  <c r="AZ163" i="1" s="1"/>
  <c r="BB297" i="1"/>
  <c r="AY348" i="1"/>
  <c r="AY343" i="1" s="1"/>
  <c r="AY342" i="1" s="1"/>
  <c r="AY341" i="1" s="1"/>
  <c r="AZ348" i="1"/>
  <c r="AZ343" i="1" s="1"/>
  <c r="AZ342" i="1" s="1"/>
  <c r="AZ341" i="1" s="1"/>
  <c r="AZ393" i="1"/>
  <c r="BB453" i="1"/>
  <c r="AZ537" i="1"/>
  <c r="AY642" i="1"/>
  <c r="AY627" i="1" s="1"/>
  <c r="AY626" i="1" s="1"/>
  <c r="BA747" i="1"/>
  <c r="BA746" i="1" s="1"/>
  <c r="BA840" i="1"/>
  <c r="BA862" i="1"/>
  <c r="BA861" i="1" s="1"/>
  <c r="AY934" i="1"/>
  <c r="AY933" i="1" s="1"/>
  <c r="AY932" i="1" s="1"/>
  <c r="AY898" i="1" s="1"/>
  <c r="BB1085" i="1"/>
  <c r="BA1170" i="1"/>
  <c r="BA1160" i="1" s="1"/>
  <c r="BF1265" i="1"/>
  <c r="BF1264" i="1" s="1"/>
  <c r="BF1263" i="1" s="1"/>
  <c r="BH1526" i="1"/>
  <c r="BH1524" i="1" s="1"/>
  <c r="BL999" i="1"/>
  <c r="BL994" i="1" s="1"/>
  <c r="BL993" i="1" s="1"/>
  <c r="BN1107" i="1"/>
  <c r="BM1244" i="1"/>
  <c r="BM1243" i="1" s="1"/>
  <c r="BN1265" i="1"/>
  <c r="BN1264" i="1" s="1"/>
  <c r="BN1263" i="1" s="1"/>
  <c r="BL1363" i="1"/>
  <c r="BL1358" i="1" s="1"/>
  <c r="BL1357" i="1" s="1"/>
  <c r="BI758" i="1"/>
  <c r="BE143" i="1"/>
  <c r="BE142" i="1" s="1"/>
  <c r="BP1456" i="1"/>
  <c r="BO1377" i="1"/>
  <c r="BO1376" i="1" s="1"/>
  <c r="BO1456" i="1"/>
  <c r="BF17" i="1"/>
  <c r="BF16" i="1" s="1"/>
  <c r="BF15" i="1" s="1"/>
  <c r="BG54" i="1"/>
  <c r="BG53" i="1" s="1"/>
  <c r="BG46" i="1" s="1"/>
  <c r="BG13" i="1" s="1"/>
  <c r="BG164" i="1"/>
  <c r="BG163" i="1" s="1"/>
  <c r="BE227" i="1"/>
  <c r="BF297" i="1"/>
  <c r="BF286" i="1" s="1"/>
  <c r="BF265" i="1" s="1"/>
  <c r="BF430" i="1"/>
  <c r="BF462" i="1"/>
  <c r="BF490" i="1"/>
  <c r="BF489" i="1" s="1"/>
  <c r="BH789" i="1"/>
  <c r="BH788" i="1" s="1"/>
  <c r="BH787" i="1" s="1"/>
  <c r="BF839" i="1"/>
  <c r="BF1439" i="1"/>
  <c r="BG1510" i="1"/>
  <c r="BG1505" i="1" s="1"/>
  <c r="BG1499" i="1" s="1"/>
  <c r="BG1486" i="1" s="1"/>
  <c r="BL1505" i="1"/>
  <c r="BL1499" i="1" s="1"/>
  <c r="BL1486" i="1" s="1"/>
  <c r="BN1505" i="1"/>
  <c r="BN1499" i="1" s="1"/>
  <c r="BN1486" i="1" s="1"/>
  <c r="BL55" i="1"/>
  <c r="BL54" i="1" s="1"/>
  <c r="BL53" i="1" s="1"/>
  <c r="BL46" i="1" s="1"/>
  <c r="BM241" i="1"/>
  <c r="BL803" i="1"/>
  <c r="BK819" i="1"/>
  <c r="BL934" i="1"/>
  <c r="BL933" i="1" s="1"/>
  <c r="BL932" i="1" s="1"/>
  <c r="BL898" i="1" s="1"/>
  <c r="BL1038" i="1"/>
  <c r="BL1037" i="1" s="1"/>
  <c r="BK1228" i="1"/>
  <c r="BK1214" i="1" s="1"/>
  <c r="BK1213" i="1" s="1"/>
  <c r="BL1244" i="1"/>
  <c r="BL1243" i="1" s="1"/>
  <c r="BM1415" i="1"/>
  <c r="BM1407" i="1" s="1"/>
  <c r="BQ181" i="1"/>
  <c r="BQ180" i="1" s="1"/>
  <c r="BQ179" i="1" s="1"/>
  <c r="BT467" i="1"/>
  <c r="BQ1038" i="1"/>
  <c r="BQ1037" i="1" s="1"/>
  <c r="BR1141" i="1"/>
  <c r="BQ1358" i="1"/>
  <c r="BQ1357" i="1" s="1"/>
  <c r="BS1426" i="1"/>
  <c r="BR1431" i="1"/>
  <c r="BQ1439" i="1"/>
  <c r="BT1446" i="1"/>
  <c r="BA1265" i="1"/>
  <c r="BA1264" i="1" s="1"/>
  <c r="BA1263" i="1" s="1"/>
  <c r="BI869" i="1"/>
  <c r="BJ1453" i="1"/>
  <c r="BH87" i="1"/>
  <c r="BH76" i="1" s="1"/>
  <c r="BH75" i="1" s="1"/>
  <c r="BH66" i="1" s="1"/>
  <c r="BH241" i="1"/>
  <c r="BF348" i="1"/>
  <c r="BF343" i="1" s="1"/>
  <c r="BF342" i="1" s="1"/>
  <c r="BF341" i="1" s="1"/>
  <c r="BH393" i="1"/>
  <c r="BH371" i="1" s="1"/>
  <c r="BH365" i="1" s="1"/>
  <c r="BE430" i="1"/>
  <c r="BG467" i="1"/>
  <c r="BG472" i="1"/>
  <c r="BF718" i="1"/>
  <c r="BE747" i="1"/>
  <c r="BE746" i="1" s="1"/>
  <c r="BJ743" i="1"/>
  <c r="BJ742" i="1" s="1"/>
  <c r="BJ741" i="1" s="1"/>
  <c r="BJ740" i="1" s="1"/>
  <c r="BK55" i="1"/>
  <c r="BK54" i="1" s="1"/>
  <c r="BK53" i="1" s="1"/>
  <c r="BK46" i="1" s="1"/>
  <c r="BK378" i="1"/>
  <c r="BK377" i="1" s="1"/>
  <c r="BK371" i="1" s="1"/>
  <c r="BK365" i="1" s="1"/>
  <c r="BN747" i="1"/>
  <c r="BN746" i="1" s="1"/>
  <c r="BM789" i="1"/>
  <c r="BM788" i="1" s="1"/>
  <c r="BM787" i="1" s="1"/>
  <c r="BK945" i="1"/>
  <c r="BK944" i="1" s="1"/>
  <c r="BK942" i="1" s="1"/>
  <c r="BL951" i="1"/>
  <c r="BL950" i="1" s="1"/>
  <c r="BL945" i="1" s="1"/>
  <c r="BL944" i="1" s="1"/>
  <c r="BL1054" i="1"/>
  <c r="BL1053" i="1" s="1"/>
  <c r="BK1123" i="1"/>
  <c r="BL1265" i="1"/>
  <c r="BL1264" i="1" s="1"/>
  <c r="BL1263" i="1" s="1"/>
  <c r="BQ257" i="1"/>
  <c r="BQ256" i="1" s="1"/>
  <c r="BQ297" i="1"/>
  <c r="BQ1161" i="1"/>
  <c r="BQ1228" i="1"/>
  <c r="BQ1214" i="1" s="1"/>
  <c r="BQ1213" i="1" s="1"/>
  <c r="BT1358" i="1"/>
  <c r="BT1357" i="1" s="1"/>
  <c r="BQ1400" i="1"/>
  <c r="BQ1399" i="1" s="1"/>
  <c r="BS1446" i="1"/>
  <c r="BR1453" i="1"/>
  <c r="AZ1400" i="1"/>
  <c r="AZ1399" i="1" s="1"/>
  <c r="BE1107" i="1"/>
  <c r="BO1465" i="1"/>
  <c r="BO1464" i="1" s="1"/>
  <c r="BO1463" i="1" s="1"/>
  <c r="BF55" i="1"/>
  <c r="BF54" i="1" s="1"/>
  <c r="BF53" i="1" s="1"/>
  <c r="BF46" i="1" s="1"/>
  <c r="BF164" i="1"/>
  <c r="BF163" i="1" s="1"/>
  <c r="BF378" i="1"/>
  <c r="BF692" i="1"/>
  <c r="BF661" i="1" s="1"/>
  <c r="BG945" i="1"/>
  <c r="BG944" i="1" s="1"/>
  <c r="BF1023" i="1"/>
  <c r="BN143" i="1"/>
  <c r="BN142" i="1" s="1"/>
  <c r="BK17" i="1"/>
  <c r="BK16" i="1" s="1"/>
  <c r="BK15" i="1" s="1"/>
  <c r="BM87" i="1"/>
  <c r="BM76" i="1" s="1"/>
  <c r="BM75" i="1" s="1"/>
  <c r="BM66" i="1" s="1"/>
  <c r="BN227" i="1"/>
  <c r="BK747" i="1"/>
  <c r="BK746" i="1" s="1"/>
  <c r="BN934" i="1"/>
  <c r="BN933" i="1" s="1"/>
  <c r="BN932" i="1" s="1"/>
  <c r="BN898" i="1" s="1"/>
  <c r="BQ348" i="1"/>
  <c r="BT1400" i="1"/>
  <c r="BT1399" i="1" s="1"/>
  <c r="BR1407" i="1"/>
  <c r="BH1214" i="1"/>
  <c r="BH1213" i="1" s="1"/>
  <c r="BG1123" i="1"/>
  <c r="BG1107" i="1" s="1"/>
  <c r="BG1028" i="1" s="1"/>
  <c r="BO1454" i="1"/>
  <c r="BP1377" i="1"/>
  <c r="BP1376" i="1" s="1"/>
  <c r="BF227" i="1"/>
  <c r="BE377" i="1"/>
  <c r="BE479" i="1"/>
  <c r="BE448" i="1" s="1"/>
  <c r="BE447" i="1" s="1"/>
  <c r="BE428" i="1" s="1"/>
  <c r="BF1431" i="1"/>
  <c r="BO1168" i="1"/>
  <c r="BO1167" i="1" s="1"/>
  <c r="BO1166" i="1" s="1"/>
  <c r="BL17" i="1"/>
  <c r="BL16" i="1" s="1"/>
  <c r="BL15" i="1" s="1"/>
  <c r="BM55" i="1"/>
  <c r="BM228" i="1"/>
  <c r="BM227" i="1" s="1"/>
  <c r="BN257" i="1"/>
  <c r="BN256" i="1" s="1"/>
  <c r="BN951" i="1"/>
  <c r="BN950" i="1" s="1"/>
  <c r="BN945" i="1" s="1"/>
  <c r="BN944" i="1" s="1"/>
  <c r="BN1054" i="1"/>
  <c r="BN1053" i="1" s="1"/>
  <c r="BL1219" i="1"/>
  <c r="BL1214" i="1" s="1"/>
  <c r="BL1213" i="1" s="1"/>
  <c r="BM1439" i="1"/>
  <c r="BM1422" i="1" s="1"/>
  <c r="BO701" i="1"/>
  <c r="BO700" i="1" s="1"/>
  <c r="BS675" i="1"/>
  <c r="BS662" i="1" s="1"/>
  <c r="BR1038" i="1"/>
  <c r="BR1037" i="1" s="1"/>
  <c r="BR1161" i="1"/>
  <c r="BQ1244" i="1"/>
  <c r="BQ1243" i="1" s="1"/>
  <c r="BQ1415" i="1"/>
  <c r="BQ1407" i="1" s="1"/>
  <c r="BT1426" i="1"/>
  <c r="BT1422" i="1" s="1"/>
  <c r="S944" i="1"/>
  <c r="BP1170" i="1"/>
  <c r="AL902" i="1"/>
  <c r="AL901" i="1" s="1"/>
  <c r="AL900" i="1" s="1"/>
  <c r="AL898" i="1" s="1"/>
  <c r="Z490" i="1"/>
  <c r="Z489" i="1" s="1"/>
  <c r="Z839" i="1"/>
  <c r="S490" i="1"/>
  <c r="S489" i="1" s="1"/>
  <c r="AQ171" i="1"/>
  <c r="AK170" i="1"/>
  <c r="AK169" i="1" s="1"/>
  <c r="AK168" i="1" s="1"/>
  <c r="AK164" i="1" s="1"/>
  <c r="AK163" i="1" s="1"/>
  <c r="AK716" i="1"/>
  <c r="AK715" i="1" s="1"/>
  <c r="AK714" i="1" s="1"/>
  <c r="AQ717" i="1"/>
  <c r="AE1123" i="1"/>
  <c r="AE1107" i="1" s="1"/>
  <c r="Y490" i="1"/>
  <c r="Y489" i="1" s="1"/>
  <c r="S371" i="1"/>
  <c r="S365" i="1" s="1"/>
  <c r="T490" i="1"/>
  <c r="T489" i="1" s="1"/>
  <c r="T537" i="1"/>
  <c r="T536" i="1" s="1"/>
  <c r="T535" i="1" s="1"/>
  <c r="S839" i="1"/>
  <c r="S801" i="1" s="1"/>
  <c r="BV464" i="1"/>
  <c r="BV463" i="1" s="1"/>
  <c r="BP463" i="1"/>
  <c r="AQ1136" i="1"/>
  <c r="AQ1135" i="1" s="1"/>
  <c r="AW1137" i="1"/>
  <c r="AQ231" i="1"/>
  <c r="AK230" i="1"/>
  <c r="AK229" i="1" s="1"/>
  <c r="AK228" i="1" s="1"/>
  <c r="AK227" i="1" s="1"/>
  <c r="AK226" i="1" s="1"/>
  <c r="BJ1170" i="1"/>
  <c r="BD1170" i="1"/>
  <c r="AR1170" i="1"/>
  <c r="AF448" i="1"/>
  <c r="AF447" i="1" s="1"/>
  <c r="AF537" i="1"/>
  <c r="AF536" i="1" s="1"/>
  <c r="AF535" i="1" s="1"/>
  <c r="AE902" i="1"/>
  <c r="AE901" i="1" s="1"/>
  <c r="AE900" i="1" s="1"/>
  <c r="AE898" i="1" s="1"/>
  <c r="Y448" i="1"/>
  <c r="Y447" i="1" s="1"/>
  <c r="Y428" i="1" s="1"/>
  <c r="Y839" i="1"/>
  <c r="Y902" i="1"/>
  <c r="Y901" i="1" s="1"/>
  <c r="Y900" i="1" s="1"/>
  <c r="Y898" i="1" s="1"/>
  <c r="AQ811" i="1"/>
  <c r="AW812" i="1"/>
  <c r="AK958" i="1"/>
  <c r="AK957" i="1" s="1"/>
  <c r="AK956" i="1" s="1"/>
  <c r="AQ959" i="1"/>
  <c r="AK985" i="1"/>
  <c r="AK984" i="1" s="1"/>
  <c r="AK983" i="1" s="1"/>
  <c r="AQ986" i="1"/>
  <c r="AR1137" i="1"/>
  <c r="AL1136" i="1"/>
  <c r="AL1135" i="1" s="1"/>
  <c r="AF761" i="1"/>
  <c r="AF760" i="1" s="1"/>
  <c r="AF839" i="1"/>
  <c r="AF902" i="1"/>
  <c r="AF901" i="1" s="1"/>
  <c r="AF900" i="1" s="1"/>
  <c r="AF898" i="1" s="1"/>
  <c r="AE1170" i="1"/>
  <c r="AE1160" i="1" s="1"/>
  <c r="S265" i="1"/>
  <c r="Z519" i="1"/>
  <c r="Z518" i="1" s="1"/>
  <c r="Z555" i="1"/>
  <c r="Z536" i="1" s="1"/>
  <c r="Z535" i="1" s="1"/>
  <c r="Y627" i="1"/>
  <c r="Y626" i="1" s="1"/>
  <c r="Z1160" i="1"/>
  <c r="Z371" i="1"/>
  <c r="Z365" i="1" s="1"/>
  <c r="S448" i="1"/>
  <c r="S447" i="1" s="1"/>
  <c r="S428" i="1" s="1"/>
  <c r="AR32" i="1"/>
  <c r="AL31" i="1"/>
  <c r="AQ44" i="1"/>
  <c r="AW44" i="1" s="1"/>
  <c r="BC44" i="1" s="1"/>
  <c r="BI44" i="1" s="1"/>
  <c r="BO44" i="1" s="1"/>
  <c r="BU44" i="1" s="1"/>
  <c r="AK42" i="1"/>
  <c r="BU940" i="1"/>
  <c r="BU939" i="1" s="1"/>
  <c r="BU938" i="1" s="1"/>
  <c r="BU934" i="1" s="1"/>
  <c r="BU933" i="1" s="1"/>
  <c r="BU932" i="1" s="1"/>
  <c r="BO939" i="1"/>
  <c r="BO938" i="1" s="1"/>
  <c r="BO934" i="1" s="1"/>
  <c r="BO933" i="1" s="1"/>
  <c r="BO932" i="1" s="1"/>
  <c r="BU1127" i="1"/>
  <c r="BU1126" i="1" s="1"/>
  <c r="BO1126" i="1"/>
  <c r="BU1375" i="1"/>
  <c r="BU1374" i="1" s="1"/>
  <c r="BU1373" i="1" s="1"/>
  <c r="BO1374" i="1"/>
  <c r="BO1373" i="1" s="1"/>
  <c r="AX139" i="1"/>
  <c r="AX135" i="1"/>
  <c r="AX137" i="1"/>
  <c r="AX138" i="1"/>
  <c r="BD140" i="1"/>
  <c r="AX136" i="1"/>
  <c r="BO275" i="1"/>
  <c r="BO515" i="1"/>
  <c r="BO514" i="1" s="1"/>
  <c r="BO513" i="1" s="1"/>
  <c r="BO512" i="1" s="1"/>
  <c r="BP549" i="1"/>
  <c r="BP548" i="1" s="1"/>
  <c r="BP552" i="1"/>
  <c r="BP551" i="1" s="1"/>
  <c r="BO658" i="1"/>
  <c r="BO657" i="1" s="1"/>
  <c r="BO656" i="1" s="1"/>
  <c r="BO655" i="1" s="1"/>
  <c r="BO665" i="1"/>
  <c r="BO664" i="1" s="1"/>
  <c r="BO663" i="1" s="1"/>
  <c r="BP738" i="1"/>
  <c r="BP737" i="1" s="1"/>
  <c r="BP736" i="1" s="1"/>
  <c r="BP735" i="1" s="1"/>
  <c r="BO1403" i="1"/>
  <c r="BU1408" i="1"/>
  <c r="BO1413" i="1"/>
  <c r="BO1408" i="1" s="1"/>
  <c r="BO1416" i="1"/>
  <c r="BO1420" i="1"/>
  <c r="BP684" i="1"/>
  <c r="BP683" i="1" s="1"/>
  <c r="BP720" i="1"/>
  <c r="BP719" i="1" s="1"/>
  <c r="BO824" i="1"/>
  <c r="BO823" i="1" s="1"/>
  <c r="BP849" i="1"/>
  <c r="BP848" i="1" s="1"/>
  <c r="BO60" i="1"/>
  <c r="BP595" i="1"/>
  <c r="BP594" i="1" s="1"/>
  <c r="BO482" i="1"/>
  <c r="BP698" i="1"/>
  <c r="BP697" i="1" s="1"/>
  <c r="BO223" i="1"/>
  <c r="BO222" i="1" s="1"/>
  <c r="BO221" i="1" s="1"/>
  <c r="BO220" i="1" s="1"/>
  <c r="BO219" i="1" s="1"/>
  <c r="O535" i="1"/>
  <c r="U535" i="1"/>
  <c r="BJ227" i="1"/>
  <c r="AX1063" i="1"/>
  <c r="AR934" i="1"/>
  <c r="AR933" i="1" s="1"/>
  <c r="AR932" i="1" s="1"/>
  <c r="AR898" i="1" s="1"/>
  <c r="AR1526" i="1"/>
  <c r="AR1524" i="1" s="1"/>
  <c r="AL1510" i="1"/>
  <c r="AL1505" i="1" s="1"/>
  <c r="AL1499" i="1" s="1"/>
  <c r="AL1526" i="1"/>
  <c r="AL1524" i="1" s="1"/>
  <c r="AE87" i="1"/>
  <c r="AA1486" i="1"/>
  <c r="BV108" i="1"/>
  <c r="BV107" i="1" s="1"/>
  <c r="BV106" i="1" s="1"/>
  <c r="BP107" i="1"/>
  <c r="BP106" i="1" s="1"/>
  <c r="AX1327" i="1"/>
  <c r="AX1326" i="1" s="1"/>
  <c r="BD1328" i="1"/>
  <c r="BC140" i="1"/>
  <c r="AW138" i="1"/>
  <c r="AW135" i="1"/>
  <c r="AW136" i="1"/>
  <c r="AW139" i="1"/>
  <c r="AW137" i="1"/>
  <c r="BP601" i="1"/>
  <c r="BP600" i="1" s="1"/>
  <c r="BP599" i="1" s="1"/>
  <c r="BP598" i="1" s="1"/>
  <c r="BP871" i="1"/>
  <c r="BP870" i="1" s="1"/>
  <c r="K535" i="1"/>
  <c r="W535" i="1"/>
  <c r="AI536" i="1"/>
  <c r="AI535" i="1" s="1"/>
  <c r="AI487" i="1" s="1"/>
  <c r="AD536" i="1"/>
  <c r="AD535" i="1" s="1"/>
  <c r="AX1526" i="1"/>
  <c r="AX1524" i="1" s="1"/>
  <c r="BD227" i="1"/>
  <c r="AX227" i="1"/>
  <c r="AR1510" i="1"/>
  <c r="AR1505" i="1" s="1"/>
  <c r="AR1499" i="1" s="1"/>
  <c r="AK1063" i="1"/>
  <c r="AL1085" i="1"/>
  <c r="AL999" i="1"/>
  <c r="AL994" i="1" s="1"/>
  <c r="AL993" i="1" s="1"/>
  <c r="AL87" i="1"/>
  <c r="AL76" i="1" s="1"/>
  <c r="AL75" i="1" s="1"/>
  <c r="AL1063" i="1"/>
  <c r="AR227" i="1"/>
  <c r="AW43" i="1"/>
  <c r="BV1261" i="1"/>
  <c r="BV1260" i="1" s="1"/>
  <c r="BP1260" i="1"/>
  <c r="BJ969" i="1"/>
  <c r="BD968" i="1"/>
  <c r="BD967" i="1" s="1"/>
  <c r="BC968" i="1"/>
  <c r="BC967" i="1" s="1"/>
  <c r="BI969" i="1"/>
  <c r="BD1286" i="1"/>
  <c r="AX1285" i="1"/>
  <c r="AX1284" i="1" s="1"/>
  <c r="BO195" i="1"/>
  <c r="BO194" i="1" s="1"/>
  <c r="BO193" i="1" s="1"/>
  <c r="BO192" i="1" s="1"/>
  <c r="BO191" i="1" s="1"/>
  <c r="BO510" i="1"/>
  <c r="BO509" i="1" s="1"/>
  <c r="BO508" i="1" s="1"/>
  <c r="BO507" i="1" s="1"/>
  <c r="BO564" i="1"/>
  <c r="BO563" i="1" s="1"/>
  <c r="BO601" i="1"/>
  <c r="BO600" i="1" s="1"/>
  <c r="BO599" i="1" s="1"/>
  <c r="BO598" i="1" s="1"/>
  <c r="BP630" i="1"/>
  <c r="BP629" i="1" s="1"/>
  <c r="BP628" i="1" s="1"/>
  <c r="BP1187" i="1"/>
  <c r="BP1186" i="1" s="1"/>
  <c r="BP1185" i="1" s="1"/>
  <c r="BP1184" i="1" s="1"/>
  <c r="BO1483" i="1"/>
  <c r="BO1482" i="1" s="1"/>
  <c r="BO1481" i="1" s="1"/>
  <c r="BO1480" i="1" s="1"/>
  <c r="BO1479" i="1" s="1"/>
  <c r="BP591" i="1"/>
  <c r="BP590" i="1" s="1"/>
  <c r="BP589" i="1" s="1"/>
  <c r="BO648" i="1"/>
  <c r="BO647" i="1" s="1"/>
  <c r="BO687" i="1"/>
  <c r="BO686" i="1" s="1"/>
  <c r="BO586" i="1"/>
  <c r="BO585" i="1" s="1"/>
  <c r="BA535" i="1"/>
  <c r="AM535" i="1"/>
  <c r="G535" i="1"/>
  <c r="G487" i="1" s="1"/>
  <c r="BJ1063" i="1"/>
  <c r="AX934" i="1"/>
  <c r="AX933" i="1" s="1"/>
  <c r="AX932" i="1" s="1"/>
  <c r="AR87" i="1"/>
  <c r="AQ1228" i="1"/>
  <c r="AL1219" i="1"/>
  <c r="AK1526" i="1"/>
  <c r="AK1524" i="1" s="1"/>
  <c r="AK1085" i="1"/>
  <c r="AK1228" i="1"/>
  <c r="AK1214" i="1" s="1"/>
  <c r="AK1213" i="1" s="1"/>
  <c r="AD1486" i="1"/>
  <c r="AX165" i="1"/>
  <c r="BD167" i="1"/>
  <c r="AX166" i="1"/>
  <c r="AL416" i="1"/>
  <c r="AL417" i="1"/>
  <c r="AY535" i="1"/>
  <c r="AU535" i="1"/>
  <c r="AU487" i="1" s="1"/>
  <c r="R624" i="1"/>
  <c r="BI1526" i="1"/>
  <c r="BI1524" i="1" s="1"/>
  <c r="BC1526" i="1"/>
  <c r="BC1524" i="1" s="1"/>
  <c r="AW430" i="1"/>
  <c r="K297" i="1"/>
  <c r="K286" i="1" s="1"/>
  <c r="K265" i="1" s="1"/>
  <c r="K298" i="1"/>
  <c r="M416" i="1"/>
  <c r="M417" i="1"/>
  <c r="AL43" i="1"/>
  <c r="AF44" i="1"/>
  <c r="AL44" i="1" s="1"/>
  <c r="AR44" i="1" s="1"/>
  <c r="AX44" i="1" s="1"/>
  <c r="BD44" i="1" s="1"/>
  <c r="BJ44" i="1" s="1"/>
  <c r="BP44" i="1" s="1"/>
  <c r="BV44" i="1" s="1"/>
  <c r="BO1315" i="1"/>
  <c r="BO1314" i="1" s="1"/>
  <c r="BP1291" i="1"/>
  <c r="BP1290" i="1" s="1"/>
  <c r="BP1515" i="1"/>
  <c r="BP1514" i="1" s="1"/>
  <c r="BO1365" i="1"/>
  <c r="BO1364" i="1" s="1"/>
  <c r="BI1374" i="1"/>
  <c r="BI1373" i="1" s="1"/>
  <c r="BO1116" i="1"/>
  <c r="BO1115" i="1" s="1"/>
  <c r="BO1114" i="1" s="1"/>
  <c r="BO1113" i="1" s="1"/>
  <c r="BJ107" i="1"/>
  <c r="BJ106" i="1" s="1"/>
  <c r="BP1424" i="1"/>
  <c r="BP1423" i="1" s="1"/>
  <c r="BP1147" i="1"/>
  <c r="BP1146" i="1" s="1"/>
  <c r="BO1236" i="1"/>
  <c r="BO1235" i="1" s="1"/>
  <c r="BI1024" i="1"/>
  <c r="BP1391" i="1"/>
  <c r="BP1390" i="1" s="1"/>
  <c r="BP1389" i="1" s="1"/>
  <c r="BP1388" i="1" s="1"/>
  <c r="BO1391" i="1"/>
  <c r="BO1390" i="1" s="1"/>
  <c r="BO1389" i="1" s="1"/>
  <c r="BO1388" i="1" s="1"/>
  <c r="BP1082" i="1"/>
  <c r="BP1081" i="1" s="1"/>
  <c r="BP1080" i="1" s="1"/>
  <c r="BP1079" i="1" s="1"/>
  <c r="BP51" i="1"/>
  <c r="BP50" i="1" s="1"/>
  <c r="BP49" i="1" s="1"/>
  <c r="BP48" i="1" s="1"/>
  <c r="BP47" i="1" s="1"/>
  <c r="BV1426" i="1"/>
  <c r="BP965" i="1"/>
  <c r="BP964" i="1" s="1"/>
  <c r="BP1016" i="1"/>
  <c r="BP1015" i="1" s="1"/>
  <c r="BP1014" i="1" s="1"/>
  <c r="BP1013" i="1" s="1"/>
  <c r="BP1012" i="1" s="1"/>
  <c r="BP575" i="1"/>
  <c r="BP574" i="1" s="1"/>
  <c r="BP573" i="1" s="1"/>
  <c r="BO1352" i="1"/>
  <c r="BO1351" i="1" s="1"/>
  <c r="BO1350" i="1" s="1"/>
  <c r="BO1349" i="1" s="1"/>
  <c r="BO1348" i="1" s="1"/>
  <c r="BP1077" i="1"/>
  <c r="BP1076" i="1" s="1"/>
  <c r="BP1075" i="1" s="1"/>
  <c r="BP1074" i="1" s="1"/>
  <c r="BO723" i="1"/>
  <c r="BO722" i="1" s="1"/>
  <c r="BO718" i="1" s="1"/>
  <c r="BO1384" i="1"/>
  <c r="BO1383" i="1" s="1"/>
  <c r="BO1382" i="1" s="1"/>
  <c r="BO1381" i="1" s="1"/>
  <c r="BO1380" i="1" s="1"/>
  <c r="BO1230" i="1"/>
  <c r="BO1229" i="1" s="1"/>
  <c r="BO1201" i="1"/>
  <c r="BO1200" i="1" s="1"/>
  <c r="BO1199" i="1" s="1"/>
  <c r="BO1198" i="1" s="1"/>
  <c r="BO1197" i="1" s="1"/>
  <c r="BO1094" i="1"/>
  <c r="BO1093" i="1" s="1"/>
  <c r="BO1092" i="1" s="1"/>
  <c r="BO1091" i="1" s="1"/>
  <c r="BO1041" i="1"/>
  <c r="BO1040" i="1" s="1"/>
  <c r="BO1039" i="1" s="1"/>
  <c r="BP948" i="1"/>
  <c r="BP947" i="1" s="1"/>
  <c r="BP946" i="1" s="1"/>
  <c r="BO1223" i="1"/>
  <c r="BO965" i="1"/>
  <c r="BO964" i="1" s="1"/>
  <c r="BP1111" i="1"/>
  <c r="BP1110" i="1" s="1"/>
  <c r="BP1109" i="1" s="1"/>
  <c r="BP1108" i="1" s="1"/>
  <c r="BU1426" i="1"/>
  <c r="BP421" i="1"/>
  <c r="BP420" i="1" s="1"/>
  <c r="BP419" i="1" s="1"/>
  <c r="BP418" i="1" s="1"/>
  <c r="BO1240" i="1"/>
  <c r="BO1239" i="1" s="1"/>
  <c r="BO1238" i="1" s="1"/>
  <c r="BO1217" i="1"/>
  <c r="BO1216" i="1" s="1"/>
  <c r="BO1215" i="1" s="1"/>
  <c r="BP1072" i="1"/>
  <c r="BP1071" i="1" s="1"/>
  <c r="BP1070" i="1" s="1"/>
  <c r="BP1069" i="1" s="1"/>
  <c r="BO98" i="1"/>
  <c r="BO97" i="1" s="1"/>
  <c r="BO1476" i="1"/>
  <c r="BO1475" i="1" s="1"/>
  <c r="BO1474" i="1" s="1"/>
  <c r="BO1473" i="1" s="1"/>
  <c r="BO1472" i="1" s="1"/>
  <c r="BO1327" i="1"/>
  <c r="BO1326" i="1" s="1"/>
  <c r="BP1306" i="1"/>
  <c r="BP1305" i="1" s="1"/>
  <c r="BP1099" i="1"/>
  <c r="BP1098" i="1" s="1"/>
  <c r="BP1097" i="1" s="1"/>
  <c r="BP1096" i="1" s="1"/>
  <c r="BO439" i="1"/>
  <c r="BO438" i="1" s="1"/>
  <c r="BO437" i="1" s="1"/>
  <c r="BO436" i="1" s="1"/>
  <c r="BP1282" i="1"/>
  <c r="BP1281" i="1" s="1"/>
  <c r="BO885" i="1"/>
  <c r="BO884" i="1" s="1"/>
  <c r="BO883" i="1" s="1"/>
  <c r="BO882" i="1" s="1"/>
  <c r="BO881" i="1" s="1"/>
  <c r="BP233" i="1"/>
  <c r="BP232" i="1" s="1"/>
  <c r="BP228" i="1" s="1"/>
  <c r="BP227" i="1" s="1"/>
  <c r="BO246" i="1"/>
  <c r="BO245" i="1" s="1"/>
  <c r="AX1010" i="1"/>
  <c r="AR1285" i="1"/>
  <c r="AR1284" i="1" s="1"/>
  <c r="AX1513" i="1"/>
  <c r="AA122" i="1"/>
  <c r="T1265" i="1"/>
  <c r="T1264" i="1" s="1"/>
  <c r="T1263" i="1" s="1"/>
  <c r="T1486" i="1"/>
  <c r="H994" i="1"/>
  <c r="H993" i="1" s="1"/>
  <c r="G1107" i="1"/>
  <c r="H378" i="1"/>
  <c r="H377" i="1" s="1"/>
  <c r="G1085" i="1"/>
  <c r="G297" i="1"/>
  <c r="G286" i="1" s="1"/>
  <c r="G265" i="1" s="1"/>
  <c r="H490" i="1"/>
  <c r="H489" i="1" s="1"/>
  <c r="H487" i="1" s="1"/>
  <c r="G945" i="1"/>
  <c r="G944" i="1" s="1"/>
  <c r="H1204" i="1"/>
  <c r="K1486" i="1"/>
  <c r="N994" i="1"/>
  <c r="N993" i="1" s="1"/>
  <c r="N942" i="1" s="1"/>
  <c r="M789" i="1"/>
  <c r="M788" i="1" s="1"/>
  <c r="M787" i="1" s="1"/>
  <c r="M624" i="1" s="1"/>
  <c r="K393" i="1"/>
  <c r="K371" i="1" s="1"/>
  <c r="K365" i="1" s="1"/>
  <c r="K332" i="1" s="1"/>
  <c r="K490" i="1"/>
  <c r="K489" i="1" s="1"/>
  <c r="B343" i="1"/>
  <c r="B348" i="1"/>
  <c r="J297" i="1"/>
  <c r="J286" i="1" s="1"/>
  <c r="J265" i="1" s="1"/>
  <c r="J298" i="1"/>
  <c r="BV1220" i="1"/>
  <c r="BV1219" i="1" s="1"/>
  <c r="AE430" i="1"/>
  <c r="G994" i="1"/>
  <c r="G993" i="1" s="1"/>
  <c r="G393" i="1"/>
  <c r="G371" i="1" s="1"/>
  <c r="G365" i="1" s="1"/>
  <c r="J1486" i="1"/>
  <c r="M1510" i="1"/>
  <c r="M1505" i="1" s="1"/>
  <c r="M1499" i="1" s="1"/>
  <c r="M1486" i="1" s="1"/>
  <c r="S1038" i="1"/>
  <c r="S1037" i="1" s="1"/>
  <c r="S1028" i="1" s="1"/>
  <c r="N1358" i="1"/>
  <c r="N1357" i="1" s="1"/>
  <c r="M377" i="1"/>
  <c r="M371" i="1" s="1"/>
  <c r="M365" i="1" s="1"/>
  <c r="AE829" i="1"/>
  <c r="AE828" i="1" s="1"/>
  <c r="AE827" i="1" s="1"/>
  <c r="AE826" i="1" s="1"/>
  <c r="AK830" i="1"/>
  <c r="I298" i="1"/>
  <c r="I297" i="1"/>
  <c r="I286" i="1" s="1"/>
  <c r="I265" i="1" s="1"/>
  <c r="BP1230" i="1"/>
  <c r="BP1229" i="1" s="1"/>
  <c r="BP1226" i="1"/>
  <c r="BP1225" i="1" s="1"/>
  <c r="BP1267" i="1"/>
  <c r="BP1266" i="1" s="1"/>
  <c r="BO1288" i="1"/>
  <c r="BO1287" i="1" s="1"/>
  <c r="BP1303" i="1"/>
  <c r="BP1302" i="1" s="1"/>
  <c r="BP1432" i="1"/>
  <c r="BP1492" i="1"/>
  <c r="BP383" i="1"/>
  <c r="BP382" i="1" s="1"/>
  <c r="BO146" i="1"/>
  <c r="BO1306" i="1"/>
  <c r="BO1305" i="1" s="1"/>
  <c r="BP1336" i="1"/>
  <c r="BP1335" i="1" s="1"/>
  <c r="BO1072" i="1"/>
  <c r="BO1071" i="1" s="1"/>
  <c r="BO1070" i="1" s="1"/>
  <c r="BO1069" i="1" s="1"/>
  <c r="BO640" i="1"/>
  <c r="BO639" i="1" s="1"/>
  <c r="BO638" i="1" s="1"/>
  <c r="BP188" i="1"/>
  <c r="BP187" i="1" s="1"/>
  <c r="BO1194" i="1"/>
  <c r="BO1193" i="1" s="1"/>
  <c r="BO1192" i="1" s="1"/>
  <c r="BO1191" i="1" s="1"/>
  <c r="BO1190" i="1" s="1"/>
  <c r="BO1034" i="1"/>
  <c r="BO1033" i="1" s="1"/>
  <c r="BO1032" i="1" s="1"/>
  <c r="BO1031" i="1" s="1"/>
  <c r="BO1030" i="1" s="1"/>
  <c r="BP1273" i="1"/>
  <c r="BP1272" i="1" s="1"/>
  <c r="BP1294" i="1"/>
  <c r="BP1293" i="1" s="1"/>
  <c r="BO356" i="1"/>
  <c r="BO355" i="1" s="1"/>
  <c r="BP128" i="1"/>
  <c r="BP1535" i="1"/>
  <c r="BP1534" i="1" s="1"/>
  <c r="BP1533" i="1" s="1"/>
  <c r="BP1532" i="1" s="1"/>
  <c r="BP1309" i="1"/>
  <c r="BP1308" i="1" s="1"/>
  <c r="BP209" i="1"/>
  <c r="BP208" i="1" s="1"/>
  <c r="BP207" i="1" s="1"/>
  <c r="BP206" i="1" s="1"/>
  <c r="BP205" i="1" s="1"/>
  <c r="BP413" i="1"/>
  <c r="BP412" i="1" s="1"/>
  <c r="BP411" i="1" s="1"/>
  <c r="BP410" i="1" s="1"/>
  <c r="BP409" i="1" s="1"/>
  <c r="BP408" i="1" s="1"/>
  <c r="BO1512" i="1"/>
  <c r="BO1511" i="1" s="1"/>
  <c r="BO1324" i="1"/>
  <c r="BO1323" i="1" s="1"/>
  <c r="BP1352" i="1"/>
  <c r="BP1351" i="1" s="1"/>
  <c r="BP1350" i="1" s="1"/>
  <c r="BP1349" i="1" s="1"/>
  <c r="BP1348" i="1" s="1"/>
  <c r="BO413" i="1"/>
  <c r="BO412" i="1" s="1"/>
  <c r="BO411" i="1" s="1"/>
  <c r="BO410" i="1" s="1"/>
  <c r="BO409" i="1" s="1"/>
  <c r="BO408" i="1" s="1"/>
  <c r="BP1223" i="1"/>
  <c r="BP1221" i="1"/>
  <c r="BO329" i="1"/>
  <c r="BO328" i="1" s="1"/>
  <c r="BO327" i="1" s="1"/>
  <c r="BO326" i="1" s="1"/>
  <c r="BO325" i="1" s="1"/>
  <c r="BO323" i="1" s="1"/>
  <c r="BP640" i="1"/>
  <c r="BP639" i="1" s="1"/>
  <c r="BP638" i="1" s="1"/>
  <c r="BO83" i="1"/>
  <c r="BP273" i="1"/>
  <c r="BP1368" i="1"/>
  <c r="BP1367" i="1" s="1"/>
  <c r="BO243" i="1"/>
  <c r="BO242" i="1" s="1"/>
  <c r="BP1384" i="1"/>
  <c r="BP1383" i="1" s="1"/>
  <c r="BP1382" i="1" s="1"/>
  <c r="BP1381" i="1" s="1"/>
  <c r="BP1380" i="1" s="1"/>
  <c r="AF227" i="1"/>
  <c r="G705" i="1"/>
  <c r="G704" i="1" s="1"/>
  <c r="O1107" i="1"/>
  <c r="O1028" i="1" s="1"/>
  <c r="H945" i="1"/>
  <c r="H944" i="1" s="1"/>
  <c r="H393" i="1"/>
  <c r="H705" i="1"/>
  <c r="H704" i="1" s="1"/>
  <c r="H624" i="1" s="1"/>
  <c r="G747" i="1"/>
  <c r="G746" i="1" s="1"/>
  <c r="G1499" i="1"/>
  <c r="G1486" i="1" s="1"/>
  <c r="M297" i="1"/>
  <c r="M286" i="1" s="1"/>
  <c r="M265" i="1" s="1"/>
  <c r="S1510" i="1"/>
  <c r="S1505" i="1" s="1"/>
  <c r="S1499" i="1" s="1"/>
  <c r="M430" i="1"/>
  <c r="M428" i="1" s="1"/>
  <c r="N1214" i="1"/>
  <c r="N1213" i="1" s="1"/>
  <c r="N1204" i="1" s="1"/>
  <c r="I164" i="1"/>
  <c r="I163" i="1" s="1"/>
  <c r="I122" i="1" s="1"/>
  <c r="J393" i="1"/>
  <c r="J371" i="1" s="1"/>
  <c r="J365" i="1" s="1"/>
  <c r="J332" i="1" s="1"/>
  <c r="J430" i="1"/>
  <c r="J428" i="1" s="1"/>
  <c r="J490" i="1"/>
  <c r="J489" i="1" s="1"/>
  <c r="J487" i="1" s="1"/>
  <c r="S417" i="1"/>
  <c r="S416" i="1"/>
  <c r="L298" i="1"/>
  <c r="L297" i="1"/>
  <c r="L286" i="1" s="1"/>
  <c r="L265" i="1" s="1"/>
  <c r="BP1469" i="1"/>
  <c r="BP1468" i="1" s="1"/>
  <c r="BP1467" i="1" s="1"/>
  <c r="BV227" i="1"/>
  <c r="BP253" i="1"/>
  <c r="BP252" i="1" s="1"/>
  <c r="BP251" i="1" s="1"/>
  <c r="I1486" i="1"/>
  <c r="S1358" i="1"/>
  <c r="S1357" i="1" s="1"/>
  <c r="T87" i="1"/>
  <c r="T76" i="1" s="1"/>
  <c r="T75" i="1" s="1"/>
  <c r="T66" i="1" s="1"/>
  <c r="G1214" i="1"/>
  <c r="G1213" i="1" s="1"/>
  <c r="G1204" i="1" s="1"/>
  <c r="H430" i="1"/>
  <c r="H428" i="1" s="1"/>
  <c r="H804" i="1"/>
  <c r="H803" i="1" s="1"/>
  <c r="G164" i="1"/>
  <c r="G163" i="1" s="1"/>
  <c r="G122" i="1" s="1"/>
  <c r="G343" i="1"/>
  <c r="G342" i="1" s="1"/>
  <c r="G341" i="1" s="1"/>
  <c r="G332" i="1" s="1"/>
  <c r="H839" i="1"/>
  <c r="M490" i="1"/>
  <c r="M489" i="1" s="1"/>
  <c r="M487" i="1" s="1"/>
  <c r="S1265" i="1"/>
  <c r="S1264" i="1" s="1"/>
  <c r="S1263" i="1" s="1"/>
  <c r="S1204" i="1" s="1"/>
  <c r="N705" i="1"/>
  <c r="N704" i="1" s="1"/>
  <c r="N624" i="1" s="1"/>
  <c r="L393" i="1"/>
  <c r="L371" i="1" s="1"/>
  <c r="L365" i="1" s="1"/>
  <c r="L332" i="1" s="1"/>
  <c r="J747" i="1"/>
  <c r="J746" i="1" s="1"/>
  <c r="J624" i="1" s="1"/>
  <c r="I839" i="1"/>
  <c r="I801" i="1" s="1"/>
  <c r="M839" i="1"/>
  <c r="M801" i="1" s="1"/>
  <c r="L994" i="1"/>
  <c r="L993" i="1" s="1"/>
  <c r="L942" i="1" s="1"/>
  <c r="I1107" i="1"/>
  <c r="I1028" i="1" s="1"/>
  <c r="L1510" i="1"/>
  <c r="L1505" i="1" s="1"/>
  <c r="L1499" i="1" s="1"/>
  <c r="L1486" i="1" s="1"/>
  <c r="P164" i="1"/>
  <c r="P163" i="1" s="1"/>
  <c r="P122" i="1" s="1"/>
  <c r="Q490" i="1"/>
  <c r="Q489" i="1" s="1"/>
  <c r="Q487" i="1" s="1"/>
  <c r="O705" i="1"/>
  <c r="O704" i="1" s="1"/>
  <c r="O624" i="1" s="1"/>
  <c r="R1204" i="1"/>
  <c r="P1407" i="1"/>
  <c r="P1398" i="1" s="1"/>
  <c r="P1387" i="1" s="1"/>
  <c r="P1355" i="1" s="1"/>
  <c r="U164" i="1"/>
  <c r="U163" i="1" s="1"/>
  <c r="U122" i="1" s="1"/>
  <c r="W348" i="1"/>
  <c r="W343" i="1" s="1"/>
  <c r="W342" i="1" s="1"/>
  <c r="W341" i="1" s="1"/>
  <c r="W332" i="1" s="1"/>
  <c r="U490" i="1"/>
  <c r="U489" i="1" s="1"/>
  <c r="U487" i="1" s="1"/>
  <c r="U705" i="1"/>
  <c r="U704" i="1" s="1"/>
  <c r="U624" i="1" s="1"/>
  <c r="W704" i="1"/>
  <c r="O297" i="1"/>
  <c r="O286" i="1" s="1"/>
  <c r="O265" i="1" s="1"/>
  <c r="O298" i="1"/>
  <c r="T348" i="1"/>
  <c r="T343" i="1" s="1"/>
  <c r="T342" i="1" s="1"/>
  <c r="T341" i="1" s="1"/>
  <c r="R1085" i="1"/>
  <c r="R1028" i="1" s="1"/>
  <c r="O1204" i="1"/>
  <c r="O1422" i="1"/>
  <c r="O1398" i="1" s="1"/>
  <c r="O1387" i="1" s="1"/>
  <c r="O1355" i="1" s="1"/>
  <c r="U994" i="1"/>
  <c r="U993" i="1" s="1"/>
  <c r="V1204" i="1"/>
  <c r="X1204" i="1"/>
  <c r="Q297" i="1"/>
  <c r="Q286" i="1" s="1"/>
  <c r="Q265" i="1" s="1"/>
  <c r="Q298" i="1"/>
  <c r="K747" i="1"/>
  <c r="K746" i="1" s="1"/>
  <c r="K624" i="1" s="1"/>
  <c r="N804" i="1"/>
  <c r="N803" i="1" s="1"/>
  <c r="N801" i="1" s="1"/>
  <c r="K839" i="1"/>
  <c r="K801" i="1" s="1"/>
  <c r="K945" i="1"/>
  <c r="K944" i="1" s="1"/>
  <c r="K994" i="1"/>
  <c r="K993" i="1" s="1"/>
  <c r="K1107" i="1"/>
  <c r="J1123" i="1"/>
  <c r="J1107" i="1" s="1"/>
  <c r="J1028" i="1" s="1"/>
  <c r="Q1123" i="1"/>
  <c r="Q1107" i="1" s="1"/>
  <c r="Q1028" i="1" s="1"/>
  <c r="P378" i="1"/>
  <c r="P377" i="1" s="1"/>
  <c r="P371" i="1" s="1"/>
  <c r="P365" i="1" s="1"/>
  <c r="P332" i="1" s="1"/>
  <c r="P448" i="1"/>
  <c r="P447" i="1" s="1"/>
  <c r="P428" i="1" s="1"/>
  <c r="Q705" i="1"/>
  <c r="Q704" i="1" s="1"/>
  <c r="Q624" i="1" s="1"/>
  <c r="P804" i="1"/>
  <c r="P803" i="1" s="1"/>
  <c r="Q945" i="1"/>
  <c r="Q944" i="1" s="1"/>
  <c r="Q942" i="1" s="1"/>
  <c r="O994" i="1"/>
  <c r="O993" i="1" s="1"/>
  <c r="O942" i="1" s="1"/>
  <c r="R994" i="1"/>
  <c r="R993" i="1" s="1"/>
  <c r="R942" i="1" s="1"/>
  <c r="P1107" i="1"/>
  <c r="P1028" i="1" s="1"/>
  <c r="Q1204" i="1"/>
  <c r="Q840" i="1"/>
  <c r="Q839" i="1" s="1"/>
  <c r="Q801" i="1" s="1"/>
  <c r="X490" i="1"/>
  <c r="X489" i="1" s="1"/>
  <c r="X487" i="1" s="1"/>
  <c r="V804" i="1"/>
  <c r="V803" i="1" s="1"/>
  <c r="X839" i="1"/>
  <c r="V994" i="1"/>
  <c r="V993" i="1" s="1"/>
  <c r="V942" i="1" s="1"/>
  <c r="X994" i="1"/>
  <c r="X993" i="1" s="1"/>
  <c r="X942" i="1" s="1"/>
  <c r="U1123" i="1"/>
  <c r="U1107" i="1" s="1"/>
  <c r="U1028" i="1" s="1"/>
  <c r="J994" i="1"/>
  <c r="J993" i="1" s="1"/>
  <c r="J942" i="1" s="1"/>
  <c r="K1028" i="1"/>
  <c r="J1204" i="1"/>
  <c r="L1204" i="1"/>
  <c r="O377" i="1"/>
  <c r="O371" i="1" s="1"/>
  <c r="O365" i="1" s="1"/>
  <c r="O332" i="1" s="1"/>
  <c r="O490" i="1"/>
  <c r="O489" i="1" s="1"/>
  <c r="O487" i="1" s="1"/>
  <c r="P705" i="1"/>
  <c r="P704" i="1" s="1"/>
  <c r="P624" i="1" s="1"/>
  <c r="R804" i="1"/>
  <c r="R803" i="1" s="1"/>
  <c r="P1204" i="1"/>
  <c r="W489" i="1"/>
  <c r="W487" i="1" s="1"/>
  <c r="V536" i="1"/>
  <c r="V535" i="1" s="1"/>
  <c r="V487" i="1" s="1"/>
  <c r="X804" i="1"/>
  <c r="X803" i="1" s="1"/>
  <c r="V840" i="1"/>
  <c r="V839" i="1" s="1"/>
  <c r="W839" i="1"/>
  <c r="W801" i="1" s="1"/>
  <c r="W1107" i="1"/>
  <c r="W1028" i="1" s="1"/>
  <c r="U1204" i="1"/>
  <c r="W1204" i="1"/>
  <c r="Y1451" i="1"/>
  <c r="Y1446" i="1" s="1"/>
  <c r="AE1452" i="1"/>
  <c r="AE1045" i="1"/>
  <c r="Y1044" i="1"/>
  <c r="Y1043" i="1" s="1"/>
  <c r="AF1048" i="1"/>
  <c r="Z1047" i="1"/>
  <c r="Z1046" i="1" s="1"/>
  <c r="Z954" i="1"/>
  <c r="Z951" i="1" s="1"/>
  <c r="Z950" i="1" s="1"/>
  <c r="Z945" i="1" s="1"/>
  <c r="Z944" i="1" s="1"/>
  <c r="AF955" i="1"/>
  <c r="P297" i="1"/>
  <c r="P286" i="1" s="1"/>
  <c r="P265" i="1" s="1"/>
  <c r="W945" i="1"/>
  <c r="W944" i="1" s="1"/>
  <c r="W942" i="1" s="1"/>
  <c r="AB1204" i="1"/>
  <c r="AC164" i="1"/>
  <c r="AC163" i="1" s="1"/>
  <c r="AC122" i="1" s="1"/>
  <c r="AC945" i="1"/>
  <c r="AC944" i="1" s="1"/>
  <c r="AB945" i="1"/>
  <c r="AB944" i="1" s="1"/>
  <c r="AD705" i="1"/>
  <c r="AD704" i="1" s="1"/>
  <c r="AD624" i="1" s="1"/>
  <c r="AL241" i="1"/>
  <c r="AL226" i="1" s="1"/>
  <c r="Y1518" i="1"/>
  <c r="Y1517" i="1" s="1"/>
  <c r="Y1510" i="1" s="1"/>
  <c r="Y1505" i="1" s="1"/>
  <c r="Y1499" i="1" s="1"/>
  <c r="AE1519" i="1"/>
  <c r="Y1496" i="1"/>
  <c r="AE1497" i="1"/>
  <c r="AE1397" i="1"/>
  <c r="Y1396" i="1"/>
  <c r="Y1395" i="1" s="1"/>
  <c r="Y1394" i="1" s="1"/>
  <c r="Y1393" i="1" s="1"/>
  <c r="AE1435" i="1"/>
  <c r="Y1434" i="1"/>
  <c r="Y1431" i="1" s="1"/>
  <c r="Y1047" i="1"/>
  <c r="Y1046" i="1" s="1"/>
  <c r="AE1048" i="1"/>
  <c r="Z1342" i="1"/>
  <c r="Z1341" i="1" s="1"/>
  <c r="AF1343" i="1"/>
  <c r="Z1050" i="1"/>
  <c r="Z1049" i="1" s="1"/>
  <c r="AF1051" i="1"/>
  <c r="U945" i="1"/>
  <c r="U944" i="1" s="1"/>
  <c r="AA1204" i="1"/>
  <c r="AA839" i="1"/>
  <c r="AA490" i="1"/>
  <c r="AA489" i="1" s="1"/>
  <c r="AC1107" i="1"/>
  <c r="AC1028" i="1" s="1"/>
  <c r="AC490" i="1"/>
  <c r="AC489" i="1" s="1"/>
  <c r="AC430" i="1"/>
  <c r="AC428" i="1" s="1"/>
  <c r="AD1204" i="1"/>
  <c r="AD804" i="1"/>
  <c r="AD803" i="1" s="1"/>
  <c r="AD801" i="1" s="1"/>
  <c r="AD164" i="1"/>
  <c r="AD163" i="1" s="1"/>
  <c r="AD122" i="1" s="1"/>
  <c r="AC705" i="1"/>
  <c r="AC704" i="1" s="1"/>
  <c r="AC624" i="1" s="1"/>
  <c r="AE1493" i="1"/>
  <c r="Y1492" i="1"/>
  <c r="Y1330" i="1"/>
  <c r="Y1329" i="1" s="1"/>
  <c r="AE1331" i="1"/>
  <c r="AF1445" i="1"/>
  <c r="Z1444" i="1"/>
  <c r="Z1439" i="1" s="1"/>
  <c r="Z1339" i="1"/>
  <c r="Z1338" i="1" s="1"/>
  <c r="AF1340" i="1"/>
  <c r="Z1324" i="1"/>
  <c r="Z1323" i="1" s="1"/>
  <c r="AF1325" i="1"/>
  <c r="Z1041" i="1"/>
  <c r="Z1040" i="1" s="1"/>
  <c r="Z1039" i="1" s="1"/>
  <c r="AF1042" i="1"/>
  <c r="AB994" i="1"/>
  <c r="AB993" i="1" s="1"/>
  <c r="AB839" i="1"/>
  <c r="AB490" i="1"/>
  <c r="AB489" i="1" s="1"/>
  <c r="AB164" i="1"/>
  <c r="AB163" i="1" s="1"/>
  <c r="AB122" i="1" s="1"/>
  <c r="AC994" i="1"/>
  <c r="AC993" i="1" s="1"/>
  <c r="AC839" i="1"/>
  <c r="AC819" i="1"/>
  <c r="AC804" i="1" s="1"/>
  <c r="AC803" i="1" s="1"/>
  <c r="AC378" i="1"/>
  <c r="AC377" i="1" s="1"/>
  <c r="AC371" i="1" s="1"/>
  <c r="AC365" i="1" s="1"/>
  <c r="AC332" i="1" s="1"/>
  <c r="AD490" i="1"/>
  <c r="AD489" i="1" s="1"/>
  <c r="AD487" i="1" s="1"/>
  <c r="AA945" i="1"/>
  <c r="AA944" i="1" s="1"/>
  <c r="AA942" i="1" s="1"/>
  <c r="AA705" i="1"/>
  <c r="AA704" i="1" s="1"/>
  <c r="AA624" i="1" s="1"/>
  <c r="AE1425" i="1"/>
  <c r="Y1424" i="1"/>
  <c r="Y1423" i="1" s="1"/>
  <c r="Y1336" i="1"/>
  <c r="Y1335" i="1" s="1"/>
  <c r="AE1337" i="1"/>
  <c r="AF1452" i="1"/>
  <c r="Z1451" i="1"/>
  <c r="W675" i="1"/>
  <c r="W662" i="1" s="1"/>
  <c r="W661" i="1" s="1"/>
  <c r="W624" i="1" s="1"/>
  <c r="AC1204" i="1"/>
  <c r="AD994" i="1"/>
  <c r="AD993" i="1" s="1"/>
  <c r="AD945" i="1"/>
  <c r="AD944" i="1" s="1"/>
  <c r="AB705" i="1"/>
  <c r="AB704" i="1" s="1"/>
  <c r="AB624" i="1" s="1"/>
  <c r="AX481" i="1"/>
  <c r="AR480" i="1"/>
  <c r="AR479" i="1" s="1"/>
  <c r="AX653" i="1"/>
  <c r="AX652" i="1" s="1"/>
  <c r="AX651" i="1" s="1"/>
  <c r="BD654" i="1"/>
  <c r="AX391" i="1"/>
  <c r="AX390" i="1" s="1"/>
  <c r="AX389" i="1" s="1"/>
  <c r="AX388" i="1" s="1"/>
  <c r="BD392" i="1"/>
  <c r="AF241" i="1"/>
  <c r="AH164" i="1"/>
  <c r="AH163" i="1" s="1"/>
  <c r="AH122" i="1" s="1"/>
  <c r="AI377" i="1"/>
  <c r="AI371" i="1" s="1"/>
  <c r="AI365" i="1" s="1"/>
  <c r="AI332" i="1" s="1"/>
  <c r="AG393" i="1"/>
  <c r="AG371" i="1" s="1"/>
  <c r="AG365" i="1" s="1"/>
  <c r="AG332" i="1" s="1"/>
  <c r="AJ489" i="1"/>
  <c r="AJ718" i="1"/>
  <c r="AJ705" i="1" s="1"/>
  <c r="AJ704" i="1" s="1"/>
  <c r="AG804" i="1"/>
  <c r="AG803" i="1" s="1"/>
  <c r="AJ804" i="1"/>
  <c r="AJ803" i="1" s="1"/>
  <c r="AJ840" i="1"/>
  <c r="AJ839" i="1" s="1"/>
  <c r="AJ945" i="1"/>
  <c r="AJ944" i="1" s="1"/>
  <c r="AH994" i="1"/>
  <c r="AH993" i="1" s="1"/>
  <c r="AJ1107" i="1"/>
  <c r="AJ1028" i="1" s="1"/>
  <c r="AI1204" i="1"/>
  <c r="AG1407" i="1"/>
  <c r="AG1398" i="1" s="1"/>
  <c r="AG1387" i="1" s="1"/>
  <c r="AG1355" i="1" s="1"/>
  <c r="AI1141" i="1"/>
  <c r="AI1107" i="1" s="1"/>
  <c r="AI1028" i="1" s="1"/>
  <c r="AO489" i="1"/>
  <c r="AO487" i="1" s="1"/>
  <c r="AM642" i="1"/>
  <c r="AM627" i="1" s="1"/>
  <c r="AM626" i="1" s="1"/>
  <c r="AM624" i="1" s="1"/>
  <c r="AP803" i="1"/>
  <c r="AP839" i="1"/>
  <c r="AP945" i="1"/>
  <c r="AP944" i="1" s="1"/>
  <c r="AM945" i="1"/>
  <c r="AM944" i="1" s="1"/>
  <c r="AM994" i="1"/>
  <c r="AM993" i="1" s="1"/>
  <c r="AP1038" i="1"/>
  <c r="AP1037" i="1" s="1"/>
  <c r="AM1265" i="1"/>
  <c r="AM1264" i="1" s="1"/>
  <c r="AM1263" i="1" s="1"/>
  <c r="AM1204" i="1" s="1"/>
  <c r="AP1358" i="1"/>
  <c r="AP1357" i="1" s="1"/>
  <c r="AM1422" i="1"/>
  <c r="AM1398" i="1" s="1"/>
  <c r="AM1387" i="1" s="1"/>
  <c r="AM1355" i="1" s="1"/>
  <c r="AM1526" i="1"/>
  <c r="AM1524" i="1" s="1"/>
  <c r="AW481" i="1"/>
  <c r="AQ480" i="1"/>
  <c r="AQ479" i="1" s="1"/>
  <c r="AR1144" i="1"/>
  <c r="AR1143" i="1" s="1"/>
  <c r="AR1142" i="1" s="1"/>
  <c r="AR1141" i="1" s="1"/>
  <c r="AX1145" i="1"/>
  <c r="AJ122" i="1"/>
  <c r="AG705" i="1"/>
  <c r="AG704" i="1" s="1"/>
  <c r="AO705" i="1"/>
  <c r="AO704" i="1" s="1"/>
  <c r="AO624" i="1" s="1"/>
  <c r="AO1107" i="1"/>
  <c r="AO1204" i="1"/>
  <c r="AG298" i="1"/>
  <c r="AG297" i="1"/>
  <c r="AG286" i="1" s="1"/>
  <c r="AG265" i="1" s="1"/>
  <c r="AQ1144" i="1"/>
  <c r="AQ1143" i="1" s="1"/>
  <c r="AQ1142" i="1" s="1"/>
  <c r="AQ1141" i="1" s="1"/>
  <c r="AW1145" i="1"/>
  <c r="AP125" i="1"/>
  <c r="AP124" i="1" s="1"/>
  <c r="AP126" i="1"/>
  <c r="BO990" i="1"/>
  <c r="BO989" i="1" s="1"/>
  <c r="BO988" i="1" s="1"/>
  <c r="BO987" i="1" s="1"/>
  <c r="AG122" i="1"/>
  <c r="AI705" i="1"/>
  <c r="AI704" i="1" s="1"/>
  <c r="AI624" i="1" s="1"/>
  <c r="AJ747" i="1"/>
  <c r="AJ746" i="1" s="1"/>
  <c r="AH804" i="1"/>
  <c r="AH803" i="1" s="1"/>
  <c r="AH839" i="1"/>
  <c r="AI945" i="1"/>
  <c r="AI944" i="1" s="1"/>
  <c r="AG994" i="1"/>
  <c r="AG993" i="1" s="1"/>
  <c r="AG942" i="1" s="1"/>
  <c r="AJ994" i="1"/>
  <c r="AJ993" i="1" s="1"/>
  <c r="AH1123" i="1"/>
  <c r="AH1107" i="1" s="1"/>
  <c r="AH1204" i="1"/>
  <c r="AM87" i="1"/>
  <c r="AM76" i="1" s="1"/>
  <c r="AM75" i="1" s="1"/>
  <c r="AM66" i="1" s="1"/>
  <c r="AN87" i="1"/>
  <c r="AN76" i="1" s="1"/>
  <c r="AN75" i="1" s="1"/>
  <c r="AN66" i="1" s="1"/>
  <c r="AN297" i="1"/>
  <c r="AN286" i="1" s="1"/>
  <c r="AN265" i="1" s="1"/>
  <c r="AO348" i="1"/>
  <c r="AO343" i="1" s="1"/>
  <c r="AO342" i="1" s="1"/>
  <c r="AO341" i="1" s="1"/>
  <c r="AM490" i="1"/>
  <c r="AM489" i="1" s="1"/>
  <c r="AM487" i="1" s="1"/>
  <c r="AN705" i="1"/>
  <c r="AN704" i="1" s="1"/>
  <c r="AN934" i="1"/>
  <c r="AN933" i="1" s="1"/>
  <c r="AN932" i="1" s="1"/>
  <c r="AN898" i="1" s="1"/>
  <c r="AO1038" i="1"/>
  <c r="AO1037" i="1" s="1"/>
  <c r="AP1265" i="1"/>
  <c r="AP1264" i="1" s="1"/>
  <c r="AP1263" i="1" s="1"/>
  <c r="AN1526" i="1"/>
  <c r="AN1524" i="1" s="1"/>
  <c r="AM297" i="1"/>
  <c r="AM286" i="1" s="1"/>
  <c r="AM265" i="1" s="1"/>
  <c r="AM298" i="1"/>
  <c r="AO298" i="1"/>
  <c r="AO297" i="1"/>
  <c r="AO286" i="1" s="1"/>
  <c r="AO265" i="1" s="1"/>
  <c r="AX465" i="1"/>
  <c r="AX462" i="1" s="1"/>
  <c r="BD466" i="1"/>
  <c r="AG788" i="1"/>
  <c r="AG787" i="1" s="1"/>
  <c r="AI164" i="1"/>
  <c r="AI163" i="1" s="1"/>
  <c r="AI122" i="1" s="1"/>
  <c r="AG228" i="1"/>
  <c r="AG227" i="1" s="1"/>
  <c r="AG226" i="1" s="1"/>
  <c r="AG177" i="1" s="1"/>
  <c r="AI430" i="1"/>
  <c r="AI428" i="1" s="1"/>
  <c r="AG490" i="1"/>
  <c r="AG489" i="1" s="1"/>
  <c r="AG487" i="1" s="1"/>
  <c r="AJ519" i="1"/>
  <c r="AJ518" i="1" s="1"/>
  <c r="AG840" i="1"/>
  <c r="AG839" i="1" s="1"/>
  <c r="AH945" i="1"/>
  <c r="AH944" i="1" s="1"/>
  <c r="AI994" i="1"/>
  <c r="AI993" i="1" s="1"/>
  <c r="AG1085" i="1"/>
  <c r="AH1085" i="1"/>
  <c r="AG1123" i="1"/>
  <c r="AG1107" i="1" s="1"/>
  <c r="AJ1204" i="1"/>
  <c r="AJ1422" i="1"/>
  <c r="AJ1398" i="1" s="1"/>
  <c r="AJ1387" i="1" s="1"/>
  <c r="AJ1355" i="1" s="1"/>
  <c r="AO804" i="1"/>
  <c r="AO803" i="1" s="1"/>
  <c r="AO801" i="1" s="1"/>
  <c r="AO87" i="1"/>
  <c r="AO76" i="1" s="1"/>
  <c r="AO75" i="1" s="1"/>
  <c r="AO66" i="1" s="1"/>
  <c r="AO164" i="1"/>
  <c r="AO163" i="1" s="1"/>
  <c r="AO122" i="1" s="1"/>
  <c r="AN226" i="1"/>
  <c r="AN177" i="1" s="1"/>
  <c r="AM343" i="1"/>
  <c r="AM342" i="1" s="1"/>
  <c r="AM341" i="1" s="1"/>
  <c r="AM332" i="1" s="1"/>
  <c r="AP430" i="1"/>
  <c r="AP448" i="1"/>
  <c r="AP447" i="1" s="1"/>
  <c r="AM804" i="1"/>
  <c r="AM803" i="1" s="1"/>
  <c r="AN819" i="1"/>
  <c r="AN804" i="1" s="1"/>
  <c r="AN803" i="1" s="1"/>
  <c r="AN801" i="1" s="1"/>
  <c r="AM839" i="1"/>
  <c r="AN945" i="1"/>
  <c r="AN944" i="1" s="1"/>
  <c r="AN994" i="1"/>
  <c r="AN993" i="1" s="1"/>
  <c r="AN1123" i="1"/>
  <c r="AN1141" i="1"/>
  <c r="AP1141" i="1"/>
  <c r="AN1219" i="1"/>
  <c r="AN1214" i="1" s="1"/>
  <c r="AN1213" i="1" s="1"/>
  <c r="AN1204" i="1" s="1"/>
  <c r="AP1228" i="1"/>
  <c r="AP1214" i="1" s="1"/>
  <c r="AP1213" i="1" s="1"/>
  <c r="AN1358" i="1"/>
  <c r="AN1357" i="1" s="1"/>
  <c r="AI1023" i="1"/>
  <c r="AX1153" i="1"/>
  <c r="AR653" i="1"/>
  <c r="AR652" i="1" s="1"/>
  <c r="AR651" i="1" s="1"/>
  <c r="AR698" i="1"/>
  <c r="AR697" i="1" s="1"/>
  <c r="AT125" i="1"/>
  <c r="AT124" i="1" s="1"/>
  <c r="AS87" i="1"/>
  <c r="AS76" i="1" s="1"/>
  <c r="AS75" i="1" s="1"/>
  <c r="AS66" i="1" s="1"/>
  <c r="AV164" i="1"/>
  <c r="AV163" i="1" s="1"/>
  <c r="AV122" i="1" s="1"/>
  <c r="AU228" i="1"/>
  <c r="AU227" i="1" s="1"/>
  <c r="AV297" i="1"/>
  <c r="AV286" i="1" s="1"/>
  <c r="AV265" i="1" s="1"/>
  <c r="AS490" i="1"/>
  <c r="AS489" i="1" s="1"/>
  <c r="AS487" i="1" s="1"/>
  <c r="AV692" i="1"/>
  <c r="AV661" i="1" s="1"/>
  <c r="AU705" i="1"/>
  <c r="AU704" i="1" s="1"/>
  <c r="AU839" i="1"/>
  <c r="AV934" i="1"/>
  <c r="AV933" i="1" s="1"/>
  <c r="AV932" i="1" s="1"/>
  <c r="AV898" i="1" s="1"/>
  <c r="AU945" i="1"/>
  <c r="AU944" i="1" s="1"/>
  <c r="AU1038" i="1"/>
  <c r="AU1037" i="1" s="1"/>
  <c r="AT1085" i="1"/>
  <c r="AV1141" i="1"/>
  <c r="AV1107" i="1" s="1"/>
  <c r="AV1028" i="1" s="1"/>
  <c r="AT1358" i="1"/>
  <c r="AT1357" i="1" s="1"/>
  <c r="AT1355" i="1" s="1"/>
  <c r="AT297" i="1"/>
  <c r="AT286" i="1" s="1"/>
  <c r="AT265" i="1" s="1"/>
  <c r="AT298" i="1"/>
  <c r="AT705" i="1"/>
  <c r="AT704" i="1" s="1"/>
  <c r="AT839" i="1"/>
  <c r="AT801" i="1" s="1"/>
  <c r="AT1214" i="1"/>
  <c r="AT1213" i="1" s="1"/>
  <c r="AT1204" i="1" s="1"/>
  <c r="AL480" i="1"/>
  <c r="AL479" i="1" s="1"/>
  <c r="AL448" i="1" s="1"/>
  <c r="AL447" i="1" s="1"/>
  <c r="AT227" i="1"/>
  <c r="AT226" i="1" s="1"/>
  <c r="AT177" i="1" s="1"/>
  <c r="AU241" i="1"/>
  <c r="AS393" i="1"/>
  <c r="AS371" i="1" s="1"/>
  <c r="AS365" i="1" s="1"/>
  <c r="AS332" i="1" s="1"/>
  <c r="AV393" i="1"/>
  <c r="AV371" i="1" s="1"/>
  <c r="AV365" i="1" s="1"/>
  <c r="AV332" i="1" s="1"/>
  <c r="AS747" i="1"/>
  <c r="AS746" i="1" s="1"/>
  <c r="AV747" i="1"/>
  <c r="AV746" i="1" s="1"/>
  <c r="AV945" i="1"/>
  <c r="AV944" i="1" s="1"/>
  <c r="AS1085" i="1"/>
  <c r="AT1123" i="1"/>
  <c r="AU1141" i="1"/>
  <c r="AU1107" i="1" s="1"/>
  <c r="AU1422" i="1"/>
  <c r="AU1398" i="1" s="1"/>
  <c r="AU1387" i="1" s="1"/>
  <c r="AQ391" i="1"/>
  <c r="AQ390" i="1" s="1"/>
  <c r="AQ389" i="1" s="1"/>
  <c r="AQ388" i="1" s="1"/>
  <c r="AW392" i="1"/>
  <c r="BV584" i="1"/>
  <c r="BV583" i="1" s="1"/>
  <c r="BV582" i="1" s="1"/>
  <c r="BP583" i="1"/>
  <c r="BP582" i="1" s="1"/>
  <c r="BU1252" i="1"/>
  <c r="BU1251" i="1" s="1"/>
  <c r="BU1250" i="1" s="1"/>
  <c r="BU1249" i="1" s="1"/>
  <c r="BU1244" i="1" s="1"/>
  <c r="BU1243" i="1" s="1"/>
  <c r="BO1251" i="1"/>
  <c r="BO1250" i="1" s="1"/>
  <c r="BO1249" i="1" s="1"/>
  <c r="BP482" i="1"/>
  <c r="AW466" i="1"/>
  <c r="AT87" i="1"/>
  <c r="AT76" i="1" s="1"/>
  <c r="AT75" i="1" s="1"/>
  <c r="AT66" i="1" s="1"/>
  <c r="AU164" i="1"/>
  <c r="AU163" i="1" s="1"/>
  <c r="AU122" i="1" s="1"/>
  <c r="AV448" i="1"/>
  <c r="AV447" i="1" s="1"/>
  <c r="AV428" i="1" s="1"/>
  <c r="AT490" i="1"/>
  <c r="AT489" i="1" s="1"/>
  <c r="AT487" i="1" s="1"/>
  <c r="AV490" i="1"/>
  <c r="AV489" i="1" s="1"/>
  <c r="AV487" i="1" s="1"/>
  <c r="AS705" i="1"/>
  <c r="AS704" i="1" s="1"/>
  <c r="AU747" i="1"/>
  <c r="AU746" i="1" s="1"/>
  <c r="AV819" i="1"/>
  <c r="AV804" i="1" s="1"/>
  <c r="AV803" i="1" s="1"/>
  <c r="AV801" i="1" s="1"/>
  <c r="AS840" i="1"/>
  <c r="AS839" i="1" s="1"/>
  <c r="AS801" i="1" s="1"/>
  <c r="AS934" i="1"/>
  <c r="AS933" i="1" s="1"/>
  <c r="AS932" i="1" s="1"/>
  <c r="AS898" i="1" s="1"/>
  <c r="AS945" i="1"/>
  <c r="AS944" i="1" s="1"/>
  <c r="AU994" i="1"/>
  <c r="AU993" i="1" s="1"/>
  <c r="AS1107" i="1"/>
  <c r="AT1141" i="1"/>
  <c r="AS1204" i="1"/>
  <c r="AV1214" i="1"/>
  <c r="AV1213" i="1" s="1"/>
  <c r="AU1228" i="1"/>
  <c r="AU1214" i="1" s="1"/>
  <c r="AU1213" i="1" s="1"/>
  <c r="AU1204" i="1" s="1"/>
  <c r="BB125" i="1"/>
  <c r="BB124" i="1" s="1"/>
  <c r="BB122" i="1" s="1"/>
  <c r="BB126" i="1"/>
  <c r="AS1439" i="1"/>
  <c r="AS1422" i="1" s="1"/>
  <c r="AS1398" i="1" s="1"/>
  <c r="AS1387" i="1" s="1"/>
  <c r="AS1355" i="1" s="1"/>
  <c r="BB377" i="1"/>
  <c r="BB371" i="1" s="1"/>
  <c r="BB365" i="1" s="1"/>
  <c r="BA1486" i="1"/>
  <c r="BB54" i="1"/>
  <c r="BB53" i="1" s="1"/>
  <c r="BB46" i="1" s="1"/>
  <c r="AY804" i="1"/>
  <c r="AY803" i="1" s="1"/>
  <c r="BA54" i="1"/>
  <c r="BA53" i="1" s="1"/>
  <c r="BA46" i="1" s="1"/>
  <c r="BA87" i="1"/>
  <c r="BA76" i="1" s="1"/>
  <c r="BA75" i="1" s="1"/>
  <c r="BA66" i="1" s="1"/>
  <c r="BA164" i="1"/>
  <c r="BA163" i="1" s="1"/>
  <c r="BB181" i="1"/>
  <c r="BB180" i="1" s="1"/>
  <c r="BB179" i="1" s="1"/>
  <c r="BB241" i="1"/>
  <c r="BB226" i="1" s="1"/>
  <c r="AZ430" i="1"/>
  <c r="AY490" i="1"/>
  <c r="AY489" i="1" s="1"/>
  <c r="AY487" i="1" s="1"/>
  <c r="BA490" i="1"/>
  <c r="BA489" i="1" s="1"/>
  <c r="BA487" i="1" s="1"/>
  <c r="AY705" i="1"/>
  <c r="AY704" i="1" s="1"/>
  <c r="BB705" i="1"/>
  <c r="BB704" i="1" s="1"/>
  <c r="BB747" i="1"/>
  <c r="BB746" i="1" s="1"/>
  <c r="AY789" i="1"/>
  <c r="AY788" i="1" s="1"/>
  <c r="AY787" i="1" s="1"/>
  <c r="BB789" i="1"/>
  <c r="BB788" i="1" s="1"/>
  <c r="BB787" i="1" s="1"/>
  <c r="AY839" i="1"/>
  <c r="AY945" i="1"/>
  <c r="AY944" i="1" s="1"/>
  <c r="AZ993" i="1"/>
  <c r="BA1085" i="1"/>
  <c r="AY1141" i="1"/>
  <c r="AZ1214" i="1"/>
  <c r="AZ1213" i="1" s="1"/>
  <c r="AZ1204" i="1" s="1"/>
  <c r="BB1219" i="1"/>
  <c r="BB1214" i="1" s="1"/>
  <c r="BB1213" i="1" s="1"/>
  <c r="AY1214" i="1"/>
  <c r="AY1213" i="1" s="1"/>
  <c r="AY1204" i="1" s="1"/>
  <c r="BJ203" i="1"/>
  <c r="BD202" i="1"/>
  <c r="BD201" i="1" s="1"/>
  <c r="BD200" i="1" s="1"/>
  <c r="BD199" i="1" s="1"/>
  <c r="BD198" i="1" s="1"/>
  <c r="BA125" i="1"/>
  <c r="BA124" i="1" s="1"/>
  <c r="BB286" i="1"/>
  <c r="BB265" i="1" s="1"/>
  <c r="AZ286" i="1"/>
  <c r="AZ265" i="1" s="1"/>
  <c r="AZ536" i="1"/>
  <c r="AZ535" i="1" s="1"/>
  <c r="BA839" i="1"/>
  <c r="BA801" i="1" s="1"/>
  <c r="AZ1107" i="1"/>
  <c r="AZ1028" i="1" s="1"/>
  <c r="BB1244" i="1"/>
  <c r="BB1243" i="1" s="1"/>
  <c r="BI953" i="1"/>
  <c r="BC952" i="1"/>
  <c r="AZ125" i="1"/>
  <c r="AZ124" i="1" s="1"/>
  <c r="AZ122" i="1" s="1"/>
  <c r="AZ126" i="1"/>
  <c r="AY298" i="1"/>
  <c r="AY297" i="1"/>
  <c r="AY286" i="1" s="1"/>
  <c r="AY265" i="1" s="1"/>
  <c r="AY13" i="1"/>
  <c r="AZ87" i="1"/>
  <c r="AZ76" i="1" s="1"/>
  <c r="AZ75" i="1" s="1"/>
  <c r="AZ66" i="1" s="1"/>
  <c r="AY164" i="1"/>
  <c r="AY163" i="1" s="1"/>
  <c r="BB348" i="1"/>
  <c r="BB343" i="1" s="1"/>
  <c r="BB342" i="1" s="1"/>
  <c r="BB341" i="1" s="1"/>
  <c r="BA348" i="1"/>
  <c r="BA343" i="1" s="1"/>
  <c r="BA342" i="1" s="1"/>
  <c r="BA341" i="1" s="1"/>
  <c r="AZ705" i="1"/>
  <c r="AZ704" i="1" s="1"/>
  <c r="AZ747" i="1"/>
  <c r="AZ746" i="1" s="1"/>
  <c r="AZ839" i="1"/>
  <c r="AZ945" i="1"/>
  <c r="AZ944" i="1" s="1"/>
  <c r="AY125" i="1"/>
  <c r="AY124" i="1" s="1"/>
  <c r="AY126" i="1"/>
  <c r="BA298" i="1"/>
  <c r="BA297" i="1"/>
  <c r="BA286" i="1" s="1"/>
  <c r="BA265" i="1" s="1"/>
  <c r="BB416" i="1"/>
  <c r="BB417" i="1"/>
  <c r="BA17" i="1"/>
  <c r="BA16" i="1" s="1"/>
  <c r="BA15" i="1" s="1"/>
  <c r="AY377" i="1"/>
  <c r="AY371" i="1" s="1"/>
  <c r="AY365" i="1" s="1"/>
  <c r="AY332" i="1" s="1"/>
  <c r="BA393" i="1"/>
  <c r="BA371" i="1" s="1"/>
  <c r="BA365" i="1" s="1"/>
  <c r="BB448" i="1"/>
  <c r="BB447" i="1" s="1"/>
  <c r="BB428" i="1" s="1"/>
  <c r="AZ453" i="1"/>
  <c r="AZ448" i="1" s="1"/>
  <c r="AZ447" i="1" s="1"/>
  <c r="AZ490" i="1"/>
  <c r="AZ489" i="1" s="1"/>
  <c r="BB642" i="1"/>
  <c r="BB627" i="1" s="1"/>
  <c r="BB626" i="1" s="1"/>
  <c r="BA945" i="1"/>
  <c r="BA944" i="1" s="1"/>
  <c r="BA942" i="1" s="1"/>
  <c r="BB1038" i="1"/>
  <c r="BB1037" i="1" s="1"/>
  <c r="BB1028" i="1" s="1"/>
  <c r="BA1107" i="1"/>
  <c r="BE125" i="1"/>
  <c r="BE124" i="1" s="1"/>
  <c r="BE126" i="1"/>
  <c r="BG125" i="1"/>
  <c r="BG124" i="1" s="1"/>
  <c r="BG122" i="1" s="1"/>
  <c r="BG126" i="1"/>
  <c r="BE298" i="1"/>
  <c r="BE297" i="1"/>
  <c r="BE286" i="1" s="1"/>
  <c r="BE265" i="1" s="1"/>
  <c r="AX202" i="1"/>
  <c r="AX201" i="1" s="1"/>
  <c r="AX200" i="1" s="1"/>
  <c r="AX199" i="1" s="1"/>
  <c r="AX198" i="1" s="1"/>
  <c r="BA1407" i="1"/>
  <c r="BA1398" i="1" s="1"/>
  <c r="BA1387" i="1" s="1"/>
  <c r="BA1355" i="1" s="1"/>
  <c r="BF122" i="1"/>
  <c r="BE164" i="1"/>
  <c r="BE163" i="1" s="1"/>
  <c r="BF241" i="1"/>
  <c r="BF226" i="1" s="1"/>
  <c r="BF177" i="1" s="1"/>
  <c r="BE348" i="1"/>
  <c r="BE343" i="1" s="1"/>
  <c r="BE342" i="1" s="1"/>
  <c r="BE341" i="1" s="1"/>
  <c r="BH348" i="1"/>
  <c r="BH343" i="1" s="1"/>
  <c r="BH342" i="1" s="1"/>
  <c r="BH341" i="1" s="1"/>
  <c r="BH332" i="1" s="1"/>
  <c r="BE393" i="1"/>
  <c r="BE371" i="1" s="1"/>
  <c r="BE365" i="1" s="1"/>
  <c r="BG430" i="1"/>
  <c r="BE490" i="1"/>
  <c r="BE489" i="1" s="1"/>
  <c r="BE487" i="1" s="1"/>
  <c r="BV154" i="1"/>
  <c r="BV153" i="1" s="1"/>
  <c r="BV152" i="1" s="1"/>
  <c r="BV151" i="1" s="1"/>
  <c r="BP153" i="1"/>
  <c r="BP152" i="1" s="1"/>
  <c r="BP151" i="1" s="1"/>
  <c r="BV1058" i="1"/>
  <c r="BV1057" i="1" s="1"/>
  <c r="BV1056" i="1" s="1"/>
  <c r="BV1055" i="1" s="1"/>
  <c r="BP1057" i="1"/>
  <c r="BP1056" i="1" s="1"/>
  <c r="BP1055" i="1" s="1"/>
  <c r="BG297" i="1"/>
  <c r="BG286" i="1" s="1"/>
  <c r="BG265" i="1" s="1"/>
  <c r="BG298" i="1"/>
  <c r="BG416" i="1"/>
  <c r="BG417" i="1"/>
  <c r="BF448" i="1"/>
  <c r="BF447" i="1" s="1"/>
  <c r="BF428" i="1" s="1"/>
  <c r="BI1057" i="1"/>
  <c r="BI1056" i="1" s="1"/>
  <c r="BI1055" i="1" s="1"/>
  <c r="BO1058" i="1"/>
  <c r="BF417" i="1"/>
  <c r="BF416" i="1"/>
  <c r="AZ1407" i="1"/>
  <c r="AZ1398" i="1" s="1"/>
  <c r="AZ1387" i="1" s="1"/>
  <c r="AZ1355" i="1" s="1"/>
  <c r="BE1028" i="1"/>
  <c r="BE87" i="1"/>
  <c r="BE76" i="1" s="1"/>
  <c r="BE75" i="1" s="1"/>
  <c r="BG378" i="1"/>
  <c r="BG377" i="1" s="1"/>
  <c r="BG371" i="1" s="1"/>
  <c r="BG365" i="1" s="1"/>
  <c r="BJ532" i="1"/>
  <c r="BJ531" i="1" s="1"/>
  <c r="BP533" i="1"/>
  <c r="BE416" i="1"/>
  <c r="BE417" i="1"/>
  <c r="BG87" i="1"/>
  <c r="BG76" i="1" s="1"/>
  <c r="BG75" i="1" s="1"/>
  <c r="BG66" i="1" s="1"/>
  <c r="BG228" i="1"/>
  <c r="BG227" i="1" s="1"/>
  <c r="BH227" i="1"/>
  <c r="BH226" i="1" s="1"/>
  <c r="BH177" i="1" s="1"/>
  <c r="BG241" i="1"/>
  <c r="BF377" i="1"/>
  <c r="BF393" i="1"/>
  <c r="BJ153" i="1"/>
  <c r="BJ152" i="1" s="1"/>
  <c r="BJ151" i="1" s="1"/>
  <c r="BO154" i="1"/>
  <c r="BP1454" i="1"/>
  <c r="BP1453" i="1" s="1"/>
  <c r="BJ1057" i="1"/>
  <c r="BJ1056" i="1" s="1"/>
  <c r="BJ1055" i="1" s="1"/>
  <c r="BH297" i="1"/>
  <c r="BH286" i="1" s="1"/>
  <c r="BH265" i="1" s="1"/>
  <c r="BF642" i="1"/>
  <c r="BF627" i="1" s="1"/>
  <c r="BF626" i="1" s="1"/>
  <c r="BF705" i="1"/>
  <c r="BF704" i="1" s="1"/>
  <c r="BH718" i="1"/>
  <c r="BH705" i="1" s="1"/>
  <c r="BH704" i="1" s="1"/>
  <c r="BH624" i="1" s="1"/>
  <c r="BG747" i="1"/>
  <c r="BG746" i="1" s="1"/>
  <c r="BG624" i="1" s="1"/>
  <c r="BE789" i="1"/>
  <c r="BE788" i="1" s="1"/>
  <c r="BE787" i="1" s="1"/>
  <c r="BE624" i="1" s="1"/>
  <c r="BG840" i="1"/>
  <c r="BG839" i="1" s="1"/>
  <c r="BG801" i="1" s="1"/>
  <c r="BF994" i="1"/>
  <c r="BF993" i="1" s="1"/>
  <c r="BH999" i="1"/>
  <c r="BH994" i="1" s="1"/>
  <c r="BH993" i="1" s="1"/>
  <c r="BH942" i="1" s="1"/>
  <c r="BF1085" i="1"/>
  <c r="BF1107" i="1"/>
  <c r="BH1204" i="1"/>
  <c r="BD532" i="1"/>
  <c r="BD531" i="1" s="1"/>
  <c r="BJ869" i="1"/>
  <c r="BH443" i="1"/>
  <c r="BG453" i="1"/>
  <c r="BG448" i="1" s="1"/>
  <c r="BG447" i="1" s="1"/>
  <c r="BG490" i="1"/>
  <c r="BG489" i="1" s="1"/>
  <c r="BG487" i="1" s="1"/>
  <c r="BE945" i="1"/>
  <c r="BE944" i="1" s="1"/>
  <c r="BE994" i="1"/>
  <c r="BE993" i="1" s="1"/>
  <c r="BG1204" i="1"/>
  <c r="BF804" i="1"/>
  <c r="BF803" i="1" s="1"/>
  <c r="BF801" i="1" s="1"/>
  <c r="BF1204" i="1"/>
  <c r="BO119" i="1"/>
  <c r="BO118" i="1" s="1"/>
  <c r="BO117" i="1" s="1"/>
  <c r="BP119" i="1"/>
  <c r="BP118" i="1" s="1"/>
  <c r="BP117" i="1" s="1"/>
  <c r="BV1453" i="1"/>
  <c r="BH819" i="1"/>
  <c r="BH804" i="1" s="1"/>
  <c r="BH803" i="1" s="1"/>
  <c r="BH839" i="1"/>
  <c r="BF945" i="1"/>
  <c r="BF944" i="1" s="1"/>
  <c r="BG994" i="1"/>
  <c r="BG993" i="1" s="1"/>
  <c r="BG942" i="1" s="1"/>
  <c r="BK416" i="1"/>
  <c r="BK332" i="1" s="1"/>
  <c r="BK417" i="1"/>
  <c r="BL416" i="1"/>
  <c r="BL332" i="1" s="1"/>
  <c r="BL417" i="1"/>
  <c r="BN122" i="1"/>
  <c r="BL143" i="1"/>
  <c r="BL142" i="1" s="1"/>
  <c r="BM54" i="1"/>
  <c r="BM53" i="1" s="1"/>
  <c r="BM46" i="1" s="1"/>
  <c r="BM13" i="1" s="1"/>
  <c r="BM226" i="1"/>
  <c r="BM177" i="1" s="1"/>
  <c r="BK241" i="1"/>
  <c r="BK226" i="1" s="1"/>
  <c r="BK177" i="1" s="1"/>
  <c r="BM430" i="1"/>
  <c r="BM428" i="1" s="1"/>
  <c r="BM642" i="1"/>
  <c r="BM627" i="1" s="1"/>
  <c r="BM626" i="1" s="1"/>
  <c r="BL662" i="1"/>
  <c r="BL661" i="1" s="1"/>
  <c r="BN705" i="1"/>
  <c r="BN704" i="1" s="1"/>
  <c r="BL747" i="1"/>
  <c r="BL746" i="1" s="1"/>
  <c r="BK804" i="1"/>
  <c r="BK803" i="1" s="1"/>
  <c r="BM934" i="1"/>
  <c r="BM933" i="1" s="1"/>
  <c r="BM932" i="1" s="1"/>
  <c r="BM898" i="1" s="1"/>
  <c r="BM945" i="1"/>
  <c r="BM944" i="1" s="1"/>
  <c r="BN417" i="1"/>
  <c r="BN416" i="1"/>
  <c r="BN112" i="1"/>
  <c r="BN111" i="1" s="1"/>
  <c r="BN110" i="1" s="1"/>
  <c r="BM164" i="1"/>
  <c r="BM163" i="1" s="1"/>
  <c r="BM122" i="1" s="1"/>
  <c r="BK430" i="1"/>
  <c r="BK490" i="1"/>
  <c r="BK489" i="1" s="1"/>
  <c r="BK487" i="1" s="1"/>
  <c r="BM819" i="1"/>
  <c r="BM804" i="1" s="1"/>
  <c r="BM803" i="1" s="1"/>
  <c r="BM801" i="1" s="1"/>
  <c r="BK840" i="1"/>
  <c r="BK839" i="1" s="1"/>
  <c r="BK1038" i="1"/>
  <c r="BK1037" i="1" s="1"/>
  <c r="BK1085" i="1"/>
  <c r="BV744" i="1"/>
  <c r="BV743" i="1" s="1"/>
  <c r="BV742" i="1" s="1"/>
  <c r="BV741" i="1" s="1"/>
  <c r="BV740" i="1" s="1"/>
  <c r="BP743" i="1"/>
  <c r="BP742" i="1" s="1"/>
  <c r="BP741" i="1" s="1"/>
  <c r="BP740" i="1" s="1"/>
  <c r="BM416" i="1"/>
  <c r="BM417" i="1"/>
  <c r="BH1458" i="1"/>
  <c r="BH1398" i="1" s="1"/>
  <c r="BH1387" i="1" s="1"/>
  <c r="BH1355" i="1" s="1"/>
  <c r="BK13" i="1"/>
  <c r="BK87" i="1"/>
  <c r="BK76" i="1" s="1"/>
  <c r="BK75" i="1" s="1"/>
  <c r="BN87" i="1"/>
  <c r="BN76" i="1" s="1"/>
  <c r="BN75" i="1" s="1"/>
  <c r="BL164" i="1"/>
  <c r="BL163" i="1" s="1"/>
  <c r="BL227" i="1"/>
  <c r="BL226" i="1" s="1"/>
  <c r="BL177" i="1" s="1"/>
  <c r="BN226" i="1"/>
  <c r="BN177" i="1" s="1"/>
  <c r="BK297" i="1"/>
  <c r="BK286" i="1" s="1"/>
  <c r="BK265" i="1" s="1"/>
  <c r="BN348" i="1"/>
  <c r="BN343" i="1" s="1"/>
  <c r="BN342" i="1" s="1"/>
  <c r="BN341" i="1" s="1"/>
  <c r="BM377" i="1"/>
  <c r="BM371" i="1" s="1"/>
  <c r="BM365" i="1" s="1"/>
  <c r="BM490" i="1"/>
  <c r="BM489" i="1" s="1"/>
  <c r="BM487" i="1" s="1"/>
  <c r="BL705" i="1"/>
  <c r="BL704" i="1" s="1"/>
  <c r="BM705" i="1"/>
  <c r="BM704" i="1" s="1"/>
  <c r="BM747" i="1"/>
  <c r="BM746" i="1" s="1"/>
  <c r="BN789" i="1"/>
  <c r="BN788" i="1" s="1"/>
  <c r="BN787" i="1" s="1"/>
  <c r="BL862" i="1"/>
  <c r="BL861" i="1" s="1"/>
  <c r="BL801" i="1" s="1"/>
  <c r="BN994" i="1"/>
  <c r="BN993" i="1" s="1"/>
  <c r="BM999" i="1"/>
  <c r="BM994" i="1" s="1"/>
  <c r="BM993" i="1" s="1"/>
  <c r="BM1038" i="1"/>
  <c r="BM1037" i="1" s="1"/>
  <c r="BN1038" i="1"/>
  <c r="BN1037" i="1" s="1"/>
  <c r="BN1028" i="1" s="1"/>
  <c r="BL1107" i="1"/>
  <c r="BL125" i="1"/>
  <c r="BL124" i="1" s="1"/>
  <c r="BM1141" i="1"/>
  <c r="BK1363" i="1"/>
  <c r="BK1358" i="1" s="1"/>
  <c r="BK1357" i="1" s="1"/>
  <c r="BN1363" i="1"/>
  <c r="BN1358" i="1" s="1"/>
  <c r="BN1357" i="1" s="1"/>
  <c r="BM297" i="1"/>
  <c r="BM286" i="1" s="1"/>
  <c r="BM265" i="1" s="1"/>
  <c r="BL1023" i="1"/>
  <c r="BN1214" i="1"/>
  <c r="BN1213" i="1" s="1"/>
  <c r="BN1204" i="1" s="1"/>
  <c r="BK1265" i="1"/>
  <c r="BK1264" i="1" s="1"/>
  <c r="BK1263" i="1" s="1"/>
  <c r="BK1422" i="1"/>
  <c r="BK1398" i="1" s="1"/>
  <c r="BK1387" i="1" s="1"/>
  <c r="BQ393" i="1"/>
  <c r="BQ371" i="1" s="1"/>
  <c r="BQ365" i="1" s="1"/>
  <c r="BP1168" i="1"/>
  <c r="BP1167" i="1" s="1"/>
  <c r="BP1166" i="1" s="1"/>
  <c r="BL442" i="1"/>
  <c r="BL441" i="1" s="1"/>
  <c r="BL430" i="1" s="1"/>
  <c r="BL428" i="1" s="1"/>
  <c r="BK1141" i="1"/>
  <c r="BK1107" i="1" s="1"/>
  <c r="BM1265" i="1"/>
  <c r="BM1264" i="1" s="1"/>
  <c r="BM1263" i="1" s="1"/>
  <c r="BM1204" i="1" s="1"/>
  <c r="BK1526" i="1"/>
  <c r="BK1524" i="1" s="1"/>
  <c r="BR17" i="1"/>
  <c r="BR16" i="1" s="1"/>
  <c r="BR15" i="1" s="1"/>
  <c r="BT24" i="1"/>
  <c r="BT17" i="1" s="1"/>
  <c r="BT16" i="1" s="1"/>
  <c r="BT15" i="1" s="1"/>
  <c r="BT54" i="1"/>
  <c r="BT53" i="1" s="1"/>
  <c r="BT46" i="1" s="1"/>
  <c r="BR87" i="1"/>
  <c r="BR76" i="1" s="1"/>
  <c r="BR75" i="1" s="1"/>
  <c r="BR66" i="1" s="1"/>
  <c r="BR145" i="1"/>
  <c r="BR144" i="1" s="1"/>
  <c r="BR143" i="1" s="1"/>
  <c r="BR142" i="1" s="1"/>
  <c r="BR182" i="1"/>
  <c r="BR181" i="1" s="1"/>
  <c r="BR180" i="1" s="1"/>
  <c r="BR179" i="1" s="1"/>
  <c r="BR241" i="1"/>
  <c r="BR226" i="1" s="1"/>
  <c r="BT348" i="1"/>
  <c r="BT343" i="1" s="1"/>
  <c r="BT342" i="1" s="1"/>
  <c r="BT341" i="1" s="1"/>
  <c r="BS348" i="1"/>
  <c r="BS343" i="1" s="1"/>
  <c r="BS342" i="1" s="1"/>
  <c r="BS341" i="1" s="1"/>
  <c r="BS378" i="1"/>
  <c r="BS377" i="1" s="1"/>
  <c r="BR399" i="1"/>
  <c r="BR398" i="1" s="1"/>
  <c r="BR393" i="1" s="1"/>
  <c r="BR371" i="1" s="1"/>
  <c r="BR365" i="1" s="1"/>
  <c r="BT430" i="1"/>
  <c r="BQ454" i="1"/>
  <c r="BQ453" i="1" s="1"/>
  <c r="BQ448" i="1" s="1"/>
  <c r="BQ447" i="1" s="1"/>
  <c r="BT462" i="1"/>
  <c r="BS479" i="1"/>
  <c r="BS490" i="1"/>
  <c r="BS489" i="1" s="1"/>
  <c r="BR518" i="1"/>
  <c r="BT537" i="1"/>
  <c r="BR1107" i="1"/>
  <c r="BT1141" i="1"/>
  <c r="BT1107" i="1" s="1"/>
  <c r="BQ87" i="1"/>
  <c r="BQ76" i="1" s="1"/>
  <c r="BQ75" i="1" s="1"/>
  <c r="BQ145" i="1"/>
  <c r="BQ144" i="1" s="1"/>
  <c r="BQ143" i="1" s="1"/>
  <c r="BQ142" i="1" s="1"/>
  <c r="BS164" i="1"/>
  <c r="BS163" i="1" s="1"/>
  <c r="BT257" i="1"/>
  <c r="BT256" i="1" s="1"/>
  <c r="BQ343" i="1"/>
  <c r="BQ342" i="1" s="1"/>
  <c r="BQ341" i="1" s="1"/>
  <c r="BR430" i="1"/>
  <c r="BR55" i="1"/>
  <c r="BR54" i="1" s="1"/>
  <c r="BR53" i="1" s="1"/>
  <c r="BR46" i="1" s="1"/>
  <c r="BT181" i="1"/>
  <c r="BT180" i="1" s="1"/>
  <c r="BT179" i="1" s="1"/>
  <c r="BS228" i="1"/>
  <c r="BS227" i="1" s="1"/>
  <c r="BR297" i="1"/>
  <c r="BR286" i="1" s="1"/>
  <c r="BR265" i="1" s="1"/>
  <c r="BS37" i="1"/>
  <c r="BS36" i="1" s="1"/>
  <c r="BS35" i="1" s="1"/>
  <c r="BS34" i="1" s="1"/>
  <c r="BQ55" i="1"/>
  <c r="BQ54" i="1" s="1"/>
  <c r="BQ53" i="1" s="1"/>
  <c r="BQ46" i="1" s="1"/>
  <c r="BS125" i="1"/>
  <c r="BS124" i="1" s="1"/>
  <c r="BQ164" i="1"/>
  <c r="BQ163" i="1" s="1"/>
  <c r="BT270" i="1"/>
  <c r="BT269" i="1" s="1"/>
  <c r="BT268" i="1" s="1"/>
  <c r="BT267" i="1" s="1"/>
  <c r="BS307" i="1"/>
  <c r="BS306" i="1" s="1"/>
  <c r="BS297" i="1" s="1"/>
  <c r="BS286" i="1" s="1"/>
  <c r="BS265" i="1" s="1"/>
  <c r="BS399" i="1"/>
  <c r="BS398" i="1" s="1"/>
  <c r="BS393" i="1" s="1"/>
  <c r="BT479" i="1"/>
  <c r="BT448" i="1" s="1"/>
  <c r="BT447" i="1" s="1"/>
  <c r="BR1363" i="1"/>
  <c r="BR1358" i="1" s="1"/>
  <c r="BR1357" i="1" s="1"/>
  <c r="BQ705" i="1"/>
  <c r="BQ704" i="1" s="1"/>
  <c r="BT951" i="1"/>
  <c r="BT950" i="1" s="1"/>
  <c r="BT945" i="1" s="1"/>
  <c r="BT944" i="1" s="1"/>
  <c r="BQ1085" i="1"/>
  <c r="BS1161" i="1"/>
  <c r="BR1264" i="1"/>
  <c r="BR1263" i="1" s="1"/>
  <c r="BQ1265" i="1"/>
  <c r="BQ1264" i="1" s="1"/>
  <c r="BQ1263" i="1" s="1"/>
  <c r="BT1415" i="1"/>
  <c r="BT1407" i="1" s="1"/>
  <c r="BS1453" i="1"/>
  <c r="BT1491" i="1"/>
  <c r="BT1490" i="1" s="1"/>
  <c r="BT1489" i="1" s="1"/>
  <c r="BT1488" i="1" s="1"/>
  <c r="BR1510" i="1"/>
  <c r="BR1505" i="1" s="1"/>
  <c r="BR1499" i="1" s="1"/>
  <c r="BR1486" i="1" s="1"/>
  <c r="BT1526" i="1"/>
  <c r="BT1524" i="1" s="1"/>
  <c r="BQ605" i="1"/>
  <c r="BQ604" i="1" s="1"/>
  <c r="BT747" i="1"/>
  <c r="BT746" i="1" s="1"/>
  <c r="BT804" i="1"/>
  <c r="BT803" i="1" s="1"/>
  <c r="BT861" i="1"/>
  <c r="BQ1170" i="1"/>
  <c r="BQ1160" i="1" s="1"/>
  <c r="BR1228" i="1"/>
  <c r="BS1407" i="1"/>
  <c r="BQ1510" i="1"/>
  <c r="BQ1505" i="1" s="1"/>
  <c r="BQ1499" i="1" s="1"/>
  <c r="BQ1486" i="1" s="1"/>
  <c r="BR537" i="1"/>
  <c r="BQ555" i="1"/>
  <c r="BS605" i="1"/>
  <c r="BS604" i="1" s="1"/>
  <c r="BR642" i="1"/>
  <c r="BR627" i="1" s="1"/>
  <c r="BR626" i="1" s="1"/>
  <c r="BR718" i="1"/>
  <c r="BR705" i="1" s="1"/>
  <c r="BR704" i="1" s="1"/>
  <c r="BS934" i="1"/>
  <c r="BS933" i="1" s="1"/>
  <c r="BS932" i="1" s="1"/>
  <c r="BS1244" i="1"/>
  <c r="BS1243" i="1" s="1"/>
  <c r="BT1510" i="1"/>
  <c r="BT1505" i="1" s="1"/>
  <c r="BT1499" i="1" s="1"/>
  <c r="BQ537" i="1"/>
  <c r="BT555" i="1"/>
  <c r="BR861" i="1"/>
  <c r="BR902" i="1"/>
  <c r="BR901" i="1" s="1"/>
  <c r="BR900" i="1" s="1"/>
  <c r="BR934" i="1"/>
  <c r="BR933" i="1" s="1"/>
  <c r="BR932" i="1" s="1"/>
  <c r="BQ951" i="1"/>
  <c r="BQ950" i="1" s="1"/>
  <c r="BQ945" i="1" s="1"/>
  <c r="BQ944" i="1" s="1"/>
  <c r="BQ942" i="1" s="1"/>
  <c r="BR1085" i="1"/>
  <c r="BS1107" i="1"/>
  <c r="BS1431" i="1"/>
  <c r="BQ1446" i="1"/>
  <c r="BQ1422" i="1" s="1"/>
  <c r="BS1458" i="1"/>
  <c r="BT1458" i="1"/>
  <c r="BQ788" i="1"/>
  <c r="BQ787" i="1" s="1"/>
  <c r="BQ126" i="1"/>
  <c r="BQ125" i="1"/>
  <c r="BQ124" i="1" s="1"/>
  <c r="BQ17" i="1"/>
  <c r="BQ16" i="1" s="1"/>
  <c r="BQ15" i="1" s="1"/>
  <c r="BS87" i="1"/>
  <c r="BS76" i="1" s="1"/>
  <c r="BS75" i="1" s="1"/>
  <c r="BS66" i="1" s="1"/>
  <c r="BS241" i="1"/>
  <c r="BS46" i="1"/>
  <c r="BR125" i="1"/>
  <c r="BR124" i="1" s="1"/>
  <c r="BR126" i="1"/>
  <c r="BT87" i="1"/>
  <c r="BT76" i="1" s="1"/>
  <c r="BT75" i="1" s="1"/>
  <c r="BT66" i="1" s="1"/>
  <c r="BT122" i="1"/>
  <c r="BR164" i="1"/>
  <c r="BR163" i="1" s="1"/>
  <c r="BS298" i="1"/>
  <c r="BQ417" i="1"/>
  <c r="BQ416" i="1"/>
  <c r="BS416" i="1"/>
  <c r="BS417" i="1"/>
  <c r="BR257" i="1"/>
  <c r="BR256" i="1" s="1"/>
  <c r="BQ286" i="1"/>
  <c r="BQ265" i="1" s="1"/>
  <c r="BT378" i="1"/>
  <c r="BT377" i="1" s="1"/>
  <c r="BT393" i="1"/>
  <c r="BQ430" i="1"/>
  <c r="BR448" i="1"/>
  <c r="BR447" i="1" s="1"/>
  <c r="BT490" i="1"/>
  <c r="BT489" i="1" s="1"/>
  <c r="BQ518" i="1"/>
  <c r="BS518" i="1"/>
  <c r="BS537" i="1"/>
  <c r="BR555" i="1"/>
  <c r="BT642" i="1"/>
  <c r="BT627" i="1" s="1"/>
  <c r="BT626" i="1" s="1"/>
  <c r="BQ675" i="1"/>
  <c r="BQ662" i="1" s="1"/>
  <c r="BQ692" i="1"/>
  <c r="BS692" i="1"/>
  <c r="BT705" i="1"/>
  <c r="BT704" i="1" s="1"/>
  <c r="BS747" i="1"/>
  <c r="BS746" i="1" s="1"/>
  <c r="BR417" i="1"/>
  <c r="BR416" i="1"/>
  <c r="BV443" i="1"/>
  <c r="BV442" i="1"/>
  <c r="BV441" i="1" s="1"/>
  <c r="BU298" i="1"/>
  <c r="BV417" i="1"/>
  <c r="BQ228" i="1"/>
  <c r="BQ227" i="1" s="1"/>
  <c r="BQ226" i="1" s="1"/>
  <c r="BQ536" i="1"/>
  <c r="BQ627" i="1"/>
  <c r="BQ626" i="1" s="1"/>
  <c r="BT839" i="1"/>
  <c r="BT801" i="1" s="1"/>
  <c r="BT297" i="1"/>
  <c r="BT286" i="1" s="1"/>
  <c r="BT265" i="1" s="1"/>
  <c r="BT298" i="1"/>
  <c r="BT416" i="1"/>
  <c r="BT417" i="1"/>
  <c r="BS181" i="1"/>
  <c r="BS180" i="1" s="1"/>
  <c r="BS179" i="1" s="1"/>
  <c r="BS257" i="1"/>
  <c r="BS256" i="1" s="1"/>
  <c r="BR348" i="1"/>
  <c r="BR343" i="1" s="1"/>
  <c r="BR342" i="1" s="1"/>
  <c r="BR341" i="1" s="1"/>
  <c r="BS448" i="1"/>
  <c r="BS447" i="1" s="1"/>
  <c r="BS428" i="1" s="1"/>
  <c r="BQ490" i="1"/>
  <c r="BQ489" i="1" s="1"/>
  <c r="BT518" i="1"/>
  <c r="BS555" i="1"/>
  <c r="BS627" i="1"/>
  <c r="BS626" i="1" s="1"/>
  <c r="BT692" i="1"/>
  <c r="BU718" i="1"/>
  <c r="BQ761" i="1"/>
  <c r="BQ760" i="1" s="1"/>
  <c r="BS761" i="1"/>
  <c r="BS760" i="1" s="1"/>
  <c r="BU1024" i="1"/>
  <c r="BU1022" i="1"/>
  <c r="BU1021" i="1" s="1"/>
  <c r="BU1019" i="1" s="1"/>
  <c r="BU1023" i="1"/>
  <c r="BS806" i="1"/>
  <c r="BS805" i="1" s="1"/>
  <c r="BS804" i="1" s="1"/>
  <c r="BS803" i="1" s="1"/>
  <c r="BQ819" i="1"/>
  <c r="BQ804" i="1" s="1"/>
  <c r="BQ803" i="1" s="1"/>
  <c r="BQ861" i="1"/>
  <c r="BS861" i="1"/>
  <c r="BS902" i="1"/>
  <c r="BS901" i="1" s="1"/>
  <c r="BS900" i="1" s="1"/>
  <c r="BT902" i="1"/>
  <c r="BT901" i="1" s="1"/>
  <c r="BT900" i="1" s="1"/>
  <c r="BT898" i="1" s="1"/>
  <c r="BS994" i="1"/>
  <c r="BS993" i="1" s="1"/>
  <c r="BS1038" i="1"/>
  <c r="BS1037" i="1" s="1"/>
  <c r="BQ1054" i="1"/>
  <c r="BQ1053" i="1" s="1"/>
  <c r="BQ1063" i="1"/>
  <c r="BR761" i="1"/>
  <c r="BR760" i="1" s="1"/>
  <c r="BQ839" i="1"/>
  <c r="BR839" i="1"/>
  <c r="BS945" i="1"/>
  <c r="BS944" i="1" s="1"/>
  <c r="BV1023" i="1"/>
  <c r="BV1024" i="1"/>
  <c r="BV1022" i="1"/>
  <c r="BV1021" i="1" s="1"/>
  <c r="BV1019" i="1" s="1"/>
  <c r="BT789" i="1"/>
  <c r="BT788" i="1" s="1"/>
  <c r="BT787" i="1" s="1"/>
  <c r="BR819" i="1"/>
  <c r="BR804" i="1" s="1"/>
  <c r="BR803" i="1" s="1"/>
  <c r="BQ902" i="1"/>
  <c r="BQ901" i="1" s="1"/>
  <c r="BQ900" i="1" s="1"/>
  <c r="BQ898" i="1" s="1"/>
  <c r="BR945" i="1"/>
  <c r="BR944" i="1" s="1"/>
  <c r="BR942" i="1" s="1"/>
  <c r="BT994" i="1"/>
  <c r="BT993" i="1" s="1"/>
  <c r="BV999" i="1"/>
  <c r="BV994" i="1" s="1"/>
  <c r="BT1038" i="1"/>
  <c r="BT1037" i="1" s="1"/>
  <c r="BR1054" i="1"/>
  <c r="BR1053" i="1" s="1"/>
  <c r="BR1063" i="1"/>
  <c r="BV1063" i="1"/>
  <c r="BS1022" i="1"/>
  <c r="BS1021" i="1" s="1"/>
  <c r="BS1019" i="1" s="1"/>
  <c r="BQ1107" i="1"/>
  <c r="BR1170" i="1"/>
  <c r="BR1160" i="1" s="1"/>
  <c r="BS1219" i="1"/>
  <c r="BS1214" i="1" s="1"/>
  <c r="BS1213" i="1" s="1"/>
  <c r="BT1265" i="1"/>
  <c r="BT1264" i="1" s="1"/>
  <c r="BT1263" i="1" s="1"/>
  <c r="BS1265" i="1"/>
  <c r="BS1264" i="1" s="1"/>
  <c r="BS1263" i="1" s="1"/>
  <c r="BQ1458" i="1"/>
  <c r="BS1510" i="1"/>
  <c r="BS1505" i="1" s="1"/>
  <c r="BS1499" i="1" s="1"/>
  <c r="BS1486" i="1" s="1"/>
  <c r="BS1526" i="1"/>
  <c r="BS1524" i="1" s="1"/>
  <c r="BT1161" i="1"/>
  <c r="BT1160" i="1" s="1"/>
  <c r="BQ1526" i="1"/>
  <c r="BQ1524" i="1" s="1"/>
  <c r="BT1022" i="1"/>
  <c r="BT1021" i="1" s="1"/>
  <c r="BT1019" i="1" s="1"/>
  <c r="BS1170" i="1"/>
  <c r="BR1214" i="1"/>
  <c r="BR1213" i="1" s="1"/>
  <c r="BR1204" i="1" s="1"/>
  <c r="BT1214" i="1"/>
  <c r="BT1213" i="1" s="1"/>
  <c r="BT1244" i="1"/>
  <c r="BT1243" i="1" s="1"/>
  <c r="BS1363" i="1"/>
  <c r="BS1358" i="1" s="1"/>
  <c r="BS1357" i="1" s="1"/>
  <c r="BL1028" i="1" l="1"/>
  <c r="AY1107" i="1"/>
  <c r="AY1028" i="1" s="1"/>
  <c r="AV1204" i="1"/>
  <c r="BO1244" i="1"/>
  <c r="BO1243" i="1" s="1"/>
  <c r="AU1355" i="1"/>
  <c r="AP1204" i="1"/>
  <c r="AP1107" i="1"/>
  <c r="AP1355" i="1"/>
  <c r="AQ1270" i="1"/>
  <c r="AQ1269" i="1" s="1"/>
  <c r="AW1271" i="1"/>
  <c r="BC1100" i="1"/>
  <c r="AW1099" i="1"/>
  <c r="AW1098" i="1" s="1"/>
  <c r="AW1097" i="1" s="1"/>
  <c r="AW1096" i="1" s="1"/>
  <c r="AW1085" i="1" s="1"/>
  <c r="AW1339" i="1"/>
  <c r="AW1338" i="1" s="1"/>
  <c r="BC1340" i="1"/>
  <c r="AX1371" i="1"/>
  <c r="AX1370" i="1" s="1"/>
  <c r="BD1372" i="1"/>
  <c r="AW1233" i="1"/>
  <c r="AW1232" i="1" s="1"/>
  <c r="AW1228" i="1" s="1"/>
  <c r="BC1234" i="1"/>
  <c r="BC1139" i="1"/>
  <c r="BC1138" i="1" s="1"/>
  <c r="BI1140" i="1"/>
  <c r="AL776" i="1"/>
  <c r="AR777" i="1"/>
  <c r="AK768" i="1"/>
  <c r="AK767" i="1" s="1"/>
  <c r="AK766" i="1" s="1"/>
  <c r="AQ769" i="1"/>
  <c r="AQ778" i="1"/>
  <c r="AW779" i="1"/>
  <c r="AL778" i="1"/>
  <c r="AL771" i="1" s="1"/>
  <c r="AL770" i="1" s="1"/>
  <c r="AR779" i="1"/>
  <c r="AK764" i="1"/>
  <c r="AK763" i="1" s="1"/>
  <c r="AK762" i="1" s="1"/>
  <c r="AQ765" i="1"/>
  <c r="BC792" i="1"/>
  <c r="AW791" i="1"/>
  <c r="AW790" i="1" s="1"/>
  <c r="AQ772" i="1"/>
  <c r="AW773" i="1"/>
  <c r="BC774" i="1"/>
  <c r="BI775" i="1"/>
  <c r="AR769" i="1"/>
  <c r="AL768" i="1"/>
  <c r="AL767" i="1" s="1"/>
  <c r="AL766" i="1" s="1"/>
  <c r="AL761" i="1" s="1"/>
  <c r="AL760" i="1" s="1"/>
  <c r="BD817" i="1"/>
  <c r="BD816" i="1" s="1"/>
  <c r="BD815" i="1" s="1"/>
  <c r="BJ818" i="1"/>
  <c r="BC799" i="1"/>
  <c r="AW798" i="1"/>
  <c r="AW797" i="1" s="1"/>
  <c r="AW796" i="1" s="1"/>
  <c r="AX774" i="1"/>
  <c r="BD775" i="1"/>
  <c r="BD798" i="1"/>
  <c r="BD797" i="1" s="1"/>
  <c r="BD796" i="1" s="1"/>
  <c r="BJ799" i="1"/>
  <c r="AL791" i="1"/>
  <c r="AL790" i="1" s="1"/>
  <c r="AL789" i="1" s="1"/>
  <c r="AL788" i="1" s="1"/>
  <c r="AL787" i="1" s="1"/>
  <c r="AR792" i="1"/>
  <c r="AR751" i="1"/>
  <c r="AL750" i="1"/>
  <c r="AL749" i="1" s="1"/>
  <c r="AL748" i="1" s="1"/>
  <c r="AL747" i="1" s="1"/>
  <c r="AL746" i="1" s="1"/>
  <c r="BS661" i="1"/>
  <c r="AR723" i="1"/>
  <c r="AR722" i="1" s="1"/>
  <c r="AR718" i="1" s="1"/>
  <c r="AX724" i="1"/>
  <c r="S712" i="1"/>
  <c r="S711" i="1" s="1"/>
  <c r="S710" i="1" s="1"/>
  <c r="Y713" i="1"/>
  <c r="S708" i="1"/>
  <c r="S707" i="1" s="1"/>
  <c r="S706" i="1" s="1"/>
  <c r="S705" i="1" s="1"/>
  <c r="S704" i="1" s="1"/>
  <c r="Y709" i="1"/>
  <c r="Z713" i="1"/>
  <c r="T712" i="1"/>
  <c r="T711" i="1" s="1"/>
  <c r="T710" i="1" s="1"/>
  <c r="T705" i="1" s="1"/>
  <c r="T704" i="1" s="1"/>
  <c r="T624" i="1" s="1"/>
  <c r="AL682" i="1"/>
  <c r="AF680" i="1"/>
  <c r="AF679" i="1" s="1"/>
  <c r="Z687" i="1"/>
  <c r="Z686" i="1" s="1"/>
  <c r="Z675" i="1" s="1"/>
  <c r="Z662" i="1" s="1"/>
  <c r="Z661" i="1" s="1"/>
  <c r="AF688" i="1"/>
  <c r="Y674" i="1"/>
  <c r="S673" i="1"/>
  <c r="S672" i="1" s="1"/>
  <c r="S671" i="1" s="1"/>
  <c r="S662" i="1" s="1"/>
  <c r="S661" i="1" s="1"/>
  <c r="Y680" i="1"/>
  <c r="Y679" i="1" s="1"/>
  <c r="Y675" i="1" s="1"/>
  <c r="AE681" i="1"/>
  <c r="BD733" i="1"/>
  <c r="BD732" i="1" s="1"/>
  <c r="BJ734" i="1"/>
  <c r="BI596" i="1"/>
  <c r="BC595" i="1"/>
  <c r="BC594" i="1" s="1"/>
  <c r="BD542" i="1"/>
  <c r="BD541" i="1" s="1"/>
  <c r="BJ543" i="1"/>
  <c r="AL539" i="1"/>
  <c r="AL538" i="1" s="1"/>
  <c r="AL537" i="1" s="1"/>
  <c r="AL536" i="1" s="1"/>
  <c r="AL535" i="1" s="1"/>
  <c r="AR540" i="1"/>
  <c r="B545" i="1"/>
  <c r="B546" i="1" s="1"/>
  <c r="B547" i="1" s="1"/>
  <c r="B548" i="1" s="1"/>
  <c r="B549" i="1" s="1"/>
  <c r="B550" i="1" s="1"/>
  <c r="B551" i="1" s="1"/>
  <c r="B552" i="1" s="1"/>
  <c r="B553" i="1" s="1"/>
  <c r="B544" i="1"/>
  <c r="AQ540" i="1"/>
  <c r="AK539" i="1"/>
  <c r="AK538" i="1" s="1"/>
  <c r="AL526" i="1"/>
  <c r="AL525" i="1" s="1"/>
  <c r="AL524" i="1" s="1"/>
  <c r="AL519" i="1" s="1"/>
  <c r="AL518" i="1" s="1"/>
  <c r="AR527" i="1"/>
  <c r="AQ526" i="1"/>
  <c r="AQ525" i="1" s="1"/>
  <c r="AQ524" i="1" s="1"/>
  <c r="AW527" i="1"/>
  <c r="AQ383" i="1"/>
  <c r="AQ382" i="1" s="1"/>
  <c r="AQ378" i="1" s="1"/>
  <c r="AQ377" i="1" s="1"/>
  <c r="AW384" i="1"/>
  <c r="BO422" i="1"/>
  <c r="BI421" i="1"/>
  <c r="BI420" i="1" s="1"/>
  <c r="BI419" i="1" s="1"/>
  <c r="BI418" i="1" s="1"/>
  <c r="BI417" i="1" s="1"/>
  <c r="AQ522" i="1"/>
  <c r="AQ521" i="1" s="1"/>
  <c r="AQ520" i="1" s="1"/>
  <c r="AQ519" i="1" s="1"/>
  <c r="AQ518" i="1" s="1"/>
  <c r="AW523" i="1"/>
  <c r="BI455" i="1"/>
  <c r="BO456" i="1"/>
  <c r="AX516" i="1"/>
  <c r="AR515" i="1"/>
  <c r="AR514" i="1" s="1"/>
  <c r="AR513" i="1" s="1"/>
  <c r="AR512" i="1" s="1"/>
  <c r="AR451" i="1"/>
  <c r="AR450" i="1" s="1"/>
  <c r="AR449" i="1" s="1"/>
  <c r="AX452" i="1"/>
  <c r="AX401" i="1"/>
  <c r="AR400" i="1"/>
  <c r="AR399" i="1" s="1"/>
  <c r="AR398" i="1" s="1"/>
  <c r="AR393" i="1" s="1"/>
  <c r="BJ498" i="1"/>
  <c r="BD497" i="1"/>
  <c r="BD496" i="1" s="1"/>
  <c r="BD495" i="1" s="1"/>
  <c r="BI397" i="1"/>
  <c r="BC396" i="1"/>
  <c r="BC395" i="1" s="1"/>
  <c r="BC394" i="1" s="1"/>
  <c r="BI403" i="1"/>
  <c r="BC402" i="1"/>
  <c r="BJ397" i="1"/>
  <c r="BD396" i="1"/>
  <c r="BD395" i="1" s="1"/>
  <c r="BD394" i="1" s="1"/>
  <c r="BI381" i="1"/>
  <c r="BC380" i="1"/>
  <c r="BC379" i="1" s="1"/>
  <c r="BJ404" i="1"/>
  <c r="BP406" i="1"/>
  <c r="AW263" i="1"/>
  <c r="AQ262" i="1"/>
  <c r="AQ261" i="1" s="1"/>
  <c r="AQ257" i="1" s="1"/>
  <c r="AQ256" i="1" s="1"/>
  <c r="B359" i="1"/>
  <c r="B368" i="1"/>
  <c r="AW291" i="1"/>
  <c r="AQ290" i="1"/>
  <c r="AQ289" i="1" s="1"/>
  <c r="AQ288" i="1" s="1"/>
  <c r="AQ287" i="1" s="1"/>
  <c r="BP291" i="1"/>
  <c r="BJ290" i="1"/>
  <c r="BJ289" i="1" s="1"/>
  <c r="BJ288" i="1" s="1"/>
  <c r="BJ287" i="1" s="1"/>
  <c r="AK271" i="1"/>
  <c r="AK270" i="1" s="1"/>
  <c r="AK269" i="1" s="1"/>
  <c r="AK268" i="1" s="1"/>
  <c r="AK267" i="1" s="1"/>
  <c r="AQ272" i="1"/>
  <c r="BI249" i="1"/>
  <c r="BI248" i="1" s="1"/>
  <c r="BO250" i="1"/>
  <c r="BI284" i="1"/>
  <c r="BC283" i="1"/>
  <c r="BC282" i="1" s="1"/>
  <c r="BC281" i="1" s="1"/>
  <c r="BC280" i="1" s="1"/>
  <c r="BC279" i="1" s="1"/>
  <c r="BC239" i="1"/>
  <c r="BC238" i="1" s="1"/>
  <c r="BI240" i="1"/>
  <c r="BC321" i="1"/>
  <c r="AW320" i="1"/>
  <c r="AW319" i="1" s="1"/>
  <c r="AW318" i="1" s="1"/>
  <c r="AW317" i="1" s="1"/>
  <c r="AW316" i="1" s="1"/>
  <c r="AX271" i="1"/>
  <c r="BD272" i="1"/>
  <c r="BP330" i="1"/>
  <c r="BJ329" i="1"/>
  <c r="BJ327" i="1" s="1"/>
  <c r="BJ326" i="1" s="1"/>
  <c r="BJ325" i="1" s="1"/>
  <c r="BJ323" i="1" s="1"/>
  <c r="AX295" i="1"/>
  <c r="AX294" i="1" s="1"/>
  <c r="AX293" i="1" s="1"/>
  <c r="AX292" i="1" s="1"/>
  <c r="BD296" i="1"/>
  <c r="AX304" i="1"/>
  <c r="AX303" i="1" s="1"/>
  <c r="AX302" i="1" s="1"/>
  <c r="BD305" i="1"/>
  <c r="AX350" i="1"/>
  <c r="AX349" i="1" s="1"/>
  <c r="BD351" i="1"/>
  <c r="BJ321" i="1"/>
  <c r="BD320" i="1"/>
  <c r="BD319" i="1" s="1"/>
  <c r="BD318" i="1" s="1"/>
  <c r="BD317" i="1" s="1"/>
  <c r="BD316" i="1" s="1"/>
  <c r="AX308" i="1"/>
  <c r="BD309" i="1"/>
  <c r="AQ149" i="1"/>
  <c r="AK148" i="1"/>
  <c r="AK145" i="1" s="1"/>
  <c r="AK144" i="1" s="1"/>
  <c r="AK143" i="1" s="1"/>
  <c r="AK142" i="1" s="1"/>
  <c r="BC217" i="1"/>
  <c r="AW216" i="1"/>
  <c r="AW215" i="1" s="1"/>
  <c r="AW214" i="1" s="1"/>
  <c r="AW213" i="1" s="1"/>
  <c r="AW212" i="1" s="1"/>
  <c r="BC185" i="1"/>
  <c r="BI186" i="1"/>
  <c r="BC107" i="1"/>
  <c r="BC106" i="1" s="1"/>
  <c r="BI108" i="1"/>
  <c r="BJ95" i="1"/>
  <c r="BJ94" i="1" s="1"/>
  <c r="BP96" i="1"/>
  <c r="AN122" i="1"/>
  <c r="AL195" i="1"/>
  <c r="AL194" i="1" s="1"/>
  <c r="AL193" i="1" s="1"/>
  <c r="AL192" i="1" s="1"/>
  <c r="AL191" i="1" s="1"/>
  <c r="AL177" i="1" s="1"/>
  <c r="AR196" i="1"/>
  <c r="BO131" i="1"/>
  <c r="BI130" i="1"/>
  <c r="BC104" i="1"/>
  <c r="BC103" i="1" s="1"/>
  <c r="BI105" i="1"/>
  <c r="AQ90" i="1"/>
  <c r="AK89" i="1"/>
  <c r="AK88" i="1" s="1"/>
  <c r="AK87" i="1" s="1"/>
  <c r="AQ81" i="1"/>
  <c r="AW82" i="1"/>
  <c r="AX89" i="1"/>
  <c r="AX88" i="1" s="1"/>
  <c r="BD90" i="1"/>
  <c r="BD92" i="1"/>
  <c r="BD91" i="1" s="1"/>
  <c r="BJ93" i="1"/>
  <c r="AX84" i="1"/>
  <c r="AR83" i="1"/>
  <c r="AR78" i="1" s="1"/>
  <c r="AR77" i="1" s="1"/>
  <c r="AR76" i="1" s="1"/>
  <c r="AR75" i="1" s="1"/>
  <c r="BJ82" i="1"/>
  <c r="BD81" i="1"/>
  <c r="AR63" i="1"/>
  <c r="AR62" i="1" s="1"/>
  <c r="AX64" i="1"/>
  <c r="AW56" i="1"/>
  <c r="BC57" i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82" i="1"/>
  <c r="B84" i="1" s="1"/>
  <c r="AQ39" i="1"/>
  <c r="AK38" i="1"/>
  <c r="BP59" i="1"/>
  <c r="BJ58" i="1"/>
  <c r="AR54" i="1"/>
  <c r="AR53" i="1" s="1"/>
  <c r="AR46" i="1" s="1"/>
  <c r="AQ58" i="1"/>
  <c r="AQ55" i="1" s="1"/>
  <c r="AW59" i="1"/>
  <c r="J13" i="1"/>
  <c r="Z17" i="1"/>
  <c r="Z16" i="1" s="1"/>
  <c r="Z15" i="1" s="1"/>
  <c r="AL24" i="1"/>
  <c r="AL17" i="1" s="1"/>
  <c r="AL16" i="1" s="1"/>
  <c r="AL15" i="1" s="1"/>
  <c r="AO13" i="1"/>
  <c r="AF24" i="1"/>
  <c r="AF17" i="1" s="1"/>
  <c r="AF16" i="1" s="1"/>
  <c r="AF15" i="1" s="1"/>
  <c r="I13" i="1"/>
  <c r="M24" i="1"/>
  <c r="M17" i="1" s="1"/>
  <c r="M16" i="1" s="1"/>
  <c r="M15" i="1" s="1"/>
  <c r="L13" i="1"/>
  <c r="Y25" i="1"/>
  <c r="AE26" i="1"/>
  <c r="AW52" i="1"/>
  <c r="AQ51" i="1"/>
  <c r="AQ50" i="1" s="1"/>
  <c r="AQ49" i="1" s="1"/>
  <c r="AQ48" i="1" s="1"/>
  <c r="AQ47" i="1" s="1"/>
  <c r="BD28" i="1"/>
  <c r="AX27" i="1"/>
  <c r="BQ177" i="1"/>
  <c r="BQ66" i="1"/>
  <c r="BK66" i="1"/>
  <c r="BE66" i="1"/>
  <c r="BB13" i="1"/>
  <c r="AT122" i="1"/>
  <c r="AP122" i="1"/>
  <c r="AO177" i="1"/>
  <c r="R122" i="1"/>
  <c r="K122" i="1"/>
  <c r="BF66" i="1"/>
  <c r="U177" i="1"/>
  <c r="Z66" i="1"/>
  <c r="N76" i="1"/>
  <c r="N75" i="1" s="1"/>
  <c r="N66" i="1" s="1"/>
  <c r="T13" i="1"/>
  <c r="J122" i="1"/>
  <c r="K13" i="1"/>
  <c r="S127" i="1"/>
  <c r="M177" i="1"/>
  <c r="T122" i="1"/>
  <c r="M87" i="1"/>
  <c r="M76" i="1" s="1"/>
  <c r="M75" i="1" s="1"/>
  <c r="M66" i="1" s="1"/>
  <c r="N46" i="1"/>
  <c r="N13" i="1" s="1"/>
  <c r="AX22" i="1"/>
  <c r="AX21" i="1" s="1"/>
  <c r="BD23" i="1"/>
  <c r="AX19" i="1"/>
  <c r="AX18" i="1" s="1"/>
  <c r="BD20" i="1"/>
  <c r="AR25" i="1"/>
  <c r="AX26" i="1"/>
  <c r="AE28" i="1"/>
  <c r="Y27" i="1"/>
  <c r="BU1536" i="1"/>
  <c r="BU1535" i="1" s="1"/>
  <c r="BU1534" i="1" s="1"/>
  <c r="BU1533" i="1" s="1"/>
  <c r="BU1532" i="1" s="1"/>
  <c r="BO1535" i="1"/>
  <c r="BO1534" i="1" s="1"/>
  <c r="BO1533" i="1" s="1"/>
  <c r="BO1532" i="1" s="1"/>
  <c r="AG13" i="1"/>
  <c r="V624" i="1"/>
  <c r="G1398" i="1"/>
  <c r="G1387" i="1" s="1"/>
  <c r="G1355" i="1" s="1"/>
  <c r="H1407" i="1"/>
  <c r="H1398" i="1" s="1"/>
  <c r="H1387" i="1" s="1"/>
  <c r="H1355" i="1" s="1"/>
  <c r="B525" i="1"/>
  <c r="B526" i="1" s="1"/>
  <c r="B527" i="1" s="1"/>
  <c r="B531" i="1" s="1"/>
  <c r="B532" i="1" s="1"/>
  <c r="B533" i="1" s="1"/>
  <c r="B528" i="1"/>
  <c r="B529" i="1" s="1"/>
  <c r="B530" i="1" s="1"/>
  <c r="BT661" i="1"/>
  <c r="AK1440" i="1"/>
  <c r="AQ1441" i="1"/>
  <c r="AW1469" i="1"/>
  <c r="AW1468" i="1" s="1"/>
  <c r="AW1467" i="1" s="1"/>
  <c r="BC1470" i="1"/>
  <c r="AQ184" i="1"/>
  <c r="AK183" i="1"/>
  <c r="AK182" i="1" s="1"/>
  <c r="AK181" i="1" s="1"/>
  <c r="AK180" i="1" s="1"/>
  <c r="AK179" i="1" s="1"/>
  <c r="BP1195" i="1"/>
  <c r="BJ1194" i="1"/>
  <c r="BJ1193" i="1" s="1"/>
  <c r="BJ1192" i="1" s="1"/>
  <c r="BJ1191" i="1" s="1"/>
  <c r="BJ1190" i="1" s="1"/>
  <c r="BP1277" i="1"/>
  <c r="BJ1276" i="1"/>
  <c r="BJ1275" i="1" s="1"/>
  <c r="BC1104" i="1"/>
  <c r="BC1103" i="1" s="1"/>
  <c r="BC1102" i="1" s="1"/>
  <c r="BC1101" i="1" s="1"/>
  <c r="BI1105" i="1"/>
  <c r="BS801" i="1"/>
  <c r="BT177" i="1"/>
  <c r="M13" i="1"/>
  <c r="BC1068" i="1"/>
  <c r="AW1067" i="1"/>
  <c r="AW1066" i="1" s="1"/>
  <c r="AW1065" i="1" s="1"/>
  <c r="AW1064" i="1" s="1"/>
  <c r="BO1504" i="1"/>
  <c r="BI1503" i="1"/>
  <c r="BI1502" i="1" s="1"/>
  <c r="BI1501" i="1" s="1"/>
  <c r="BI1500" i="1" s="1"/>
  <c r="BC386" i="1"/>
  <c r="BC385" i="1" s="1"/>
  <c r="BI387" i="1"/>
  <c r="BC976" i="1"/>
  <c r="BC975" i="1" s="1"/>
  <c r="BC974" i="1" s="1"/>
  <c r="BC973" i="1" s="1"/>
  <c r="BI977" i="1"/>
  <c r="BR801" i="1"/>
  <c r="BQ801" i="1"/>
  <c r="BO1319" i="1"/>
  <c r="BI1318" i="1"/>
  <c r="BI1317" i="1" s="1"/>
  <c r="AD1028" i="1"/>
  <c r="AW929" i="1"/>
  <c r="AW928" i="1" s="1"/>
  <c r="AW927" i="1" s="1"/>
  <c r="AW926" i="1" s="1"/>
  <c r="AW925" i="1" s="1"/>
  <c r="BC930" i="1"/>
  <c r="AW954" i="1"/>
  <c r="AW951" i="1" s="1"/>
  <c r="AW950" i="1" s="1"/>
  <c r="BC955" i="1"/>
  <c r="BD102" i="1"/>
  <c r="AX101" i="1"/>
  <c r="AX100" i="1" s="1"/>
  <c r="AX87" i="1" s="1"/>
  <c r="BD1095" i="1"/>
  <c r="AX1094" i="1"/>
  <c r="AX1093" i="1" s="1"/>
  <c r="AX1092" i="1" s="1"/>
  <c r="AX1091" i="1" s="1"/>
  <c r="AX1085" i="1" s="1"/>
  <c r="BO260" i="1"/>
  <c r="BI259" i="1"/>
  <c r="BI258" i="1" s="1"/>
  <c r="AN1107" i="1"/>
  <c r="AN1028" i="1" s="1"/>
  <c r="AG1028" i="1"/>
  <c r="AA801" i="1"/>
  <c r="AC226" i="1"/>
  <c r="AC177" i="1" s="1"/>
  <c r="Y265" i="1"/>
  <c r="U801" i="1"/>
  <c r="BT536" i="1"/>
  <c r="BT535" i="1" s="1"/>
  <c r="AZ487" i="1"/>
  <c r="BK624" i="1"/>
  <c r="I1204" i="1"/>
  <c r="T801" i="1"/>
  <c r="AK1285" i="1"/>
  <c r="AK1284" i="1" s="1"/>
  <c r="AQ1286" i="1"/>
  <c r="BI203" i="1"/>
  <c r="BC202" i="1"/>
  <c r="BC201" i="1" s="1"/>
  <c r="BC200" i="1" s="1"/>
  <c r="BC199" i="1" s="1"/>
  <c r="BC198" i="1" s="1"/>
  <c r="BC1227" i="1"/>
  <c r="AW1226" i="1"/>
  <c r="AW1225" i="1" s="1"/>
  <c r="AW1219" i="1" s="1"/>
  <c r="AL1164" i="1"/>
  <c r="AL1163" i="1" s="1"/>
  <c r="AL1162" i="1" s="1"/>
  <c r="AL1161" i="1" s="1"/>
  <c r="AL1160" i="1" s="1"/>
  <c r="AR1165" i="1"/>
  <c r="AK607" i="1"/>
  <c r="AK606" i="1" s="1"/>
  <c r="AQ608" i="1"/>
  <c r="AW314" i="1"/>
  <c r="AQ312" i="1"/>
  <c r="BJ923" i="1"/>
  <c r="BD922" i="1"/>
  <c r="BD921" i="1" s="1"/>
  <c r="AW1437" i="1"/>
  <c r="AW1436" i="1" s="1"/>
  <c r="BC1438" i="1"/>
  <c r="BC133" i="1"/>
  <c r="AW132" i="1"/>
  <c r="BI1148" i="1"/>
  <c r="BC1147" i="1"/>
  <c r="BC1146" i="1" s="1"/>
  <c r="BC1188" i="1"/>
  <c r="AW1187" i="1"/>
  <c r="AW1186" i="1" s="1"/>
  <c r="AW1185" i="1" s="1"/>
  <c r="AW1184" i="1" s="1"/>
  <c r="BO654" i="1"/>
  <c r="BI653" i="1"/>
  <c r="BI652" i="1" s="1"/>
  <c r="BI651" i="1" s="1"/>
  <c r="BD484" i="1"/>
  <c r="BJ485" i="1"/>
  <c r="AF39" i="1"/>
  <c r="Z38" i="1"/>
  <c r="Z37" i="1" s="1"/>
  <c r="Z36" i="1" s="1"/>
  <c r="Z35" i="1" s="1"/>
  <c r="Z34" i="1" s="1"/>
  <c r="BJ80" i="1"/>
  <c r="BD79" i="1"/>
  <c r="AR708" i="1"/>
  <c r="AR707" i="1" s="1"/>
  <c r="AR706" i="1" s="1"/>
  <c r="AX709" i="1"/>
  <c r="AW644" i="1"/>
  <c r="AW643" i="1" s="1"/>
  <c r="AW642" i="1" s="1"/>
  <c r="BC645" i="1"/>
  <c r="AW401" i="1"/>
  <c r="AQ400" i="1"/>
  <c r="BI696" i="1"/>
  <c r="BC695" i="1"/>
  <c r="BC694" i="1" s="1"/>
  <c r="BC693" i="1" s="1"/>
  <c r="BC692" i="1" s="1"/>
  <c r="BD564" i="1"/>
  <c r="BD563" i="1" s="1"/>
  <c r="BJ565" i="1"/>
  <c r="BI1405" i="1"/>
  <c r="BO1406" i="1"/>
  <c r="BP914" i="1"/>
  <c r="BJ913" i="1"/>
  <c r="BJ912" i="1" s="1"/>
  <c r="BJ859" i="1"/>
  <c r="BD858" i="1"/>
  <c r="BD857" i="1" s="1"/>
  <c r="BD856" i="1" s="1"/>
  <c r="BD855" i="1" s="1"/>
  <c r="BJ1409" i="1"/>
  <c r="BP1410" i="1"/>
  <c r="BI922" i="1"/>
  <c r="BI921" i="1" s="1"/>
  <c r="BO923" i="1"/>
  <c r="BP506" i="1"/>
  <c r="BJ505" i="1"/>
  <c r="BJ504" i="1" s="1"/>
  <c r="BJ503" i="1" s="1"/>
  <c r="BD825" i="1"/>
  <c r="AX824" i="1"/>
  <c r="AX823" i="1" s="1"/>
  <c r="AL312" i="1"/>
  <c r="AL307" i="1" s="1"/>
  <c r="AL306" i="1" s="1"/>
  <c r="AL297" i="1" s="1"/>
  <c r="AL286" i="1" s="1"/>
  <c r="AR314" i="1"/>
  <c r="AW558" i="1"/>
  <c r="AQ557" i="1"/>
  <c r="AQ556" i="1" s="1"/>
  <c r="BD560" i="1"/>
  <c r="BD559" i="1" s="1"/>
  <c r="BJ561" i="1"/>
  <c r="AW1060" i="1"/>
  <c r="AW1059" i="1" s="1"/>
  <c r="AW1054" i="1" s="1"/>
  <c r="AW1053" i="1" s="1"/>
  <c r="BC1061" i="1"/>
  <c r="BD773" i="1"/>
  <c r="AX772" i="1"/>
  <c r="AX919" i="1"/>
  <c r="AX918" i="1" s="1"/>
  <c r="AX902" i="1" s="1"/>
  <c r="AX901" i="1" s="1"/>
  <c r="AX900" i="1" s="1"/>
  <c r="BD920" i="1"/>
  <c r="BI818" i="1"/>
  <c r="BC817" i="1"/>
  <c r="BC816" i="1" s="1"/>
  <c r="BC815" i="1" s="1"/>
  <c r="BD558" i="1"/>
  <c r="AX557" i="1"/>
  <c r="AX556" i="1" s="1"/>
  <c r="AX555" i="1" s="1"/>
  <c r="BI426" i="1"/>
  <c r="BC425" i="1"/>
  <c r="BC424" i="1" s="1"/>
  <c r="BC423" i="1" s="1"/>
  <c r="BC416" i="1" s="1"/>
  <c r="BP1334" i="1"/>
  <c r="BJ1333" i="1"/>
  <c r="BJ1332" i="1" s="1"/>
  <c r="BO920" i="1"/>
  <c r="BI919" i="1"/>
  <c r="BI918" i="1" s="1"/>
  <c r="AW684" i="1"/>
  <c r="AW683" i="1" s="1"/>
  <c r="BC685" i="1"/>
  <c r="AW591" i="1"/>
  <c r="AW590" i="1" s="1"/>
  <c r="AW589" i="1" s="1"/>
  <c r="BC592" i="1"/>
  <c r="AX494" i="1"/>
  <c r="AR493" i="1"/>
  <c r="AR492" i="1" s="1"/>
  <c r="AR491" i="1" s="1"/>
  <c r="BJ310" i="1"/>
  <c r="BP311" i="1"/>
  <c r="BO837" i="1"/>
  <c r="BI836" i="1"/>
  <c r="BI835" i="1" s="1"/>
  <c r="BI834" i="1" s="1"/>
  <c r="BI833" i="1" s="1"/>
  <c r="BI832" i="1" s="1"/>
  <c r="BO982" i="1"/>
  <c r="BI981" i="1"/>
  <c r="BI980" i="1" s="1"/>
  <c r="BI979" i="1" s="1"/>
  <c r="BI978" i="1" s="1"/>
  <c r="BO1462" i="1"/>
  <c r="BI1461" i="1"/>
  <c r="BI1460" i="1" s="1"/>
  <c r="BI1459" i="1" s="1"/>
  <c r="BI1458" i="1" s="1"/>
  <c r="BJ1401" i="1"/>
  <c r="BP1402" i="1"/>
  <c r="BI907" i="1"/>
  <c r="BI906" i="1" s="1"/>
  <c r="BO908" i="1"/>
  <c r="AX1346" i="1"/>
  <c r="AR1345" i="1"/>
  <c r="AR1344" i="1" s="1"/>
  <c r="BJ263" i="1"/>
  <c r="BD262" i="1"/>
  <c r="BD261" i="1" s="1"/>
  <c r="AQ406" i="1"/>
  <c r="AK404" i="1"/>
  <c r="AK399" i="1" s="1"/>
  <c r="AK398" i="1" s="1"/>
  <c r="AK393" i="1" s="1"/>
  <c r="BJ1413" i="1"/>
  <c r="BP1414" i="1"/>
  <c r="BC254" i="1"/>
  <c r="AW253" i="1"/>
  <c r="AW252" i="1" s="1"/>
  <c r="AW251" i="1" s="1"/>
  <c r="AW241" i="1" s="1"/>
  <c r="Y1444" i="1"/>
  <c r="Y1439" i="1" s="1"/>
  <c r="AE1445" i="1"/>
  <c r="BI1153" i="1"/>
  <c r="BC1152" i="1"/>
  <c r="BC1151" i="1" s="1"/>
  <c r="BC1313" i="1"/>
  <c r="AW1312" i="1"/>
  <c r="AW1311" i="1" s="1"/>
  <c r="BD674" i="1"/>
  <c r="AX673" i="1"/>
  <c r="AX672" i="1" s="1"/>
  <c r="AX671" i="1" s="1"/>
  <c r="BJ785" i="1"/>
  <c r="BD784" i="1"/>
  <c r="BD783" i="1" s="1"/>
  <c r="BP1438" i="1"/>
  <c r="BJ1437" i="1"/>
  <c r="BJ1436" i="1" s="1"/>
  <c r="AW871" i="1"/>
  <c r="AW870" i="1" s="1"/>
  <c r="AW862" i="1" s="1"/>
  <c r="AW861" i="1" s="1"/>
  <c r="BC872" i="1"/>
  <c r="BC1508" i="1"/>
  <c r="BC1507" i="1" s="1"/>
  <c r="BC1506" i="1" s="1"/>
  <c r="BI1509" i="1"/>
  <c r="BI470" i="1"/>
  <c r="BO471" i="1"/>
  <c r="BI910" i="1"/>
  <c r="BI909" i="1" s="1"/>
  <c r="BO911" i="1"/>
  <c r="BJ940" i="1"/>
  <c r="BD939" i="1"/>
  <c r="BD938" i="1" s="1"/>
  <c r="BD934" i="1" s="1"/>
  <c r="BD933" i="1" s="1"/>
  <c r="BD932" i="1" s="1"/>
  <c r="AX522" i="1"/>
  <c r="AX521" i="1" s="1"/>
  <c r="AX520" i="1" s="1"/>
  <c r="BD523" i="1"/>
  <c r="BJ1403" i="1"/>
  <c r="BP1404" i="1"/>
  <c r="BD40" i="1"/>
  <c r="BJ41" i="1"/>
  <c r="AR695" i="1"/>
  <c r="AR694" i="1" s="1"/>
  <c r="AR693" i="1" s="1"/>
  <c r="AX696" i="1"/>
  <c r="BD681" i="1"/>
  <c r="AX636" i="1"/>
  <c r="AR635" i="1"/>
  <c r="AR634" i="1" s="1"/>
  <c r="AR633" i="1" s="1"/>
  <c r="BC506" i="1"/>
  <c r="AW505" i="1"/>
  <c r="AW504" i="1" s="1"/>
  <c r="AW503" i="1" s="1"/>
  <c r="AW452" i="1"/>
  <c r="AQ451" i="1"/>
  <c r="AQ450" i="1" s="1"/>
  <c r="AQ449" i="1" s="1"/>
  <c r="BC570" i="1"/>
  <c r="BC569" i="1" s="1"/>
  <c r="BI571" i="1"/>
  <c r="BO739" i="1"/>
  <c r="BI738" i="1"/>
  <c r="BI737" i="1" s="1"/>
  <c r="BI736" i="1" s="1"/>
  <c r="BI735" i="1" s="1"/>
  <c r="BJ608" i="1"/>
  <c r="BD607" i="1"/>
  <c r="BD606" i="1" s="1"/>
  <c r="BD605" i="1" s="1"/>
  <c r="BD604" i="1" s="1"/>
  <c r="BO1165" i="1"/>
  <c r="BI1164" i="1"/>
  <c r="BI1163" i="1" s="1"/>
  <c r="BI1162" i="1" s="1"/>
  <c r="BI1161" i="1" s="1"/>
  <c r="BD1483" i="1"/>
  <c r="BD1482" i="1" s="1"/>
  <c r="BD1481" i="1" s="1"/>
  <c r="BD1480" i="1" s="1"/>
  <c r="BD1479" i="1" s="1"/>
  <c r="BJ1484" i="1"/>
  <c r="BI905" i="1"/>
  <c r="BC904" i="1"/>
  <c r="BC903" i="1" s="1"/>
  <c r="BP670" i="1"/>
  <c r="BJ669" i="1"/>
  <c r="BJ668" i="1" s="1"/>
  <c r="BJ667" i="1" s="1"/>
  <c r="Y804" i="1"/>
  <c r="Y803" i="1" s="1"/>
  <c r="Y801" i="1" s="1"/>
  <c r="AH177" i="1"/>
  <c r="BD257" i="1"/>
  <c r="BD256" i="1" s="1"/>
  <c r="AR380" i="1"/>
  <c r="AR379" i="1" s="1"/>
  <c r="AR378" i="1" s="1"/>
  <c r="AR377" i="1" s="1"/>
  <c r="AX381" i="1"/>
  <c r="AX879" i="1"/>
  <c r="AR878" i="1"/>
  <c r="AR877" i="1" s="1"/>
  <c r="AR876" i="1" s="1"/>
  <c r="AR875" i="1" s="1"/>
  <c r="AR874" i="1" s="1"/>
  <c r="BD916" i="1"/>
  <c r="BD915" i="1" s="1"/>
  <c r="BJ917" i="1"/>
  <c r="BI458" i="1"/>
  <c r="BC457" i="1"/>
  <c r="BC454" i="1" s="1"/>
  <c r="BC453" i="1" s="1"/>
  <c r="Y1009" i="1"/>
  <c r="Y1008" i="1" s="1"/>
  <c r="Y1007" i="1" s="1"/>
  <c r="Y1006" i="1" s="1"/>
  <c r="Y993" i="1" s="1"/>
  <c r="Y942" i="1" s="1"/>
  <c r="AE1010" i="1"/>
  <c r="Y1495" i="1"/>
  <c r="S1494" i="1"/>
  <c r="S1491" i="1" s="1"/>
  <c r="S1490" i="1" s="1"/>
  <c r="S1489" i="1" s="1"/>
  <c r="S1488" i="1" s="1"/>
  <c r="S1486" i="1" s="1"/>
  <c r="AX1270" i="1"/>
  <c r="AX1269" i="1" s="1"/>
  <c r="BD1271" i="1"/>
  <c r="AX1060" i="1"/>
  <c r="AX1059" i="1" s="1"/>
  <c r="AX1054" i="1" s="1"/>
  <c r="AX1053" i="1" s="1"/>
  <c r="BD1061" i="1"/>
  <c r="AX186" i="1"/>
  <c r="AR185" i="1"/>
  <c r="AR182" i="1" s="1"/>
  <c r="AR181" i="1" s="1"/>
  <c r="AR180" i="1" s="1"/>
  <c r="AR179" i="1" s="1"/>
  <c r="BC1178" i="1"/>
  <c r="AW1177" i="1"/>
  <c r="AW1176" i="1" s="1"/>
  <c r="AW1175" i="1" s="1"/>
  <c r="AW1170" i="1" s="1"/>
  <c r="AW1160" i="1" s="1"/>
  <c r="BI309" i="1"/>
  <c r="BC308" i="1"/>
  <c r="BC1345" i="1"/>
  <c r="BC1344" i="1" s="1"/>
  <c r="BI1346" i="1"/>
  <c r="BP1183" i="1"/>
  <c r="BJ1182" i="1"/>
  <c r="BJ1181" i="1" s="1"/>
  <c r="BJ1180" i="1" s="1"/>
  <c r="BJ1179" i="1" s="1"/>
  <c r="BI274" i="1"/>
  <c r="BC273" i="1"/>
  <c r="AW631" i="1"/>
  <c r="AQ630" i="1"/>
  <c r="AQ629" i="1" s="1"/>
  <c r="AQ628" i="1" s="1"/>
  <c r="AQ627" i="1" s="1"/>
  <c r="AQ626" i="1" s="1"/>
  <c r="AX275" i="1"/>
  <c r="AX270" i="1" s="1"/>
  <c r="AX269" i="1" s="1"/>
  <c r="AX268" i="1" s="1"/>
  <c r="AX267" i="1" s="1"/>
  <c r="BD277" i="1"/>
  <c r="BJ456" i="1"/>
  <c r="BD455" i="1"/>
  <c r="BD454" i="1" s="1"/>
  <c r="BD453" i="1" s="1"/>
  <c r="BP908" i="1"/>
  <c r="BJ907" i="1"/>
  <c r="BJ906" i="1" s="1"/>
  <c r="BI916" i="1"/>
  <c r="BI915" i="1" s="1"/>
  <c r="BO917" i="1"/>
  <c r="AW1083" i="1"/>
  <c r="AQ1082" i="1"/>
  <c r="AQ1081" i="1" s="1"/>
  <c r="AQ1080" i="1" s="1"/>
  <c r="AQ1079" i="1" s="1"/>
  <c r="AQ1063" i="1" s="1"/>
  <c r="BP131" i="1"/>
  <c r="BJ130" i="1"/>
  <c r="BO1283" i="1"/>
  <c r="BI1282" i="1"/>
  <c r="BI1281" i="1" s="1"/>
  <c r="BP73" i="1"/>
  <c r="BJ72" i="1"/>
  <c r="BJ71" i="1" s="1"/>
  <c r="BJ70" i="1" s="1"/>
  <c r="BJ69" i="1" s="1"/>
  <c r="BJ68" i="1" s="1"/>
  <c r="BI1210" i="1"/>
  <c r="BI1209" i="1" s="1"/>
  <c r="BI1208" i="1" s="1"/>
  <c r="BI1207" i="1" s="1"/>
  <c r="BI1206" i="1" s="1"/>
  <c r="BO1211" i="1"/>
  <c r="AR1416" i="1"/>
  <c r="AX1417" i="1"/>
  <c r="BD1405" i="1"/>
  <c r="BD1400" i="1" s="1"/>
  <c r="BD1399" i="1" s="1"/>
  <c r="BJ1406" i="1"/>
  <c r="BP911" i="1"/>
  <c r="BJ910" i="1"/>
  <c r="BJ909" i="1" s="1"/>
  <c r="AR692" i="1"/>
  <c r="AH1028" i="1"/>
  <c r="AW1214" i="1"/>
  <c r="AW1213" i="1" s="1"/>
  <c r="Z13" i="1"/>
  <c r="S1398" i="1"/>
  <c r="S1387" i="1" s="1"/>
  <c r="S1355" i="1" s="1"/>
  <c r="AP661" i="1"/>
  <c r="AP624" i="1" s="1"/>
  <c r="Z1085" i="1"/>
  <c r="BE226" i="1"/>
  <c r="BE177" i="1" s="1"/>
  <c r="AM226" i="1"/>
  <c r="AM177" i="1" s="1"/>
  <c r="K76" i="1"/>
  <c r="K75" i="1" s="1"/>
  <c r="K66" i="1" s="1"/>
  <c r="BF536" i="1"/>
  <c r="BF535" i="1" s="1"/>
  <c r="BF487" i="1" s="1"/>
  <c r="AE1295" i="1"/>
  <c r="Y1294" i="1"/>
  <c r="Y1293" i="1" s="1"/>
  <c r="N1398" i="1"/>
  <c r="N1387" i="1" s="1"/>
  <c r="AK728" i="1"/>
  <c r="AE727" i="1"/>
  <c r="AE726" i="1" s="1"/>
  <c r="AE725" i="1" s="1"/>
  <c r="Y610" i="1"/>
  <c r="Y609" i="1" s="1"/>
  <c r="Y605" i="1" s="1"/>
  <c r="Y604" i="1" s="1"/>
  <c r="AE611" i="1"/>
  <c r="BQ332" i="1"/>
  <c r="BS1422" i="1"/>
  <c r="BR13" i="1"/>
  <c r="BR332" i="1"/>
  <c r="BR1422" i="1"/>
  <c r="BR1398" i="1" s="1"/>
  <c r="BR1387" i="1" s="1"/>
  <c r="AE849" i="1"/>
  <c r="AE848" i="1" s="1"/>
  <c r="AE840" i="1" s="1"/>
  <c r="AE839" i="1" s="1"/>
  <c r="AK850" i="1"/>
  <c r="AF357" i="1"/>
  <c r="Z356" i="1"/>
  <c r="Z355" i="1" s="1"/>
  <c r="Z348" i="1" s="1"/>
  <c r="Z343" i="1" s="1"/>
  <c r="Z342" i="1" s="1"/>
  <c r="Z341" i="1" s="1"/>
  <c r="Z332" i="1" s="1"/>
  <c r="AK1259" i="1"/>
  <c r="AE1258" i="1"/>
  <c r="AE1257" i="1" s="1"/>
  <c r="AE1256" i="1" s="1"/>
  <c r="AE1255" i="1" s="1"/>
  <c r="AE1254" i="1" s="1"/>
  <c r="AN942" i="1"/>
  <c r="AB487" i="1"/>
  <c r="AC487" i="1"/>
  <c r="BR898" i="1"/>
  <c r="BP461" i="1"/>
  <c r="BJ460" i="1"/>
  <c r="BJ459" i="1" s="1"/>
  <c r="AL646" i="1"/>
  <c r="AF644" i="1"/>
  <c r="AF643" i="1" s="1"/>
  <c r="AE751" i="1"/>
  <c r="Y750" i="1"/>
  <c r="Y749" i="1" s="1"/>
  <c r="Y748" i="1" s="1"/>
  <c r="Y747" i="1" s="1"/>
  <c r="Y746" i="1" s="1"/>
  <c r="AF1366" i="1"/>
  <c r="Z1365" i="1"/>
  <c r="Z1364" i="1" s="1"/>
  <c r="Z1363" i="1" s="1"/>
  <c r="Z1358" i="1" s="1"/>
  <c r="Z1357" i="1" s="1"/>
  <c r="AE376" i="1"/>
  <c r="Y375" i="1"/>
  <c r="Y374" i="1" s="1"/>
  <c r="Y373" i="1" s="1"/>
  <c r="Y372" i="1" s="1"/>
  <c r="Y371" i="1" s="1"/>
  <c r="BQ1204" i="1"/>
  <c r="BS13" i="1"/>
  <c r="AS1028" i="1"/>
  <c r="AM942" i="1"/>
  <c r="Z942" i="1"/>
  <c r="K487" i="1"/>
  <c r="AQ1214" i="1"/>
  <c r="AQ1213" i="1" s="1"/>
  <c r="BL1204" i="1"/>
  <c r="BF1422" i="1"/>
  <c r="BF1398" i="1" s="1"/>
  <c r="BF1387" i="1" s="1"/>
  <c r="BF1355" i="1" s="1"/>
  <c r="AN1422" i="1"/>
  <c r="AG1214" i="1"/>
  <c r="AG1213" i="1" s="1"/>
  <c r="AG1204" i="1" s="1"/>
  <c r="T1204" i="1"/>
  <c r="AF807" i="1"/>
  <c r="AF806" i="1" s="1"/>
  <c r="AF805" i="1" s="1"/>
  <c r="BJ952" i="1"/>
  <c r="BP953" i="1"/>
  <c r="Y210" i="1"/>
  <c r="S209" i="1"/>
  <c r="S208" i="1" s="1"/>
  <c r="S207" i="1" s="1"/>
  <c r="S206" i="1" s="1"/>
  <c r="S205" i="1" s="1"/>
  <c r="S177" i="1" s="1"/>
  <c r="AF1127" i="1"/>
  <c r="Z1126" i="1"/>
  <c r="Z1125" i="1" s="1"/>
  <c r="Z1124" i="1" s="1"/>
  <c r="Z1123" i="1" s="1"/>
  <c r="Z1107" i="1" s="1"/>
  <c r="AW1129" i="1"/>
  <c r="AQ1128" i="1"/>
  <c r="AQ1125" i="1" s="1"/>
  <c r="AQ1124" i="1" s="1"/>
  <c r="AF1298" i="1"/>
  <c r="Z1297" i="1"/>
  <c r="Z1296" i="1" s="1"/>
  <c r="AE568" i="1"/>
  <c r="Y567" i="1"/>
  <c r="Y566" i="1" s="1"/>
  <c r="Y555" i="1" s="1"/>
  <c r="AE370" i="1"/>
  <c r="Y369" i="1"/>
  <c r="Y368" i="1" s="1"/>
  <c r="Y367" i="1" s="1"/>
  <c r="Y366" i="1" s="1"/>
  <c r="AE795" i="1"/>
  <c r="Y794" i="1"/>
  <c r="Y793" i="1" s="1"/>
  <c r="Y789" i="1" s="1"/>
  <c r="Y788" i="1" s="1"/>
  <c r="Y787" i="1" s="1"/>
  <c r="BM1107" i="1"/>
  <c r="BK428" i="1"/>
  <c r="AT1107" i="1"/>
  <c r="BJ1129" i="1"/>
  <c r="BD1128" i="1"/>
  <c r="AL650" i="1"/>
  <c r="AF648" i="1"/>
  <c r="AF647" i="1" s="1"/>
  <c r="Y547" i="1"/>
  <c r="S546" i="1"/>
  <c r="S545" i="1" s="1"/>
  <c r="AH942" i="1"/>
  <c r="M332" i="1"/>
  <c r="AS428" i="1"/>
  <c r="Z125" i="1"/>
  <c r="Z124" i="1" s="1"/>
  <c r="Z126" i="1"/>
  <c r="N126" i="1"/>
  <c r="N125" i="1"/>
  <c r="N124" i="1" s="1"/>
  <c r="N122" i="1" s="1"/>
  <c r="S126" i="1"/>
  <c r="S125" i="1"/>
  <c r="S124" i="1" s="1"/>
  <c r="S122" i="1" s="1"/>
  <c r="BP930" i="1"/>
  <c r="BJ929" i="1"/>
  <c r="BJ928" i="1" s="1"/>
  <c r="BJ927" i="1" s="1"/>
  <c r="BJ926" i="1" s="1"/>
  <c r="BJ925" i="1" s="1"/>
  <c r="BC444" i="1"/>
  <c r="BC443" i="1" s="1"/>
  <c r="BC442" i="1" s="1"/>
  <c r="BC441" i="1" s="1"/>
  <c r="BI445" i="1"/>
  <c r="BO305" i="1"/>
  <c r="BI304" i="1"/>
  <c r="BI303" i="1" s="1"/>
  <c r="BI302" i="1" s="1"/>
  <c r="BC1298" i="1"/>
  <c r="AW1297" i="1"/>
  <c r="AW1296" i="1" s="1"/>
  <c r="BJ60" i="1"/>
  <c r="BP61" i="1"/>
  <c r="BJ57" i="1"/>
  <c r="BD56" i="1"/>
  <c r="BD55" i="1" s="1"/>
  <c r="BC174" i="1"/>
  <c r="BC173" i="1" s="1"/>
  <c r="BC172" i="1" s="1"/>
  <c r="BI175" i="1"/>
  <c r="BD386" i="1"/>
  <c r="BD385" i="1" s="1"/>
  <c r="BJ387" i="1"/>
  <c r="BO1277" i="1"/>
  <c r="BI1276" i="1"/>
  <c r="BI1275" i="1" s="1"/>
  <c r="BJ184" i="1"/>
  <c r="BD183" i="1"/>
  <c r="BP1412" i="1"/>
  <c r="BJ1411" i="1"/>
  <c r="BJ1408" i="1" s="1"/>
  <c r="BI1274" i="1"/>
  <c r="BC1273" i="1"/>
  <c r="BC1272" i="1" s="1"/>
  <c r="BC73" i="1"/>
  <c r="AW72" i="1"/>
  <c r="AW71" i="1" s="1"/>
  <c r="AW70" i="1" s="1"/>
  <c r="AW69" i="1" s="1"/>
  <c r="AW68" i="1" s="1"/>
  <c r="AW102" i="1"/>
  <c r="AQ101" i="1"/>
  <c r="AQ100" i="1" s="1"/>
  <c r="BS1160" i="1"/>
  <c r="BS1028" i="1" s="1"/>
  <c r="BQ535" i="1"/>
  <c r="BT371" i="1"/>
  <c r="BT365" i="1" s="1"/>
  <c r="BT332" i="1" s="1"/>
  <c r="BF1028" i="1"/>
  <c r="BF371" i="1"/>
  <c r="BF365" i="1" s="1"/>
  <c r="AZ801" i="1"/>
  <c r="AJ371" i="1"/>
  <c r="AJ365" i="1" s="1"/>
  <c r="AJ332" i="1" s="1"/>
  <c r="BA1204" i="1"/>
  <c r="L801" i="1"/>
  <c r="Z801" i="1"/>
  <c r="AE86" i="1"/>
  <c r="Y85" i="1"/>
  <c r="Y78" i="1" s="1"/>
  <c r="Y77" i="1" s="1"/>
  <c r="Y76" i="1" s="1"/>
  <c r="Y75" i="1" s="1"/>
  <c r="BC189" i="1"/>
  <c r="AW188" i="1"/>
  <c r="AW187" i="1" s="1"/>
  <c r="BC1121" i="1"/>
  <c r="BC1120" i="1" s="1"/>
  <c r="BC1119" i="1" s="1"/>
  <c r="BC1118" i="1" s="1"/>
  <c r="BI1122" i="1"/>
  <c r="AL1241" i="1"/>
  <c r="AF1240" i="1"/>
  <c r="AF1239" i="1" s="1"/>
  <c r="AF1238" i="1" s="1"/>
  <c r="Y554" i="1"/>
  <c r="S552" i="1"/>
  <c r="S551" i="1" s="1"/>
  <c r="Y41" i="1"/>
  <c r="S40" i="1"/>
  <c r="S37" i="1" s="1"/>
  <c r="S36" i="1" s="1"/>
  <c r="S35" i="1" s="1"/>
  <c r="S34" i="1" s="1"/>
  <c r="BI785" i="1"/>
  <c r="BC784" i="1"/>
  <c r="BC783" i="1" s="1"/>
  <c r="AQ1111" i="1"/>
  <c r="AQ1110" i="1" s="1"/>
  <c r="AQ1109" i="1" s="1"/>
  <c r="AQ1108" i="1" s="1"/>
  <c r="AW1112" i="1"/>
  <c r="AW1301" i="1"/>
  <c r="AQ1300" i="1"/>
  <c r="AQ1299" i="1" s="1"/>
  <c r="BJ1375" i="1"/>
  <c r="BD1374" i="1"/>
  <c r="BD1373" i="1" s="1"/>
  <c r="BI1310" i="1"/>
  <c r="BC1309" i="1"/>
  <c r="BC1308" i="1" s="1"/>
  <c r="BC1017" i="1"/>
  <c r="AW1016" i="1"/>
  <c r="AW1015" i="1" s="1"/>
  <c r="AW1014" i="1" s="1"/>
  <c r="AW1013" i="1" s="1"/>
  <c r="AW1012" i="1" s="1"/>
  <c r="BJ1090" i="1"/>
  <c r="BD1089" i="1"/>
  <c r="BD1088" i="1" s="1"/>
  <c r="BD1087" i="1" s="1"/>
  <c r="BD1086" i="1" s="1"/>
  <c r="AQ476" i="1"/>
  <c r="AK475" i="1"/>
  <c r="AT624" i="1"/>
  <c r="AN624" i="1"/>
  <c r="AQ430" i="1"/>
  <c r="BJ757" i="1"/>
  <c r="BJ756" i="1" s="1"/>
  <c r="BP758" i="1"/>
  <c r="B58" i="1"/>
  <c r="B61" i="1" s="1"/>
  <c r="B56" i="1"/>
  <c r="BC1419" i="1"/>
  <c r="AW1418" i="1"/>
  <c r="AW1415" i="1" s="1"/>
  <c r="AW1407" i="1" s="1"/>
  <c r="BJ471" i="1"/>
  <c r="BD470" i="1"/>
  <c r="BD467" i="1" s="1"/>
  <c r="Y30" i="1"/>
  <c r="S29" i="1"/>
  <c r="S24" i="1" s="1"/>
  <c r="S17" i="1" s="1"/>
  <c r="S16" i="1" s="1"/>
  <c r="S15" i="1" s="1"/>
  <c r="AQ1004" i="1"/>
  <c r="AQ1003" i="1" s="1"/>
  <c r="AQ999" i="1" s="1"/>
  <c r="AQ994" i="1" s="1"/>
  <c r="AW1005" i="1"/>
  <c r="BJ1531" i="1"/>
  <c r="BD1530" i="1"/>
  <c r="BD1529" i="1" s="1"/>
  <c r="BD1528" i="1" s="1"/>
  <c r="BD1527" i="1" s="1"/>
  <c r="BD1526" i="1" s="1"/>
  <c r="BD1524" i="1" s="1"/>
  <c r="BJ1105" i="1"/>
  <c r="BD1104" i="1"/>
  <c r="BD1103" i="1" s="1"/>
  <c r="BD1102" i="1" s="1"/>
  <c r="BD1101" i="1" s="1"/>
  <c r="BP1477" i="1"/>
  <c r="BJ1476" i="1"/>
  <c r="BJ1475" i="1" s="1"/>
  <c r="BJ1474" i="1" s="1"/>
  <c r="BJ1473" i="1" s="1"/>
  <c r="BJ1472" i="1" s="1"/>
  <c r="BJ1258" i="1"/>
  <c r="BJ1257" i="1" s="1"/>
  <c r="BJ1256" i="1" s="1"/>
  <c r="BJ1255" i="1" s="1"/>
  <c r="BJ1254" i="1" s="1"/>
  <c r="BP1259" i="1"/>
  <c r="AX1447" i="1"/>
  <c r="BD1448" i="1"/>
  <c r="BP782" i="1"/>
  <c r="BJ781" i="1"/>
  <c r="BJ780" i="1" s="1"/>
  <c r="BO1024" i="1"/>
  <c r="BO1022" i="1"/>
  <c r="BO1021" i="1" s="1"/>
  <c r="BO1019" i="1" s="1"/>
  <c r="BO1023" i="1"/>
  <c r="BD216" i="1"/>
  <c r="BD215" i="1" s="1"/>
  <c r="BD214" i="1" s="1"/>
  <c r="BD213" i="1" s="1"/>
  <c r="BD212" i="1" s="1"/>
  <c r="BJ217" i="1"/>
  <c r="BD1321" i="1"/>
  <c r="BD1320" i="1" s="1"/>
  <c r="BJ1322" i="1"/>
  <c r="BI1222" i="1"/>
  <c r="BC1221" i="1"/>
  <c r="BC1220" i="1" s="1"/>
  <c r="BP1313" i="1"/>
  <c r="BJ1312" i="1"/>
  <c r="BJ1311" i="1" s="1"/>
  <c r="AK474" i="1"/>
  <c r="AE473" i="1"/>
  <c r="AE472" i="1" s="1"/>
  <c r="AE448" i="1" s="1"/>
  <c r="AE447" i="1" s="1"/>
  <c r="AE428" i="1" s="1"/>
  <c r="BJ886" i="1"/>
  <c r="BD885" i="1"/>
  <c r="BD884" i="1" s="1"/>
  <c r="BD883" i="1" s="1"/>
  <c r="BD882" i="1" s="1"/>
  <c r="BD881" i="1" s="1"/>
  <c r="BC93" i="1"/>
  <c r="AW92" i="1"/>
  <c r="AW91" i="1" s="1"/>
  <c r="BJ360" i="1"/>
  <c r="BD359" i="1"/>
  <c r="BD358" i="1" s="1"/>
  <c r="BI435" i="1"/>
  <c r="BC434" i="1"/>
  <c r="BC433" i="1" s="1"/>
  <c r="BC432" i="1" s="1"/>
  <c r="BC431" i="1" s="1"/>
  <c r="BC430" i="1" s="1"/>
  <c r="BD1300" i="1"/>
  <c r="BD1299" i="1" s="1"/>
  <c r="BJ1301" i="1"/>
  <c r="BD1519" i="1"/>
  <c r="AX1518" i="1"/>
  <c r="AX1517" i="1" s="1"/>
  <c r="AL1442" i="1"/>
  <c r="AR1443" i="1"/>
  <c r="BD1280" i="1"/>
  <c r="AX1279" i="1"/>
  <c r="AX1278" i="1" s="1"/>
  <c r="BP795" i="1"/>
  <c r="BJ794" i="1"/>
  <c r="BJ793" i="1" s="1"/>
  <c r="BC463" i="1"/>
  <c r="BI464" i="1"/>
  <c r="AQ847" i="1"/>
  <c r="AK846" i="1"/>
  <c r="AK845" i="1" s="1"/>
  <c r="BQ122" i="1"/>
  <c r="BS371" i="1"/>
  <c r="BS365" i="1" s="1"/>
  <c r="BS332" i="1" s="1"/>
  <c r="AY122" i="1"/>
  <c r="AZ624" i="1"/>
  <c r="BB177" i="1"/>
  <c r="H942" i="1"/>
  <c r="N1355" i="1"/>
  <c r="G1028" i="1"/>
  <c r="AV1398" i="1"/>
  <c r="AV1387" i="1" s="1"/>
  <c r="AV1355" i="1" s="1"/>
  <c r="BB487" i="1"/>
  <c r="BP161" i="1"/>
  <c r="BJ160" i="1"/>
  <c r="BJ159" i="1" s="1"/>
  <c r="BJ158" i="1" s="1"/>
  <c r="BJ157" i="1" s="1"/>
  <c r="BJ156" i="1" s="1"/>
  <c r="AF1234" i="1"/>
  <c r="Z1233" i="1"/>
  <c r="Z1232" i="1" s="1"/>
  <c r="Z1228" i="1" s="1"/>
  <c r="Z1214" i="1" s="1"/>
  <c r="Z1213" i="1" s="1"/>
  <c r="AX425" i="1"/>
  <c r="AX424" i="1" s="1"/>
  <c r="AX423" i="1" s="1"/>
  <c r="AX416" i="1" s="1"/>
  <c r="BD426" i="1"/>
  <c r="BC822" i="1"/>
  <c r="AW821" i="1"/>
  <c r="AW820" i="1" s="1"/>
  <c r="AW819" i="1" s="1"/>
  <c r="AL435" i="1"/>
  <c r="AF434" i="1"/>
  <c r="AF433" i="1" s="1"/>
  <c r="AF432" i="1" s="1"/>
  <c r="AF431" i="1" s="1"/>
  <c r="AF430" i="1" s="1"/>
  <c r="AF428" i="1" s="1"/>
  <c r="Z1450" i="1"/>
  <c r="T1449" i="1"/>
  <c r="T1446" i="1" s="1"/>
  <c r="T1422" i="1" s="1"/>
  <c r="T1398" i="1" s="1"/>
  <c r="T1387" i="1" s="1"/>
  <c r="T1355" i="1" s="1"/>
  <c r="AE1369" i="1"/>
  <c r="Y1368" i="1"/>
  <c r="Y1367" i="1" s="1"/>
  <c r="Y1363" i="1" s="1"/>
  <c r="Y1358" i="1" s="1"/>
  <c r="Y1357" i="1" s="1"/>
  <c r="AF1497" i="1"/>
  <c r="Z1496" i="1"/>
  <c r="Z1491" i="1" s="1"/>
  <c r="Z1490" i="1" s="1"/>
  <c r="Z1489" i="1" s="1"/>
  <c r="Z1488" i="1" s="1"/>
  <c r="Z1486" i="1" s="1"/>
  <c r="AE129" i="1"/>
  <c r="Y128" i="1"/>
  <c r="Y127" i="1" s="1"/>
  <c r="BD1435" i="1"/>
  <c r="AX1434" i="1"/>
  <c r="AX1431" i="1" s="1"/>
  <c r="BC1449" i="1"/>
  <c r="BI1450" i="1"/>
  <c r="BJ440" i="1"/>
  <c r="BD439" i="1"/>
  <c r="BD438" i="1" s="1"/>
  <c r="BD437" i="1" s="1"/>
  <c r="BD436" i="1" s="1"/>
  <c r="AQ808" i="1"/>
  <c r="AK807" i="1"/>
  <c r="BS1398" i="1"/>
  <c r="BS1387" i="1" s="1"/>
  <c r="BT428" i="1"/>
  <c r="AJ624" i="1"/>
  <c r="AM13" i="1"/>
  <c r="AH1398" i="1"/>
  <c r="AH1387" i="1" s="1"/>
  <c r="AH1355" i="1" s="1"/>
  <c r="BB942" i="1"/>
  <c r="Z428" i="1"/>
  <c r="BI160" i="1"/>
  <c r="BI159" i="1" s="1"/>
  <c r="BI158" i="1" s="1"/>
  <c r="BI157" i="1" s="1"/>
  <c r="BI156" i="1" s="1"/>
  <c r="BO161" i="1"/>
  <c r="AL284" i="1"/>
  <c r="AF283" i="1"/>
  <c r="AF282" i="1" s="1"/>
  <c r="AF281" i="1" s="1"/>
  <c r="AF280" i="1" s="1"/>
  <c r="AF279" i="1" s="1"/>
  <c r="AF265" i="1" s="1"/>
  <c r="AK363" i="1"/>
  <c r="AE362" i="1"/>
  <c r="AE361" i="1" s="1"/>
  <c r="AL376" i="1"/>
  <c r="AF375" i="1"/>
  <c r="AF374" i="1" s="1"/>
  <c r="AF373" i="1" s="1"/>
  <c r="AF372" i="1" s="1"/>
  <c r="AF371" i="1" s="1"/>
  <c r="AF365" i="1" s="1"/>
  <c r="AL1248" i="1"/>
  <c r="AF1247" i="1"/>
  <c r="AF1246" i="1" s="1"/>
  <c r="AF1245" i="1" s="1"/>
  <c r="AF1244" i="1" s="1"/>
  <c r="AF1243" i="1" s="1"/>
  <c r="AK116" i="1"/>
  <c r="AE115" i="1"/>
  <c r="AE114" i="1" s="1"/>
  <c r="AE113" i="1" s="1"/>
  <c r="AE112" i="1" s="1"/>
  <c r="AE111" i="1" s="1"/>
  <c r="AE110" i="1" s="1"/>
  <c r="BP1022" i="1"/>
  <c r="BP1021" i="1" s="1"/>
  <c r="BP1019" i="1" s="1"/>
  <c r="BP1023" i="1"/>
  <c r="BP1024" i="1"/>
  <c r="BI1051" i="1"/>
  <c r="BC1050" i="1"/>
  <c r="BC1049" i="1" s="1"/>
  <c r="BP301" i="1"/>
  <c r="BJ300" i="1"/>
  <c r="BJ299" i="1" s="1"/>
  <c r="BJ298" i="1" s="1"/>
  <c r="BU1261" i="1"/>
  <c r="BU1260" i="1" s="1"/>
  <c r="BO1260" i="1"/>
  <c r="BI95" i="1"/>
  <c r="BI94" i="1" s="1"/>
  <c r="BO96" i="1"/>
  <c r="BP147" i="1"/>
  <c r="BJ146" i="1"/>
  <c r="BJ145" i="1" s="1"/>
  <c r="BJ144" i="1" s="1"/>
  <c r="BJ143" i="1" s="1"/>
  <c r="BJ142" i="1" s="1"/>
  <c r="B508" i="1"/>
  <c r="B509" i="1" s="1"/>
  <c r="B510" i="1" s="1"/>
  <c r="B511" i="1" s="1"/>
  <c r="B498" i="1"/>
  <c r="B499" i="1" s="1"/>
  <c r="B500" i="1" s="1"/>
  <c r="B501" i="1" s="1"/>
  <c r="B502" i="1" s="1"/>
  <c r="B503" i="1" s="1"/>
  <c r="B504" i="1" s="1"/>
  <c r="B505" i="1" s="1"/>
  <c r="B506" i="1" s="1"/>
  <c r="B513" i="1"/>
  <c r="B514" i="1" s="1"/>
  <c r="B515" i="1" s="1"/>
  <c r="B516" i="1" s="1"/>
  <c r="BP1397" i="1"/>
  <c r="BJ1396" i="1"/>
  <c r="BJ1395" i="1" s="1"/>
  <c r="BJ1394" i="1" s="1"/>
  <c r="BJ1393" i="1" s="1"/>
  <c r="BC1447" i="1"/>
  <c r="BI1448" i="1"/>
  <c r="AR1132" i="1"/>
  <c r="AL1131" i="1"/>
  <c r="AL1130" i="1" s="1"/>
  <c r="BR1028" i="1"/>
  <c r="BS122" i="1"/>
  <c r="AZ942" i="1"/>
  <c r="BA122" i="1"/>
  <c r="AV942" i="1"/>
  <c r="AU624" i="1"/>
  <c r="AU226" i="1"/>
  <c r="AU177" i="1" s="1"/>
  <c r="AP942" i="1"/>
  <c r="Y1265" i="1"/>
  <c r="Y1264" i="1" s="1"/>
  <c r="Y1263" i="1" s="1"/>
  <c r="Y1204" i="1" s="1"/>
  <c r="AB801" i="1"/>
  <c r="G624" i="1"/>
  <c r="BF13" i="1"/>
  <c r="BA624" i="1"/>
  <c r="AI801" i="1"/>
  <c r="Z122" i="1"/>
  <c r="BE1214" i="1"/>
  <c r="BE1213" i="1" s="1"/>
  <c r="BE1204" i="1" s="1"/>
  <c r="AO371" i="1"/>
  <c r="AO365" i="1" s="1"/>
  <c r="AJ177" i="1"/>
  <c r="AT332" i="1"/>
  <c r="AR246" i="1"/>
  <c r="AR245" i="1" s="1"/>
  <c r="AX247" i="1"/>
  <c r="AL822" i="1"/>
  <c r="AF821" i="1"/>
  <c r="AF820" i="1" s="1"/>
  <c r="AF819" i="1" s="1"/>
  <c r="AF804" i="1" s="1"/>
  <c r="AF803" i="1" s="1"/>
  <c r="AK23" i="1"/>
  <c r="AE22" i="1"/>
  <c r="AE21" i="1" s="1"/>
  <c r="AE350" i="1"/>
  <c r="AE349" i="1" s="1"/>
  <c r="AK351" i="1"/>
  <c r="AF1236" i="1"/>
  <c r="AF1235" i="1" s="1"/>
  <c r="AL1237" i="1"/>
  <c r="AL963" i="1"/>
  <c r="AF962" i="1"/>
  <c r="AF961" i="1" s="1"/>
  <c r="AF960" i="1" s="1"/>
  <c r="AQ914" i="1"/>
  <c r="AK913" i="1"/>
  <c r="AK912" i="1" s="1"/>
  <c r="AK902" i="1" s="1"/>
  <c r="AK901" i="1" s="1"/>
  <c r="AK900" i="1" s="1"/>
  <c r="AK898" i="1" s="1"/>
  <c r="AK613" i="1"/>
  <c r="AK612" i="1" s="1"/>
  <c r="AQ614" i="1"/>
  <c r="BP1331" i="1"/>
  <c r="BJ1330" i="1"/>
  <c r="BJ1329" i="1" s="1"/>
  <c r="AF230" i="1"/>
  <c r="AL231" i="1"/>
  <c r="AR986" i="1"/>
  <c r="AL985" i="1"/>
  <c r="AL984" i="1" s="1"/>
  <c r="AL983" i="1" s="1"/>
  <c r="AU801" i="1"/>
  <c r="BL942" i="1"/>
  <c r="BL1355" i="1"/>
  <c r="AO942" i="1"/>
  <c r="I624" i="1"/>
  <c r="Y66" i="1"/>
  <c r="AX990" i="1"/>
  <c r="AX989" i="1" s="1"/>
  <c r="AX987" i="1" s="1"/>
  <c r="BD991" i="1"/>
  <c r="AK963" i="1"/>
  <c r="AE962" i="1"/>
  <c r="AE961" i="1" s="1"/>
  <c r="AE960" i="1" s="1"/>
  <c r="AL363" i="1"/>
  <c r="AF362" i="1"/>
  <c r="AF361" i="1" s="1"/>
  <c r="AK777" i="1"/>
  <c r="AE776" i="1"/>
  <c r="AE771" i="1" s="1"/>
  <c r="AE770" i="1" s="1"/>
  <c r="AE761" i="1" s="1"/>
  <c r="AE760" i="1" s="1"/>
  <c r="AL133" i="1"/>
  <c r="AF132" i="1"/>
  <c r="AF127" i="1" s="1"/>
  <c r="AL622" i="1"/>
  <c r="AF621" i="1"/>
  <c r="AF620" i="1" s="1"/>
  <c r="AF619" i="1" s="1"/>
  <c r="AF618" i="1" s="1"/>
  <c r="AF617" i="1" s="1"/>
  <c r="AF487" i="1" s="1"/>
  <c r="AE63" i="1"/>
  <c r="AE62" i="1" s="1"/>
  <c r="AE54" i="1" s="1"/>
  <c r="AE53" i="1" s="1"/>
  <c r="AE46" i="1" s="1"/>
  <c r="AK64" i="1"/>
  <c r="AE353" i="1"/>
  <c r="AE352" i="1" s="1"/>
  <c r="AK354" i="1"/>
  <c r="BJ1217" i="1"/>
  <c r="BJ1216" i="1" s="1"/>
  <c r="BJ1215" i="1" s="1"/>
  <c r="BP1218" i="1"/>
  <c r="BI1516" i="1"/>
  <c r="BC1515" i="1"/>
  <c r="BC1514" i="1" s="1"/>
  <c r="BI1303" i="1"/>
  <c r="BI1302" i="1" s="1"/>
  <c r="BO1304" i="1"/>
  <c r="BI1077" i="1"/>
  <c r="BI1076" i="1" s="1"/>
  <c r="BI1075" i="1" s="1"/>
  <c r="BI1074" i="1" s="1"/>
  <c r="BO1078" i="1"/>
  <c r="BP403" i="1"/>
  <c r="BJ402" i="1"/>
  <c r="BV728" i="1"/>
  <c r="BV727" i="1" s="1"/>
  <c r="BV726" i="1" s="1"/>
  <c r="BV725" i="1" s="1"/>
  <c r="BP727" i="1"/>
  <c r="BP726" i="1" s="1"/>
  <c r="BP725" i="1" s="1"/>
  <c r="BV1035" i="1"/>
  <c r="BV1034" i="1" s="1"/>
  <c r="BV1033" i="1" s="1"/>
  <c r="BV1032" i="1" s="1"/>
  <c r="BV1031" i="1" s="1"/>
  <c r="BV1030" i="1" s="1"/>
  <c r="BP1034" i="1"/>
  <c r="BP1033" i="1" s="1"/>
  <c r="BP1032" i="1" s="1"/>
  <c r="BP1031" i="1" s="1"/>
  <c r="BP1030" i="1" s="1"/>
  <c r="AK809" i="1"/>
  <c r="AQ810" i="1"/>
  <c r="BI237" i="1"/>
  <c r="BC236" i="1"/>
  <c r="BC235" i="1" s="1"/>
  <c r="BN1355" i="1"/>
  <c r="BF942" i="1"/>
  <c r="AY942" i="1"/>
  <c r="AP801" i="1"/>
  <c r="U942" i="1"/>
  <c r="AF801" i="1"/>
  <c r="BL13" i="1"/>
  <c r="AT942" i="1"/>
  <c r="AI1398" i="1"/>
  <c r="AI1387" i="1" s="1"/>
  <c r="AI1355" i="1" s="1"/>
  <c r="Y348" i="1"/>
  <c r="Y343" i="1" s="1"/>
  <c r="Y342" i="1" s="1"/>
  <c r="Y341" i="1" s="1"/>
  <c r="Y1107" i="1"/>
  <c r="AF174" i="1"/>
  <c r="AF173" i="1" s="1"/>
  <c r="AF172" i="1" s="1"/>
  <c r="AL175" i="1"/>
  <c r="AF1418" i="1"/>
  <c r="AF1415" i="1" s="1"/>
  <c r="AF1407" i="1" s="1"/>
  <c r="AL1419" i="1"/>
  <c r="AK311" i="1"/>
  <c r="AE310" i="1"/>
  <c r="AE307" i="1" s="1"/>
  <c r="AE306" i="1" s="1"/>
  <c r="AE297" i="1" s="1"/>
  <c r="AE286" i="1" s="1"/>
  <c r="AE265" i="1" s="1"/>
  <c r="AF115" i="1"/>
  <c r="AF114" i="1" s="1"/>
  <c r="AF113" i="1" s="1"/>
  <c r="AF112" i="1" s="1"/>
  <c r="AF111" i="1" s="1"/>
  <c r="AF110" i="1" s="1"/>
  <c r="AF66" i="1" s="1"/>
  <c r="AL116" i="1"/>
  <c r="AK1292" i="1"/>
  <c r="AE1291" i="1"/>
  <c r="AE1290" i="1" s="1"/>
  <c r="BU1531" i="1"/>
  <c r="BU1530" i="1" s="1"/>
  <c r="BU1529" i="1" s="1"/>
  <c r="BU1528" i="1" s="1"/>
  <c r="BU1527" i="1" s="1"/>
  <c r="BU1526" i="1" s="1"/>
  <c r="BU1524" i="1" s="1"/>
  <c r="BO1530" i="1"/>
  <c r="BO1529" i="1" s="1"/>
  <c r="BO1528" i="1" s="1"/>
  <c r="BO1527" i="1" s="1"/>
  <c r="BO1526" i="1" s="1"/>
  <c r="BO1524" i="1" s="1"/>
  <c r="AX959" i="1"/>
  <c r="AR958" i="1"/>
  <c r="AR957" i="1" s="1"/>
  <c r="AR956" i="1" s="1"/>
  <c r="AR843" i="1"/>
  <c r="AR842" i="1" s="1"/>
  <c r="AR841" i="1" s="1"/>
  <c r="AX844" i="1"/>
  <c r="AK477" i="1"/>
  <c r="AQ478" i="1"/>
  <c r="BR428" i="1"/>
  <c r="BR1355" i="1"/>
  <c r="BG226" i="1"/>
  <c r="BG177" i="1" s="1"/>
  <c r="AO1028" i="1"/>
  <c r="AO332" i="1"/>
  <c r="Z1265" i="1"/>
  <c r="Z1264" i="1" s="1"/>
  <c r="Z1263" i="1" s="1"/>
  <c r="R801" i="1"/>
  <c r="P801" i="1"/>
  <c r="AN332" i="1"/>
  <c r="AA226" i="1"/>
  <c r="AA177" i="1" s="1"/>
  <c r="BN371" i="1"/>
  <c r="BN365" i="1" s="1"/>
  <c r="BN332" i="1" s="1"/>
  <c r="AZ13" i="1"/>
  <c r="AE945" i="1"/>
  <c r="AE944" i="1" s="1"/>
  <c r="BP1252" i="1"/>
  <c r="BJ1251" i="1"/>
  <c r="BJ1250" i="1" s="1"/>
  <c r="BJ1249" i="1" s="1"/>
  <c r="BI468" i="1"/>
  <c r="BI467" i="1" s="1"/>
  <c r="BO469" i="1"/>
  <c r="AR249" i="1"/>
  <c r="AR248" i="1" s="1"/>
  <c r="AX250" i="1"/>
  <c r="AK1522" i="1"/>
  <c r="AE1521" i="1"/>
  <c r="AE1520" i="1" s="1"/>
  <c r="AK32" i="1"/>
  <c r="AE31" i="1"/>
  <c r="BC1157" i="1"/>
  <c r="BC1156" i="1" s="1"/>
  <c r="BC1155" i="1" s="1"/>
  <c r="BC1154" i="1" s="1"/>
  <c r="BI1158" i="1"/>
  <c r="AK1131" i="1"/>
  <c r="AK1130" i="1" s="1"/>
  <c r="AK1123" i="1" s="1"/>
  <c r="AK1107" i="1" s="1"/>
  <c r="AQ1132" i="1"/>
  <c r="AR807" i="1"/>
  <c r="AR806" i="1" s="1"/>
  <c r="AR805" i="1" s="1"/>
  <c r="AX808" i="1"/>
  <c r="AQ813" i="1"/>
  <c r="AW814" i="1"/>
  <c r="BD580" i="1"/>
  <c r="AX579" i="1"/>
  <c r="AX578" i="1" s="1"/>
  <c r="AX577" i="1" s="1"/>
  <c r="BS226" i="1"/>
  <c r="BR177" i="1"/>
  <c r="BT13" i="1"/>
  <c r="BN942" i="1"/>
  <c r="BN624" i="1"/>
  <c r="BE942" i="1"/>
  <c r="BB624" i="1"/>
  <c r="AS942" i="1"/>
  <c r="AC801" i="1"/>
  <c r="AA487" i="1"/>
  <c r="T332" i="1"/>
  <c r="S942" i="1"/>
  <c r="AZ371" i="1"/>
  <c r="AZ365" i="1" s="1"/>
  <c r="AZ332" i="1" s="1"/>
  <c r="AO1355" i="1"/>
  <c r="I371" i="1"/>
  <c r="I365" i="1" s="1"/>
  <c r="I332" i="1" s="1"/>
  <c r="I1545" i="1" s="1"/>
  <c r="BP994" i="1"/>
  <c r="BP443" i="1"/>
  <c r="BP442" i="1"/>
  <c r="BP441" i="1" s="1"/>
  <c r="AX30" i="1"/>
  <c r="AR29" i="1"/>
  <c r="BV1158" i="1"/>
  <c r="BV1157" i="1" s="1"/>
  <c r="BV1156" i="1" s="1"/>
  <c r="BV1155" i="1" s="1"/>
  <c r="BV1154" i="1" s="1"/>
  <c r="BP1157" i="1"/>
  <c r="BP1156" i="1" s="1"/>
  <c r="BP1155" i="1" s="1"/>
  <c r="BP1154" i="1" s="1"/>
  <c r="AL171" i="1"/>
  <c r="AF170" i="1"/>
  <c r="AF169" i="1" s="1"/>
  <c r="AF168" i="1" s="1"/>
  <c r="AF164" i="1" s="1"/>
  <c r="AF163" i="1" s="1"/>
  <c r="AR846" i="1"/>
  <c r="AR845" i="1" s="1"/>
  <c r="AR840" i="1" s="1"/>
  <c r="AR839" i="1" s="1"/>
  <c r="AX847" i="1"/>
  <c r="BI167" i="1"/>
  <c r="BC166" i="1"/>
  <c r="BC165" i="1"/>
  <c r="AW1133" i="1"/>
  <c r="BC1134" i="1"/>
  <c r="AQ580" i="1"/>
  <c r="AK579" i="1"/>
  <c r="AK578" i="1" s="1"/>
  <c r="AK577" i="1" s="1"/>
  <c r="BT1204" i="1"/>
  <c r="BQ1398" i="1"/>
  <c r="BQ1387" i="1" s="1"/>
  <c r="BQ1355" i="1" s="1"/>
  <c r="BS1204" i="1"/>
  <c r="BK1204" i="1"/>
  <c r="BG428" i="1"/>
  <c r="AY801" i="1"/>
  <c r="AU1028" i="1"/>
  <c r="AM801" i="1"/>
  <c r="AM1545" i="1" s="1"/>
  <c r="AG624" i="1"/>
  <c r="AR448" i="1"/>
  <c r="AR447" i="1" s="1"/>
  <c r="BO1453" i="1"/>
  <c r="BA226" i="1"/>
  <c r="BA177" i="1" s="1"/>
  <c r="AU332" i="1"/>
  <c r="AE804" i="1"/>
  <c r="AE803" i="1" s="1"/>
  <c r="AE801" i="1" s="1"/>
  <c r="BO869" i="1"/>
  <c r="BI868" i="1"/>
  <c r="BI867" i="1" s="1"/>
  <c r="BI757" i="1"/>
  <c r="BI756" i="1" s="1"/>
  <c r="BO758" i="1"/>
  <c r="AK1372" i="1"/>
  <c r="AE1371" i="1"/>
  <c r="AE1370" i="1" s="1"/>
  <c r="AQ502" i="1"/>
  <c r="AK501" i="1"/>
  <c r="AK500" i="1" s="1"/>
  <c r="AK499" i="1" s="1"/>
  <c r="AK490" i="1" s="1"/>
  <c r="AK489" i="1" s="1"/>
  <c r="BI234" i="1"/>
  <c r="BC233" i="1"/>
  <c r="BC232" i="1" s="1"/>
  <c r="AX717" i="1"/>
  <c r="AR716" i="1"/>
  <c r="AR715" i="1" s="1"/>
  <c r="AR714" i="1" s="1"/>
  <c r="AL501" i="1"/>
  <c r="AL500" i="1" s="1"/>
  <c r="AL499" i="1" s="1"/>
  <c r="AL490" i="1" s="1"/>
  <c r="AL489" i="1" s="1"/>
  <c r="AR502" i="1"/>
  <c r="BM1028" i="1"/>
  <c r="BF624" i="1"/>
  <c r="BE332" i="1"/>
  <c r="BB1204" i="1"/>
  <c r="BA1028" i="1"/>
  <c r="AY624" i="1"/>
  <c r="AV624" i="1"/>
  <c r="AV1545" i="1" s="1"/>
  <c r="AH801" i="1"/>
  <c r="AH1545" i="1" s="1"/>
  <c r="AP1028" i="1"/>
  <c r="Y1422" i="1"/>
  <c r="Y1398" i="1" s="1"/>
  <c r="Y1387" i="1" s="1"/>
  <c r="X801" i="1"/>
  <c r="X1545" i="1" s="1"/>
  <c r="BP1063" i="1"/>
  <c r="AN1398" i="1"/>
  <c r="AN1387" i="1" s="1"/>
  <c r="AN1355" i="1" s="1"/>
  <c r="AN1545" i="1" s="1"/>
  <c r="AE1401" i="1"/>
  <c r="AE1400" i="1" s="1"/>
  <c r="AE1399" i="1" s="1"/>
  <c r="AK1402" i="1"/>
  <c r="BO949" i="1"/>
  <c r="BI948" i="1"/>
  <c r="BI947" i="1" s="1"/>
  <c r="BI946" i="1" s="1"/>
  <c r="BV1362" i="1"/>
  <c r="BV1361" i="1" s="1"/>
  <c r="BV1360" i="1" s="1"/>
  <c r="BV1359" i="1" s="1"/>
  <c r="BP1361" i="1"/>
  <c r="BP1360" i="1" s="1"/>
  <c r="BP1359" i="1" s="1"/>
  <c r="BI79" i="1"/>
  <c r="BO80" i="1"/>
  <c r="AQ843" i="1"/>
  <c r="AQ842" i="1" s="1"/>
  <c r="AQ841" i="1" s="1"/>
  <c r="AW844" i="1"/>
  <c r="BR536" i="1"/>
  <c r="BR535" i="1" s="1"/>
  <c r="BR487" i="1" s="1"/>
  <c r="BL624" i="1"/>
  <c r="BH801" i="1"/>
  <c r="BH1545" i="1" s="1"/>
  <c r="AS624" i="1"/>
  <c r="AF226" i="1"/>
  <c r="AF177" i="1" s="1"/>
  <c r="R1545" i="1"/>
  <c r="BM1398" i="1"/>
  <c r="BM1387" i="1" s="1"/>
  <c r="BM1355" i="1" s="1"/>
  <c r="AE226" i="1"/>
  <c r="M1545" i="1"/>
  <c r="J1545" i="1"/>
  <c r="P1545" i="1"/>
  <c r="Q1545" i="1"/>
  <c r="U1545" i="1"/>
  <c r="L1545" i="1"/>
  <c r="BK1028" i="1"/>
  <c r="AT1028" i="1"/>
  <c r="O1545" i="1"/>
  <c r="W1545" i="1"/>
  <c r="N1545" i="1"/>
  <c r="BV533" i="1"/>
  <c r="BV532" i="1" s="1"/>
  <c r="BV531" i="1" s="1"/>
  <c r="BP532" i="1"/>
  <c r="BP531" i="1" s="1"/>
  <c r="BC1145" i="1"/>
  <c r="AW1144" i="1"/>
  <c r="AW1143" i="1" s="1"/>
  <c r="AW1142" i="1" s="1"/>
  <c r="AW1141" i="1" s="1"/>
  <c r="BC481" i="1"/>
  <c r="AW480" i="1"/>
  <c r="AW479" i="1" s="1"/>
  <c r="BD653" i="1"/>
  <c r="BD652" i="1" s="1"/>
  <c r="BD651" i="1" s="1"/>
  <c r="BJ654" i="1"/>
  <c r="AK1337" i="1"/>
  <c r="AE1336" i="1"/>
  <c r="AE1335" i="1" s="1"/>
  <c r="AK1493" i="1"/>
  <c r="AE1492" i="1"/>
  <c r="AL1051" i="1"/>
  <c r="AF1050" i="1"/>
  <c r="AF1049" i="1" s="1"/>
  <c r="AK1048" i="1"/>
  <c r="AE1047" i="1"/>
  <c r="AE1046" i="1" s="1"/>
  <c r="AE1518" i="1"/>
  <c r="AE1517" i="1" s="1"/>
  <c r="AK1519" i="1"/>
  <c r="AL955" i="1"/>
  <c r="AF954" i="1"/>
  <c r="AF951" i="1" s="1"/>
  <c r="AF950" i="1" s="1"/>
  <c r="AF945" i="1" s="1"/>
  <c r="AF944" i="1" s="1"/>
  <c r="AF942" i="1" s="1"/>
  <c r="AX1009" i="1"/>
  <c r="AX1008" i="1" s="1"/>
  <c r="AX1007" i="1" s="1"/>
  <c r="AX1006" i="1" s="1"/>
  <c r="AX993" i="1" s="1"/>
  <c r="BD1010" i="1"/>
  <c r="BD165" i="1"/>
  <c r="BJ167" i="1"/>
  <c r="BD166" i="1"/>
  <c r="AW42" i="1"/>
  <c r="BC43" i="1"/>
  <c r="BD1327" i="1"/>
  <c r="BD1326" i="1" s="1"/>
  <c r="BJ1328" i="1"/>
  <c r="AQ958" i="1"/>
  <c r="AQ957" i="1" s="1"/>
  <c r="AQ956" i="1" s="1"/>
  <c r="AW959" i="1"/>
  <c r="AW811" i="1"/>
  <c r="BC812" i="1"/>
  <c r="AW231" i="1"/>
  <c r="AQ230" i="1"/>
  <c r="AQ229" i="1" s="1"/>
  <c r="AQ228" i="1" s="1"/>
  <c r="AQ227" i="1" s="1"/>
  <c r="AQ226" i="1" s="1"/>
  <c r="BS177" i="1"/>
  <c r="BS536" i="1"/>
  <c r="BS535" i="1" s="1"/>
  <c r="BS487" i="1" s="1"/>
  <c r="BT1028" i="1"/>
  <c r="BS898" i="1"/>
  <c r="BT1398" i="1"/>
  <c r="BT1387" i="1" s="1"/>
  <c r="BT1355" i="1" s="1"/>
  <c r="BL122" i="1"/>
  <c r="BK801" i="1"/>
  <c r="BM624" i="1"/>
  <c r="AZ428" i="1"/>
  <c r="AP428" i="1"/>
  <c r="AJ801" i="1"/>
  <c r="AJ487" i="1"/>
  <c r="Z1038" i="1"/>
  <c r="Z1037" i="1" s="1"/>
  <c r="Z1028" i="1" s="1"/>
  <c r="Y1038" i="1"/>
  <c r="Y1037" i="1" s="1"/>
  <c r="Y1028" i="1" s="1"/>
  <c r="K942" i="1"/>
  <c r="K1545" i="1" s="1"/>
  <c r="G942" i="1"/>
  <c r="G1545" i="1" s="1"/>
  <c r="H371" i="1"/>
  <c r="H365" i="1" s="1"/>
  <c r="H332" i="1" s="1"/>
  <c r="T487" i="1"/>
  <c r="Z487" i="1"/>
  <c r="BU154" i="1"/>
  <c r="BU153" i="1" s="1"/>
  <c r="BU152" i="1" s="1"/>
  <c r="BU151" i="1" s="1"/>
  <c r="BO153" i="1"/>
  <c r="BO152" i="1" s="1"/>
  <c r="BO151" i="1" s="1"/>
  <c r="BC466" i="1"/>
  <c r="AW465" i="1"/>
  <c r="AW462" i="1" s="1"/>
  <c r="AW391" i="1"/>
  <c r="AW390" i="1" s="1"/>
  <c r="AW389" i="1" s="1"/>
  <c r="AW388" i="1" s="1"/>
  <c r="BC392" i="1"/>
  <c r="AX1152" i="1"/>
  <c r="AX1151" i="1" s="1"/>
  <c r="BD1153" i="1"/>
  <c r="AX480" i="1"/>
  <c r="AX479" i="1" s="1"/>
  <c r="BD481" i="1"/>
  <c r="AL1452" i="1"/>
  <c r="AF1451" i="1"/>
  <c r="AK1425" i="1"/>
  <c r="AE1424" i="1"/>
  <c r="AE1423" i="1" s="1"/>
  <c r="AF1041" i="1"/>
  <c r="AF1040" i="1" s="1"/>
  <c r="AF1039" i="1" s="1"/>
  <c r="AL1042" i="1"/>
  <c r="AF1339" i="1"/>
  <c r="AF1338" i="1" s="1"/>
  <c r="AL1340" i="1"/>
  <c r="AK1435" i="1"/>
  <c r="AE1434" i="1"/>
  <c r="AE1431" i="1" s="1"/>
  <c r="AF1047" i="1"/>
  <c r="AF1046" i="1" s="1"/>
  <c r="AL1048" i="1"/>
  <c r="B349" i="1"/>
  <c r="B350" i="1" s="1"/>
  <c r="B351" i="1" s="1"/>
  <c r="B352" i="1" s="1"/>
  <c r="B353" i="1" s="1"/>
  <c r="B344" i="1"/>
  <c r="B345" i="1"/>
  <c r="B346" i="1" s="1"/>
  <c r="B347" i="1" s="1"/>
  <c r="BP417" i="1"/>
  <c r="AR43" i="1"/>
  <c r="AL42" i="1"/>
  <c r="BC138" i="1"/>
  <c r="BC137" i="1"/>
  <c r="BC136" i="1"/>
  <c r="BC139" i="1"/>
  <c r="BI140" i="1"/>
  <c r="BC135" i="1"/>
  <c r="BD136" i="1"/>
  <c r="BD139" i="1"/>
  <c r="BD138" i="1"/>
  <c r="BJ140" i="1"/>
  <c r="BD135" i="1"/>
  <c r="BD137" i="1"/>
  <c r="AX32" i="1"/>
  <c r="AR31" i="1"/>
  <c r="AR24" i="1" s="1"/>
  <c r="AR17" i="1" s="1"/>
  <c r="AR16" i="1" s="1"/>
  <c r="AR15" i="1" s="1"/>
  <c r="BB332" i="1"/>
  <c r="AA1545" i="1"/>
  <c r="AX898" i="1"/>
  <c r="BP869" i="1"/>
  <c r="BJ868" i="1"/>
  <c r="BJ867" i="1" s="1"/>
  <c r="BJ862" i="1" s="1"/>
  <c r="BJ861" i="1" s="1"/>
  <c r="BD391" i="1"/>
  <c r="BD390" i="1" s="1"/>
  <c r="BD389" i="1" s="1"/>
  <c r="BD388" i="1" s="1"/>
  <c r="BJ392" i="1"/>
  <c r="AF1444" i="1"/>
  <c r="AF1439" i="1" s="1"/>
  <c r="AL1445" i="1"/>
  <c r="AL1343" i="1"/>
  <c r="AF1342" i="1"/>
  <c r="AF1341" i="1" s="1"/>
  <c r="AK1497" i="1"/>
  <c r="AE1496" i="1"/>
  <c r="AK1452" i="1"/>
  <c r="AE1451" i="1"/>
  <c r="AE1446" i="1" s="1"/>
  <c r="AQ830" i="1"/>
  <c r="AK829" i="1"/>
  <c r="AK828" i="1" s="1"/>
  <c r="AK827" i="1" s="1"/>
  <c r="AK826" i="1" s="1"/>
  <c r="BD1513" i="1"/>
  <c r="AX1512" i="1"/>
  <c r="AX1511" i="1" s="1"/>
  <c r="AX1510" i="1" s="1"/>
  <c r="AX1505" i="1" s="1"/>
  <c r="AX1499" i="1" s="1"/>
  <c r="BO969" i="1"/>
  <c r="BI968" i="1"/>
  <c r="BI967" i="1" s="1"/>
  <c r="AW986" i="1"/>
  <c r="AQ985" i="1"/>
  <c r="AQ984" i="1" s="1"/>
  <c r="AQ983" i="1" s="1"/>
  <c r="AQ716" i="1"/>
  <c r="AQ715" i="1" s="1"/>
  <c r="AQ714" i="1" s="1"/>
  <c r="AW717" i="1"/>
  <c r="BQ1028" i="1"/>
  <c r="BT1486" i="1"/>
  <c r="BF332" i="1"/>
  <c r="BG332" i="1"/>
  <c r="BA332" i="1"/>
  <c r="AU942" i="1"/>
  <c r="AU1545" i="1" s="1"/>
  <c r="AD942" i="1"/>
  <c r="AD1545" i="1" s="1"/>
  <c r="AC942" i="1"/>
  <c r="AC1545" i="1" s="1"/>
  <c r="H801" i="1"/>
  <c r="BU1058" i="1"/>
  <c r="BU1057" i="1" s="1"/>
  <c r="BU1056" i="1" s="1"/>
  <c r="BU1055" i="1" s="1"/>
  <c r="BO1057" i="1"/>
  <c r="BO1056" i="1" s="1"/>
  <c r="BO1055" i="1" s="1"/>
  <c r="BO953" i="1"/>
  <c r="BI952" i="1"/>
  <c r="BP203" i="1"/>
  <c r="BJ202" i="1"/>
  <c r="BJ201" i="1" s="1"/>
  <c r="BJ200" i="1" s="1"/>
  <c r="BJ199" i="1" s="1"/>
  <c r="BJ198" i="1" s="1"/>
  <c r="BJ466" i="1"/>
  <c r="BD465" i="1"/>
  <c r="BD462" i="1" s="1"/>
  <c r="AX1144" i="1"/>
  <c r="AX1143" i="1" s="1"/>
  <c r="AX1142" i="1" s="1"/>
  <c r="BD1145" i="1"/>
  <c r="AF1324" i="1"/>
  <c r="AF1323" i="1" s="1"/>
  <c r="AL1325" i="1"/>
  <c r="AE1330" i="1"/>
  <c r="AE1329" i="1" s="1"/>
  <c r="AK1331" i="1"/>
  <c r="AE1396" i="1"/>
  <c r="AE1395" i="1" s="1"/>
  <c r="AE1394" i="1" s="1"/>
  <c r="AE1393" i="1" s="1"/>
  <c r="AK1397" i="1"/>
  <c r="AK1045" i="1"/>
  <c r="AE1044" i="1"/>
  <c r="AE1043" i="1" s="1"/>
  <c r="BD1285" i="1"/>
  <c r="BD1284" i="1" s="1"/>
  <c r="BJ1286" i="1"/>
  <c r="BJ968" i="1"/>
  <c r="BJ967" i="1" s="1"/>
  <c r="BP969" i="1"/>
  <c r="AX1137" i="1"/>
  <c r="AR1136" i="1"/>
  <c r="AR1135" i="1" s="1"/>
  <c r="AW1136" i="1"/>
  <c r="AW1135" i="1" s="1"/>
  <c r="BC1137" i="1"/>
  <c r="AW171" i="1"/>
  <c r="AQ170" i="1"/>
  <c r="AQ169" i="1" s="1"/>
  <c r="AQ168" i="1" s="1"/>
  <c r="AQ164" i="1" s="1"/>
  <c r="AQ163" i="1" s="1"/>
  <c r="BT942" i="1"/>
  <c r="BS624" i="1"/>
  <c r="BK1355" i="1"/>
  <c r="BM332" i="1"/>
  <c r="BN66" i="1"/>
  <c r="BM942" i="1"/>
  <c r="BE122" i="1"/>
  <c r="BE1545" i="1" s="1"/>
  <c r="BA13" i="1"/>
  <c r="BA1545" i="1" s="1"/>
  <c r="AI942" i="1"/>
  <c r="AI1545" i="1" s="1"/>
  <c r="AO1545" i="1"/>
  <c r="AJ942" i="1"/>
  <c r="AG801" i="1"/>
  <c r="AG1545" i="1" s="1"/>
  <c r="AB942" i="1"/>
  <c r="AB1545" i="1" s="1"/>
  <c r="V801" i="1"/>
  <c r="V1545" i="1" s="1"/>
  <c r="BP1220" i="1"/>
  <c r="BP1219" i="1" s="1"/>
  <c r="AF42" i="1"/>
  <c r="AQ42" i="1"/>
  <c r="S332" i="1"/>
  <c r="BS1355" i="1"/>
  <c r="BQ661" i="1"/>
  <c r="BQ624" i="1" s="1"/>
  <c r="BT624" i="1"/>
  <c r="BR624" i="1"/>
  <c r="BS942" i="1"/>
  <c r="BQ487" i="1"/>
  <c r="BT487" i="1"/>
  <c r="BQ428" i="1"/>
  <c r="BQ13" i="1"/>
  <c r="BR122" i="1"/>
  <c r="BI1139" i="1" l="1"/>
  <c r="BI1138" i="1" s="1"/>
  <c r="BO1140" i="1"/>
  <c r="BC1233" i="1"/>
  <c r="BC1232" i="1" s="1"/>
  <c r="BC1228" i="1" s="1"/>
  <c r="BI1234" i="1"/>
  <c r="BD1371" i="1"/>
  <c r="BD1370" i="1" s="1"/>
  <c r="BJ1372" i="1"/>
  <c r="BC1339" i="1"/>
  <c r="BC1338" i="1" s="1"/>
  <c r="BI1340" i="1"/>
  <c r="AW1270" i="1"/>
  <c r="AW1269" i="1" s="1"/>
  <c r="BC1271" i="1"/>
  <c r="BC1099" i="1"/>
  <c r="BC1098" i="1" s="1"/>
  <c r="BC1097" i="1" s="1"/>
  <c r="BC1096" i="1" s="1"/>
  <c r="BC1085" i="1" s="1"/>
  <c r="BI1100" i="1"/>
  <c r="AX751" i="1"/>
  <c r="AR750" i="1"/>
  <c r="AR749" i="1" s="1"/>
  <c r="AR748" i="1" s="1"/>
  <c r="AR747" i="1" s="1"/>
  <c r="AR746" i="1" s="1"/>
  <c r="BC798" i="1"/>
  <c r="BC797" i="1" s="1"/>
  <c r="BC796" i="1" s="1"/>
  <c r="BI799" i="1"/>
  <c r="AX769" i="1"/>
  <c r="AR768" i="1"/>
  <c r="AR767" i="1" s="1"/>
  <c r="AR766" i="1" s="1"/>
  <c r="BI792" i="1"/>
  <c r="BC791" i="1"/>
  <c r="BC790" i="1" s="1"/>
  <c r="AR791" i="1"/>
  <c r="AR790" i="1" s="1"/>
  <c r="AR789" i="1" s="1"/>
  <c r="AR788" i="1" s="1"/>
  <c r="AR787" i="1" s="1"/>
  <c r="AX792" i="1"/>
  <c r="BJ798" i="1"/>
  <c r="BJ797" i="1" s="1"/>
  <c r="BJ796" i="1" s="1"/>
  <c r="BP799" i="1"/>
  <c r="BD774" i="1"/>
  <c r="BJ775" i="1"/>
  <c r="BJ817" i="1"/>
  <c r="BJ816" i="1" s="1"/>
  <c r="BJ815" i="1" s="1"/>
  <c r="BP818" i="1"/>
  <c r="BO775" i="1"/>
  <c r="BI774" i="1"/>
  <c r="AW772" i="1"/>
  <c r="BC773" i="1"/>
  <c r="AQ764" i="1"/>
  <c r="AQ763" i="1" s="1"/>
  <c r="AQ762" i="1" s="1"/>
  <c r="AW765" i="1"/>
  <c r="AR778" i="1"/>
  <c r="AX779" i="1"/>
  <c r="AW778" i="1"/>
  <c r="BC779" i="1"/>
  <c r="AW769" i="1"/>
  <c r="AQ768" i="1"/>
  <c r="AQ767" i="1" s="1"/>
  <c r="AQ766" i="1" s="1"/>
  <c r="AR776" i="1"/>
  <c r="AX777" i="1"/>
  <c r="BP734" i="1"/>
  <c r="BJ733" i="1"/>
  <c r="BJ732" i="1" s="1"/>
  <c r="AK681" i="1"/>
  <c r="AE680" i="1"/>
  <c r="AE679" i="1" s="1"/>
  <c r="AE675" i="1" s="1"/>
  <c r="AL688" i="1"/>
  <c r="AF687" i="1"/>
  <c r="AF686" i="1" s="1"/>
  <c r="AF675" i="1" s="1"/>
  <c r="AF662" i="1" s="1"/>
  <c r="AF661" i="1" s="1"/>
  <c r="AE709" i="1"/>
  <c r="Y708" i="1"/>
  <c r="Y707" i="1" s="1"/>
  <c r="Y706" i="1" s="1"/>
  <c r="AE713" i="1"/>
  <c r="Y712" i="1"/>
  <c r="Y711" i="1" s="1"/>
  <c r="Y710" i="1" s="1"/>
  <c r="BD724" i="1"/>
  <c r="AX723" i="1"/>
  <c r="AX722" i="1" s="1"/>
  <c r="AX718" i="1" s="1"/>
  <c r="AE674" i="1"/>
  <c r="Y673" i="1"/>
  <c r="Y672" i="1" s="1"/>
  <c r="Y671" i="1" s="1"/>
  <c r="Y662" i="1" s="1"/>
  <c r="Y661" i="1" s="1"/>
  <c r="AR682" i="1"/>
  <c r="AL680" i="1"/>
  <c r="AL679" i="1" s="1"/>
  <c r="Z712" i="1"/>
  <c r="Z711" i="1" s="1"/>
  <c r="Z710" i="1" s="1"/>
  <c r="Z705" i="1" s="1"/>
  <c r="Z704" i="1" s="1"/>
  <c r="Z624" i="1" s="1"/>
  <c r="AF713" i="1"/>
  <c r="S624" i="1"/>
  <c r="BI595" i="1"/>
  <c r="BI594" i="1" s="1"/>
  <c r="BO596" i="1"/>
  <c r="BC527" i="1"/>
  <c r="AW526" i="1"/>
  <c r="AW525" i="1" s="1"/>
  <c r="AW524" i="1" s="1"/>
  <c r="AX527" i="1"/>
  <c r="AR526" i="1"/>
  <c r="AR525" i="1" s="1"/>
  <c r="AR524" i="1" s="1"/>
  <c r="AR519" i="1" s="1"/>
  <c r="AR518" i="1" s="1"/>
  <c r="AR539" i="1"/>
  <c r="AR538" i="1" s="1"/>
  <c r="AR537" i="1" s="1"/>
  <c r="AR536" i="1" s="1"/>
  <c r="AR535" i="1" s="1"/>
  <c r="AX540" i="1"/>
  <c r="BP543" i="1"/>
  <c r="BJ542" i="1"/>
  <c r="BJ541" i="1" s="1"/>
  <c r="AW540" i="1"/>
  <c r="AQ539" i="1"/>
  <c r="AQ538" i="1" s="1"/>
  <c r="B554" i="1"/>
  <c r="B556" i="1" s="1"/>
  <c r="B555" i="1"/>
  <c r="BV406" i="1"/>
  <c r="BV404" i="1" s="1"/>
  <c r="BP404" i="1"/>
  <c r="BD452" i="1"/>
  <c r="AX451" i="1"/>
  <c r="AX450" i="1" s="1"/>
  <c r="AX449" i="1" s="1"/>
  <c r="BU456" i="1"/>
  <c r="BU455" i="1" s="1"/>
  <c r="BO455" i="1"/>
  <c r="BC523" i="1"/>
  <c r="AW522" i="1"/>
  <c r="AW521" i="1" s="1"/>
  <c r="AW520" i="1" s="1"/>
  <c r="AW519" i="1" s="1"/>
  <c r="AW518" i="1" s="1"/>
  <c r="AW383" i="1"/>
  <c r="AW382" i="1" s="1"/>
  <c r="AW378" i="1" s="1"/>
  <c r="AW377" i="1" s="1"/>
  <c r="BC384" i="1"/>
  <c r="AX448" i="1"/>
  <c r="AX447" i="1" s="1"/>
  <c r="BI380" i="1"/>
  <c r="BI379" i="1" s="1"/>
  <c r="BO381" i="1"/>
  <c r="BP397" i="1"/>
  <c r="BJ396" i="1"/>
  <c r="BJ395" i="1" s="1"/>
  <c r="BJ394" i="1" s="1"/>
  <c r="BI402" i="1"/>
  <c r="BO403" i="1"/>
  <c r="BI396" i="1"/>
  <c r="BI395" i="1" s="1"/>
  <c r="BI394" i="1" s="1"/>
  <c r="BO397" i="1"/>
  <c r="BJ497" i="1"/>
  <c r="BJ496" i="1" s="1"/>
  <c r="BJ495" i="1" s="1"/>
  <c r="BP498" i="1"/>
  <c r="AX400" i="1"/>
  <c r="AX399" i="1" s="1"/>
  <c r="AX398" i="1" s="1"/>
  <c r="AX393" i="1" s="1"/>
  <c r="BD401" i="1"/>
  <c r="BD516" i="1"/>
  <c r="AX515" i="1"/>
  <c r="AX514" i="1" s="1"/>
  <c r="AX513" i="1" s="1"/>
  <c r="AX512" i="1" s="1"/>
  <c r="BU422" i="1"/>
  <c r="BU421" i="1" s="1"/>
  <c r="BU420" i="1" s="1"/>
  <c r="BU419" i="1" s="1"/>
  <c r="BU418" i="1" s="1"/>
  <c r="BU417" i="1" s="1"/>
  <c r="BO421" i="1"/>
  <c r="BO420" i="1" s="1"/>
  <c r="BO419" i="1" s="1"/>
  <c r="BO418" i="1" s="1"/>
  <c r="BO417" i="1" s="1"/>
  <c r="BD308" i="1"/>
  <c r="BJ309" i="1"/>
  <c r="BD350" i="1"/>
  <c r="BD349" i="1" s="1"/>
  <c r="BJ351" i="1"/>
  <c r="BD304" i="1"/>
  <c r="BD303" i="1" s="1"/>
  <c r="BD302" i="1" s="1"/>
  <c r="BJ305" i="1"/>
  <c r="BJ296" i="1"/>
  <c r="BD295" i="1"/>
  <c r="BD294" i="1" s="1"/>
  <c r="BD293" i="1" s="1"/>
  <c r="BD292" i="1" s="1"/>
  <c r="BD271" i="1"/>
  <c r="BJ272" i="1"/>
  <c r="BO240" i="1"/>
  <c r="BI239" i="1"/>
  <c r="BI238" i="1" s="1"/>
  <c r="BU250" i="1"/>
  <c r="BU249" i="1" s="1"/>
  <c r="BU248" i="1" s="1"/>
  <c r="BO249" i="1"/>
  <c r="BO248" i="1" s="1"/>
  <c r="AQ271" i="1"/>
  <c r="AQ270" i="1" s="1"/>
  <c r="AQ269" i="1" s="1"/>
  <c r="AQ268" i="1" s="1"/>
  <c r="AQ267" i="1" s="1"/>
  <c r="AW272" i="1"/>
  <c r="BJ320" i="1"/>
  <c r="BJ319" i="1" s="1"/>
  <c r="BJ318" i="1" s="1"/>
  <c r="BJ317" i="1" s="1"/>
  <c r="BJ316" i="1" s="1"/>
  <c r="BP321" i="1"/>
  <c r="BV330" i="1"/>
  <c r="BV329" i="1" s="1"/>
  <c r="BV327" i="1" s="1"/>
  <c r="BV326" i="1" s="1"/>
  <c r="BV325" i="1" s="1"/>
  <c r="BV323" i="1" s="1"/>
  <c r="BP329" i="1"/>
  <c r="BP327" i="1" s="1"/>
  <c r="BP326" i="1" s="1"/>
  <c r="BP325" i="1" s="1"/>
  <c r="BP323" i="1" s="1"/>
  <c r="BI321" i="1"/>
  <c r="BC320" i="1"/>
  <c r="BC319" i="1" s="1"/>
  <c r="BC318" i="1" s="1"/>
  <c r="BC317" i="1" s="1"/>
  <c r="BC316" i="1" s="1"/>
  <c r="BO284" i="1"/>
  <c r="BI283" i="1"/>
  <c r="BI282" i="1" s="1"/>
  <c r="BI281" i="1" s="1"/>
  <c r="BI280" i="1" s="1"/>
  <c r="BI279" i="1" s="1"/>
  <c r="BV291" i="1"/>
  <c r="BV290" i="1" s="1"/>
  <c r="BV289" i="1" s="1"/>
  <c r="BV288" i="1" s="1"/>
  <c r="BV287" i="1" s="1"/>
  <c r="BP290" i="1"/>
  <c r="BP289" i="1" s="1"/>
  <c r="BP288" i="1" s="1"/>
  <c r="BP287" i="1" s="1"/>
  <c r="BC291" i="1"/>
  <c r="AW290" i="1"/>
  <c r="AW289" i="1" s="1"/>
  <c r="AW288" i="1" s="1"/>
  <c r="AW287" i="1" s="1"/>
  <c r="B360" i="1"/>
  <c r="B361" i="1" s="1"/>
  <c r="B362" i="1" s="1"/>
  <c r="B363" i="1" s="1"/>
  <c r="B369" i="1"/>
  <c r="B365" i="1"/>
  <c r="B370" i="1" s="1"/>
  <c r="AW262" i="1"/>
  <c r="AW261" i="1" s="1"/>
  <c r="AW257" i="1" s="1"/>
  <c r="AW256" i="1" s="1"/>
  <c r="BC263" i="1"/>
  <c r="BU131" i="1"/>
  <c r="BU130" i="1" s="1"/>
  <c r="BO130" i="1"/>
  <c r="BC216" i="1"/>
  <c r="BC215" i="1" s="1"/>
  <c r="BC214" i="1" s="1"/>
  <c r="BC213" i="1" s="1"/>
  <c r="BC212" i="1" s="1"/>
  <c r="BI217" i="1"/>
  <c r="AW149" i="1"/>
  <c r="AQ148" i="1"/>
  <c r="AQ145" i="1" s="1"/>
  <c r="AQ144" i="1" s="1"/>
  <c r="AQ143" i="1" s="1"/>
  <c r="AQ142" i="1" s="1"/>
  <c r="BO105" i="1"/>
  <c r="BI104" i="1"/>
  <c r="BI103" i="1" s="1"/>
  <c r="AX196" i="1"/>
  <c r="AR195" i="1"/>
  <c r="AR194" i="1" s="1"/>
  <c r="AR193" i="1" s="1"/>
  <c r="AR192" i="1" s="1"/>
  <c r="AR191" i="1" s="1"/>
  <c r="BV96" i="1"/>
  <c r="BV95" i="1" s="1"/>
  <c r="BV94" i="1" s="1"/>
  <c r="BP95" i="1"/>
  <c r="BP94" i="1" s="1"/>
  <c r="BO108" i="1"/>
  <c r="BI107" i="1"/>
  <c r="BI106" i="1" s="1"/>
  <c r="BI185" i="1"/>
  <c r="BO186" i="1"/>
  <c r="BJ92" i="1"/>
  <c r="BJ91" i="1" s="1"/>
  <c r="BP93" i="1"/>
  <c r="BD89" i="1"/>
  <c r="BD88" i="1" s="1"/>
  <c r="BJ90" i="1"/>
  <c r="AW81" i="1"/>
  <c r="BC82" i="1"/>
  <c r="BJ81" i="1"/>
  <c r="BP82" i="1"/>
  <c r="BD84" i="1"/>
  <c r="AX83" i="1"/>
  <c r="AX78" i="1" s="1"/>
  <c r="AX77" i="1" s="1"/>
  <c r="AX76" i="1" s="1"/>
  <c r="AX75" i="1" s="1"/>
  <c r="AW90" i="1"/>
  <c r="AQ89" i="1"/>
  <c r="AQ88" i="1" s="1"/>
  <c r="AQ87" i="1" s="1"/>
  <c r="BC59" i="1"/>
  <c r="AW58" i="1"/>
  <c r="AW55" i="1" s="1"/>
  <c r="BV59" i="1"/>
  <c r="BV58" i="1" s="1"/>
  <c r="BP58" i="1"/>
  <c r="AQ38" i="1"/>
  <c r="AW39" i="1"/>
  <c r="BC56" i="1"/>
  <c r="BI57" i="1"/>
  <c r="BD64" i="1"/>
  <c r="AX63" i="1"/>
  <c r="AX62" i="1" s="1"/>
  <c r="AX54" i="1" s="1"/>
  <c r="AX53" i="1" s="1"/>
  <c r="AX46" i="1" s="1"/>
  <c r="AK26" i="1"/>
  <c r="AE25" i="1"/>
  <c r="BJ28" i="1"/>
  <c r="BD27" i="1"/>
  <c r="AW51" i="1"/>
  <c r="AW50" i="1" s="1"/>
  <c r="AW49" i="1" s="1"/>
  <c r="AW48" i="1" s="1"/>
  <c r="AW47" i="1" s="1"/>
  <c r="BC52" i="1"/>
  <c r="AX25" i="1"/>
  <c r="BD26" i="1"/>
  <c r="BJ20" i="1"/>
  <c r="BD19" i="1"/>
  <c r="BD18" i="1" s="1"/>
  <c r="BJ23" i="1"/>
  <c r="BD22" i="1"/>
  <c r="BD21" i="1" s="1"/>
  <c r="AE27" i="1"/>
  <c r="AK28" i="1"/>
  <c r="BU1504" i="1"/>
  <c r="BU1503" i="1" s="1"/>
  <c r="BU1502" i="1" s="1"/>
  <c r="BU1501" i="1" s="1"/>
  <c r="BU1500" i="1" s="1"/>
  <c r="BO1503" i="1"/>
  <c r="BO1502" i="1" s="1"/>
  <c r="BO1501" i="1" s="1"/>
  <c r="BO1500" i="1" s="1"/>
  <c r="BC1067" i="1"/>
  <c r="BC1066" i="1" s="1"/>
  <c r="BC1065" i="1" s="1"/>
  <c r="BC1064" i="1" s="1"/>
  <c r="BI1068" i="1"/>
  <c r="BV1277" i="1"/>
  <c r="BV1276" i="1" s="1"/>
  <c r="BV1275" i="1" s="1"/>
  <c r="BP1276" i="1"/>
  <c r="BP1275" i="1" s="1"/>
  <c r="BV1195" i="1"/>
  <c r="BV1194" i="1" s="1"/>
  <c r="BV1193" i="1" s="1"/>
  <c r="BV1192" i="1" s="1"/>
  <c r="BV1191" i="1" s="1"/>
  <c r="BV1190" i="1" s="1"/>
  <c r="BP1194" i="1"/>
  <c r="BP1193" i="1" s="1"/>
  <c r="BP1192" i="1" s="1"/>
  <c r="BP1191" i="1" s="1"/>
  <c r="BP1190" i="1" s="1"/>
  <c r="AQ183" i="1"/>
  <c r="AQ182" i="1" s="1"/>
  <c r="AQ181" i="1" s="1"/>
  <c r="AQ180" i="1" s="1"/>
  <c r="AQ179" i="1" s="1"/>
  <c r="AW184" i="1"/>
  <c r="BO977" i="1"/>
  <c r="BI976" i="1"/>
  <c r="BI975" i="1" s="1"/>
  <c r="BI974" i="1" s="1"/>
  <c r="BI973" i="1" s="1"/>
  <c r="BO387" i="1"/>
  <c r="BI386" i="1"/>
  <c r="BI385" i="1" s="1"/>
  <c r="BO1105" i="1"/>
  <c r="BI1104" i="1"/>
  <c r="BI1103" i="1" s="1"/>
  <c r="BI1102" i="1" s="1"/>
  <c r="BI1101" i="1" s="1"/>
  <c r="BC1469" i="1"/>
  <c r="BC1468" i="1" s="1"/>
  <c r="BC1467" i="1" s="1"/>
  <c r="BI1470" i="1"/>
  <c r="AW1441" i="1"/>
  <c r="AQ1440" i="1"/>
  <c r="BB1545" i="1"/>
  <c r="BD101" i="1"/>
  <c r="BD100" i="1" s="1"/>
  <c r="BD87" i="1" s="1"/>
  <c r="BJ102" i="1"/>
  <c r="BU1319" i="1"/>
  <c r="BU1318" i="1" s="1"/>
  <c r="BU1317" i="1" s="1"/>
  <c r="BO1318" i="1"/>
  <c r="BO1317" i="1" s="1"/>
  <c r="BC929" i="1"/>
  <c r="BC928" i="1" s="1"/>
  <c r="BC927" i="1" s="1"/>
  <c r="BC926" i="1" s="1"/>
  <c r="BC925" i="1" s="1"/>
  <c r="BI930" i="1"/>
  <c r="BD1094" i="1"/>
  <c r="BD1093" i="1" s="1"/>
  <c r="BD1092" i="1" s="1"/>
  <c r="BD1091" i="1" s="1"/>
  <c r="BJ1095" i="1"/>
  <c r="BC954" i="1"/>
  <c r="BC951" i="1" s="1"/>
  <c r="BC950" i="1" s="1"/>
  <c r="BI955" i="1"/>
  <c r="BO259" i="1"/>
  <c r="BO258" i="1" s="1"/>
  <c r="BU260" i="1"/>
  <c r="BU259" i="1" s="1"/>
  <c r="BU258" i="1" s="1"/>
  <c r="BV73" i="1"/>
  <c r="BV72" i="1" s="1"/>
  <c r="BV71" i="1" s="1"/>
  <c r="BV70" i="1" s="1"/>
  <c r="BV69" i="1" s="1"/>
  <c r="BV68" i="1" s="1"/>
  <c r="BP72" i="1"/>
  <c r="BP71" i="1" s="1"/>
  <c r="BP70" i="1" s="1"/>
  <c r="BP69" i="1" s="1"/>
  <c r="BP68" i="1" s="1"/>
  <c r="BV131" i="1"/>
  <c r="BV130" i="1" s="1"/>
  <c r="BP130" i="1"/>
  <c r="BP456" i="1"/>
  <c r="BJ455" i="1"/>
  <c r="BJ454" i="1" s="1"/>
  <c r="AW630" i="1"/>
  <c r="AW629" i="1" s="1"/>
  <c r="AW628" i="1" s="1"/>
  <c r="AW627" i="1" s="1"/>
  <c r="AW626" i="1" s="1"/>
  <c r="BC631" i="1"/>
  <c r="BV1183" i="1"/>
  <c r="BV1182" i="1" s="1"/>
  <c r="BV1181" i="1" s="1"/>
  <c r="BV1180" i="1" s="1"/>
  <c r="BV1179" i="1" s="1"/>
  <c r="BP1182" i="1"/>
  <c r="BP1181" i="1" s="1"/>
  <c r="BP1180" i="1" s="1"/>
  <c r="BP1179" i="1" s="1"/>
  <c r="BI308" i="1"/>
  <c r="BO309" i="1"/>
  <c r="BI1178" i="1"/>
  <c r="BC1177" i="1"/>
  <c r="BC1176" i="1" s="1"/>
  <c r="BC1175" i="1" s="1"/>
  <c r="BC1170" i="1" s="1"/>
  <c r="Y1494" i="1"/>
  <c r="Y1491" i="1" s="1"/>
  <c r="Y1490" i="1" s="1"/>
  <c r="Y1489" i="1" s="1"/>
  <c r="Y1488" i="1" s="1"/>
  <c r="Y1486" i="1" s="1"/>
  <c r="AE1495" i="1"/>
  <c r="BO458" i="1"/>
  <c r="BI457" i="1"/>
  <c r="BI454" i="1" s="1"/>
  <c r="BI453" i="1" s="1"/>
  <c r="BD696" i="1"/>
  <c r="AX695" i="1"/>
  <c r="AX694" i="1" s="1"/>
  <c r="AX693" i="1" s="1"/>
  <c r="AX692" i="1" s="1"/>
  <c r="BV1404" i="1"/>
  <c r="BV1403" i="1" s="1"/>
  <c r="BP1403" i="1"/>
  <c r="BU471" i="1"/>
  <c r="BU470" i="1" s="1"/>
  <c r="BO470" i="1"/>
  <c r="BI872" i="1"/>
  <c r="BC871" i="1"/>
  <c r="BC870" i="1" s="1"/>
  <c r="BC862" i="1" s="1"/>
  <c r="BC861" i="1" s="1"/>
  <c r="AE1444" i="1"/>
  <c r="AE1439" i="1" s="1"/>
  <c r="AK1445" i="1"/>
  <c r="BV1414" i="1"/>
  <c r="BV1413" i="1" s="1"/>
  <c r="BP1413" i="1"/>
  <c r="BU908" i="1"/>
  <c r="BU907" i="1" s="1"/>
  <c r="BU906" i="1" s="1"/>
  <c r="BO907" i="1"/>
  <c r="BO906" i="1" s="1"/>
  <c r="BV1402" i="1"/>
  <c r="BV1401" i="1" s="1"/>
  <c r="BP1401" i="1"/>
  <c r="BV311" i="1"/>
  <c r="BV310" i="1" s="1"/>
  <c r="BP310" i="1"/>
  <c r="BC591" i="1"/>
  <c r="BC590" i="1" s="1"/>
  <c r="BC589" i="1" s="1"/>
  <c r="BI592" i="1"/>
  <c r="BJ920" i="1"/>
  <c r="BD919" i="1"/>
  <c r="BD918" i="1" s="1"/>
  <c r="BD902" i="1" s="1"/>
  <c r="BD901" i="1" s="1"/>
  <c r="BD900" i="1" s="1"/>
  <c r="BD898" i="1" s="1"/>
  <c r="BC1060" i="1"/>
  <c r="BC1059" i="1" s="1"/>
  <c r="BC1054" i="1" s="1"/>
  <c r="BC1053" i="1" s="1"/>
  <c r="BI1061" i="1"/>
  <c r="BU923" i="1"/>
  <c r="BU922" i="1" s="1"/>
  <c r="BU921" i="1" s="1"/>
  <c r="BO922" i="1"/>
  <c r="BO921" i="1" s="1"/>
  <c r="BJ564" i="1"/>
  <c r="BJ563" i="1" s="1"/>
  <c r="BP565" i="1"/>
  <c r="AX708" i="1"/>
  <c r="AX707" i="1" s="1"/>
  <c r="AX706" i="1" s="1"/>
  <c r="BD709" i="1"/>
  <c r="AR1164" i="1"/>
  <c r="AR1163" i="1" s="1"/>
  <c r="AR1162" i="1" s="1"/>
  <c r="AR1161" i="1" s="1"/>
  <c r="AR1160" i="1" s="1"/>
  <c r="AX1165" i="1"/>
  <c r="AS1545" i="1"/>
  <c r="AX1416" i="1"/>
  <c r="BD1417" i="1"/>
  <c r="BU917" i="1"/>
  <c r="BU916" i="1" s="1"/>
  <c r="BU915" i="1" s="1"/>
  <c r="BO916" i="1"/>
  <c r="BO915" i="1" s="1"/>
  <c r="BD1060" i="1"/>
  <c r="BD1059" i="1" s="1"/>
  <c r="BD1054" i="1" s="1"/>
  <c r="BD1053" i="1" s="1"/>
  <c r="BJ1061" i="1"/>
  <c r="BP917" i="1"/>
  <c r="BJ916" i="1"/>
  <c r="BJ915" i="1" s="1"/>
  <c r="AX380" i="1"/>
  <c r="AX379" i="1" s="1"/>
  <c r="AX378" i="1" s="1"/>
  <c r="AX377" i="1" s="1"/>
  <c r="BD381" i="1"/>
  <c r="BV670" i="1"/>
  <c r="BV669" i="1" s="1"/>
  <c r="BV668" i="1" s="1"/>
  <c r="BV667" i="1" s="1"/>
  <c r="BP669" i="1"/>
  <c r="BP668" i="1" s="1"/>
  <c r="BP667" i="1" s="1"/>
  <c r="BP608" i="1"/>
  <c r="BJ607" i="1"/>
  <c r="BJ606" i="1" s="1"/>
  <c r="BJ605" i="1" s="1"/>
  <c r="BJ604" i="1" s="1"/>
  <c r="BI506" i="1"/>
  <c r="BC505" i="1"/>
  <c r="BC504" i="1" s="1"/>
  <c r="BC503" i="1" s="1"/>
  <c r="BV1438" i="1"/>
  <c r="BV1437" i="1" s="1"/>
  <c r="BV1436" i="1" s="1"/>
  <c r="BP1437" i="1"/>
  <c r="BP1436" i="1" s="1"/>
  <c r="BJ674" i="1"/>
  <c r="BD673" i="1"/>
  <c r="BD672" i="1" s="1"/>
  <c r="BD671" i="1" s="1"/>
  <c r="BO1153" i="1"/>
  <c r="BI1152" i="1"/>
  <c r="BI1151" i="1" s="1"/>
  <c r="BI254" i="1"/>
  <c r="BC253" i="1"/>
  <c r="BC252" i="1" s="1"/>
  <c r="BC251" i="1" s="1"/>
  <c r="BC241" i="1" s="1"/>
  <c r="AQ404" i="1"/>
  <c r="AQ399" i="1" s="1"/>
  <c r="AQ398" i="1" s="1"/>
  <c r="AQ393" i="1" s="1"/>
  <c r="AW406" i="1"/>
  <c r="BD1346" i="1"/>
  <c r="AX1345" i="1"/>
  <c r="AX1344" i="1" s="1"/>
  <c r="BU1462" i="1"/>
  <c r="BU1461" i="1" s="1"/>
  <c r="BU1460" i="1" s="1"/>
  <c r="BU1459" i="1" s="1"/>
  <c r="BU1458" i="1" s="1"/>
  <c r="BO1461" i="1"/>
  <c r="BO1460" i="1" s="1"/>
  <c r="BO1459" i="1" s="1"/>
  <c r="BO1458" i="1" s="1"/>
  <c r="BU837" i="1"/>
  <c r="BU836" i="1" s="1"/>
  <c r="BU835" i="1" s="1"/>
  <c r="BU834" i="1" s="1"/>
  <c r="BU833" i="1" s="1"/>
  <c r="BU832" i="1" s="1"/>
  <c r="BO836" i="1"/>
  <c r="BO835" i="1" s="1"/>
  <c r="BO834" i="1" s="1"/>
  <c r="BO833" i="1" s="1"/>
  <c r="BO832" i="1" s="1"/>
  <c r="AX493" i="1"/>
  <c r="AX492" i="1" s="1"/>
  <c r="AX491" i="1" s="1"/>
  <c r="BD494" i="1"/>
  <c r="BV1334" i="1"/>
  <c r="BV1333" i="1" s="1"/>
  <c r="BV1332" i="1" s="1"/>
  <c r="BP1333" i="1"/>
  <c r="BP1332" i="1" s="1"/>
  <c r="BI817" i="1"/>
  <c r="BI816" i="1" s="1"/>
  <c r="BI815" i="1" s="1"/>
  <c r="BO818" i="1"/>
  <c r="BJ773" i="1"/>
  <c r="BD772" i="1"/>
  <c r="BV506" i="1"/>
  <c r="BV505" i="1" s="1"/>
  <c r="BV504" i="1" s="1"/>
  <c r="BV503" i="1" s="1"/>
  <c r="BP505" i="1"/>
  <c r="BP504" i="1" s="1"/>
  <c r="BP503" i="1" s="1"/>
  <c r="BO696" i="1"/>
  <c r="BI695" i="1"/>
  <c r="BI694" i="1" s="1"/>
  <c r="BI693" i="1" s="1"/>
  <c r="BI692" i="1" s="1"/>
  <c r="BP80" i="1"/>
  <c r="BJ79" i="1"/>
  <c r="BI1188" i="1"/>
  <c r="BC1187" i="1"/>
  <c r="BC1186" i="1" s="1"/>
  <c r="BC1185" i="1" s="1"/>
  <c r="BC1184" i="1" s="1"/>
  <c r="BO1148" i="1"/>
  <c r="BI1147" i="1"/>
  <c r="BI1146" i="1" s="1"/>
  <c r="BJ922" i="1"/>
  <c r="BJ921" i="1" s="1"/>
  <c r="BP923" i="1"/>
  <c r="BC1226" i="1"/>
  <c r="BC1225" i="1" s="1"/>
  <c r="BC1219" i="1" s="1"/>
  <c r="BC1214" i="1" s="1"/>
  <c r="BC1213" i="1" s="1"/>
  <c r="BI1227" i="1"/>
  <c r="BV911" i="1"/>
  <c r="BV910" i="1" s="1"/>
  <c r="BV909" i="1" s="1"/>
  <c r="BP910" i="1"/>
  <c r="BP909" i="1" s="1"/>
  <c r="BU1283" i="1"/>
  <c r="BU1282" i="1" s="1"/>
  <c r="BU1281" i="1" s="1"/>
  <c r="BO1282" i="1"/>
  <c r="BO1281" i="1" s="1"/>
  <c r="AW1082" i="1"/>
  <c r="AW1081" i="1" s="1"/>
  <c r="AW1080" i="1" s="1"/>
  <c r="AW1079" i="1" s="1"/>
  <c r="AW1063" i="1" s="1"/>
  <c r="BC1083" i="1"/>
  <c r="BV908" i="1"/>
  <c r="BV907" i="1" s="1"/>
  <c r="BV906" i="1" s="1"/>
  <c r="BP907" i="1"/>
  <c r="BP906" i="1" s="1"/>
  <c r="BO274" i="1"/>
  <c r="BI273" i="1"/>
  <c r="BD186" i="1"/>
  <c r="AX185" i="1"/>
  <c r="AX182" i="1" s="1"/>
  <c r="AX181" i="1" s="1"/>
  <c r="AX180" i="1" s="1"/>
  <c r="AX179" i="1" s="1"/>
  <c r="AX878" i="1"/>
  <c r="AX877" i="1" s="1"/>
  <c r="AX876" i="1" s="1"/>
  <c r="AX875" i="1" s="1"/>
  <c r="AX874" i="1" s="1"/>
  <c r="BD879" i="1"/>
  <c r="BP1484" i="1"/>
  <c r="BJ1483" i="1"/>
  <c r="BJ1482" i="1" s="1"/>
  <c r="BJ1481" i="1" s="1"/>
  <c r="BJ1480" i="1" s="1"/>
  <c r="BJ1479" i="1" s="1"/>
  <c r="BO571" i="1"/>
  <c r="BI570" i="1"/>
  <c r="BI569" i="1" s="1"/>
  <c r="BJ681" i="1"/>
  <c r="BJ40" i="1"/>
  <c r="BP41" i="1"/>
  <c r="BJ523" i="1"/>
  <c r="BD522" i="1"/>
  <c r="BD521" i="1" s="1"/>
  <c r="BD520" i="1" s="1"/>
  <c r="BU911" i="1"/>
  <c r="BU910" i="1" s="1"/>
  <c r="BU909" i="1" s="1"/>
  <c r="BO910" i="1"/>
  <c r="BO909" i="1" s="1"/>
  <c r="BO1509" i="1"/>
  <c r="BI1508" i="1"/>
  <c r="BI1507" i="1" s="1"/>
  <c r="BI1506" i="1" s="1"/>
  <c r="BI685" i="1"/>
  <c r="BC684" i="1"/>
  <c r="BC683" i="1" s="1"/>
  <c r="BP561" i="1"/>
  <c r="BJ560" i="1"/>
  <c r="BJ559" i="1" s="1"/>
  <c r="AR312" i="1"/>
  <c r="AR307" i="1" s="1"/>
  <c r="AR306" i="1" s="1"/>
  <c r="AR297" i="1" s="1"/>
  <c r="AR286" i="1" s="1"/>
  <c r="AX314" i="1"/>
  <c r="BV1410" i="1"/>
  <c r="BV1409" i="1" s="1"/>
  <c r="BP1409" i="1"/>
  <c r="BU1406" i="1"/>
  <c r="BU1405" i="1" s="1"/>
  <c r="BO1405" i="1"/>
  <c r="BC644" i="1"/>
  <c r="BC643" i="1" s="1"/>
  <c r="BC642" i="1" s="1"/>
  <c r="BI645" i="1"/>
  <c r="BJ484" i="1"/>
  <c r="BP485" i="1"/>
  <c r="BI1438" i="1"/>
  <c r="BC1437" i="1"/>
  <c r="BC1436" i="1" s="1"/>
  <c r="AQ607" i="1"/>
  <c r="AQ606" i="1" s="1"/>
  <c r="AW608" i="1"/>
  <c r="AQ1285" i="1"/>
  <c r="AQ1284" i="1" s="1"/>
  <c r="AW1286" i="1"/>
  <c r="BP1406" i="1"/>
  <c r="BJ1405" i="1"/>
  <c r="BU1211" i="1"/>
  <c r="BU1210" i="1" s="1"/>
  <c r="BU1209" i="1" s="1"/>
  <c r="BU1208" i="1" s="1"/>
  <c r="BU1207" i="1" s="1"/>
  <c r="BU1206" i="1" s="1"/>
  <c r="BO1210" i="1"/>
  <c r="BO1209" i="1" s="1"/>
  <c r="BO1208" i="1" s="1"/>
  <c r="BO1207" i="1" s="1"/>
  <c r="BO1206" i="1" s="1"/>
  <c r="BD275" i="1"/>
  <c r="BD270" i="1" s="1"/>
  <c r="BD269" i="1" s="1"/>
  <c r="BD268" i="1" s="1"/>
  <c r="BD267" i="1" s="1"/>
  <c r="BJ277" i="1"/>
  <c r="BO1346" i="1"/>
  <c r="BI1345" i="1"/>
  <c r="BI1344" i="1" s="1"/>
  <c r="BJ1271" i="1"/>
  <c r="BD1270" i="1"/>
  <c r="BD1269" i="1" s="1"/>
  <c r="AK1010" i="1"/>
  <c r="AE1009" i="1"/>
  <c r="AE1008" i="1" s="1"/>
  <c r="AE1007" i="1" s="1"/>
  <c r="AE1006" i="1" s="1"/>
  <c r="AE993" i="1" s="1"/>
  <c r="BO905" i="1"/>
  <c r="BI904" i="1"/>
  <c r="BI903" i="1" s="1"/>
  <c r="BU1165" i="1"/>
  <c r="BU1164" i="1" s="1"/>
  <c r="BU1163" i="1" s="1"/>
  <c r="BU1162" i="1" s="1"/>
  <c r="BU1161" i="1" s="1"/>
  <c r="BO1164" i="1"/>
  <c r="BO1163" i="1" s="1"/>
  <c r="BO1162" i="1" s="1"/>
  <c r="BO1161" i="1" s="1"/>
  <c r="BU739" i="1"/>
  <c r="BU738" i="1" s="1"/>
  <c r="BU737" i="1" s="1"/>
  <c r="BU736" i="1" s="1"/>
  <c r="BU735" i="1" s="1"/>
  <c r="BO738" i="1"/>
  <c r="BO737" i="1" s="1"/>
  <c r="BO736" i="1" s="1"/>
  <c r="BO735" i="1" s="1"/>
  <c r="AW451" i="1"/>
  <c r="AW450" i="1" s="1"/>
  <c r="AW449" i="1" s="1"/>
  <c r="BC452" i="1"/>
  <c r="AX635" i="1"/>
  <c r="AX634" i="1" s="1"/>
  <c r="AX633" i="1" s="1"/>
  <c r="BD636" i="1"/>
  <c r="BP940" i="1"/>
  <c r="BJ939" i="1"/>
  <c r="BJ938" i="1" s="1"/>
  <c r="BJ934" i="1" s="1"/>
  <c r="BJ933" i="1" s="1"/>
  <c r="BJ932" i="1" s="1"/>
  <c r="BJ784" i="1"/>
  <c r="BJ783" i="1" s="1"/>
  <c r="BP785" i="1"/>
  <c r="BC1312" i="1"/>
  <c r="BC1311" i="1" s="1"/>
  <c r="BI1313" i="1"/>
  <c r="BP263" i="1"/>
  <c r="BJ262" i="1"/>
  <c r="BJ261" i="1" s="1"/>
  <c r="BJ257" i="1" s="1"/>
  <c r="BJ256" i="1" s="1"/>
  <c r="BU982" i="1"/>
  <c r="BU981" i="1" s="1"/>
  <c r="BU980" i="1" s="1"/>
  <c r="BU979" i="1" s="1"/>
  <c r="BU978" i="1" s="1"/>
  <c r="BO981" i="1"/>
  <c r="BO980" i="1" s="1"/>
  <c r="BO979" i="1" s="1"/>
  <c r="BO978" i="1" s="1"/>
  <c r="BU920" i="1"/>
  <c r="BU919" i="1" s="1"/>
  <c r="BU918" i="1" s="1"/>
  <c r="BO919" i="1"/>
  <c r="BO918" i="1" s="1"/>
  <c r="BO426" i="1"/>
  <c r="BI425" i="1"/>
  <c r="BI424" i="1" s="1"/>
  <c r="BI423" i="1" s="1"/>
  <c r="BI416" i="1" s="1"/>
  <c r="BJ558" i="1"/>
  <c r="BD557" i="1"/>
  <c r="BD556" i="1" s="1"/>
  <c r="BD555" i="1" s="1"/>
  <c r="BC558" i="1"/>
  <c r="AW557" i="1"/>
  <c r="AW556" i="1" s="1"/>
  <c r="BD824" i="1"/>
  <c r="BD823" i="1" s="1"/>
  <c r="BJ825" i="1"/>
  <c r="BJ858" i="1"/>
  <c r="BJ857" i="1" s="1"/>
  <c r="BJ856" i="1" s="1"/>
  <c r="BJ855" i="1" s="1"/>
  <c r="BP859" i="1"/>
  <c r="BV914" i="1"/>
  <c r="BV913" i="1" s="1"/>
  <c r="BV912" i="1" s="1"/>
  <c r="BP913" i="1"/>
  <c r="BP912" i="1" s="1"/>
  <c r="BC401" i="1"/>
  <c r="AW400" i="1"/>
  <c r="AL39" i="1"/>
  <c r="AF38" i="1"/>
  <c r="AF37" i="1" s="1"/>
  <c r="AF36" i="1" s="1"/>
  <c r="AF35" i="1" s="1"/>
  <c r="AF34" i="1" s="1"/>
  <c r="AF13" i="1" s="1"/>
  <c r="BU654" i="1"/>
  <c r="BU653" i="1" s="1"/>
  <c r="BU652" i="1" s="1"/>
  <c r="BU651" i="1" s="1"/>
  <c r="BO653" i="1"/>
  <c r="BO652" i="1" s="1"/>
  <c r="BO651" i="1" s="1"/>
  <c r="BI133" i="1"/>
  <c r="BC132" i="1"/>
  <c r="AW312" i="1"/>
  <c r="BC314" i="1"/>
  <c r="BO203" i="1"/>
  <c r="BI202" i="1"/>
  <c r="BI201" i="1" s="1"/>
  <c r="BI200" i="1" s="1"/>
  <c r="BI199" i="1" s="1"/>
  <c r="BI198" i="1" s="1"/>
  <c r="AE942" i="1"/>
  <c r="BJ453" i="1"/>
  <c r="BJ1400" i="1"/>
  <c r="BJ1399" i="1" s="1"/>
  <c r="AL357" i="1"/>
  <c r="AF356" i="1"/>
  <c r="AF355" i="1" s="1"/>
  <c r="AF348" i="1" s="1"/>
  <c r="AF343" i="1" s="1"/>
  <c r="AF342" i="1" s="1"/>
  <c r="AF341" i="1" s="1"/>
  <c r="AF332" i="1" s="1"/>
  <c r="AE610" i="1"/>
  <c r="AE609" i="1" s="1"/>
  <c r="AE605" i="1" s="1"/>
  <c r="AE604" i="1" s="1"/>
  <c r="AK611" i="1"/>
  <c r="AK806" i="1"/>
  <c r="AK805" i="1" s="1"/>
  <c r="AK804" i="1" s="1"/>
  <c r="AK803" i="1" s="1"/>
  <c r="AQ728" i="1"/>
  <c r="AK727" i="1"/>
  <c r="AK726" i="1" s="1"/>
  <c r="AK725" i="1" s="1"/>
  <c r="BF1545" i="1"/>
  <c r="AQ1259" i="1"/>
  <c r="AK1258" i="1"/>
  <c r="AK1257" i="1" s="1"/>
  <c r="AK1256" i="1" s="1"/>
  <c r="AK1255" i="1" s="1"/>
  <c r="AK1254" i="1" s="1"/>
  <c r="AK1295" i="1"/>
  <c r="AE1294" i="1"/>
  <c r="AE1293" i="1" s="1"/>
  <c r="AK849" i="1"/>
  <c r="AK848" i="1" s="1"/>
  <c r="AK840" i="1" s="1"/>
  <c r="AK839" i="1" s="1"/>
  <c r="AQ850" i="1"/>
  <c r="S537" i="1"/>
  <c r="S536" i="1" s="1"/>
  <c r="S535" i="1" s="1"/>
  <c r="S487" i="1" s="1"/>
  <c r="AR650" i="1"/>
  <c r="AL648" i="1"/>
  <c r="AL647" i="1" s="1"/>
  <c r="AK795" i="1"/>
  <c r="AE794" i="1"/>
  <c r="AE793" i="1" s="1"/>
  <c r="AE789" i="1" s="1"/>
  <c r="AE788" i="1" s="1"/>
  <c r="AE787" i="1" s="1"/>
  <c r="AK568" i="1"/>
  <c r="AE567" i="1"/>
  <c r="AE566" i="1" s="1"/>
  <c r="AE555" i="1" s="1"/>
  <c r="AW1128" i="1"/>
  <c r="AW1125" i="1" s="1"/>
  <c r="AW1124" i="1" s="1"/>
  <c r="BC1129" i="1"/>
  <c r="AK376" i="1"/>
  <c r="AE375" i="1"/>
  <c r="AE374" i="1" s="1"/>
  <c r="AE373" i="1" s="1"/>
  <c r="AE372" i="1" s="1"/>
  <c r="AE371" i="1" s="1"/>
  <c r="AE750" i="1"/>
  <c r="AE749" i="1" s="1"/>
  <c r="AE748" i="1" s="1"/>
  <c r="AE747" i="1" s="1"/>
  <c r="AE746" i="1" s="1"/>
  <c r="AK751" i="1"/>
  <c r="BV461" i="1"/>
  <c r="BV460" i="1" s="1"/>
  <c r="BV459" i="1" s="1"/>
  <c r="BP460" i="1"/>
  <c r="BP459" i="1" s="1"/>
  <c r="AL1127" i="1"/>
  <c r="AF1126" i="1"/>
  <c r="AF1125" i="1" s="1"/>
  <c r="AF1124" i="1" s="1"/>
  <c r="AF1123" i="1" s="1"/>
  <c r="AF1107" i="1" s="1"/>
  <c r="Y365" i="1"/>
  <c r="Y332" i="1" s="1"/>
  <c r="AE547" i="1"/>
  <c r="Y546" i="1"/>
  <c r="Y545" i="1" s="1"/>
  <c r="BP1129" i="1"/>
  <c r="BJ1128" i="1"/>
  <c r="AK370" i="1"/>
  <c r="AE369" i="1"/>
  <c r="AE368" i="1" s="1"/>
  <c r="AE367" i="1" s="1"/>
  <c r="AE366" i="1" s="1"/>
  <c r="AF1297" i="1"/>
  <c r="AF1296" i="1" s="1"/>
  <c r="AF1265" i="1" s="1"/>
  <c r="AF1264" i="1" s="1"/>
  <c r="AF1263" i="1" s="1"/>
  <c r="AL1298" i="1"/>
  <c r="BV953" i="1"/>
  <c r="BV952" i="1" s="1"/>
  <c r="BP952" i="1"/>
  <c r="AL1366" i="1"/>
  <c r="AF1365" i="1"/>
  <c r="AF1364" i="1" s="1"/>
  <c r="AF1363" i="1" s="1"/>
  <c r="AF1358" i="1" s="1"/>
  <c r="AF1357" i="1" s="1"/>
  <c r="AR646" i="1"/>
  <c r="AL644" i="1"/>
  <c r="AL643" i="1" s="1"/>
  <c r="Y209" i="1"/>
  <c r="Y208" i="1" s="1"/>
  <c r="Y207" i="1" s="1"/>
  <c r="Y206" i="1" s="1"/>
  <c r="Y205" i="1" s="1"/>
  <c r="Y177" i="1" s="1"/>
  <c r="AE210" i="1"/>
  <c r="BD1085" i="1"/>
  <c r="AF642" i="1"/>
  <c r="AF627" i="1" s="1"/>
  <c r="AF626" i="1" s="1"/>
  <c r="BP440" i="1"/>
  <c r="BJ439" i="1"/>
  <c r="BJ438" i="1" s="1"/>
  <c r="BJ437" i="1" s="1"/>
  <c r="BJ436" i="1" s="1"/>
  <c r="BJ1435" i="1"/>
  <c r="BD1434" i="1"/>
  <c r="BD1431" i="1" s="1"/>
  <c r="AE128" i="1"/>
  <c r="AE127" i="1" s="1"/>
  <c r="AK129" i="1"/>
  <c r="AE1368" i="1"/>
  <c r="AE1367" i="1" s="1"/>
  <c r="AE1363" i="1" s="1"/>
  <c r="AE1358" i="1" s="1"/>
  <c r="AE1357" i="1" s="1"/>
  <c r="AK1369" i="1"/>
  <c r="AL434" i="1"/>
  <c r="AL433" i="1" s="1"/>
  <c r="AL432" i="1" s="1"/>
  <c r="AL431" i="1" s="1"/>
  <c r="AL430" i="1" s="1"/>
  <c r="AL428" i="1" s="1"/>
  <c r="AR435" i="1"/>
  <c r="BV161" i="1"/>
  <c r="BV160" i="1" s="1"/>
  <c r="BV159" i="1" s="1"/>
  <c r="BV158" i="1" s="1"/>
  <c r="BV157" i="1" s="1"/>
  <c r="BV156" i="1" s="1"/>
  <c r="BP160" i="1"/>
  <c r="BP159" i="1" s="1"/>
  <c r="BP158" i="1" s="1"/>
  <c r="BP157" i="1" s="1"/>
  <c r="BP156" i="1" s="1"/>
  <c r="AX1443" i="1"/>
  <c r="AR1442" i="1"/>
  <c r="BP1301" i="1"/>
  <c r="BJ1300" i="1"/>
  <c r="BJ1299" i="1" s="1"/>
  <c r="BP217" i="1"/>
  <c r="BJ216" i="1"/>
  <c r="BJ215" i="1" s="1"/>
  <c r="BJ214" i="1" s="1"/>
  <c r="BJ213" i="1" s="1"/>
  <c r="BJ212" i="1" s="1"/>
  <c r="BV1477" i="1"/>
  <c r="BV1476" i="1" s="1"/>
  <c r="BV1475" i="1" s="1"/>
  <c r="BV1474" i="1" s="1"/>
  <c r="BV1473" i="1" s="1"/>
  <c r="BV1472" i="1" s="1"/>
  <c r="BP1476" i="1"/>
  <c r="BP1475" i="1" s="1"/>
  <c r="BP1474" i="1" s="1"/>
  <c r="BP1473" i="1" s="1"/>
  <c r="BP1472" i="1" s="1"/>
  <c r="BP1531" i="1"/>
  <c r="BJ1530" i="1"/>
  <c r="BJ1529" i="1" s="1"/>
  <c r="BJ1528" i="1" s="1"/>
  <c r="BJ1527" i="1" s="1"/>
  <c r="BJ1526" i="1" s="1"/>
  <c r="BJ1524" i="1" s="1"/>
  <c r="AE30" i="1"/>
  <c r="Y29" i="1"/>
  <c r="Y24" i="1" s="1"/>
  <c r="Y17" i="1" s="1"/>
  <c r="Y16" i="1" s="1"/>
  <c r="Y15" i="1" s="1"/>
  <c r="BI1419" i="1"/>
  <c r="BC1418" i="1"/>
  <c r="BC1415" i="1" s="1"/>
  <c r="BC1407" i="1" s="1"/>
  <c r="AW1111" i="1"/>
  <c r="AW1110" i="1" s="1"/>
  <c r="AW1109" i="1" s="1"/>
  <c r="AW1108" i="1" s="1"/>
  <c r="BC1112" i="1"/>
  <c r="BO1122" i="1"/>
  <c r="BI1121" i="1"/>
  <c r="BI1120" i="1" s="1"/>
  <c r="BI1119" i="1" s="1"/>
  <c r="BI1118" i="1" s="1"/>
  <c r="BO175" i="1"/>
  <c r="BI174" i="1"/>
  <c r="BI173" i="1" s="1"/>
  <c r="BI172" i="1" s="1"/>
  <c r="BV61" i="1"/>
  <c r="BV60" i="1" s="1"/>
  <c r="BP60" i="1"/>
  <c r="Y126" i="1"/>
  <c r="Y125" i="1"/>
  <c r="Y124" i="1" s="1"/>
  <c r="Y122" i="1" s="1"/>
  <c r="BJ426" i="1"/>
  <c r="BD425" i="1"/>
  <c r="BD424" i="1" s="1"/>
  <c r="BD423" i="1" s="1"/>
  <c r="BD416" i="1" s="1"/>
  <c r="BJ1280" i="1"/>
  <c r="BD1279" i="1"/>
  <c r="BD1278" i="1" s="1"/>
  <c r="BJ1519" i="1"/>
  <c r="BD1518" i="1"/>
  <c r="BD1517" i="1" s="1"/>
  <c r="BO435" i="1"/>
  <c r="BI434" i="1"/>
  <c r="BI433" i="1" s="1"/>
  <c r="BI432" i="1" s="1"/>
  <c r="BI431" i="1" s="1"/>
  <c r="BI93" i="1"/>
  <c r="BC92" i="1"/>
  <c r="BC91" i="1" s="1"/>
  <c r="AQ474" i="1"/>
  <c r="AK473" i="1"/>
  <c r="AK472" i="1" s="1"/>
  <c r="AK448" i="1" s="1"/>
  <c r="AK447" i="1" s="1"/>
  <c r="AK428" i="1" s="1"/>
  <c r="BV1313" i="1"/>
  <c r="BV1312" i="1" s="1"/>
  <c r="BV1311" i="1" s="1"/>
  <c r="BP1312" i="1"/>
  <c r="BP1311" i="1" s="1"/>
  <c r="BJ1448" i="1"/>
  <c r="BD1447" i="1"/>
  <c r="BV758" i="1"/>
  <c r="BV757" i="1" s="1"/>
  <c r="BV756" i="1" s="1"/>
  <c r="BP757" i="1"/>
  <c r="BP756" i="1" s="1"/>
  <c r="BP1090" i="1"/>
  <c r="BJ1089" i="1"/>
  <c r="BJ1088" i="1" s="1"/>
  <c r="BJ1087" i="1" s="1"/>
  <c r="BJ1086" i="1" s="1"/>
  <c r="BO1310" i="1"/>
  <c r="BI1309" i="1"/>
  <c r="BI1308" i="1" s="1"/>
  <c r="BC1301" i="1"/>
  <c r="AW1300" i="1"/>
  <c r="AW1299" i="1" s="1"/>
  <c r="Y40" i="1"/>
  <c r="Y37" i="1" s="1"/>
  <c r="Y36" i="1" s="1"/>
  <c r="Y35" i="1" s="1"/>
  <c r="Y34" i="1" s="1"/>
  <c r="AE41" i="1"/>
  <c r="AL1240" i="1"/>
  <c r="AL1239" i="1" s="1"/>
  <c r="AL1238" i="1" s="1"/>
  <c r="AR1241" i="1"/>
  <c r="BI189" i="1"/>
  <c r="BC188" i="1"/>
  <c r="BC187" i="1" s="1"/>
  <c r="BI73" i="1"/>
  <c r="BC72" i="1"/>
  <c r="BC71" i="1" s="1"/>
  <c r="BC70" i="1" s="1"/>
  <c r="BC69" i="1" s="1"/>
  <c r="BC68" i="1" s="1"/>
  <c r="BO1274" i="1"/>
  <c r="BI1273" i="1"/>
  <c r="BI1272" i="1" s="1"/>
  <c r="BP184" i="1"/>
  <c r="BJ183" i="1"/>
  <c r="BP57" i="1"/>
  <c r="BJ56" i="1"/>
  <c r="BJ55" i="1" s="1"/>
  <c r="BI1298" i="1"/>
  <c r="BC1297" i="1"/>
  <c r="BC1296" i="1" s="1"/>
  <c r="S13" i="1"/>
  <c r="AW808" i="1"/>
  <c r="AQ807" i="1"/>
  <c r="AF1496" i="1"/>
  <c r="AF1491" i="1" s="1"/>
  <c r="AF1490" i="1" s="1"/>
  <c r="AF1489" i="1" s="1"/>
  <c r="AF1488" i="1" s="1"/>
  <c r="AF1486" i="1" s="1"/>
  <c r="AL1497" i="1"/>
  <c r="AF1450" i="1"/>
  <c r="Z1449" i="1"/>
  <c r="Z1446" i="1" s="1"/>
  <c r="Z1422" i="1" s="1"/>
  <c r="Z1398" i="1" s="1"/>
  <c r="Z1387" i="1" s="1"/>
  <c r="Z1355" i="1" s="1"/>
  <c r="BI822" i="1"/>
  <c r="BC821" i="1"/>
  <c r="BC820" i="1" s="1"/>
  <c r="BC819" i="1" s="1"/>
  <c r="AF1233" i="1"/>
  <c r="AF1232" i="1" s="1"/>
  <c r="AF1228" i="1" s="1"/>
  <c r="AF1214" i="1" s="1"/>
  <c r="AF1213" i="1" s="1"/>
  <c r="AL1234" i="1"/>
  <c r="BI463" i="1"/>
  <c r="BO464" i="1"/>
  <c r="BP1322" i="1"/>
  <c r="BJ1321" i="1"/>
  <c r="BJ1320" i="1" s="1"/>
  <c r="BV782" i="1"/>
  <c r="BV781" i="1" s="1"/>
  <c r="BV780" i="1" s="1"/>
  <c r="BP781" i="1"/>
  <c r="BP780" i="1" s="1"/>
  <c r="BJ1104" i="1"/>
  <c r="BJ1103" i="1" s="1"/>
  <c r="BJ1102" i="1" s="1"/>
  <c r="BJ1101" i="1" s="1"/>
  <c r="BP1105" i="1"/>
  <c r="BP471" i="1"/>
  <c r="BJ470" i="1"/>
  <c r="BJ467" i="1" s="1"/>
  <c r="BP387" i="1"/>
  <c r="BJ386" i="1"/>
  <c r="BJ385" i="1" s="1"/>
  <c r="BI444" i="1"/>
  <c r="BI443" i="1" s="1"/>
  <c r="BI442" i="1" s="1"/>
  <c r="BI441" i="1" s="1"/>
  <c r="BO445" i="1"/>
  <c r="Z1204" i="1"/>
  <c r="Z1545" i="1" s="1"/>
  <c r="BO1450" i="1"/>
  <c r="BI1449" i="1"/>
  <c r="AQ846" i="1"/>
  <c r="AQ845" i="1" s="1"/>
  <c r="AW847" i="1"/>
  <c r="BV795" i="1"/>
  <c r="BV794" i="1" s="1"/>
  <c r="BV793" i="1" s="1"/>
  <c r="BP794" i="1"/>
  <c r="BP793" i="1" s="1"/>
  <c r="BP360" i="1"/>
  <c r="BJ359" i="1"/>
  <c r="BJ358" i="1" s="1"/>
  <c r="BP886" i="1"/>
  <c r="BJ885" i="1"/>
  <c r="BJ884" i="1" s="1"/>
  <c r="BJ883" i="1" s="1"/>
  <c r="BJ882" i="1" s="1"/>
  <c r="BJ881" i="1" s="1"/>
  <c r="BO1222" i="1"/>
  <c r="BI1221" i="1"/>
  <c r="BI1220" i="1" s="1"/>
  <c r="BV1259" i="1"/>
  <c r="BV1258" i="1" s="1"/>
  <c r="BV1257" i="1" s="1"/>
  <c r="BV1256" i="1" s="1"/>
  <c r="BV1255" i="1" s="1"/>
  <c r="BV1254" i="1" s="1"/>
  <c r="BP1258" i="1"/>
  <c r="BP1257" i="1" s="1"/>
  <c r="BP1256" i="1" s="1"/>
  <c r="BP1255" i="1" s="1"/>
  <c r="BP1254" i="1" s="1"/>
  <c r="BC1005" i="1"/>
  <c r="AW1004" i="1"/>
  <c r="AW1003" i="1" s="1"/>
  <c r="AW999" i="1" s="1"/>
  <c r="AW994" i="1" s="1"/>
  <c r="B57" i="1"/>
  <c r="B60" i="1" s="1"/>
  <c r="B59" i="1"/>
  <c r="B62" i="1" s="1"/>
  <c r="B63" i="1" s="1"/>
  <c r="AQ475" i="1"/>
  <c r="AW476" i="1"/>
  <c r="BC1016" i="1"/>
  <c r="BC1015" i="1" s="1"/>
  <c r="BC1014" i="1" s="1"/>
  <c r="BC1013" i="1" s="1"/>
  <c r="BC1012" i="1" s="1"/>
  <c r="BI1017" i="1"/>
  <c r="BP1375" i="1"/>
  <c r="BJ1374" i="1"/>
  <c r="BJ1373" i="1" s="1"/>
  <c r="BI784" i="1"/>
  <c r="BI783" i="1" s="1"/>
  <c r="BO785" i="1"/>
  <c r="AE554" i="1"/>
  <c r="Y552" i="1"/>
  <c r="Y551" i="1" s="1"/>
  <c r="Y537" i="1" s="1"/>
  <c r="Y536" i="1" s="1"/>
  <c r="Y535" i="1" s="1"/>
  <c r="Y487" i="1" s="1"/>
  <c r="AK86" i="1"/>
  <c r="AE85" i="1"/>
  <c r="AE78" i="1" s="1"/>
  <c r="AE77" i="1" s="1"/>
  <c r="AE76" i="1" s="1"/>
  <c r="AE75" i="1" s="1"/>
  <c r="AE66" i="1" s="1"/>
  <c r="BC102" i="1"/>
  <c r="AW101" i="1"/>
  <c r="AW100" i="1" s="1"/>
  <c r="BV1412" i="1"/>
  <c r="BV1411" i="1" s="1"/>
  <c r="BV1408" i="1" s="1"/>
  <c r="BP1411" i="1"/>
  <c r="BU1277" i="1"/>
  <c r="BU1276" i="1" s="1"/>
  <c r="BU1275" i="1" s="1"/>
  <c r="BO1276" i="1"/>
  <c r="BO1275" i="1" s="1"/>
  <c r="BU305" i="1"/>
  <c r="BU304" i="1" s="1"/>
  <c r="BU303" i="1" s="1"/>
  <c r="BU302" i="1" s="1"/>
  <c r="BO304" i="1"/>
  <c r="BO303" i="1" s="1"/>
  <c r="BO302" i="1" s="1"/>
  <c r="BV930" i="1"/>
  <c r="BV929" i="1" s="1"/>
  <c r="BV928" i="1" s="1"/>
  <c r="BV927" i="1" s="1"/>
  <c r="BV926" i="1" s="1"/>
  <c r="BV925" i="1" s="1"/>
  <c r="BP929" i="1"/>
  <c r="BP928" i="1" s="1"/>
  <c r="BP927" i="1" s="1"/>
  <c r="BP926" i="1" s="1"/>
  <c r="BP925" i="1" s="1"/>
  <c r="Y1355" i="1"/>
  <c r="AY1545" i="1"/>
  <c r="AX843" i="1"/>
  <c r="AX842" i="1" s="1"/>
  <c r="AX841" i="1" s="1"/>
  <c r="BD844" i="1"/>
  <c r="AL174" i="1"/>
  <c r="AL173" i="1" s="1"/>
  <c r="AL172" i="1" s="1"/>
  <c r="AR175" i="1"/>
  <c r="AW810" i="1"/>
  <c r="AQ809" i="1"/>
  <c r="AQ806" i="1" s="1"/>
  <c r="AQ805" i="1" s="1"/>
  <c r="AQ804" i="1" s="1"/>
  <c r="BU1078" i="1"/>
  <c r="BU1077" i="1" s="1"/>
  <c r="BU1076" i="1" s="1"/>
  <c r="BU1075" i="1" s="1"/>
  <c r="BU1074" i="1" s="1"/>
  <c r="BO1077" i="1"/>
  <c r="BO1076" i="1" s="1"/>
  <c r="BO1075" i="1" s="1"/>
  <c r="BO1074" i="1" s="1"/>
  <c r="BV1218" i="1"/>
  <c r="BV1217" i="1" s="1"/>
  <c r="BV1216" i="1" s="1"/>
  <c r="BV1215" i="1" s="1"/>
  <c r="BP1217" i="1"/>
  <c r="BP1216" i="1" s="1"/>
  <c r="BP1215" i="1" s="1"/>
  <c r="AQ354" i="1"/>
  <c r="AK353" i="1"/>
  <c r="AK352" i="1" s="1"/>
  <c r="AL1236" i="1"/>
  <c r="AL1235" i="1" s="1"/>
  <c r="AR1237" i="1"/>
  <c r="AX246" i="1"/>
  <c r="AX245" i="1" s="1"/>
  <c r="BD247" i="1"/>
  <c r="BV147" i="1"/>
  <c r="BV146" i="1" s="1"/>
  <c r="BV145" i="1" s="1"/>
  <c r="BV144" i="1" s="1"/>
  <c r="BV143" i="1" s="1"/>
  <c r="BV142" i="1" s="1"/>
  <c r="BP146" i="1"/>
  <c r="BP145" i="1" s="1"/>
  <c r="BP144" i="1" s="1"/>
  <c r="BP143" i="1" s="1"/>
  <c r="BP142" i="1" s="1"/>
  <c r="BI1050" i="1"/>
  <c r="BI1049" i="1" s="1"/>
  <c r="BO1051" i="1"/>
  <c r="BU161" i="1"/>
  <c r="BU160" i="1" s="1"/>
  <c r="BU159" i="1" s="1"/>
  <c r="BU158" i="1" s="1"/>
  <c r="BU157" i="1" s="1"/>
  <c r="BU156" i="1" s="1"/>
  <c r="BO160" i="1"/>
  <c r="BO159" i="1" s="1"/>
  <c r="BO158" i="1" s="1"/>
  <c r="BO157" i="1" s="1"/>
  <c r="BO156" i="1" s="1"/>
  <c r="BK1545" i="1"/>
  <c r="BG1545" i="1"/>
  <c r="T1545" i="1"/>
  <c r="AZ1545" i="1"/>
  <c r="AE1510" i="1"/>
  <c r="AE1505" i="1" s="1"/>
  <c r="AE1499" i="1" s="1"/>
  <c r="AT1545" i="1"/>
  <c r="AR241" i="1"/>
  <c r="AR226" i="1" s="1"/>
  <c r="AR177" i="1" s="1"/>
  <c r="BI236" i="1"/>
  <c r="BI235" i="1" s="1"/>
  <c r="BO237" i="1"/>
  <c r="BV403" i="1"/>
  <c r="BV402" i="1" s="1"/>
  <c r="BP402" i="1"/>
  <c r="AR133" i="1"/>
  <c r="AL132" i="1"/>
  <c r="AL127" i="1" s="1"/>
  <c r="AR363" i="1"/>
  <c r="AL362" i="1"/>
  <c r="AL361" i="1" s="1"/>
  <c r="AR963" i="1"/>
  <c r="AL962" i="1"/>
  <c r="AL961" i="1" s="1"/>
  <c r="AL960" i="1" s="1"/>
  <c r="AR822" i="1"/>
  <c r="AL821" i="1"/>
  <c r="AL820" i="1" s="1"/>
  <c r="AL819" i="1" s="1"/>
  <c r="AL804" i="1" s="1"/>
  <c r="AL803" i="1" s="1"/>
  <c r="AL801" i="1" s="1"/>
  <c r="AQ116" i="1"/>
  <c r="AK115" i="1"/>
  <c r="AK114" i="1" s="1"/>
  <c r="AK113" i="1" s="1"/>
  <c r="AK112" i="1" s="1"/>
  <c r="AK111" i="1" s="1"/>
  <c r="AK110" i="1" s="1"/>
  <c r="AR376" i="1"/>
  <c r="AL375" i="1"/>
  <c r="AL374" i="1" s="1"/>
  <c r="AL373" i="1" s="1"/>
  <c r="AL372" i="1" s="1"/>
  <c r="AL371" i="1" s="1"/>
  <c r="AL365" i="1" s="1"/>
  <c r="AL283" i="1"/>
  <c r="AL282" i="1" s="1"/>
  <c r="AL281" i="1" s="1"/>
  <c r="AL280" i="1" s="1"/>
  <c r="AL279" i="1" s="1"/>
  <c r="AL265" i="1" s="1"/>
  <c r="AR284" i="1"/>
  <c r="BM1545" i="1"/>
  <c r="AP1545" i="1"/>
  <c r="AE348" i="1"/>
  <c r="AE343" i="1" s="1"/>
  <c r="AE342" i="1" s="1"/>
  <c r="AE341" i="1" s="1"/>
  <c r="AW478" i="1"/>
  <c r="AQ477" i="1"/>
  <c r="AL115" i="1"/>
  <c r="AL114" i="1" s="1"/>
  <c r="AL113" i="1" s="1"/>
  <c r="AL112" i="1" s="1"/>
  <c r="AL111" i="1" s="1"/>
  <c r="AL110" i="1" s="1"/>
  <c r="AL66" i="1" s="1"/>
  <c r="AR116" i="1"/>
  <c r="AL1418" i="1"/>
  <c r="AL1415" i="1" s="1"/>
  <c r="AL1407" i="1" s="1"/>
  <c r="AR1419" i="1"/>
  <c r="BU1304" i="1"/>
  <c r="BU1303" i="1" s="1"/>
  <c r="BU1302" i="1" s="1"/>
  <c r="BO1303" i="1"/>
  <c r="BO1302" i="1" s="1"/>
  <c r="AK63" i="1"/>
  <c r="AK62" i="1" s="1"/>
  <c r="AK54" i="1" s="1"/>
  <c r="AK53" i="1" s="1"/>
  <c r="AK46" i="1" s="1"/>
  <c r="AQ64" i="1"/>
  <c r="AF125" i="1"/>
  <c r="AF124" i="1" s="1"/>
  <c r="AF122" i="1" s="1"/>
  <c r="AF126" i="1"/>
  <c r="BD990" i="1"/>
  <c r="BD989" i="1" s="1"/>
  <c r="BD987" i="1" s="1"/>
  <c r="BJ991" i="1"/>
  <c r="AL230" i="1"/>
  <c r="AR231" i="1"/>
  <c r="AQ613" i="1"/>
  <c r="AQ612" i="1" s="1"/>
  <c r="AW614" i="1"/>
  <c r="AK350" i="1"/>
  <c r="AK349" i="1" s="1"/>
  <c r="AQ351" i="1"/>
  <c r="BI1447" i="1"/>
  <c r="BO1448" i="1"/>
  <c r="BV301" i="1"/>
  <c r="BV300" i="1" s="1"/>
  <c r="BV299" i="1" s="1"/>
  <c r="BP300" i="1"/>
  <c r="BP299" i="1" s="1"/>
  <c r="AX958" i="1"/>
  <c r="AX957" i="1" s="1"/>
  <c r="AX956" i="1" s="1"/>
  <c r="BD959" i="1"/>
  <c r="AK1291" i="1"/>
  <c r="AK1290" i="1" s="1"/>
  <c r="AQ1292" i="1"/>
  <c r="AQ311" i="1"/>
  <c r="AK310" i="1"/>
  <c r="AK307" i="1" s="1"/>
  <c r="AK306" i="1" s="1"/>
  <c r="AK297" i="1" s="1"/>
  <c r="AK286" i="1" s="1"/>
  <c r="AK265" i="1" s="1"/>
  <c r="BO1516" i="1"/>
  <c r="BI1515" i="1"/>
  <c r="BI1514" i="1" s="1"/>
  <c r="AR622" i="1"/>
  <c r="AL621" i="1"/>
  <c r="AL620" i="1" s="1"/>
  <c r="AL619" i="1" s="1"/>
  <c r="AL618" i="1" s="1"/>
  <c r="AL617" i="1" s="1"/>
  <c r="AL487" i="1" s="1"/>
  <c r="AK776" i="1"/>
  <c r="AK771" i="1" s="1"/>
  <c r="AK770" i="1" s="1"/>
  <c r="AK761" i="1" s="1"/>
  <c r="AK760" i="1" s="1"/>
  <c r="AQ777" i="1"/>
  <c r="AQ963" i="1"/>
  <c r="AK962" i="1"/>
  <c r="AK961" i="1" s="1"/>
  <c r="AK960" i="1" s="1"/>
  <c r="AK945" i="1" s="1"/>
  <c r="AK944" i="1" s="1"/>
  <c r="AX986" i="1"/>
  <c r="AR985" i="1"/>
  <c r="AR984" i="1" s="1"/>
  <c r="AR983" i="1" s="1"/>
  <c r="BV1331" i="1"/>
  <c r="BV1330" i="1" s="1"/>
  <c r="BV1329" i="1" s="1"/>
  <c r="BP1330" i="1"/>
  <c r="BP1329" i="1" s="1"/>
  <c r="AQ913" i="1"/>
  <c r="AQ912" i="1" s="1"/>
  <c r="AQ902" i="1" s="1"/>
  <c r="AQ901" i="1" s="1"/>
  <c r="AQ900" i="1" s="1"/>
  <c r="AQ898" i="1" s="1"/>
  <c r="AW914" i="1"/>
  <c r="AQ23" i="1"/>
  <c r="AK22" i="1"/>
  <c r="AK21" i="1" s="1"/>
  <c r="AX1132" i="1"/>
  <c r="AR1131" i="1"/>
  <c r="AR1130" i="1" s="1"/>
  <c r="BV1397" i="1"/>
  <c r="BV1396" i="1" s="1"/>
  <c r="BV1395" i="1" s="1"/>
  <c r="BV1394" i="1" s="1"/>
  <c r="BV1393" i="1" s="1"/>
  <c r="BP1396" i="1"/>
  <c r="BP1395" i="1" s="1"/>
  <c r="BP1394" i="1" s="1"/>
  <c r="BP1393" i="1" s="1"/>
  <c r="BU96" i="1"/>
  <c r="BU95" i="1" s="1"/>
  <c r="BU94" i="1" s="1"/>
  <c r="BO95" i="1"/>
  <c r="BO94" i="1" s="1"/>
  <c r="AR1248" i="1"/>
  <c r="AL1247" i="1"/>
  <c r="AL1246" i="1" s="1"/>
  <c r="AL1245" i="1" s="1"/>
  <c r="AL1244" i="1" s="1"/>
  <c r="AL1243" i="1" s="1"/>
  <c r="AQ363" i="1"/>
  <c r="AK362" i="1"/>
  <c r="AK361" i="1" s="1"/>
  <c r="BN1545" i="1"/>
  <c r="AX502" i="1"/>
  <c r="AR501" i="1"/>
  <c r="AR500" i="1" s="1"/>
  <c r="AR499" i="1" s="1"/>
  <c r="AR490" i="1" s="1"/>
  <c r="AR489" i="1" s="1"/>
  <c r="BU758" i="1"/>
  <c r="BU757" i="1" s="1"/>
  <c r="BU756" i="1" s="1"/>
  <c r="BO757" i="1"/>
  <c r="BO756" i="1" s="1"/>
  <c r="AX807" i="1"/>
  <c r="AX806" i="1" s="1"/>
  <c r="AX805" i="1" s="1"/>
  <c r="BD808" i="1"/>
  <c r="AW1132" i="1"/>
  <c r="AQ1131" i="1"/>
  <c r="AQ1130" i="1" s="1"/>
  <c r="AQ1123" i="1" s="1"/>
  <c r="AQ1107" i="1" s="1"/>
  <c r="BU469" i="1"/>
  <c r="BU468" i="1" s="1"/>
  <c r="BU467" i="1" s="1"/>
  <c r="BO468" i="1"/>
  <c r="BO467" i="1" s="1"/>
  <c r="AJ1545" i="1"/>
  <c r="BC844" i="1"/>
  <c r="AW843" i="1"/>
  <c r="AW842" i="1" s="1"/>
  <c r="AW841" i="1" s="1"/>
  <c r="BU80" i="1"/>
  <c r="BU79" i="1" s="1"/>
  <c r="BO79" i="1"/>
  <c r="AK1401" i="1"/>
  <c r="AK1400" i="1" s="1"/>
  <c r="AK1399" i="1" s="1"/>
  <c r="AQ1402" i="1"/>
  <c r="BD717" i="1"/>
  <c r="AX716" i="1"/>
  <c r="AX715" i="1" s="1"/>
  <c r="AX714" i="1" s="1"/>
  <c r="AQ501" i="1"/>
  <c r="AQ500" i="1" s="1"/>
  <c r="AQ499" i="1" s="1"/>
  <c r="AQ490" i="1" s="1"/>
  <c r="AQ489" i="1" s="1"/>
  <c r="AW502" i="1"/>
  <c r="AQ1372" i="1"/>
  <c r="AK1371" i="1"/>
  <c r="AK1370" i="1" s="1"/>
  <c r="BO868" i="1"/>
  <c r="BO867" i="1" s="1"/>
  <c r="BU869" i="1"/>
  <c r="BU868" i="1" s="1"/>
  <c r="BU867" i="1" s="1"/>
  <c r="AQ579" i="1"/>
  <c r="AQ578" i="1" s="1"/>
  <c r="AQ577" i="1" s="1"/>
  <c r="AW580" i="1"/>
  <c r="BD847" i="1"/>
  <c r="AX846" i="1"/>
  <c r="AX845" i="1" s="1"/>
  <c r="AK31" i="1"/>
  <c r="AQ32" i="1"/>
  <c r="BV1252" i="1"/>
  <c r="BV1251" i="1" s="1"/>
  <c r="BV1250" i="1" s="1"/>
  <c r="BV1249" i="1" s="1"/>
  <c r="BP1251" i="1"/>
  <c r="BP1250" i="1" s="1"/>
  <c r="BP1249" i="1" s="1"/>
  <c r="AX1141" i="1"/>
  <c r="BU949" i="1"/>
  <c r="BU948" i="1" s="1"/>
  <c r="BU947" i="1" s="1"/>
  <c r="BU946" i="1" s="1"/>
  <c r="BO948" i="1"/>
  <c r="BO947" i="1" s="1"/>
  <c r="BO946" i="1" s="1"/>
  <c r="BC1133" i="1"/>
  <c r="BI1134" i="1"/>
  <c r="BO167" i="1"/>
  <c r="BI165" i="1"/>
  <c r="BI166" i="1"/>
  <c r="AL170" i="1"/>
  <c r="AL169" i="1" s="1"/>
  <c r="AL168" i="1" s="1"/>
  <c r="AR171" i="1"/>
  <c r="AX29" i="1"/>
  <c r="BD30" i="1"/>
  <c r="BC814" i="1"/>
  <c r="AW813" i="1"/>
  <c r="BO1158" i="1"/>
  <c r="BI1157" i="1"/>
  <c r="BI1156" i="1" s="1"/>
  <c r="BI1155" i="1" s="1"/>
  <c r="BI1154" i="1" s="1"/>
  <c r="BD250" i="1"/>
  <c r="AX249" i="1"/>
  <c r="AX248" i="1" s="1"/>
  <c r="AX241" i="1" s="1"/>
  <c r="AX226" i="1" s="1"/>
  <c r="S1545" i="1"/>
  <c r="AE1038" i="1"/>
  <c r="AE1037" i="1" s="1"/>
  <c r="AE1028" i="1" s="1"/>
  <c r="BL1545" i="1"/>
  <c r="BI233" i="1"/>
  <c r="BI232" i="1" s="1"/>
  <c r="BO234" i="1"/>
  <c r="BD579" i="1"/>
  <c r="BD578" i="1" s="1"/>
  <c r="BD577" i="1" s="1"/>
  <c r="BJ580" i="1"/>
  <c r="AQ1522" i="1"/>
  <c r="AK1521" i="1"/>
  <c r="AK1520" i="1" s="1"/>
  <c r="BP466" i="1"/>
  <c r="BJ465" i="1"/>
  <c r="BJ462" i="1" s="1"/>
  <c r="BU953" i="1"/>
  <c r="BU952" i="1" s="1"/>
  <c r="BO952" i="1"/>
  <c r="BJ391" i="1"/>
  <c r="BJ390" i="1" s="1"/>
  <c r="BJ389" i="1" s="1"/>
  <c r="BJ388" i="1" s="1"/>
  <c r="BP392" i="1"/>
  <c r="BJ139" i="1"/>
  <c r="BP140" i="1"/>
  <c r="BJ136" i="1"/>
  <c r="BJ138" i="1"/>
  <c r="BJ137" i="1"/>
  <c r="BJ135" i="1"/>
  <c r="AL1451" i="1"/>
  <c r="AR1452" i="1"/>
  <c r="BI466" i="1"/>
  <c r="BC465" i="1"/>
  <c r="BC462" i="1" s="1"/>
  <c r="BC811" i="1"/>
  <c r="BI812" i="1"/>
  <c r="BJ1327" i="1"/>
  <c r="BJ1326" i="1" s="1"/>
  <c r="BP1328" i="1"/>
  <c r="AR1051" i="1"/>
  <c r="AL1050" i="1"/>
  <c r="AL1049" i="1" s="1"/>
  <c r="AK1336" i="1"/>
  <c r="AK1335" i="1" s="1"/>
  <c r="AQ1337" i="1"/>
  <c r="BI481" i="1"/>
  <c r="BC480" i="1"/>
  <c r="BC479" i="1" s="1"/>
  <c r="BS1545" i="1"/>
  <c r="AF1038" i="1"/>
  <c r="AF1037" i="1" s="1"/>
  <c r="AF1028" i="1" s="1"/>
  <c r="BC1136" i="1"/>
  <c r="BC1135" i="1" s="1"/>
  <c r="BI1137" i="1"/>
  <c r="BV969" i="1"/>
  <c r="BV968" i="1" s="1"/>
  <c r="BV967" i="1" s="1"/>
  <c r="BP968" i="1"/>
  <c r="BP967" i="1" s="1"/>
  <c r="AK1396" i="1"/>
  <c r="AK1395" i="1" s="1"/>
  <c r="AK1394" i="1" s="1"/>
  <c r="AK1393" i="1" s="1"/>
  <c r="AQ1397" i="1"/>
  <c r="AR1325" i="1"/>
  <c r="AL1324" i="1"/>
  <c r="AL1323" i="1" s="1"/>
  <c r="BC986" i="1"/>
  <c r="AW985" i="1"/>
  <c r="AW984" i="1" s="1"/>
  <c r="AW983" i="1" s="1"/>
  <c r="BU969" i="1"/>
  <c r="BU968" i="1" s="1"/>
  <c r="BU967" i="1" s="1"/>
  <c r="BO968" i="1"/>
  <c r="BO967" i="1" s="1"/>
  <c r="AQ829" i="1"/>
  <c r="AQ828" i="1" s="1"/>
  <c r="AQ827" i="1" s="1"/>
  <c r="AQ826" i="1" s="1"/>
  <c r="AW830" i="1"/>
  <c r="AQ1497" i="1"/>
  <c r="AK1496" i="1"/>
  <c r="BV869" i="1"/>
  <c r="BV868" i="1" s="1"/>
  <c r="BV867" i="1" s="1"/>
  <c r="BP868" i="1"/>
  <c r="BP867" i="1" s="1"/>
  <c r="BP862" i="1" s="1"/>
  <c r="BP861" i="1" s="1"/>
  <c r="AL1047" i="1"/>
  <c r="AL1046" i="1" s="1"/>
  <c r="AR1048" i="1"/>
  <c r="AL1041" i="1"/>
  <c r="AL1040" i="1" s="1"/>
  <c r="AL1039" i="1" s="1"/>
  <c r="AR1042" i="1"/>
  <c r="BD1152" i="1"/>
  <c r="BD1151" i="1" s="1"/>
  <c r="BJ1153" i="1"/>
  <c r="BC231" i="1"/>
  <c r="AW230" i="1"/>
  <c r="AW229" i="1" s="1"/>
  <c r="AW228" i="1" s="1"/>
  <c r="AW227" i="1" s="1"/>
  <c r="AW226" i="1" s="1"/>
  <c r="BJ166" i="1"/>
  <c r="BP167" i="1"/>
  <c r="BJ165" i="1"/>
  <c r="BD1009" i="1"/>
  <c r="BD1008" i="1" s="1"/>
  <c r="BD1007" i="1" s="1"/>
  <c r="BD1006" i="1" s="1"/>
  <c r="BD993" i="1" s="1"/>
  <c r="BJ1010" i="1"/>
  <c r="AQ1519" i="1"/>
  <c r="AK1518" i="1"/>
  <c r="AK1517" i="1" s="1"/>
  <c r="AK1510" i="1" s="1"/>
  <c r="AK1505" i="1" s="1"/>
  <c r="AK1499" i="1" s="1"/>
  <c r="BT1545" i="1"/>
  <c r="H1545" i="1"/>
  <c r="AE1265" i="1"/>
  <c r="AE1264" i="1" s="1"/>
  <c r="AE1263" i="1" s="1"/>
  <c r="AE1204" i="1" s="1"/>
  <c r="AW170" i="1"/>
  <c r="AW169" i="1" s="1"/>
  <c r="AW168" i="1" s="1"/>
  <c r="AW164" i="1" s="1"/>
  <c r="AW163" i="1" s="1"/>
  <c r="BC171" i="1"/>
  <c r="AX1136" i="1"/>
  <c r="AX1135" i="1" s="1"/>
  <c r="BD1137" i="1"/>
  <c r="AK1044" i="1"/>
  <c r="AK1043" i="1" s="1"/>
  <c r="AQ1045" i="1"/>
  <c r="BV203" i="1"/>
  <c r="BV202" i="1" s="1"/>
  <c r="BV201" i="1" s="1"/>
  <c r="BV200" i="1" s="1"/>
  <c r="BV199" i="1" s="1"/>
  <c r="BV198" i="1" s="1"/>
  <c r="BP202" i="1"/>
  <c r="BP201" i="1" s="1"/>
  <c r="BP200" i="1" s="1"/>
  <c r="BP199" i="1" s="1"/>
  <c r="BP198" i="1" s="1"/>
  <c r="AW716" i="1"/>
  <c r="AW715" i="1" s="1"/>
  <c r="AW714" i="1" s="1"/>
  <c r="BC717" i="1"/>
  <c r="AL1444" i="1"/>
  <c r="AL1439" i="1" s="1"/>
  <c r="AR1445" i="1"/>
  <c r="AQ1435" i="1"/>
  <c r="AK1434" i="1"/>
  <c r="AK1431" i="1" s="1"/>
  <c r="AQ1425" i="1"/>
  <c r="AK1424" i="1"/>
  <c r="AK1423" i="1" s="1"/>
  <c r="BC959" i="1"/>
  <c r="AW958" i="1"/>
  <c r="AW957" i="1" s="1"/>
  <c r="AW956" i="1" s="1"/>
  <c r="BC42" i="1"/>
  <c r="BI43" i="1"/>
  <c r="AL954" i="1"/>
  <c r="AL951" i="1" s="1"/>
  <c r="AL950" i="1" s="1"/>
  <c r="AL945" i="1" s="1"/>
  <c r="AL944" i="1" s="1"/>
  <c r="AL942" i="1" s="1"/>
  <c r="AR955" i="1"/>
  <c r="AK1047" i="1"/>
  <c r="AK1046" i="1" s="1"/>
  <c r="AQ1048" i="1"/>
  <c r="AK1492" i="1"/>
  <c r="AQ1493" i="1"/>
  <c r="BC1144" i="1"/>
  <c r="BC1143" i="1" s="1"/>
  <c r="BC1142" i="1" s="1"/>
  <c r="BC1141" i="1" s="1"/>
  <c r="BI1145" i="1"/>
  <c r="BP1286" i="1"/>
  <c r="BJ1285" i="1"/>
  <c r="BJ1284" i="1" s="1"/>
  <c r="AQ1331" i="1"/>
  <c r="AK1330" i="1"/>
  <c r="AK1329" i="1" s="1"/>
  <c r="BD1144" i="1"/>
  <c r="BD1143" i="1" s="1"/>
  <c r="BD1142" i="1" s="1"/>
  <c r="BJ1145" i="1"/>
  <c r="BJ1513" i="1"/>
  <c r="BD1512" i="1"/>
  <c r="BD1511" i="1" s="1"/>
  <c r="AK1451" i="1"/>
  <c r="AK1446" i="1" s="1"/>
  <c r="AQ1452" i="1"/>
  <c r="AL1342" i="1"/>
  <c r="AL1341" i="1" s="1"/>
  <c r="AR1343" i="1"/>
  <c r="AX31" i="1"/>
  <c r="BD32" i="1"/>
  <c r="BI138" i="1"/>
  <c r="BI135" i="1"/>
  <c r="BI139" i="1"/>
  <c r="BO140" i="1"/>
  <c r="BI136" i="1"/>
  <c r="BI137" i="1"/>
  <c r="AX43" i="1"/>
  <c r="AR42" i="1"/>
  <c r="AL1339" i="1"/>
  <c r="AL1338" i="1" s="1"/>
  <c r="AR1340" i="1"/>
  <c r="BJ481" i="1"/>
  <c r="BD480" i="1"/>
  <c r="BD479" i="1" s="1"/>
  <c r="BC391" i="1"/>
  <c r="BC390" i="1" s="1"/>
  <c r="BC389" i="1" s="1"/>
  <c r="BC388" i="1" s="1"/>
  <c r="BI392" i="1"/>
  <c r="BP654" i="1"/>
  <c r="BJ653" i="1"/>
  <c r="BJ652" i="1" s="1"/>
  <c r="BJ651" i="1" s="1"/>
  <c r="AE1422" i="1"/>
  <c r="AE1398" i="1" s="1"/>
  <c r="AE1387" i="1" s="1"/>
  <c r="BR1545" i="1"/>
  <c r="BQ1545" i="1"/>
  <c r="BI1271" i="1" l="1"/>
  <c r="BC1270" i="1"/>
  <c r="BC1269" i="1" s="1"/>
  <c r="BI1339" i="1"/>
  <c r="BI1338" i="1" s="1"/>
  <c r="BO1340" i="1"/>
  <c r="BP1372" i="1"/>
  <c r="BJ1371" i="1"/>
  <c r="BJ1370" i="1" s="1"/>
  <c r="BI1233" i="1"/>
  <c r="BI1232" i="1" s="1"/>
  <c r="BI1228" i="1" s="1"/>
  <c r="BO1234" i="1"/>
  <c r="BU1140" i="1"/>
  <c r="BU1139" i="1" s="1"/>
  <c r="BU1138" i="1" s="1"/>
  <c r="BO1139" i="1"/>
  <c r="BO1138" i="1" s="1"/>
  <c r="BI1099" i="1"/>
  <c r="BI1098" i="1" s="1"/>
  <c r="BI1097" i="1" s="1"/>
  <c r="BI1096" i="1" s="1"/>
  <c r="BI1085" i="1" s="1"/>
  <c r="BO1100" i="1"/>
  <c r="BC769" i="1"/>
  <c r="AW768" i="1"/>
  <c r="AW767" i="1" s="1"/>
  <c r="AW766" i="1" s="1"/>
  <c r="AR771" i="1"/>
  <c r="AR770" i="1" s="1"/>
  <c r="BU775" i="1"/>
  <c r="BU774" i="1" s="1"/>
  <c r="BO774" i="1"/>
  <c r="BI791" i="1"/>
  <c r="BI790" i="1" s="1"/>
  <c r="BO792" i="1"/>
  <c r="BD769" i="1"/>
  <c r="AX768" i="1"/>
  <c r="AX767" i="1" s="1"/>
  <c r="AX766" i="1" s="1"/>
  <c r="AX750" i="1"/>
  <c r="AX749" i="1" s="1"/>
  <c r="AX748" i="1" s="1"/>
  <c r="AX747" i="1" s="1"/>
  <c r="AX746" i="1" s="1"/>
  <c r="BD751" i="1"/>
  <c r="AX776" i="1"/>
  <c r="BD777" i="1"/>
  <c r="BC778" i="1"/>
  <c r="BI779" i="1"/>
  <c r="AX778" i="1"/>
  <c r="AX771" i="1" s="1"/>
  <c r="AX770" i="1" s="1"/>
  <c r="AX761" i="1" s="1"/>
  <c r="AX760" i="1" s="1"/>
  <c r="BD779" i="1"/>
  <c r="AW764" i="1"/>
  <c r="AW763" i="1" s="1"/>
  <c r="AW762" i="1" s="1"/>
  <c r="BC765" i="1"/>
  <c r="BC772" i="1"/>
  <c r="BI773" i="1"/>
  <c r="BV818" i="1"/>
  <c r="BV817" i="1" s="1"/>
  <c r="BV816" i="1" s="1"/>
  <c r="BV815" i="1" s="1"/>
  <c r="BP817" i="1"/>
  <c r="BP816" i="1" s="1"/>
  <c r="BP815" i="1" s="1"/>
  <c r="BJ774" i="1"/>
  <c r="BP775" i="1"/>
  <c r="BV799" i="1"/>
  <c r="BV798" i="1" s="1"/>
  <c r="BV797" i="1" s="1"/>
  <c r="BV796" i="1" s="1"/>
  <c r="BP798" i="1"/>
  <c r="BP797" i="1" s="1"/>
  <c r="BP796" i="1" s="1"/>
  <c r="AX791" i="1"/>
  <c r="AX790" i="1" s="1"/>
  <c r="AX789" i="1" s="1"/>
  <c r="AX788" i="1" s="1"/>
  <c r="AX787" i="1" s="1"/>
  <c r="BD792" i="1"/>
  <c r="AR761" i="1"/>
  <c r="AR760" i="1" s="1"/>
  <c r="BO799" i="1"/>
  <c r="BI798" i="1"/>
  <c r="BI797" i="1" s="1"/>
  <c r="BI796" i="1" s="1"/>
  <c r="AX682" i="1"/>
  <c r="AR680" i="1"/>
  <c r="AR679" i="1" s="1"/>
  <c r="AE673" i="1"/>
  <c r="AE672" i="1" s="1"/>
  <c r="AE671" i="1" s="1"/>
  <c r="AE662" i="1" s="1"/>
  <c r="AE661" i="1" s="1"/>
  <c r="AK674" i="1"/>
  <c r="Y705" i="1"/>
  <c r="Y704" i="1" s="1"/>
  <c r="Y624" i="1" s="1"/>
  <c r="AR688" i="1"/>
  <c r="AL687" i="1"/>
  <c r="AL686" i="1" s="1"/>
  <c r="AQ681" i="1"/>
  <c r="AK680" i="1"/>
  <c r="AK679" i="1" s="1"/>
  <c r="AK675" i="1" s="1"/>
  <c r="BP733" i="1"/>
  <c r="BP732" i="1" s="1"/>
  <c r="BV734" i="1"/>
  <c r="BV733" i="1" s="1"/>
  <c r="BV732" i="1" s="1"/>
  <c r="AL713" i="1"/>
  <c r="AF712" i="1"/>
  <c r="AF711" i="1" s="1"/>
  <c r="AF710" i="1" s="1"/>
  <c r="AF705" i="1" s="1"/>
  <c r="AF704" i="1" s="1"/>
  <c r="AF624" i="1" s="1"/>
  <c r="AL675" i="1"/>
  <c r="AL662" i="1" s="1"/>
  <c r="AL661" i="1" s="1"/>
  <c r="BD723" i="1"/>
  <c r="BD722" i="1" s="1"/>
  <c r="BD718" i="1" s="1"/>
  <c r="BJ724" i="1"/>
  <c r="AE712" i="1"/>
  <c r="AE711" i="1" s="1"/>
  <c r="AE710" i="1" s="1"/>
  <c r="AK713" i="1"/>
  <c r="AE708" i="1"/>
  <c r="AE707" i="1" s="1"/>
  <c r="AE706" i="1" s="1"/>
  <c r="AE705" i="1" s="1"/>
  <c r="AE704" i="1" s="1"/>
  <c r="AK709" i="1"/>
  <c r="BU596" i="1"/>
  <c r="BU595" i="1" s="1"/>
  <c r="BU594" i="1" s="1"/>
  <c r="BO595" i="1"/>
  <c r="BO594" i="1" s="1"/>
  <c r="B559" i="1"/>
  <c r="B560" i="1" s="1"/>
  <c r="B561" i="1" s="1"/>
  <c r="B557" i="1"/>
  <c r="BV543" i="1"/>
  <c r="BV542" i="1" s="1"/>
  <c r="BV541" i="1" s="1"/>
  <c r="BP542" i="1"/>
  <c r="BP541" i="1" s="1"/>
  <c r="BD527" i="1"/>
  <c r="AX526" i="1"/>
  <c r="AX525" i="1" s="1"/>
  <c r="AX524" i="1" s="1"/>
  <c r="AX519" i="1" s="1"/>
  <c r="AX518" i="1" s="1"/>
  <c r="BC526" i="1"/>
  <c r="BC525" i="1" s="1"/>
  <c r="BC524" i="1" s="1"/>
  <c r="BI527" i="1"/>
  <c r="AW539" i="1"/>
  <c r="AW538" i="1" s="1"/>
  <c r="BC540" i="1"/>
  <c r="BD540" i="1"/>
  <c r="AX539" i="1"/>
  <c r="AX538" i="1" s="1"/>
  <c r="AX537" i="1" s="1"/>
  <c r="AX536" i="1" s="1"/>
  <c r="AX535" i="1" s="1"/>
  <c r="BD515" i="1"/>
  <c r="BD514" i="1" s="1"/>
  <c r="BD513" i="1" s="1"/>
  <c r="BD512" i="1" s="1"/>
  <c r="BJ516" i="1"/>
  <c r="BV397" i="1"/>
  <c r="BV396" i="1" s="1"/>
  <c r="BV395" i="1" s="1"/>
  <c r="BV394" i="1" s="1"/>
  <c r="BP396" i="1"/>
  <c r="BP395" i="1" s="1"/>
  <c r="BP394" i="1" s="1"/>
  <c r="BC383" i="1"/>
  <c r="BC382" i="1" s="1"/>
  <c r="BC378" i="1" s="1"/>
  <c r="BC377" i="1" s="1"/>
  <c r="BI384" i="1"/>
  <c r="BD400" i="1"/>
  <c r="BD399" i="1" s="1"/>
  <c r="BD398" i="1" s="1"/>
  <c r="BD393" i="1" s="1"/>
  <c r="BJ401" i="1"/>
  <c r="BV498" i="1"/>
  <c r="BV497" i="1" s="1"/>
  <c r="BV496" i="1" s="1"/>
  <c r="BV495" i="1" s="1"/>
  <c r="BP497" i="1"/>
  <c r="BP496" i="1" s="1"/>
  <c r="BP495" i="1" s="1"/>
  <c r="BU397" i="1"/>
  <c r="BU396" i="1" s="1"/>
  <c r="BU395" i="1" s="1"/>
  <c r="BU394" i="1" s="1"/>
  <c r="BO396" i="1"/>
  <c r="BO395" i="1" s="1"/>
  <c r="BO394" i="1" s="1"/>
  <c r="BU403" i="1"/>
  <c r="BU402" i="1" s="1"/>
  <c r="BO402" i="1"/>
  <c r="BU381" i="1"/>
  <c r="BU380" i="1" s="1"/>
  <c r="BU379" i="1" s="1"/>
  <c r="BO380" i="1"/>
  <c r="BO379" i="1" s="1"/>
  <c r="BI523" i="1"/>
  <c r="BC522" i="1"/>
  <c r="BC521" i="1" s="1"/>
  <c r="BC520" i="1" s="1"/>
  <c r="BC519" i="1" s="1"/>
  <c r="BC518" i="1" s="1"/>
  <c r="BJ452" i="1"/>
  <c r="BD451" i="1"/>
  <c r="BD450" i="1" s="1"/>
  <c r="BD449" i="1" s="1"/>
  <c r="BD448" i="1" s="1"/>
  <c r="BD447" i="1" s="1"/>
  <c r="BC262" i="1"/>
  <c r="BC261" i="1" s="1"/>
  <c r="BC257" i="1" s="1"/>
  <c r="BC256" i="1" s="1"/>
  <c r="BI263" i="1"/>
  <c r="BC290" i="1"/>
  <c r="BC289" i="1" s="1"/>
  <c r="BC288" i="1" s="1"/>
  <c r="BC287" i="1" s="1"/>
  <c r="BI291" i="1"/>
  <c r="BU284" i="1"/>
  <c r="BU283" i="1" s="1"/>
  <c r="BU282" i="1" s="1"/>
  <c r="BU281" i="1" s="1"/>
  <c r="BU280" i="1" s="1"/>
  <c r="BU279" i="1" s="1"/>
  <c r="BO283" i="1"/>
  <c r="BO282" i="1" s="1"/>
  <c r="BO281" i="1" s="1"/>
  <c r="BO280" i="1" s="1"/>
  <c r="BO279" i="1" s="1"/>
  <c r="BO321" i="1"/>
  <c r="BI320" i="1"/>
  <c r="BI319" i="1" s="1"/>
  <c r="BI318" i="1" s="1"/>
  <c r="BI317" i="1" s="1"/>
  <c r="BI316" i="1" s="1"/>
  <c r="BC272" i="1"/>
  <c r="AW271" i="1"/>
  <c r="AW270" i="1" s="1"/>
  <c r="AW269" i="1" s="1"/>
  <c r="AW268" i="1" s="1"/>
  <c r="AW267" i="1" s="1"/>
  <c r="BP272" i="1"/>
  <c r="BJ271" i="1"/>
  <c r="BP305" i="1"/>
  <c r="BJ304" i="1"/>
  <c r="BJ303" i="1" s="1"/>
  <c r="BJ302" i="1" s="1"/>
  <c r="BP351" i="1"/>
  <c r="BJ350" i="1"/>
  <c r="BJ349" i="1" s="1"/>
  <c r="BJ308" i="1"/>
  <c r="BP309" i="1"/>
  <c r="BV321" i="1"/>
  <c r="BV320" i="1" s="1"/>
  <c r="BV319" i="1" s="1"/>
  <c r="BV318" i="1" s="1"/>
  <c r="BV317" i="1" s="1"/>
  <c r="BV316" i="1" s="1"/>
  <c r="BP320" i="1"/>
  <c r="BP319" i="1" s="1"/>
  <c r="BP318" i="1" s="1"/>
  <c r="BP317" i="1" s="1"/>
  <c r="BP316" i="1" s="1"/>
  <c r="BU240" i="1"/>
  <c r="BU239" i="1" s="1"/>
  <c r="BU238" i="1" s="1"/>
  <c r="BO239" i="1"/>
  <c r="BO238" i="1" s="1"/>
  <c r="BJ295" i="1"/>
  <c r="BJ294" i="1" s="1"/>
  <c r="BJ293" i="1" s="1"/>
  <c r="BJ292" i="1" s="1"/>
  <c r="BP296" i="1"/>
  <c r="BU108" i="1"/>
  <c r="BU107" i="1" s="1"/>
  <c r="BU106" i="1" s="1"/>
  <c r="BO107" i="1"/>
  <c r="BO106" i="1" s="1"/>
  <c r="AX195" i="1"/>
  <c r="AX194" i="1" s="1"/>
  <c r="AX193" i="1" s="1"/>
  <c r="AX192" i="1" s="1"/>
  <c r="AX191" i="1" s="1"/>
  <c r="BD196" i="1"/>
  <c r="BU105" i="1"/>
  <c r="BU104" i="1" s="1"/>
  <c r="BU103" i="1" s="1"/>
  <c r="BO104" i="1"/>
  <c r="BO103" i="1" s="1"/>
  <c r="BI216" i="1"/>
  <c r="BI215" i="1" s="1"/>
  <c r="BI214" i="1" s="1"/>
  <c r="BI213" i="1" s="1"/>
  <c r="BI212" i="1" s="1"/>
  <c r="BO217" i="1"/>
  <c r="AX177" i="1"/>
  <c r="BU186" i="1"/>
  <c r="BU185" i="1" s="1"/>
  <c r="BO185" i="1"/>
  <c r="BC149" i="1"/>
  <c r="AW148" i="1"/>
  <c r="AW145" i="1" s="1"/>
  <c r="AW144" i="1" s="1"/>
  <c r="AW143" i="1" s="1"/>
  <c r="AW142" i="1" s="1"/>
  <c r="AW89" i="1"/>
  <c r="AW88" i="1" s="1"/>
  <c r="BC90" i="1"/>
  <c r="BJ84" i="1"/>
  <c r="BD83" i="1"/>
  <c r="BD78" i="1" s="1"/>
  <c r="BD77" i="1" s="1"/>
  <c r="BI82" i="1"/>
  <c r="BC81" i="1"/>
  <c r="BJ89" i="1"/>
  <c r="BJ88" i="1" s="1"/>
  <c r="BP90" i="1"/>
  <c r="BV93" i="1"/>
  <c r="BV92" i="1" s="1"/>
  <c r="BV91" i="1" s="1"/>
  <c r="BP92" i="1"/>
  <c r="BP91" i="1" s="1"/>
  <c r="AW87" i="1"/>
  <c r="BD76" i="1"/>
  <c r="BD75" i="1" s="1"/>
  <c r="BP81" i="1"/>
  <c r="BV82" i="1"/>
  <c r="BV81" i="1" s="1"/>
  <c r="BO57" i="1"/>
  <c r="BI56" i="1"/>
  <c r="BC39" i="1"/>
  <c r="AW38" i="1"/>
  <c r="BD63" i="1"/>
  <c r="BD62" i="1" s="1"/>
  <c r="BD54" i="1" s="1"/>
  <c r="BD53" i="1" s="1"/>
  <c r="BD46" i="1" s="1"/>
  <c r="BJ64" i="1"/>
  <c r="BC58" i="1"/>
  <c r="BC55" i="1" s="1"/>
  <c r="BI59" i="1"/>
  <c r="BC51" i="1"/>
  <c r="BC50" i="1" s="1"/>
  <c r="BC49" i="1" s="1"/>
  <c r="BC48" i="1" s="1"/>
  <c r="BC47" i="1" s="1"/>
  <c r="BI52" i="1"/>
  <c r="BJ27" i="1"/>
  <c r="BP28" i="1"/>
  <c r="AK25" i="1"/>
  <c r="AQ26" i="1"/>
  <c r="AK27" i="1"/>
  <c r="AQ28" i="1"/>
  <c r="BD25" i="1"/>
  <c r="BJ26" i="1"/>
  <c r="BJ22" i="1"/>
  <c r="BJ21" i="1" s="1"/>
  <c r="BP23" i="1"/>
  <c r="BP20" i="1"/>
  <c r="BJ19" i="1"/>
  <c r="BJ18" i="1" s="1"/>
  <c r="BV862" i="1"/>
  <c r="BV861" i="1" s="1"/>
  <c r="BI1469" i="1"/>
  <c r="BI1468" i="1" s="1"/>
  <c r="BI1467" i="1" s="1"/>
  <c r="BO1470" i="1"/>
  <c r="AW183" i="1"/>
  <c r="AW182" i="1" s="1"/>
  <c r="AW181" i="1" s="1"/>
  <c r="AW180" i="1" s="1"/>
  <c r="AW179" i="1" s="1"/>
  <c r="BC184" i="1"/>
  <c r="BO1068" i="1"/>
  <c r="BI1067" i="1"/>
  <c r="BI1066" i="1" s="1"/>
  <c r="BI1065" i="1" s="1"/>
  <c r="BI1064" i="1" s="1"/>
  <c r="BC1441" i="1"/>
  <c r="AW1440" i="1"/>
  <c r="BU1105" i="1"/>
  <c r="BU1104" i="1" s="1"/>
  <c r="BU1103" i="1" s="1"/>
  <c r="BU1102" i="1" s="1"/>
  <c r="BU1101" i="1" s="1"/>
  <c r="BO1104" i="1"/>
  <c r="BO1103" i="1" s="1"/>
  <c r="BO1102" i="1" s="1"/>
  <c r="BO1101" i="1" s="1"/>
  <c r="BU387" i="1"/>
  <c r="BU386" i="1" s="1"/>
  <c r="BU385" i="1" s="1"/>
  <c r="BO386" i="1"/>
  <c r="BO385" i="1" s="1"/>
  <c r="BU977" i="1"/>
  <c r="BU976" i="1" s="1"/>
  <c r="BU975" i="1" s="1"/>
  <c r="BU974" i="1" s="1"/>
  <c r="BU973" i="1" s="1"/>
  <c r="BO976" i="1"/>
  <c r="BO975" i="1" s="1"/>
  <c r="BO974" i="1" s="1"/>
  <c r="BO973" i="1" s="1"/>
  <c r="BO930" i="1"/>
  <c r="BI929" i="1"/>
  <c r="BI928" i="1" s="1"/>
  <c r="BI927" i="1" s="1"/>
  <c r="BI926" i="1" s="1"/>
  <c r="BI925" i="1" s="1"/>
  <c r="BP102" i="1"/>
  <c r="BJ101" i="1"/>
  <c r="BJ100" i="1" s="1"/>
  <c r="BJ87" i="1" s="1"/>
  <c r="BO955" i="1"/>
  <c r="BI954" i="1"/>
  <c r="BI951" i="1" s="1"/>
  <c r="BI950" i="1" s="1"/>
  <c r="BJ1094" i="1"/>
  <c r="BJ1093" i="1" s="1"/>
  <c r="BJ1092" i="1" s="1"/>
  <c r="BJ1091" i="1" s="1"/>
  <c r="BP1095" i="1"/>
  <c r="AQ803" i="1"/>
  <c r="BJ824" i="1"/>
  <c r="BJ823" i="1" s="1"/>
  <c r="BP825" i="1"/>
  <c r="BV785" i="1"/>
  <c r="BV784" i="1" s="1"/>
  <c r="BV783" i="1" s="1"/>
  <c r="BP784" i="1"/>
  <c r="BP783" i="1" s="1"/>
  <c r="BJ636" i="1"/>
  <c r="BD635" i="1"/>
  <c r="BD634" i="1" s="1"/>
  <c r="BD633" i="1" s="1"/>
  <c r="BJ275" i="1"/>
  <c r="BJ270" i="1" s="1"/>
  <c r="BJ269" i="1" s="1"/>
  <c r="BJ268" i="1" s="1"/>
  <c r="BJ267" i="1" s="1"/>
  <c r="BP277" i="1"/>
  <c r="AW1285" i="1"/>
  <c r="AW1284" i="1" s="1"/>
  <c r="BC1286" i="1"/>
  <c r="BI644" i="1"/>
  <c r="BI643" i="1" s="1"/>
  <c r="BI642" i="1" s="1"/>
  <c r="BO645" i="1"/>
  <c r="AX312" i="1"/>
  <c r="AX307" i="1" s="1"/>
  <c r="AX306" i="1" s="1"/>
  <c r="AX297" i="1" s="1"/>
  <c r="AX286" i="1" s="1"/>
  <c r="BD314" i="1"/>
  <c r="BV41" i="1"/>
  <c r="BV40" i="1" s="1"/>
  <c r="BP40" i="1"/>
  <c r="BJ879" i="1"/>
  <c r="BD878" i="1"/>
  <c r="BD877" i="1" s="1"/>
  <c r="BD876" i="1" s="1"/>
  <c r="BD875" i="1" s="1"/>
  <c r="BD874" i="1" s="1"/>
  <c r="BO1227" i="1"/>
  <c r="BI1226" i="1"/>
  <c r="BI1225" i="1" s="1"/>
  <c r="BI1219" i="1" s="1"/>
  <c r="BI1214" i="1" s="1"/>
  <c r="BI1213" i="1" s="1"/>
  <c r="BJ709" i="1"/>
  <c r="BD708" i="1"/>
  <c r="BD707" i="1" s="1"/>
  <c r="BD706" i="1" s="1"/>
  <c r="BO592" i="1"/>
  <c r="BI591" i="1"/>
  <c r="BI590" i="1" s="1"/>
  <c r="BI589" i="1" s="1"/>
  <c r="BU309" i="1"/>
  <c r="BU308" i="1" s="1"/>
  <c r="BO308" i="1"/>
  <c r="BI631" i="1"/>
  <c r="BC630" i="1"/>
  <c r="BC629" i="1" s="1"/>
  <c r="BC628" i="1" s="1"/>
  <c r="BC627" i="1" s="1"/>
  <c r="BC626" i="1" s="1"/>
  <c r="BD1510" i="1"/>
  <c r="BD1505" i="1" s="1"/>
  <c r="BD1499" i="1" s="1"/>
  <c r="BP1408" i="1"/>
  <c r="BI430" i="1"/>
  <c r="BO133" i="1"/>
  <c r="BI132" i="1"/>
  <c r="BC400" i="1"/>
  <c r="BI401" i="1"/>
  <c r="BI558" i="1"/>
  <c r="BC557" i="1"/>
  <c r="BC556" i="1" s="1"/>
  <c r="BU426" i="1"/>
  <c r="BU425" i="1" s="1"/>
  <c r="BU424" i="1" s="1"/>
  <c r="BU423" i="1" s="1"/>
  <c r="BU416" i="1" s="1"/>
  <c r="BO425" i="1"/>
  <c r="BO424" i="1" s="1"/>
  <c r="BO423" i="1" s="1"/>
  <c r="BO416" i="1" s="1"/>
  <c r="BV940" i="1"/>
  <c r="BV939" i="1" s="1"/>
  <c r="BV938" i="1" s="1"/>
  <c r="BV934" i="1" s="1"/>
  <c r="BV933" i="1" s="1"/>
  <c r="BV932" i="1" s="1"/>
  <c r="BP939" i="1"/>
  <c r="BP938" i="1" s="1"/>
  <c r="BP934" i="1" s="1"/>
  <c r="BP933" i="1" s="1"/>
  <c r="BP932" i="1" s="1"/>
  <c r="BJ1270" i="1"/>
  <c r="BJ1269" i="1" s="1"/>
  <c r="BP1271" i="1"/>
  <c r="BU1346" i="1"/>
  <c r="BU1345" i="1" s="1"/>
  <c r="BU1344" i="1" s="1"/>
  <c r="BO1345" i="1"/>
  <c r="BO1344" i="1" s="1"/>
  <c r="BV561" i="1"/>
  <c r="BV560" i="1" s="1"/>
  <c r="BV559" i="1" s="1"/>
  <c r="BP560" i="1"/>
  <c r="BP559" i="1" s="1"/>
  <c r="BO685" i="1"/>
  <c r="BI684" i="1"/>
  <c r="BI683" i="1" s="1"/>
  <c r="BU1509" i="1"/>
  <c r="BU1508" i="1" s="1"/>
  <c r="BU1507" i="1" s="1"/>
  <c r="BU1506" i="1" s="1"/>
  <c r="BO1508" i="1"/>
  <c r="BO1507" i="1" s="1"/>
  <c r="BO1506" i="1" s="1"/>
  <c r="BP523" i="1"/>
  <c r="BJ522" i="1"/>
  <c r="BJ521" i="1" s="1"/>
  <c r="BJ520" i="1" s="1"/>
  <c r="BP681" i="1"/>
  <c r="BV1484" i="1"/>
  <c r="BV1483" i="1" s="1"/>
  <c r="BV1482" i="1" s="1"/>
  <c r="BV1481" i="1" s="1"/>
  <c r="BV1480" i="1" s="1"/>
  <c r="BV1479" i="1" s="1"/>
  <c r="BP1483" i="1"/>
  <c r="BP1482" i="1" s="1"/>
  <c r="BP1481" i="1" s="1"/>
  <c r="BP1480" i="1" s="1"/>
  <c r="BP1479" i="1" s="1"/>
  <c r="BU274" i="1"/>
  <c r="BU273" i="1" s="1"/>
  <c r="BO273" i="1"/>
  <c r="BI1187" i="1"/>
  <c r="BI1186" i="1" s="1"/>
  <c r="BI1185" i="1" s="1"/>
  <c r="BI1184" i="1" s="1"/>
  <c r="BO1188" i="1"/>
  <c r="BU696" i="1"/>
  <c r="BU695" i="1" s="1"/>
  <c r="BU694" i="1" s="1"/>
  <c r="BU693" i="1" s="1"/>
  <c r="BU692" i="1" s="1"/>
  <c r="BO695" i="1"/>
  <c r="BO694" i="1" s="1"/>
  <c r="BO693" i="1" s="1"/>
  <c r="BO692" i="1" s="1"/>
  <c r="BP773" i="1"/>
  <c r="BJ772" i="1"/>
  <c r="BU1153" i="1"/>
  <c r="BU1152" i="1" s="1"/>
  <c r="BU1151" i="1" s="1"/>
  <c r="BO1152" i="1"/>
  <c r="BO1151" i="1" s="1"/>
  <c r="BV608" i="1"/>
  <c r="BV607" i="1" s="1"/>
  <c r="BV606" i="1" s="1"/>
  <c r="BV605" i="1" s="1"/>
  <c r="BV604" i="1" s="1"/>
  <c r="BP607" i="1"/>
  <c r="BP606" i="1" s="1"/>
  <c r="BP605" i="1" s="1"/>
  <c r="BP604" i="1" s="1"/>
  <c r="BP920" i="1"/>
  <c r="BJ919" i="1"/>
  <c r="BJ918" i="1" s="1"/>
  <c r="BJ902" i="1" s="1"/>
  <c r="BJ901" i="1" s="1"/>
  <c r="BJ900" i="1" s="1"/>
  <c r="BJ898" i="1" s="1"/>
  <c r="BJ696" i="1"/>
  <c r="BD695" i="1"/>
  <c r="BD694" i="1" s="1"/>
  <c r="BD693" i="1" s="1"/>
  <c r="BD692" i="1" s="1"/>
  <c r="BI1177" i="1"/>
  <c r="BI1176" i="1" s="1"/>
  <c r="BI1175" i="1" s="1"/>
  <c r="BI1170" i="1" s="1"/>
  <c r="BO1178" i="1"/>
  <c r="BV456" i="1"/>
  <c r="BV455" i="1" s="1"/>
  <c r="BV454" i="1" s="1"/>
  <c r="BV453" i="1" s="1"/>
  <c r="BP455" i="1"/>
  <c r="BP454" i="1" s="1"/>
  <c r="BC312" i="1"/>
  <c r="BI314" i="1"/>
  <c r="BV859" i="1"/>
  <c r="BV858" i="1" s="1"/>
  <c r="BV857" i="1" s="1"/>
  <c r="BV856" i="1" s="1"/>
  <c r="BV855" i="1" s="1"/>
  <c r="BP858" i="1"/>
  <c r="BP857" i="1" s="1"/>
  <c r="BP856" i="1" s="1"/>
  <c r="BP855" i="1" s="1"/>
  <c r="BO1313" i="1"/>
  <c r="BI1312" i="1"/>
  <c r="BI1311" i="1" s="1"/>
  <c r="BI452" i="1"/>
  <c r="BC451" i="1"/>
  <c r="BC450" i="1" s="1"/>
  <c r="BC449" i="1" s="1"/>
  <c r="AW607" i="1"/>
  <c r="AW606" i="1" s="1"/>
  <c r="BC608" i="1"/>
  <c r="BV485" i="1"/>
  <c r="BV484" i="1" s="1"/>
  <c r="BP484" i="1"/>
  <c r="BI1083" i="1"/>
  <c r="BC1082" i="1"/>
  <c r="BC1081" i="1" s="1"/>
  <c r="BC1080" i="1" s="1"/>
  <c r="BC1079" i="1" s="1"/>
  <c r="BC1063" i="1" s="1"/>
  <c r="BV923" i="1"/>
  <c r="BV922" i="1" s="1"/>
  <c r="BV921" i="1" s="1"/>
  <c r="BP922" i="1"/>
  <c r="BP921" i="1" s="1"/>
  <c r="BU818" i="1"/>
  <c r="BU817" i="1" s="1"/>
  <c r="BU816" i="1" s="1"/>
  <c r="BU815" i="1" s="1"/>
  <c r="BO817" i="1"/>
  <c r="BO816" i="1" s="1"/>
  <c r="BO815" i="1" s="1"/>
  <c r="BJ494" i="1"/>
  <c r="BD493" i="1"/>
  <c r="BD492" i="1" s="1"/>
  <c r="BD491" i="1" s="1"/>
  <c r="AW404" i="1"/>
  <c r="AW399" i="1" s="1"/>
  <c r="AW398" i="1" s="1"/>
  <c r="AW393" i="1" s="1"/>
  <c r="BC406" i="1"/>
  <c r="BD380" i="1"/>
  <c r="BD379" i="1" s="1"/>
  <c r="BD378" i="1" s="1"/>
  <c r="BD377" i="1" s="1"/>
  <c r="BJ381" i="1"/>
  <c r="BJ1060" i="1"/>
  <c r="BJ1059" i="1" s="1"/>
  <c r="BJ1054" i="1" s="1"/>
  <c r="BJ1053" i="1" s="1"/>
  <c r="BP1061" i="1"/>
  <c r="BD1416" i="1"/>
  <c r="BJ1417" i="1"/>
  <c r="BD1165" i="1"/>
  <c r="AX1164" i="1"/>
  <c r="AX1163" i="1" s="1"/>
  <c r="AX1162" i="1" s="1"/>
  <c r="AX1161" i="1" s="1"/>
  <c r="AX1160" i="1" s="1"/>
  <c r="BV565" i="1"/>
  <c r="BV564" i="1" s="1"/>
  <c r="BV563" i="1" s="1"/>
  <c r="BP564" i="1"/>
  <c r="BP563" i="1" s="1"/>
  <c r="BO1061" i="1"/>
  <c r="BI1060" i="1"/>
  <c r="BI1059" i="1" s="1"/>
  <c r="BI1054" i="1" s="1"/>
  <c r="BI1053" i="1" s="1"/>
  <c r="AQ1445" i="1"/>
  <c r="AK1444" i="1"/>
  <c r="AK1439" i="1" s="1"/>
  <c r="AE1494" i="1"/>
  <c r="AE1491" i="1" s="1"/>
  <c r="AE1490" i="1" s="1"/>
  <c r="AE1489" i="1" s="1"/>
  <c r="AE1488" i="1" s="1"/>
  <c r="AE1486" i="1" s="1"/>
  <c r="AK1495" i="1"/>
  <c r="BP453" i="1"/>
  <c r="BC1160" i="1"/>
  <c r="BU203" i="1"/>
  <c r="BU202" i="1" s="1"/>
  <c r="BU201" i="1" s="1"/>
  <c r="BU200" i="1" s="1"/>
  <c r="BU199" i="1" s="1"/>
  <c r="BU198" i="1" s="1"/>
  <c r="BO202" i="1"/>
  <c r="BO201" i="1" s="1"/>
  <c r="BO200" i="1" s="1"/>
  <c r="BO199" i="1" s="1"/>
  <c r="BO198" i="1" s="1"/>
  <c r="AL38" i="1"/>
  <c r="AL37" i="1" s="1"/>
  <c r="AL36" i="1" s="1"/>
  <c r="AL35" i="1" s="1"/>
  <c r="AL34" i="1" s="1"/>
  <c r="AL13" i="1" s="1"/>
  <c r="AR39" i="1"/>
  <c r="BP558" i="1"/>
  <c r="BJ557" i="1"/>
  <c r="BJ556" i="1" s="1"/>
  <c r="BJ555" i="1" s="1"/>
  <c r="BV263" i="1"/>
  <c r="BV262" i="1" s="1"/>
  <c r="BV261" i="1" s="1"/>
  <c r="BV257" i="1" s="1"/>
  <c r="BV256" i="1" s="1"/>
  <c r="BP262" i="1"/>
  <c r="BP261" i="1" s="1"/>
  <c r="BP257" i="1" s="1"/>
  <c r="BP256" i="1" s="1"/>
  <c r="BU905" i="1"/>
  <c r="BU904" i="1" s="1"/>
  <c r="BU903" i="1" s="1"/>
  <c r="BO904" i="1"/>
  <c r="BO903" i="1" s="1"/>
  <c r="AQ1010" i="1"/>
  <c r="AK1009" i="1"/>
  <c r="AK1008" i="1" s="1"/>
  <c r="AK1007" i="1" s="1"/>
  <c r="AK1006" i="1" s="1"/>
  <c r="AK993" i="1" s="1"/>
  <c r="AK942" i="1" s="1"/>
  <c r="BV1406" i="1"/>
  <c r="BV1405" i="1" s="1"/>
  <c r="BP1405" i="1"/>
  <c r="BP1400" i="1" s="1"/>
  <c r="BP1399" i="1" s="1"/>
  <c r="BI1437" i="1"/>
  <c r="BI1436" i="1" s="1"/>
  <c r="BO1438" i="1"/>
  <c r="BU571" i="1"/>
  <c r="BU570" i="1" s="1"/>
  <c r="BU569" i="1" s="1"/>
  <c r="BO570" i="1"/>
  <c r="BO569" i="1" s="1"/>
  <c r="BD185" i="1"/>
  <c r="BD182" i="1" s="1"/>
  <c r="BD181" i="1" s="1"/>
  <c r="BD180" i="1" s="1"/>
  <c r="BD179" i="1" s="1"/>
  <c r="BJ186" i="1"/>
  <c r="BU1148" i="1"/>
  <c r="BU1147" i="1" s="1"/>
  <c r="BU1146" i="1" s="1"/>
  <c r="BO1147" i="1"/>
  <c r="BO1146" i="1" s="1"/>
  <c r="BV80" i="1"/>
  <c r="BV79" i="1" s="1"/>
  <c r="BP79" i="1"/>
  <c r="BJ1346" i="1"/>
  <c r="BD1345" i="1"/>
  <c r="BD1344" i="1" s="1"/>
  <c r="BO254" i="1"/>
  <c r="BI253" i="1"/>
  <c r="BI252" i="1" s="1"/>
  <c r="BI251" i="1" s="1"/>
  <c r="BI241" i="1" s="1"/>
  <c r="BJ673" i="1"/>
  <c r="BJ672" i="1" s="1"/>
  <c r="BJ671" i="1" s="1"/>
  <c r="BP674" i="1"/>
  <c r="BI505" i="1"/>
  <c r="BI504" i="1" s="1"/>
  <c r="BI503" i="1" s="1"/>
  <c r="BO506" i="1"/>
  <c r="BV917" i="1"/>
  <c r="BV916" i="1" s="1"/>
  <c r="BV915" i="1" s="1"/>
  <c r="BP916" i="1"/>
  <c r="BP915" i="1" s="1"/>
  <c r="BO872" i="1"/>
  <c r="BI871" i="1"/>
  <c r="BI870" i="1" s="1"/>
  <c r="BI862" i="1" s="1"/>
  <c r="BI861" i="1" s="1"/>
  <c r="BU458" i="1"/>
  <c r="BU457" i="1" s="1"/>
  <c r="BU454" i="1" s="1"/>
  <c r="BU453" i="1" s="1"/>
  <c r="BO457" i="1"/>
  <c r="BO454" i="1" s="1"/>
  <c r="BO453" i="1" s="1"/>
  <c r="BV1400" i="1"/>
  <c r="BV1399" i="1" s="1"/>
  <c r="AK801" i="1"/>
  <c r="AW1259" i="1"/>
  <c r="AQ1258" i="1"/>
  <c r="AQ1257" i="1" s="1"/>
  <c r="AQ1256" i="1" s="1"/>
  <c r="AQ1255" i="1" s="1"/>
  <c r="AQ1254" i="1" s="1"/>
  <c r="AR357" i="1"/>
  <c r="AL356" i="1"/>
  <c r="AL355" i="1" s="1"/>
  <c r="AX840" i="1"/>
  <c r="AX839" i="1" s="1"/>
  <c r="AL348" i="1"/>
  <c r="AL343" i="1" s="1"/>
  <c r="AL342" i="1" s="1"/>
  <c r="AL341" i="1" s="1"/>
  <c r="AL332" i="1" s="1"/>
  <c r="AL642" i="1"/>
  <c r="AL627" i="1" s="1"/>
  <c r="AL626" i="1" s="1"/>
  <c r="AQ849" i="1"/>
  <c r="AQ848" i="1" s="1"/>
  <c r="AQ840" i="1" s="1"/>
  <c r="AQ839" i="1" s="1"/>
  <c r="AW850" i="1"/>
  <c r="AQ1295" i="1"/>
  <c r="AK1294" i="1"/>
  <c r="AK1293" i="1" s="1"/>
  <c r="AL164" i="1"/>
  <c r="AL163" i="1" s="1"/>
  <c r="AW728" i="1"/>
  <c r="AQ727" i="1"/>
  <c r="AQ726" i="1" s="1"/>
  <c r="AQ725" i="1" s="1"/>
  <c r="AQ611" i="1"/>
  <c r="AK610" i="1"/>
  <c r="AK609" i="1" s="1"/>
  <c r="AK605" i="1" s="1"/>
  <c r="AK604" i="1" s="1"/>
  <c r="AQ751" i="1"/>
  <c r="AK750" i="1"/>
  <c r="AK749" i="1" s="1"/>
  <c r="AK748" i="1" s="1"/>
  <c r="AK747" i="1" s="1"/>
  <c r="AK746" i="1" s="1"/>
  <c r="BC1128" i="1"/>
  <c r="BC1125" i="1" s="1"/>
  <c r="BC1124" i="1" s="1"/>
  <c r="BI1129" i="1"/>
  <c r="AR1366" i="1"/>
  <c r="AL1365" i="1"/>
  <c r="AL1364" i="1" s="1"/>
  <c r="AL1363" i="1" s="1"/>
  <c r="AL1358" i="1" s="1"/>
  <c r="AL1357" i="1" s="1"/>
  <c r="BV1129" i="1"/>
  <c r="BV1128" i="1" s="1"/>
  <c r="BP1128" i="1"/>
  <c r="AK375" i="1"/>
  <c r="AK374" i="1" s="1"/>
  <c r="AK373" i="1" s="1"/>
  <c r="AK372" i="1" s="1"/>
  <c r="AK371" i="1" s="1"/>
  <c r="AQ376" i="1"/>
  <c r="AQ568" i="1"/>
  <c r="AK567" i="1"/>
  <c r="AK566" i="1" s="1"/>
  <c r="AK555" i="1" s="1"/>
  <c r="AX650" i="1"/>
  <c r="AR648" i="1"/>
  <c r="AR647" i="1" s="1"/>
  <c r="AR1298" i="1"/>
  <c r="AL1297" i="1"/>
  <c r="AL1296" i="1" s="1"/>
  <c r="AR1127" i="1"/>
  <c r="AL1126" i="1"/>
  <c r="AL1125" i="1" s="1"/>
  <c r="AL1124" i="1" s="1"/>
  <c r="AL1123" i="1" s="1"/>
  <c r="AL1107" i="1" s="1"/>
  <c r="AE365" i="1"/>
  <c r="AK210" i="1"/>
  <c r="AE209" i="1"/>
  <c r="AE208" i="1" s="1"/>
  <c r="AE207" i="1" s="1"/>
  <c r="AE206" i="1" s="1"/>
  <c r="AE205" i="1" s="1"/>
  <c r="AE177" i="1" s="1"/>
  <c r="AX646" i="1"/>
  <c r="AR644" i="1"/>
  <c r="AR643" i="1" s="1"/>
  <c r="AK369" i="1"/>
  <c r="AK368" i="1" s="1"/>
  <c r="AK367" i="1" s="1"/>
  <c r="AK366" i="1" s="1"/>
  <c r="AQ370" i="1"/>
  <c r="AK547" i="1"/>
  <c r="AE546" i="1"/>
  <c r="AE545" i="1" s="1"/>
  <c r="AQ795" i="1"/>
  <c r="AK794" i="1"/>
  <c r="AK793" i="1" s="1"/>
  <c r="AK789" i="1" s="1"/>
  <c r="AK788" i="1" s="1"/>
  <c r="AK787" i="1" s="1"/>
  <c r="AE332" i="1"/>
  <c r="AF1204" i="1"/>
  <c r="AE624" i="1"/>
  <c r="AQ86" i="1"/>
  <c r="AK85" i="1"/>
  <c r="AK78" i="1" s="1"/>
  <c r="AK77" i="1" s="1"/>
  <c r="AK76" i="1" s="1"/>
  <c r="AK75" i="1" s="1"/>
  <c r="BV360" i="1"/>
  <c r="BV359" i="1" s="1"/>
  <c r="BV358" i="1" s="1"/>
  <c r="BP359" i="1"/>
  <c r="BP358" i="1" s="1"/>
  <c r="BU445" i="1"/>
  <c r="BU444" i="1" s="1"/>
  <c r="BU443" i="1" s="1"/>
  <c r="BU442" i="1" s="1"/>
  <c r="BU441" i="1" s="1"/>
  <c r="BO444" i="1"/>
  <c r="BO443" i="1" s="1"/>
  <c r="BO442" i="1" s="1"/>
  <c r="BO441" i="1" s="1"/>
  <c r="BU464" i="1"/>
  <c r="BU463" i="1" s="1"/>
  <c r="BO463" i="1"/>
  <c r="AL1496" i="1"/>
  <c r="AL1491" i="1" s="1"/>
  <c r="AL1490" i="1" s="1"/>
  <c r="AL1489" i="1" s="1"/>
  <c r="AL1488" i="1" s="1"/>
  <c r="AL1486" i="1" s="1"/>
  <c r="AR1497" i="1"/>
  <c r="AK41" i="1"/>
  <c r="AE40" i="1"/>
  <c r="AE37" i="1" s="1"/>
  <c r="AE36" i="1" s="1"/>
  <c r="AE35" i="1" s="1"/>
  <c r="AE34" i="1" s="1"/>
  <c r="BU1122" i="1"/>
  <c r="BU1121" i="1" s="1"/>
  <c r="BU1120" i="1" s="1"/>
  <c r="BU1119" i="1" s="1"/>
  <c r="BU1118" i="1" s="1"/>
  <c r="BO1121" i="1"/>
  <c r="BO1120" i="1" s="1"/>
  <c r="BO1119" i="1" s="1"/>
  <c r="BO1118" i="1" s="1"/>
  <c r="BI1418" i="1"/>
  <c r="BI1415" i="1" s="1"/>
  <c r="BI1407" i="1" s="1"/>
  <c r="BO1419" i="1"/>
  <c r="BV1531" i="1"/>
  <c r="BV1530" i="1" s="1"/>
  <c r="BV1529" i="1" s="1"/>
  <c r="BV1528" i="1" s="1"/>
  <c r="BV1527" i="1" s="1"/>
  <c r="BV1526" i="1" s="1"/>
  <c r="BV1524" i="1" s="1"/>
  <c r="BP1530" i="1"/>
  <c r="BP1529" i="1" s="1"/>
  <c r="BP1528" i="1" s="1"/>
  <c r="BP1527" i="1" s="1"/>
  <c r="BP1526" i="1" s="1"/>
  <c r="BP1524" i="1" s="1"/>
  <c r="BV217" i="1"/>
  <c r="BV216" i="1" s="1"/>
  <c r="BV215" i="1" s="1"/>
  <c r="BV214" i="1" s="1"/>
  <c r="BV213" i="1" s="1"/>
  <c r="BV212" i="1" s="1"/>
  <c r="BP216" i="1"/>
  <c r="BP215" i="1" s="1"/>
  <c r="BP214" i="1" s="1"/>
  <c r="BP213" i="1" s="1"/>
  <c r="BP212" i="1" s="1"/>
  <c r="BD1443" i="1"/>
  <c r="AX1442" i="1"/>
  <c r="AE126" i="1"/>
  <c r="AE125" i="1"/>
  <c r="AE124" i="1" s="1"/>
  <c r="AE122" i="1" s="1"/>
  <c r="BV440" i="1"/>
  <c r="BV439" i="1" s="1"/>
  <c r="BV438" i="1" s="1"/>
  <c r="BV437" i="1" s="1"/>
  <c r="BV436" i="1" s="1"/>
  <c r="BP439" i="1"/>
  <c r="BP438" i="1" s="1"/>
  <c r="BP437" i="1" s="1"/>
  <c r="BP436" i="1" s="1"/>
  <c r="AE1355" i="1"/>
  <c r="BJ1085" i="1"/>
  <c r="BU785" i="1"/>
  <c r="BU784" i="1" s="1"/>
  <c r="BU783" i="1" s="1"/>
  <c r="BO784" i="1"/>
  <c r="BO783" i="1" s="1"/>
  <c r="BO1017" i="1"/>
  <c r="BI1016" i="1"/>
  <c r="BI1015" i="1" s="1"/>
  <c r="BI1014" i="1" s="1"/>
  <c r="BI1013" i="1" s="1"/>
  <c r="BI1012" i="1" s="1"/>
  <c r="AW846" i="1"/>
  <c r="AW845" i="1" s="1"/>
  <c r="BC847" i="1"/>
  <c r="BV387" i="1"/>
  <c r="BV386" i="1" s="1"/>
  <c r="BV385" i="1" s="1"/>
  <c r="BP386" i="1"/>
  <c r="BP385" i="1" s="1"/>
  <c r="BV1322" i="1"/>
  <c r="BV1321" i="1" s="1"/>
  <c r="BV1320" i="1" s="1"/>
  <c r="BP1321" i="1"/>
  <c r="BP1320" i="1" s="1"/>
  <c r="AF1449" i="1"/>
  <c r="AF1446" i="1" s="1"/>
  <c r="AF1422" i="1" s="1"/>
  <c r="AF1398" i="1" s="1"/>
  <c r="AF1387" i="1" s="1"/>
  <c r="AF1355" i="1" s="1"/>
  <c r="AL1450" i="1"/>
  <c r="BI1297" i="1"/>
  <c r="BI1296" i="1" s="1"/>
  <c r="BO1298" i="1"/>
  <c r="BV184" i="1"/>
  <c r="BV183" i="1" s="1"/>
  <c r="BP183" i="1"/>
  <c r="BI72" i="1"/>
  <c r="BI71" i="1" s="1"/>
  <c r="BI70" i="1" s="1"/>
  <c r="BI69" i="1" s="1"/>
  <c r="BI68" i="1" s="1"/>
  <c r="BO73" i="1"/>
  <c r="BU1310" i="1"/>
  <c r="BU1309" i="1" s="1"/>
  <c r="BU1308" i="1" s="1"/>
  <c r="BO1309" i="1"/>
  <c r="BO1308" i="1" s="1"/>
  <c r="BI92" i="1"/>
  <c r="BI91" i="1" s="1"/>
  <c r="BO93" i="1"/>
  <c r="BP1519" i="1"/>
  <c r="BJ1518" i="1"/>
  <c r="BJ1517" i="1" s="1"/>
  <c r="AX435" i="1"/>
  <c r="AR434" i="1"/>
  <c r="AR433" i="1" s="1"/>
  <c r="AR432" i="1" s="1"/>
  <c r="AR431" i="1" s="1"/>
  <c r="AR430" i="1" s="1"/>
  <c r="AR428" i="1" s="1"/>
  <c r="AQ129" i="1"/>
  <c r="AK128" i="1"/>
  <c r="AK127" i="1" s="1"/>
  <c r="BI102" i="1"/>
  <c r="BC101" i="1"/>
  <c r="BC100" i="1" s="1"/>
  <c r="AK554" i="1"/>
  <c r="AE552" i="1"/>
  <c r="AE551" i="1" s="1"/>
  <c r="AE537" i="1" s="1"/>
  <c r="AE536" i="1" s="1"/>
  <c r="AE535" i="1" s="1"/>
  <c r="AE487" i="1" s="1"/>
  <c r="BV1375" i="1"/>
  <c r="BV1374" i="1" s="1"/>
  <c r="BV1373" i="1" s="1"/>
  <c r="BP1374" i="1"/>
  <c r="BP1373" i="1" s="1"/>
  <c r="BI1005" i="1"/>
  <c r="BC1004" i="1"/>
  <c r="BC1003" i="1" s="1"/>
  <c r="BC999" i="1" s="1"/>
  <c r="BC994" i="1" s="1"/>
  <c r="BU1222" i="1"/>
  <c r="BU1221" i="1" s="1"/>
  <c r="BU1220" i="1" s="1"/>
  <c r="BO1221" i="1"/>
  <c r="BO1220" i="1" s="1"/>
  <c r="BV886" i="1"/>
  <c r="BV885" i="1" s="1"/>
  <c r="BV884" i="1" s="1"/>
  <c r="BV883" i="1" s="1"/>
  <c r="BV882" i="1" s="1"/>
  <c r="BV881" i="1" s="1"/>
  <c r="BP885" i="1"/>
  <c r="BP884" i="1" s="1"/>
  <c r="BP883" i="1" s="1"/>
  <c r="BP882" i="1" s="1"/>
  <c r="BP881" i="1" s="1"/>
  <c r="BU1450" i="1"/>
  <c r="BU1449" i="1" s="1"/>
  <c r="BO1449" i="1"/>
  <c r="BV1105" i="1"/>
  <c r="BV1104" i="1" s="1"/>
  <c r="BV1103" i="1" s="1"/>
  <c r="BV1102" i="1" s="1"/>
  <c r="BV1101" i="1" s="1"/>
  <c r="BP1104" i="1"/>
  <c r="BP1103" i="1" s="1"/>
  <c r="BP1102" i="1" s="1"/>
  <c r="BP1101" i="1" s="1"/>
  <c r="AR1234" i="1"/>
  <c r="AL1233" i="1"/>
  <c r="AL1232" i="1" s="1"/>
  <c r="AL1228" i="1" s="1"/>
  <c r="AL1214" i="1" s="1"/>
  <c r="AL1213" i="1" s="1"/>
  <c r="AX1241" i="1"/>
  <c r="AR1240" i="1"/>
  <c r="AR1239" i="1" s="1"/>
  <c r="AR1238" i="1" s="1"/>
  <c r="BU175" i="1"/>
  <c r="BU174" i="1" s="1"/>
  <c r="BU173" i="1" s="1"/>
  <c r="BU172" i="1" s="1"/>
  <c r="BO174" i="1"/>
  <c r="BO173" i="1" s="1"/>
  <c r="BO172" i="1" s="1"/>
  <c r="AE29" i="1"/>
  <c r="AE24" i="1" s="1"/>
  <c r="AE17" i="1" s="1"/>
  <c r="AE16" i="1" s="1"/>
  <c r="AE15" i="1" s="1"/>
  <c r="AK30" i="1"/>
  <c r="BV1301" i="1"/>
  <c r="BV1300" i="1" s="1"/>
  <c r="BV1299" i="1" s="1"/>
  <c r="BP1300" i="1"/>
  <c r="BP1299" i="1" s="1"/>
  <c r="BJ1434" i="1"/>
  <c r="BJ1431" i="1" s="1"/>
  <c r="BP1435" i="1"/>
  <c r="BC476" i="1"/>
  <c r="AW475" i="1"/>
  <c r="BV471" i="1"/>
  <c r="BV470" i="1" s="1"/>
  <c r="BV467" i="1" s="1"/>
  <c r="BP470" i="1"/>
  <c r="BP467" i="1" s="1"/>
  <c r="BO822" i="1"/>
  <c r="BI821" i="1"/>
  <c r="BI820" i="1" s="1"/>
  <c r="BI819" i="1" s="1"/>
  <c r="AW807" i="1"/>
  <c r="BC808" i="1"/>
  <c r="BV57" i="1"/>
  <c r="BV56" i="1" s="1"/>
  <c r="BV55" i="1" s="1"/>
  <c r="BP56" i="1"/>
  <c r="BP55" i="1" s="1"/>
  <c r="BU1274" i="1"/>
  <c r="BU1273" i="1" s="1"/>
  <c r="BU1272" i="1" s="1"/>
  <c r="BO1273" i="1"/>
  <c r="BO1272" i="1" s="1"/>
  <c r="BO189" i="1"/>
  <c r="BI188" i="1"/>
  <c r="BI187" i="1" s="1"/>
  <c r="BC1300" i="1"/>
  <c r="BC1299" i="1" s="1"/>
  <c r="BI1301" i="1"/>
  <c r="BV1090" i="1"/>
  <c r="BV1089" i="1" s="1"/>
  <c r="BV1088" i="1" s="1"/>
  <c r="BV1087" i="1" s="1"/>
  <c r="BV1086" i="1" s="1"/>
  <c r="BP1089" i="1"/>
  <c r="BP1088" i="1" s="1"/>
  <c r="BP1087" i="1" s="1"/>
  <c r="BP1086" i="1" s="1"/>
  <c r="BJ1447" i="1"/>
  <c r="BP1448" i="1"/>
  <c r="AQ473" i="1"/>
  <c r="AQ472" i="1" s="1"/>
  <c r="AQ448" i="1" s="1"/>
  <c r="AQ447" i="1" s="1"/>
  <c r="AQ428" i="1" s="1"/>
  <c r="AW474" i="1"/>
  <c r="BU435" i="1"/>
  <c r="BU434" i="1" s="1"/>
  <c r="BU433" i="1" s="1"/>
  <c r="BU432" i="1" s="1"/>
  <c r="BU431" i="1" s="1"/>
  <c r="BU430" i="1" s="1"/>
  <c r="BO434" i="1"/>
  <c r="BO433" i="1" s="1"/>
  <c r="BO432" i="1" s="1"/>
  <c r="BO431" i="1" s="1"/>
  <c r="BJ1279" i="1"/>
  <c r="BJ1278" i="1" s="1"/>
  <c r="BP1280" i="1"/>
  <c r="BJ425" i="1"/>
  <c r="BJ424" i="1" s="1"/>
  <c r="BJ423" i="1" s="1"/>
  <c r="BJ416" i="1" s="1"/>
  <c r="BP426" i="1"/>
  <c r="BC1111" i="1"/>
  <c r="BC1110" i="1" s="1"/>
  <c r="BC1109" i="1" s="1"/>
  <c r="BC1108" i="1" s="1"/>
  <c r="BI1112" i="1"/>
  <c r="AQ1369" i="1"/>
  <c r="AK1368" i="1"/>
  <c r="AK1367" i="1" s="1"/>
  <c r="AK1363" i="1" s="1"/>
  <c r="AK1358" i="1" s="1"/>
  <c r="AK1357" i="1" s="1"/>
  <c r="AK66" i="1"/>
  <c r="Y13" i="1"/>
  <c r="AW363" i="1"/>
  <c r="AQ362" i="1"/>
  <c r="AQ361" i="1" s="1"/>
  <c r="AW23" i="1"/>
  <c r="AQ22" i="1"/>
  <c r="AQ21" i="1" s="1"/>
  <c r="AW963" i="1"/>
  <c r="AQ962" i="1"/>
  <c r="AQ961" i="1" s="1"/>
  <c r="AQ960" i="1" s="1"/>
  <c r="AQ945" i="1" s="1"/>
  <c r="AQ944" i="1" s="1"/>
  <c r="AX622" i="1"/>
  <c r="AR621" i="1"/>
  <c r="AR620" i="1" s="1"/>
  <c r="AR619" i="1" s="1"/>
  <c r="AR618" i="1" s="1"/>
  <c r="AR617" i="1" s="1"/>
  <c r="AR487" i="1" s="1"/>
  <c r="AQ310" i="1"/>
  <c r="AQ307" i="1" s="1"/>
  <c r="AQ306" i="1" s="1"/>
  <c r="AQ297" i="1" s="1"/>
  <c r="AQ286" i="1" s="1"/>
  <c r="AQ265" i="1" s="1"/>
  <c r="AW311" i="1"/>
  <c r="BV298" i="1"/>
  <c r="AQ115" i="1"/>
  <c r="AQ114" i="1" s="1"/>
  <c r="AQ113" i="1" s="1"/>
  <c r="AQ112" i="1" s="1"/>
  <c r="AQ111" i="1" s="1"/>
  <c r="AQ110" i="1" s="1"/>
  <c r="AW116" i="1"/>
  <c r="AX963" i="1"/>
  <c r="AR962" i="1"/>
  <c r="AR961" i="1" s="1"/>
  <c r="AR960" i="1" s="1"/>
  <c r="AR132" i="1"/>
  <c r="AR127" i="1" s="1"/>
  <c r="AX133" i="1"/>
  <c r="BU1051" i="1"/>
  <c r="BU1050" i="1" s="1"/>
  <c r="BU1049" i="1" s="1"/>
  <c r="BO1050" i="1"/>
  <c r="BO1049" i="1" s="1"/>
  <c r="BD246" i="1"/>
  <c r="BD245" i="1" s="1"/>
  <c r="BJ247" i="1"/>
  <c r="AX175" i="1"/>
  <c r="AR174" i="1"/>
  <c r="AR173" i="1" s="1"/>
  <c r="AR172" i="1" s="1"/>
  <c r="BD958" i="1"/>
  <c r="BD957" i="1" s="1"/>
  <c r="BD956" i="1" s="1"/>
  <c r="BJ959" i="1"/>
  <c r="BP298" i="1"/>
  <c r="BO1447" i="1"/>
  <c r="BU1448" i="1"/>
  <c r="BU1447" i="1" s="1"/>
  <c r="BC614" i="1"/>
  <c r="AW613" i="1"/>
  <c r="AW612" i="1" s="1"/>
  <c r="BP991" i="1"/>
  <c r="BJ990" i="1"/>
  <c r="BJ989" i="1" s="1"/>
  <c r="BJ987" i="1" s="1"/>
  <c r="AW64" i="1"/>
  <c r="AQ63" i="1"/>
  <c r="AQ62" i="1" s="1"/>
  <c r="AQ54" i="1" s="1"/>
  <c r="AQ53" i="1" s="1"/>
  <c r="AQ46" i="1" s="1"/>
  <c r="AX116" i="1"/>
  <c r="AR115" i="1"/>
  <c r="AR114" i="1" s="1"/>
  <c r="AR113" i="1" s="1"/>
  <c r="AR112" i="1" s="1"/>
  <c r="AR111" i="1" s="1"/>
  <c r="AR110" i="1" s="1"/>
  <c r="AR66" i="1" s="1"/>
  <c r="AX284" i="1"/>
  <c r="AR283" i="1"/>
  <c r="AR282" i="1" s="1"/>
  <c r="AR281" i="1" s="1"/>
  <c r="AR280" i="1" s="1"/>
  <c r="AR279" i="1" s="1"/>
  <c r="AR265" i="1" s="1"/>
  <c r="AL126" i="1"/>
  <c r="AL125" i="1"/>
  <c r="AL124" i="1" s="1"/>
  <c r="AL122" i="1" s="1"/>
  <c r="BU237" i="1"/>
  <c r="BU236" i="1" s="1"/>
  <c r="BU235" i="1" s="1"/>
  <c r="BO236" i="1"/>
  <c r="BO235" i="1" s="1"/>
  <c r="AW809" i="1"/>
  <c r="BC810" i="1"/>
  <c r="AR1247" i="1"/>
  <c r="AR1246" i="1" s="1"/>
  <c r="AR1245" i="1" s="1"/>
  <c r="AR1244" i="1" s="1"/>
  <c r="AR1243" i="1" s="1"/>
  <c r="AX1248" i="1"/>
  <c r="AX1131" i="1"/>
  <c r="AX1130" i="1" s="1"/>
  <c r="BD1132" i="1"/>
  <c r="BD986" i="1"/>
  <c r="AX985" i="1"/>
  <c r="AX984" i="1" s="1"/>
  <c r="AX983" i="1" s="1"/>
  <c r="BU1516" i="1"/>
  <c r="BU1515" i="1" s="1"/>
  <c r="BU1514" i="1" s="1"/>
  <c r="BO1515" i="1"/>
  <c r="BO1514" i="1" s="1"/>
  <c r="AW477" i="1"/>
  <c r="BC478" i="1"/>
  <c r="AX376" i="1"/>
  <c r="AR375" i="1"/>
  <c r="AR374" i="1" s="1"/>
  <c r="AR373" i="1" s="1"/>
  <c r="AR372" i="1" s="1"/>
  <c r="AR371" i="1" s="1"/>
  <c r="AR365" i="1" s="1"/>
  <c r="AX822" i="1"/>
  <c r="AR821" i="1"/>
  <c r="AR820" i="1" s="1"/>
  <c r="AR819" i="1" s="1"/>
  <c r="AR804" i="1" s="1"/>
  <c r="AR803" i="1" s="1"/>
  <c r="AR801" i="1" s="1"/>
  <c r="AX363" i="1"/>
  <c r="AR362" i="1"/>
  <c r="AR361" i="1" s="1"/>
  <c r="AX1237" i="1"/>
  <c r="AR1236" i="1"/>
  <c r="AR1235" i="1" s="1"/>
  <c r="BD843" i="1"/>
  <c r="BD842" i="1" s="1"/>
  <c r="BD841" i="1" s="1"/>
  <c r="BJ844" i="1"/>
  <c r="AK348" i="1"/>
  <c r="AK343" i="1" s="1"/>
  <c r="AK342" i="1" s="1"/>
  <c r="AK341" i="1" s="1"/>
  <c r="AW913" i="1"/>
  <c r="AW912" i="1" s="1"/>
  <c r="AW902" i="1" s="1"/>
  <c r="AW901" i="1" s="1"/>
  <c r="AW900" i="1" s="1"/>
  <c r="AW898" i="1" s="1"/>
  <c r="BC914" i="1"/>
  <c r="AW777" i="1"/>
  <c r="AQ776" i="1"/>
  <c r="AQ771" i="1" s="1"/>
  <c r="AQ770" i="1" s="1"/>
  <c r="AQ761" i="1" s="1"/>
  <c r="AQ760" i="1" s="1"/>
  <c r="AW1292" i="1"/>
  <c r="AQ1291" i="1"/>
  <c r="AQ1290" i="1" s="1"/>
  <c r="AW351" i="1"/>
  <c r="AQ350" i="1"/>
  <c r="AQ349" i="1" s="1"/>
  <c r="AX231" i="1"/>
  <c r="AR230" i="1"/>
  <c r="AX1419" i="1"/>
  <c r="AR1418" i="1"/>
  <c r="AR1415" i="1" s="1"/>
  <c r="AR1407" i="1" s="1"/>
  <c r="AW354" i="1"/>
  <c r="AQ353" i="1"/>
  <c r="AQ352" i="1" s="1"/>
  <c r="AK1422" i="1"/>
  <c r="AK1398" i="1" s="1"/>
  <c r="AK1387" i="1" s="1"/>
  <c r="BJ30" i="1"/>
  <c r="BD29" i="1"/>
  <c r="AW32" i="1"/>
  <c r="AQ31" i="1"/>
  <c r="BP580" i="1"/>
  <c r="BJ579" i="1"/>
  <c r="BJ578" i="1" s="1"/>
  <c r="BJ577" i="1" s="1"/>
  <c r="BU234" i="1"/>
  <c r="BU233" i="1" s="1"/>
  <c r="BU232" i="1" s="1"/>
  <c r="BO233" i="1"/>
  <c r="BO232" i="1" s="1"/>
  <c r="BU1158" i="1"/>
  <c r="BU1157" i="1" s="1"/>
  <c r="BU1156" i="1" s="1"/>
  <c r="BU1155" i="1" s="1"/>
  <c r="BU1154" i="1" s="1"/>
  <c r="BO1157" i="1"/>
  <c r="BO1156" i="1" s="1"/>
  <c r="BO1155" i="1" s="1"/>
  <c r="BO1154" i="1" s="1"/>
  <c r="BI814" i="1"/>
  <c r="BC813" i="1"/>
  <c r="BO1134" i="1"/>
  <c r="BI1133" i="1"/>
  <c r="BD846" i="1"/>
  <c r="BD845" i="1" s="1"/>
  <c r="BJ847" i="1"/>
  <c r="BI844" i="1"/>
  <c r="BC843" i="1"/>
  <c r="BC842" i="1" s="1"/>
  <c r="BC841" i="1" s="1"/>
  <c r="AW1522" i="1"/>
  <c r="AQ1521" i="1"/>
  <c r="AQ1520" i="1" s="1"/>
  <c r="BC580" i="1"/>
  <c r="AW579" i="1"/>
  <c r="AW578" i="1" s="1"/>
  <c r="AW577" i="1" s="1"/>
  <c r="AX171" i="1"/>
  <c r="AR170" i="1"/>
  <c r="AR169" i="1" s="1"/>
  <c r="AR168" i="1" s="1"/>
  <c r="BU167" i="1"/>
  <c r="BO165" i="1"/>
  <c r="BO166" i="1"/>
  <c r="AW501" i="1"/>
  <c r="AW500" i="1" s="1"/>
  <c r="AW499" i="1" s="1"/>
  <c r="AW490" i="1" s="1"/>
  <c r="AW489" i="1" s="1"/>
  <c r="BC502" i="1"/>
  <c r="AW1402" i="1"/>
  <c r="AQ1401" i="1"/>
  <c r="AQ1400" i="1" s="1"/>
  <c r="AQ1399" i="1" s="1"/>
  <c r="BJ808" i="1"/>
  <c r="BD807" i="1"/>
  <c r="BD806" i="1" s="1"/>
  <c r="BD805" i="1" s="1"/>
  <c r="AX24" i="1"/>
  <c r="AX17" i="1" s="1"/>
  <c r="AX16" i="1" s="1"/>
  <c r="AX15" i="1" s="1"/>
  <c r="BD1141" i="1"/>
  <c r="BJ250" i="1"/>
  <c r="BD249" i="1"/>
  <c r="BD248" i="1" s="1"/>
  <c r="BD241" i="1" s="1"/>
  <c r="BD226" i="1" s="1"/>
  <c r="AW1372" i="1"/>
  <c r="AQ1371" i="1"/>
  <c r="AQ1370" i="1" s="1"/>
  <c r="BD716" i="1"/>
  <c r="BD715" i="1" s="1"/>
  <c r="BD714" i="1" s="1"/>
  <c r="BJ717" i="1"/>
  <c r="BC1132" i="1"/>
  <c r="AW1131" i="1"/>
  <c r="AW1130" i="1" s="1"/>
  <c r="AW1123" i="1" s="1"/>
  <c r="AW1107" i="1" s="1"/>
  <c r="BD502" i="1"/>
  <c r="AX501" i="1"/>
  <c r="AX500" i="1" s="1"/>
  <c r="AX499" i="1" s="1"/>
  <c r="AX490" i="1" s="1"/>
  <c r="AX489" i="1" s="1"/>
  <c r="AX1340" i="1"/>
  <c r="AR1339" i="1"/>
  <c r="AR1338" i="1" s="1"/>
  <c r="AQ1451" i="1"/>
  <c r="AQ1446" i="1" s="1"/>
  <c r="AW1452" i="1"/>
  <c r="BJ480" i="1"/>
  <c r="BJ479" i="1" s="1"/>
  <c r="BP481" i="1"/>
  <c r="AX955" i="1"/>
  <c r="AR954" i="1"/>
  <c r="AR951" i="1" s="1"/>
  <c r="AR950" i="1" s="1"/>
  <c r="AX1048" i="1"/>
  <c r="AR1047" i="1"/>
  <c r="AR1046" i="1" s="1"/>
  <c r="AQ1330" i="1"/>
  <c r="AQ1329" i="1" s="1"/>
  <c r="AW1331" i="1"/>
  <c r="BO1145" i="1"/>
  <c r="BI1144" i="1"/>
  <c r="BI1143" i="1" s="1"/>
  <c r="BI1142" i="1" s="1"/>
  <c r="BI1141" i="1" s="1"/>
  <c r="AW1048" i="1"/>
  <c r="AQ1047" i="1"/>
  <c r="AQ1046" i="1" s="1"/>
  <c r="BI42" i="1"/>
  <c r="BO43" i="1"/>
  <c r="BC716" i="1"/>
  <c r="BC715" i="1" s="1"/>
  <c r="BC714" i="1" s="1"/>
  <c r="BI717" i="1"/>
  <c r="AQ1044" i="1"/>
  <c r="AQ1043" i="1" s="1"/>
  <c r="AW1045" i="1"/>
  <c r="BI171" i="1"/>
  <c r="BC170" i="1"/>
  <c r="BC169" i="1" s="1"/>
  <c r="BC168" i="1" s="1"/>
  <c r="BC164" i="1" s="1"/>
  <c r="BC163" i="1" s="1"/>
  <c r="AR1041" i="1"/>
  <c r="AR1040" i="1" s="1"/>
  <c r="AR1039" i="1" s="1"/>
  <c r="AX1042" i="1"/>
  <c r="BV466" i="1"/>
  <c r="BV465" i="1" s="1"/>
  <c r="BV462" i="1" s="1"/>
  <c r="BP465" i="1"/>
  <c r="BP462" i="1" s="1"/>
  <c r="AL1265" i="1"/>
  <c r="AL1264" i="1" s="1"/>
  <c r="AL1263" i="1" s="1"/>
  <c r="AK1265" i="1"/>
  <c r="AK1264" i="1" s="1"/>
  <c r="AK1263" i="1" s="1"/>
  <c r="AK1204" i="1" s="1"/>
  <c r="BJ1009" i="1"/>
  <c r="BJ1008" i="1" s="1"/>
  <c r="BJ1007" i="1" s="1"/>
  <c r="BJ1006" i="1" s="1"/>
  <c r="BJ993" i="1" s="1"/>
  <c r="BP1010" i="1"/>
  <c r="BC985" i="1"/>
  <c r="BC984" i="1" s="1"/>
  <c r="BC983" i="1" s="1"/>
  <c r="BI986" i="1"/>
  <c r="AW1337" i="1"/>
  <c r="AQ1336" i="1"/>
  <c r="AQ1335" i="1" s="1"/>
  <c r="BV1328" i="1"/>
  <c r="BV1327" i="1" s="1"/>
  <c r="BV1326" i="1" s="1"/>
  <c r="BP1327" i="1"/>
  <c r="BP1326" i="1" s="1"/>
  <c r="AX1452" i="1"/>
  <c r="AR1451" i="1"/>
  <c r="BV140" i="1"/>
  <c r="BP138" i="1"/>
  <c r="BP135" i="1"/>
  <c r="BP136" i="1"/>
  <c r="BP139" i="1"/>
  <c r="BP137" i="1"/>
  <c r="AW1425" i="1"/>
  <c r="AQ1424" i="1"/>
  <c r="AQ1423" i="1" s="1"/>
  <c r="AX42" i="1"/>
  <c r="BD43" i="1"/>
  <c r="AW1493" i="1"/>
  <c r="AQ1492" i="1"/>
  <c r="AX1445" i="1"/>
  <c r="AR1444" i="1"/>
  <c r="AR1439" i="1" s="1"/>
  <c r="BJ1137" i="1"/>
  <c r="BD1136" i="1"/>
  <c r="BD1135" i="1" s="1"/>
  <c r="BJ1152" i="1"/>
  <c r="BJ1151" i="1" s="1"/>
  <c r="BP1153" i="1"/>
  <c r="AW829" i="1"/>
  <c r="AW828" i="1" s="1"/>
  <c r="AW827" i="1" s="1"/>
  <c r="AW826" i="1" s="1"/>
  <c r="BC830" i="1"/>
  <c r="AR1050" i="1"/>
  <c r="AR1049" i="1" s="1"/>
  <c r="AX1051" i="1"/>
  <c r="BO466" i="1"/>
  <c r="BI465" i="1"/>
  <c r="BI462" i="1" s="1"/>
  <c r="BI391" i="1"/>
  <c r="BI390" i="1" s="1"/>
  <c r="BI389" i="1" s="1"/>
  <c r="BI388" i="1" s="1"/>
  <c r="BO392" i="1"/>
  <c r="BV654" i="1"/>
  <c r="BV653" i="1" s="1"/>
  <c r="BV652" i="1" s="1"/>
  <c r="BV651" i="1" s="1"/>
  <c r="BP653" i="1"/>
  <c r="BP652" i="1" s="1"/>
  <c r="BP651" i="1" s="1"/>
  <c r="BJ1512" i="1"/>
  <c r="BJ1511" i="1" s="1"/>
  <c r="BJ1510" i="1" s="1"/>
  <c r="BJ1505" i="1" s="1"/>
  <c r="BJ1499" i="1" s="1"/>
  <c r="BP1513" i="1"/>
  <c r="BV1286" i="1"/>
  <c r="BV1285" i="1" s="1"/>
  <c r="BV1284" i="1" s="1"/>
  <c r="BP1285" i="1"/>
  <c r="BP1284" i="1" s="1"/>
  <c r="AQ1518" i="1"/>
  <c r="AQ1517" i="1" s="1"/>
  <c r="AW1519" i="1"/>
  <c r="BV167" i="1"/>
  <c r="BP165" i="1"/>
  <c r="BP166" i="1"/>
  <c r="AQ1396" i="1"/>
  <c r="AQ1395" i="1" s="1"/>
  <c r="AQ1394" i="1" s="1"/>
  <c r="AQ1393" i="1" s="1"/>
  <c r="AW1397" i="1"/>
  <c r="BO1137" i="1"/>
  <c r="BI1136" i="1"/>
  <c r="BI1135" i="1" s="1"/>
  <c r="BO481" i="1"/>
  <c r="BI480" i="1"/>
  <c r="BI479" i="1" s="1"/>
  <c r="BU140" i="1"/>
  <c r="BO135" i="1"/>
  <c r="BO137" i="1"/>
  <c r="BO139" i="1"/>
  <c r="BO136" i="1"/>
  <c r="BO138" i="1"/>
  <c r="BD31" i="1"/>
  <c r="BJ32" i="1"/>
  <c r="AX1343" i="1"/>
  <c r="AR1342" i="1"/>
  <c r="AR1341" i="1" s="1"/>
  <c r="BJ1144" i="1"/>
  <c r="BJ1143" i="1" s="1"/>
  <c r="BJ1142" i="1" s="1"/>
  <c r="BP1145" i="1"/>
  <c r="BC958" i="1"/>
  <c r="BC957" i="1" s="1"/>
  <c r="BC956" i="1" s="1"/>
  <c r="BI959" i="1"/>
  <c r="AW1435" i="1"/>
  <c r="AQ1434" i="1"/>
  <c r="AQ1431" i="1" s="1"/>
  <c r="BC230" i="1"/>
  <c r="BC229" i="1" s="1"/>
  <c r="BC228" i="1" s="1"/>
  <c r="BC227" i="1" s="1"/>
  <c r="BC226" i="1" s="1"/>
  <c r="BI231" i="1"/>
  <c r="AW1497" i="1"/>
  <c r="AQ1496" i="1"/>
  <c r="AX1325" i="1"/>
  <c r="AR1324" i="1"/>
  <c r="AR1323" i="1" s="1"/>
  <c r="BO812" i="1"/>
  <c r="BI811" i="1"/>
  <c r="BV392" i="1"/>
  <c r="BV391" i="1" s="1"/>
  <c r="BV390" i="1" s="1"/>
  <c r="BV389" i="1" s="1"/>
  <c r="BV388" i="1" s="1"/>
  <c r="BP391" i="1"/>
  <c r="BP390" i="1" s="1"/>
  <c r="BP389" i="1" s="1"/>
  <c r="BP388" i="1" s="1"/>
  <c r="AK1038" i="1"/>
  <c r="AK1037" i="1" s="1"/>
  <c r="AK1028" i="1" s="1"/>
  <c r="AL1038" i="1"/>
  <c r="AL1037" i="1" s="1"/>
  <c r="AL1028" i="1" s="1"/>
  <c r="BV1372" i="1" l="1"/>
  <c r="BV1371" i="1" s="1"/>
  <c r="BV1370" i="1" s="1"/>
  <c r="BP1371" i="1"/>
  <c r="BP1370" i="1" s="1"/>
  <c r="BI1270" i="1"/>
  <c r="BI1269" i="1" s="1"/>
  <c r="BO1271" i="1"/>
  <c r="BU1100" i="1"/>
  <c r="BU1099" i="1" s="1"/>
  <c r="BU1098" i="1" s="1"/>
  <c r="BU1097" i="1" s="1"/>
  <c r="BU1096" i="1" s="1"/>
  <c r="BU1085" i="1" s="1"/>
  <c r="BO1099" i="1"/>
  <c r="BO1098" i="1" s="1"/>
  <c r="BO1097" i="1" s="1"/>
  <c r="BO1096" i="1" s="1"/>
  <c r="BO1085" i="1" s="1"/>
  <c r="BU1234" i="1"/>
  <c r="BU1233" i="1" s="1"/>
  <c r="BU1232" i="1" s="1"/>
  <c r="BU1228" i="1" s="1"/>
  <c r="BO1233" i="1"/>
  <c r="BO1232" i="1" s="1"/>
  <c r="BO1228" i="1" s="1"/>
  <c r="BU1340" i="1"/>
  <c r="BU1339" i="1" s="1"/>
  <c r="BU1338" i="1" s="1"/>
  <c r="BO1339" i="1"/>
  <c r="BO1338" i="1" s="1"/>
  <c r="BJ769" i="1"/>
  <c r="BD768" i="1"/>
  <c r="BD767" i="1" s="1"/>
  <c r="BD766" i="1" s="1"/>
  <c r="BU799" i="1"/>
  <c r="BU798" i="1" s="1"/>
  <c r="BU797" i="1" s="1"/>
  <c r="BU796" i="1" s="1"/>
  <c r="BO798" i="1"/>
  <c r="BO797" i="1" s="1"/>
  <c r="BO796" i="1" s="1"/>
  <c r="BJ792" i="1"/>
  <c r="BD791" i="1"/>
  <c r="BD790" i="1" s="1"/>
  <c r="BD789" i="1" s="1"/>
  <c r="BD788" i="1" s="1"/>
  <c r="BD787" i="1" s="1"/>
  <c r="BV775" i="1"/>
  <c r="BV774" i="1" s="1"/>
  <c r="BP774" i="1"/>
  <c r="BO773" i="1"/>
  <c r="BI772" i="1"/>
  <c r="BI765" i="1"/>
  <c r="BC764" i="1"/>
  <c r="BC763" i="1" s="1"/>
  <c r="BC762" i="1" s="1"/>
  <c r="BD778" i="1"/>
  <c r="BJ779" i="1"/>
  <c r="BO779" i="1"/>
  <c r="BI778" i="1"/>
  <c r="BJ777" i="1"/>
  <c r="BD776" i="1"/>
  <c r="BD750" i="1"/>
  <c r="BD749" i="1" s="1"/>
  <c r="BD748" i="1" s="1"/>
  <c r="BD747" i="1" s="1"/>
  <c r="BD746" i="1" s="1"/>
  <c r="BJ751" i="1"/>
  <c r="BU792" i="1"/>
  <c r="BU791" i="1" s="1"/>
  <c r="BU790" i="1" s="1"/>
  <c r="BO791" i="1"/>
  <c r="BO790" i="1" s="1"/>
  <c r="BC768" i="1"/>
  <c r="BC767" i="1" s="1"/>
  <c r="BC766" i="1" s="1"/>
  <c r="BI769" i="1"/>
  <c r="AF1545" i="1"/>
  <c r="AW681" i="1"/>
  <c r="AQ680" i="1"/>
  <c r="AQ679" i="1" s="1"/>
  <c r="AQ675" i="1" s="1"/>
  <c r="AR687" i="1"/>
  <c r="AR686" i="1" s="1"/>
  <c r="AX688" i="1"/>
  <c r="AK673" i="1"/>
  <c r="AK672" i="1" s="1"/>
  <c r="AK671" i="1" s="1"/>
  <c r="AK662" i="1" s="1"/>
  <c r="AK661" i="1" s="1"/>
  <c r="AQ674" i="1"/>
  <c r="AR675" i="1"/>
  <c r="AR662" i="1" s="1"/>
  <c r="AR661" i="1" s="1"/>
  <c r="Y1545" i="1"/>
  <c r="AK708" i="1"/>
  <c r="AK707" i="1" s="1"/>
  <c r="AK706" i="1" s="1"/>
  <c r="AQ709" i="1"/>
  <c r="AK712" i="1"/>
  <c r="AK711" i="1" s="1"/>
  <c r="AK710" i="1" s="1"/>
  <c r="AQ713" i="1"/>
  <c r="BJ723" i="1"/>
  <c r="BJ722" i="1" s="1"/>
  <c r="BJ718" i="1" s="1"/>
  <c r="BP724" i="1"/>
  <c r="AR713" i="1"/>
  <c r="AL712" i="1"/>
  <c r="AL711" i="1" s="1"/>
  <c r="AL710" i="1" s="1"/>
  <c r="AL705" i="1" s="1"/>
  <c r="AL704" i="1" s="1"/>
  <c r="AL624" i="1" s="1"/>
  <c r="BD682" i="1"/>
  <c r="AX680" i="1"/>
  <c r="AX679" i="1" s="1"/>
  <c r="BJ527" i="1"/>
  <c r="BD526" i="1"/>
  <c r="BD525" i="1" s="1"/>
  <c r="BD524" i="1" s="1"/>
  <c r="BD519" i="1" s="1"/>
  <c r="BD518" i="1" s="1"/>
  <c r="B562" i="1"/>
  <c r="B563" i="1"/>
  <c r="B564" i="1" s="1"/>
  <c r="B565" i="1" s="1"/>
  <c r="B566" i="1" s="1"/>
  <c r="B567" i="1" s="1"/>
  <c r="B568" i="1" s="1"/>
  <c r="B569" i="1" s="1"/>
  <c r="B570" i="1" s="1"/>
  <c r="B571" i="1" s="1"/>
  <c r="B572" i="1" s="1"/>
  <c r="BD539" i="1"/>
  <c r="BD538" i="1" s="1"/>
  <c r="BD537" i="1" s="1"/>
  <c r="BD536" i="1" s="1"/>
  <c r="BD535" i="1" s="1"/>
  <c r="BJ540" i="1"/>
  <c r="BI540" i="1"/>
  <c r="BC539" i="1"/>
  <c r="BC538" i="1" s="1"/>
  <c r="BI526" i="1"/>
  <c r="BI525" i="1" s="1"/>
  <c r="BI524" i="1" s="1"/>
  <c r="BO527" i="1"/>
  <c r="BJ400" i="1"/>
  <c r="BJ399" i="1" s="1"/>
  <c r="BJ398" i="1" s="1"/>
  <c r="BJ393" i="1" s="1"/>
  <c r="BP401" i="1"/>
  <c r="BI383" i="1"/>
  <c r="BI382" i="1" s="1"/>
  <c r="BI378" i="1" s="1"/>
  <c r="BI377" i="1" s="1"/>
  <c r="BO384" i="1"/>
  <c r="BP516" i="1"/>
  <c r="BJ515" i="1"/>
  <c r="BJ514" i="1" s="1"/>
  <c r="BJ513" i="1" s="1"/>
  <c r="BJ512" i="1" s="1"/>
  <c r="BP452" i="1"/>
  <c r="BJ451" i="1"/>
  <c r="BJ450" i="1" s="1"/>
  <c r="BJ449" i="1" s="1"/>
  <c r="BJ448" i="1" s="1"/>
  <c r="BJ447" i="1" s="1"/>
  <c r="BO523" i="1"/>
  <c r="BI522" i="1"/>
  <c r="BI521" i="1" s="1"/>
  <c r="BI520" i="1" s="1"/>
  <c r="BI519" i="1" s="1"/>
  <c r="BI518" i="1" s="1"/>
  <c r="BV296" i="1"/>
  <c r="BV295" i="1" s="1"/>
  <c r="BV294" i="1" s="1"/>
  <c r="BV293" i="1" s="1"/>
  <c r="BV292" i="1" s="1"/>
  <c r="BP295" i="1"/>
  <c r="BP294" i="1" s="1"/>
  <c r="BP293" i="1" s="1"/>
  <c r="BP292" i="1" s="1"/>
  <c r="BV351" i="1"/>
  <c r="BV350" i="1" s="1"/>
  <c r="BV349" i="1" s="1"/>
  <c r="BP350" i="1"/>
  <c r="BP349" i="1" s="1"/>
  <c r="BV305" i="1"/>
  <c r="BV304" i="1" s="1"/>
  <c r="BV303" i="1" s="1"/>
  <c r="BV302" i="1" s="1"/>
  <c r="BP304" i="1"/>
  <c r="BP303" i="1" s="1"/>
  <c r="BP302" i="1" s="1"/>
  <c r="BV272" i="1"/>
  <c r="BV271" i="1" s="1"/>
  <c r="BP271" i="1"/>
  <c r="BI272" i="1"/>
  <c r="BC271" i="1"/>
  <c r="BC270" i="1" s="1"/>
  <c r="BC269" i="1" s="1"/>
  <c r="BC268" i="1" s="1"/>
  <c r="BC267" i="1" s="1"/>
  <c r="BU321" i="1"/>
  <c r="BU320" i="1" s="1"/>
  <c r="BU319" i="1" s="1"/>
  <c r="BU318" i="1" s="1"/>
  <c r="BU317" i="1" s="1"/>
  <c r="BU316" i="1" s="1"/>
  <c r="BO320" i="1"/>
  <c r="BO319" i="1" s="1"/>
  <c r="BO318" i="1" s="1"/>
  <c r="BO317" i="1" s="1"/>
  <c r="BO316" i="1" s="1"/>
  <c r="BV309" i="1"/>
  <c r="BV308" i="1" s="1"/>
  <c r="BP308" i="1"/>
  <c r="BO291" i="1"/>
  <c r="BI290" i="1"/>
  <c r="BI289" i="1" s="1"/>
  <c r="BI288" i="1" s="1"/>
  <c r="BI287" i="1" s="1"/>
  <c r="BI262" i="1"/>
  <c r="BI261" i="1" s="1"/>
  <c r="BI257" i="1" s="1"/>
  <c r="BI256" i="1" s="1"/>
  <c r="BO263" i="1"/>
  <c r="BI149" i="1"/>
  <c r="BC148" i="1"/>
  <c r="BC145" i="1" s="1"/>
  <c r="BC144" i="1" s="1"/>
  <c r="BC143" i="1" s="1"/>
  <c r="BC142" i="1" s="1"/>
  <c r="BU217" i="1"/>
  <c r="BU216" i="1" s="1"/>
  <c r="BU215" i="1" s="1"/>
  <c r="BU214" i="1" s="1"/>
  <c r="BU213" i="1" s="1"/>
  <c r="BU212" i="1" s="1"/>
  <c r="BO216" i="1"/>
  <c r="BO215" i="1" s="1"/>
  <c r="BO214" i="1" s="1"/>
  <c r="BO213" i="1" s="1"/>
  <c r="BO212" i="1" s="1"/>
  <c r="BJ196" i="1"/>
  <c r="BD195" i="1"/>
  <c r="BD194" i="1" s="1"/>
  <c r="BD193" i="1" s="1"/>
  <c r="BD192" i="1" s="1"/>
  <c r="BD191" i="1" s="1"/>
  <c r="BD177" i="1" s="1"/>
  <c r="BV90" i="1"/>
  <c r="BV89" i="1" s="1"/>
  <c r="BV88" i="1" s="1"/>
  <c r="BP89" i="1"/>
  <c r="BP88" i="1" s="1"/>
  <c r="BC89" i="1"/>
  <c r="BC88" i="1" s="1"/>
  <c r="BC87" i="1" s="1"/>
  <c r="BI90" i="1"/>
  <c r="BI81" i="1"/>
  <c r="BO82" i="1"/>
  <c r="BP84" i="1"/>
  <c r="BJ83" i="1"/>
  <c r="BJ78" i="1" s="1"/>
  <c r="BJ77" i="1" s="1"/>
  <c r="BJ76" i="1" s="1"/>
  <c r="BJ75" i="1" s="1"/>
  <c r="BO59" i="1"/>
  <c r="BI58" i="1"/>
  <c r="BI55" i="1" s="1"/>
  <c r="BP64" i="1"/>
  <c r="BJ63" i="1"/>
  <c r="BJ62" i="1" s="1"/>
  <c r="BJ54" i="1" s="1"/>
  <c r="BJ53" i="1" s="1"/>
  <c r="BJ46" i="1" s="1"/>
  <c r="BI39" i="1"/>
  <c r="BC38" i="1"/>
  <c r="BU57" i="1"/>
  <c r="BU56" i="1" s="1"/>
  <c r="BO56" i="1"/>
  <c r="AQ25" i="1"/>
  <c r="AW26" i="1"/>
  <c r="BV28" i="1"/>
  <c r="BV27" i="1" s="1"/>
  <c r="BP27" i="1"/>
  <c r="BO52" i="1"/>
  <c r="BI51" i="1"/>
  <c r="BI50" i="1" s="1"/>
  <c r="BI49" i="1" s="1"/>
  <c r="BI48" i="1" s="1"/>
  <c r="BI47" i="1" s="1"/>
  <c r="BV23" i="1"/>
  <c r="BV22" i="1" s="1"/>
  <c r="BV21" i="1" s="1"/>
  <c r="BP22" i="1"/>
  <c r="BP21" i="1" s="1"/>
  <c r="BJ25" i="1"/>
  <c r="BP26" i="1"/>
  <c r="AW28" i="1"/>
  <c r="AQ27" i="1"/>
  <c r="BV20" i="1"/>
  <c r="BV19" i="1" s="1"/>
  <c r="BV18" i="1" s="1"/>
  <c r="BP19" i="1"/>
  <c r="BP18" i="1" s="1"/>
  <c r="BI184" i="1"/>
  <c r="BC183" i="1"/>
  <c r="BC182" i="1" s="1"/>
  <c r="BC181" i="1" s="1"/>
  <c r="BC180" i="1" s="1"/>
  <c r="BC179" i="1" s="1"/>
  <c r="BU1470" i="1"/>
  <c r="BU1469" i="1" s="1"/>
  <c r="BU1468" i="1" s="1"/>
  <c r="BU1467" i="1" s="1"/>
  <c r="BO1469" i="1"/>
  <c r="BO1468" i="1" s="1"/>
  <c r="BO1467" i="1" s="1"/>
  <c r="BI1441" i="1"/>
  <c r="BC1440" i="1"/>
  <c r="BU1068" i="1"/>
  <c r="BU1067" i="1" s="1"/>
  <c r="BU1066" i="1" s="1"/>
  <c r="BU1065" i="1" s="1"/>
  <c r="BU1064" i="1" s="1"/>
  <c r="BO1067" i="1"/>
  <c r="BO1066" i="1" s="1"/>
  <c r="BO1065" i="1" s="1"/>
  <c r="BO1064" i="1" s="1"/>
  <c r="BP1094" i="1"/>
  <c r="BP1093" i="1" s="1"/>
  <c r="BP1092" i="1" s="1"/>
  <c r="BP1091" i="1" s="1"/>
  <c r="BV1095" i="1"/>
  <c r="BV1094" i="1" s="1"/>
  <c r="BV1093" i="1" s="1"/>
  <c r="BV1092" i="1" s="1"/>
  <c r="BV1091" i="1" s="1"/>
  <c r="BU955" i="1"/>
  <c r="BU954" i="1" s="1"/>
  <c r="BU951" i="1" s="1"/>
  <c r="BU950" i="1" s="1"/>
  <c r="BO954" i="1"/>
  <c r="BO951" i="1" s="1"/>
  <c r="BO950" i="1" s="1"/>
  <c r="BU930" i="1"/>
  <c r="BU929" i="1" s="1"/>
  <c r="BU928" i="1" s="1"/>
  <c r="BU927" i="1" s="1"/>
  <c r="BU926" i="1" s="1"/>
  <c r="BU925" i="1" s="1"/>
  <c r="BO929" i="1"/>
  <c r="BO928" i="1" s="1"/>
  <c r="BO927" i="1" s="1"/>
  <c r="BO926" i="1" s="1"/>
  <c r="BO925" i="1" s="1"/>
  <c r="AQ801" i="1"/>
  <c r="BV1085" i="1"/>
  <c r="BV102" i="1"/>
  <c r="BV101" i="1" s="1"/>
  <c r="BV100" i="1" s="1"/>
  <c r="BV87" i="1" s="1"/>
  <c r="BP101" i="1"/>
  <c r="BP100" i="1" s="1"/>
  <c r="BP87" i="1" s="1"/>
  <c r="AR164" i="1"/>
  <c r="AR163" i="1" s="1"/>
  <c r="BI1160" i="1"/>
  <c r="BU254" i="1"/>
  <c r="BU253" i="1" s="1"/>
  <c r="BU252" i="1" s="1"/>
  <c r="BU251" i="1" s="1"/>
  <c r="BU241" i="1" s="1"/>
  <c r="BO253" i="1"/>
  <c r="BO252" i="1" s="1"/>
  <c r="BO251" i="1" s="1"/>
  <c r="BO241" i="1" s="1"/>
  <c r="AW1010" i="1"/>
  <c r="AQ1009" i="1"/>
  <c r="AQ1008" i="1" s="1"/>
  <c r="AQ1007" i="1" s="1"/>
  <c r="AQ1006" i="1" s="1"/>
  <c r="AQ993" i="1" s="1"/>
  <c r="BU1061" i="1"/>
  <c r="BU1060" i="1" s="1"/>
  <c r="BU1059" i="1" s="1"/>
  <c r="BU1054" i="1" s="1"/>
  <c r="BU1053" i="1" s="1"/>
  <c r="BO1060" i="1"/>
  <c r="BO1059" i="1" s="1"/>
  <c r="BO1054" i="1" s="1"/>
  <c r="BO1053" i="1" s="1"/>
  <c r="BD1164" i="1"/>
  <c r="BD1163" i="1" s="1"/>
  <c r="BD1162" i="1" s="1"/>
  <c r="BD1161" i="1" s="1"/>
  <c r="BD1160" i="1" s="1"/>
  <c r="BJ1165" i="1"/>
  <c r="BI1082" i="1"/>
  <c r="BI1081" i="1" s="1"/>
  <c r="BI1080" i="1" s="1"/>
  <c r="BI1079" i="1" s="1"/>
  <c r="BI1063" i="1" s="1"/>
  <c r="BO1083" i="1"/>
  <c r="BI451" i="1"/>
  <c r="BI450" i="1" s="1"/>
  <c r="BI449" i="1" s="1"/>
  <c r="BO452" i="1"/>
  <c r="BU1188" i="1"/>
  <c r="BU1187" i="1" s="1"/>
  <c r="BU1186" i="1" s="1"/>
  <c r="BU1185" i="1" s="1"/>
  <c r="BU1184" i="1" s="1"/>
  <c r="BO1187" i="1"/>
  <c r="BO1186" i="1" s="1"/>
  <c r="BO1185" i="1" s="1"/>
  <c r="BO1184" i="1" s="1"/>
  <c r="BI400" i="1"/>
  <c r="BO401" i="1"/>
  <c r="BI630" i="1"/>
  <c r="BI629" i="1" s="1"/>
  <c r="BI628" i="1" s="1"/>
  <c r="BI627" i="1" s="1"/>
  <c r="BI626" i="1" s="1"/>
  <c r="BO631" i="1"/>
  <c r="BU592" i="1"/>
  <c r="BU591" i="1" s="1"/>
  <c r="BU590" i="1" s="1"/>
  <c r="BU589" i="1" s="1"/>
  <c r="BO591" i="1"/>
  <c r="BO590" i="1" s="1"/>
  <c r="BO589" i="1" s="1"/>
  <c r="BJ878" i="1"/>
  <c r="BJ877" i="1" s="1"/>
  <c r="BJ876" i="1" s="1"/>
  <c r="BJ875" i="1" s="1"/>
  <c r="BJ874" i="1" s="1"/>
  <c r="BP879" i="1"/>
  <c r="AR945" i="1"/>
  <c r="AR944" i="1" s="1"/>
  <c r="AR942" i="1" s="1"/>
  <c r="BP1085" i="1"/>
  <c r="AE13" i="1"/>
  <c r="AE1545" i="1" s="1"/>
  <c r="BU506" i="1"/>
  <c r="BU505" i="1" s="1"/>
  <c r="BU504" i="1" s="1"/>
  <c r="BU503" i="1" s="1"/>
  <c r="BO505" i="1"/>
  <c r="BO504" i="1" s="1"/>
  <c r="BO503" i="1" s="1"/>
  <c r="BJ185" i="1"/>
  <c r="BJ182" i="1" s="1"/>
  <c r="BJ181" i="1" s="1"/>
  <c r="BJ180" i="1" s="1"/>
  <c r="BJ179" i="1" s="1"/>
  <c r="BP186" i="1"/>
  <c r="AX39" i="1"/>
  <c r="AR38" i="1"/>
  <c r="AR37" i="1" s="1"/>
  <c r="AR36" i="1" s="1"/>
  <c r="AR35" i="1" s="1"/>
  <c r="AR34" i="1" s="1"/>
  <c r="AR13" i="1" s="1"/>
  <c r="AK1494" i="1"/>
  <c r="AK1491" i="1" s="1"/>
  <c r="AK1490" i="1" s="1"/>
  <c r="AK1489" i="1" s="1"/>
  <c r="AK1488" i="1" s="1"/>
  <c r="AK1486" i="1" s="1"/>
  <c r="AQ1495" i="1"/>
  <c r="BV1061" i="1"/>
  <c r="BV1060" i="1" s="1"/>
  <c r="BV1059" i="1" s="1"/>
  <c r="BV1054" i="1" s="1"/>
  <c r="BV1053" i="1" s="1"/>
  <c r="BP1060" i="1"/>
  <c r="BP1059" i="1" s="1"/>
  <c r="BP1054" i="1" s="1"/>
  <c r="BP1053" i="1" s="1"/>
  <c r="BI406" i="1"/>
  <c r="BC404" i="1"/>
  <c r="BC399" i="1" s="1"/>
  <c r="BC398" i="1" s="1"/>
  <c r="BC393" i="1" s="1"/>
  <c r="BV920" i="1"/>
  <c r="BV919" i="1" s="1"/>
  <c r="BV918" i="1" s="1"/>
  <c r="BV902" i="1" s="1"/>
  <c r="BV901" i="1" s="1"/>
  <c r="BV900" i="1" s="1"/>
  <c r="BV898" i="1" s="1"/>
  <c r="BP919" i="1"/>
  <c r="BP918" i="1" s="1"/>
  <c r="BP902" i="1" s="1"/>
  <c r="BP901" i="1" s="1"/>
  <c r="BP900" i="1" s="1"/>
  <c r="BP898" i="1" s="1"/>
  <c r="BI557" i="1"/>
  <c r="BI556" i="1" s="1"/>
  <c r="BO558" i="1"/>
  <c r="BU133" i="1"/>
  <c r="BU132" i="1" s="1"/>
  <c r="BO132" i="1"/>
  <c r="BU645" i="1"/>
  <c r="BU644" i="1" s="1"/>
  <c r="BU643" i="1" s="1"/>
  <c r="BU642" i="1" s="1"/>
  <c r="BO644" i="1"/>
  <c r="BO643" i="1" s="1"/>
  <c r="BO642" i="1" s="1"/>
  <c r="BV277" i="1"/>
  <c r="BV275" i="1" s="1"/>
  <c r="BV270" i="1" s="1"/>
  <c r="BV269" i="1" s="1"/>
  <c r="BV268" i="1" s="1"/>
  <c r="BV267" i="1" s="1"/>
  <c r="BP275" i="1"/>
  <c r="BP270" i="1" s="1"/>
  <c r="BP269" i="1" s="1"/>
  <c r="BP268" i="1" s="1"/>
  <c r="BP267" i="1" s="1"/>
  <c r="BV555" i="1"/>
  <c r="BU872" i="1"/>
  <c r="BU871" i="1" s="1"/>
  <c r="BU870" i="1" s="1"/>
  <c r="BO871" i="1"/>
  <c r="BO870" i="1" s="1"/>
  <c r="BO862" i="1" s="1"/>
  <c r="BO861" i="1" s="1"/>
  <c r="BP1346" i="1"/>
  <c r="BJ1345" i="1"/>
  <c r="BJ1344" i="1" s="1"/>
  <c r="BV558" i="1"/>
  <c r="BV557" i="1" s="1"/>
  <c r="BV556" i="1" s="1"/>
  <c r="BP557" i="1"/>
  <c r="BP556" i="1" s="1"/>
  <c r="AW1445" i="1"/>
  <c r="AQ1444" i="1"/>
  <c r="AQ1439" i="1" s="1"/>
  <c r="BP494" i="1"/>
  <c r="BJ493" i="1"/>
  <c r="BJ492" i="1" s="1"/>
  <c r="BJ491" i="1" s="1"/>
  <c r="BU1313" i="1"/>
  <c r="BU1312" i="1" s="1"/>
  <c r="BU1311" i="1" s="1"/>
  <c r="BO1312" i="1"/>
  <c r="BO1311" i="1" s="1"/>
  <c r="BU1178" i="1"/>
  <c r="BU1177" i="1" s="1"/>
  <c r="BU1176" i="1" s="1"/>
  <c r="BU1175" i="1" s="1"/>
  <c r="BU1170" i="1" s="1"/>
  <c r="BO1177" i="1"/>
  <c r="BO1176" i="1" s="1"/>
  <c r="BO1175" i="1" s="1"/>
  <c r="BO1170" i="1" s="1"/>
  <c r="BO1160" i="1" s="1"/>
  <c r="BV681" i="1"/>
  <c r="BV1271" i="1"/>
  <c r="BV1270" i="1" s="1"/>
  <c r="BV1269" i="1" s="1"/>
  <c r="BP1270" i="1"/>
  <c r="BP1269" i="1" s="1"/>
  <c r="BJ708" i="1"/>
  <c r="BJ707" i="1" s="1"/>
  <c r="BJ706" i="1" s="1"/>
  <c r="BP709" i="1"/>
  <c r="BU1227" i="1"/>
  <c r="BU1226" i="1" s="1"/>
  <c r="BU1225" i="1" s="1"/>
  <c r="BO1226" i="1"/>
  <c r="BO1225" i="1" s="1"/>
  <c r="BO1219" i="1" s="1"/>
  <c r="BO1214" i="1" s="1"/>
  <c r="BO1213" i="1" s="1"/>
  <c r="BJ635" i="1"/>
  <c r="BJ634" i="1" s="1"/>
  <c r="BJ633" i="1" s="1"/>
  <c r="BP636" i="1"/>
  <c r="BU1219" i="1"/>
  <c r="BU1214" i="1" s="1"/>
  <c r="BU1213" i="1" s="1"/>
  <c r="BP555" i="1"/>
  <c r="BV674" i="1"/>
  <c r="BV673" i="1" s="1"/>
  <c r="BV672" i="1" s="1"/>
  <c r="BV671" i="1" s="1"/>
  <c r="BP673" i="1"/>
  <c r="BP672" i="1" s="1"/>
  <c r="BP671" i="1" s="1"/>
  <c r="BU1438" i="1"/>
  <c r="BU1437" i="1" s="1"/>
  <c r="BU1436" i="1" s="1"/>
  <c r="BO1437" i="1"/>
  <c r="BO1436" i="1" s="1"/>
  <c r="BJ1416" i="1"/>
  <c r="BP1417" i="1"/>
  <c r="BP381" i="1"/>
  <c r="BJ380" i="1"/>
  <c r="BJ379" i="1" s="1"/>
  <c r="BJ378" i="1" s="1"/>
  <c r="BJ377" i="1" s="1"/>
  <c r="BC607" i="1"/>
  <c r="BC606" i="1" s="1"/>
  <c r="BI608" i="1"/>
  <c r="BI312" i="1"/>
  <c r="BO314" i="1"/>
  <c r="BJ695" i="1"/>
  <c r="BJ694" i="1" s="1"/>
  <c r="BJ693" i="1" s="1"/>
  <c r="BJ692" i="1" s="1"/>
  <c r="BP696" i="1"/>
  <c r="BV773" i="1"/>
  <c r="BV772" i="1" s="1"/>
  <c r="BP772" i="1"/>
  <c r="BV523" i="1"/>
  <c r="BV522" i="1" s="1"/>
  <c r="BV521" i="1" s="1"/>
  <c r="BV520" i="1" s="1"/>
  <c r="BP522" i="1"/>
  <c r="BP521" i="1" s="1"/>
  <c r="BP520" i="1" s="1"/>
  <c r="BU685" i="1"/>
  <c r="BU684" i="1" s="1"/>
  <c r="BU683" i="1" s="1"/>
  <c r="BO684" i="1"/>
  <c r="BO683" i="1" s="1"/>
  <c r="BD312" i="1"/>
  <c r="BD307" i="1" s="1"/>
  <c r="BD306" i="1" s="1"/>
  <c r="BD297" i="1" s="1"/>
  <c r="BD286" i="1" s="1"/>
  <c r="BJ314" i="1"/>
  <c r="BC1285" i="1"/>
  <c r="BC1284" i="1" s="1"/>
  <c r="BI1286" i="1"/>
  <c r="BV825" i="1"/>
  <c r="BV824" i="1" s="1"/>
  <c r="BV823" i="1" s="1"/>
  <c r="BP824" i="1"/>
  <c r="BP823" i="1" s="1"/>
  <c r="AL1204" i="1"/>
  <c r="AQ942" i="1"/>
  <c r="AW849" i="1"/>
  <c r="AW848" i="1" s="1"/>
  <c r="AW840" i="1" s="1"/>
  <c r="AW839" i="1" s="1"/>
  <c r="BC850" i="1"/>
  <c r="AX357" i="1"/>
  <c r="AR356" i="1"/>
  <c r="AR355" i="1" s="1"/>
  <c r="AQ348" i="1"/>
  <c r="AQ343" i="1" s="1"/>
  <c r="AQ342" i="1" s="1"/>
  <c r="AQ341" i="1" s="1"/>
  <c r="AW806" i="1"/>
  <c r="AW805" i="1" s="1"/>
  <c r="AW804" i="1" s="1"/>
  <c r="AW803" i="1" s="1"/>
  <c r="BO430" i="1"/>
  <c r="AR642" i="1"/>
  <c r="AR627" i="1" s="1"/>
  <c r="AR626" i="1" s="1"/>
  <c r="BC728" i="1"/>
  <c r="AW727" i="1"/>
  <c r="AW726" i="1" s="1"/>
  <c r="AW725" i="1" s="1"/>
  <c r="AQ1294" i="1"/>
  <c r="AQ1293" i="1" s="1"/>
  <c r="AW1295" i="1"/>
  <c r="BC1259" i="1"/>
  <c r="AW1258" i="1"/>
  <c r="AW1257" i="1" s="1"/>
  <c r="AW1256" i="1" s="1"/>
  <c r="AW1255" i="1" s="1"/>
  <c r="AW1254" i="1" s="1"/>
  <c r="AR348" i="1"/>
  <c r="AR343" i="1" s="1"/>
  <c r="AR342" i="1" s="1"/>
  <c r="AR341" i="1" s="1"/>
  <c r="AR332" i="1" s="1"/>
  <c r="AW611" i="1"/>
  <c r="AQ610" i="1"/>
  <c r="AQ609" i="1" s="1"/>
  <c r="AQ605" i="1" s="1"/>
  <c r="AQ604" i="1" s="1"/>
  <c r="AW376" i="1"/>
  <c r="AQ375" i="1"/>
  <c r="AQ374" i="1" s="1"/>
  <c r="AQ373" i="1" s="1"/>
  <c r="AQ372" i="1" s="1"/>
  <c r="AQ371" i="1" s="1"/>
  <c r="AQ750" i="1"/>
  <c r="AQ749" i="1" s="1"/>
  <c r="AQ748" i="1" s="1"/>
  <c r="AQ747" i="1" s="1"/>
  <c r="AQ746" i="1" s="1"/>
  <c r="AW751" i="1"/>
  <c r="AQ794" i="1"/>
  <c r="AQ793" i="1" s="1"/>
  <c r="AQ789" i="1" s="1"/>
  <c r="AQ788" i="1" s="1"/>
  <c r="AQ787" i="1" s="1"/>
  <c r="AW795" i="1"/>
  <c r="AQ210" i="1"/>
  <c r="AK209" i="1"/>
  <c r="AK208" i="1" s="1"/>
  <c r="AK207" i="1" s="1"/>
  <c r="AK206" i="1" s="1"/>
  <c r="AK205" i="1" s="1"/>
  <c r="AK177" i="1" s="1"/>
  <c r="AR1126" i="1"/>
  <c r="AR1125" i="1" s="1"/>
  <c r="AR1124" i="1" s="1"/>
  <c r="AR1123" i="1" s="1"/>
  <c r="AR1107" i="1" s="1"/>
  <c r="AX1127" i="1"/>
  <c r="AW568" i="1"/>
  <c r="AQ567" i="1"/>
  <c r="AQ566" i="1" s="1"/>
  <c r="AQ555" i="1" s="1"/>
  <c r="AQ369" i="1"/>
  <c r="AQ368" i="1" s="1"/>
  <c r="AQ367" i="1" s="1"/>
  <c r="AQ366" i="1" s="1"/>
  <c r="AW370" i="1"/>
  <c r="AQ547" i="1"/>
  <c r="AK546" i="1"/>
  <c r="AK545" i="1" s="1"/>
  <c r="BD646" i="1"/>
  <c r="AX644" i="1"/>
  <c r="AX643" i="1" s="1"/>
  <c r="AX1298" i="1"/>
  <c r="AR1297" i="1"/>
  <c r="AR1296" i="1" s="1"/>
  <c r="AR1265" i="1" s="1"/>
  <c r="AR1264" i="1" s="1"/>
  <c r="AR1263" i="1" s="1"/>
  <c r="BD650" i="1"/>
  <c r="AX648" i="1"/>
  <c r="AX647" i="1" s="1"/>
  <c r="AR1365" i="1"/>
  <c r="AR1364" i="1" s="1"/>
  <c r="AR1363" i="1" s="1"/>
  <c r="AR1358" i="1" s="1"/>
  <c r="AR1357" i="1" s="1"/>
  <c r="AX1366" i="1"/>
  <c r="BO1129" i="1"/>
  <c r="BI1128" i="1"/>
  <c r="BI1125" i="1" s="1"/>
  <c r="BI1124" i="1" s="1"/>
  <c r="AK365" i="1"/>
  <c r="AK332" i="1" s="1"/>
  <c r="BV426" i="1"/>
  <c r="BV425" i="1" s="1"/>
  <c r="BV424" i="1" s="1"/>
  <c r="BV423" i="1" s="1"/>
  <c r="BV416" i="1" s="1"/>
  <c r="BP425" i="1"/>
  <c r="BP424" i="1" s="1"/>
  <c r="BP423" i="1" s="1"/>
  <c r="BP416" i="1" s="1"/>
  <c r="BV1448" i="1"/>
  <c r="BV1447" i="1" s="1"/>
  <c r="BP1447" i="1"/>
  <c r="BO1301" i="1"/>
  <c r="BI1300" i="1"/>
  <c r="BI1299" i="1" s="1"/>
  <c r="BI808" i="1"/>
  <c r="BC807" i="1"/>
  <c r="BD1241" i="1"/>
  <c r="AX1240" i="1"/>
  <c r="AX1239" i="1" s="1"/>
  <c r="AX1238" i="1" s="1"/>
  <c r="BO1005" i="1"/>
  <c r="BI1004" i="1"/>
  <c r="BI1003" i="1" s="1"/>
  <c r="BI999" i="1" s="1"/>
  <c r="BI994" i="1" s="1"/>
  <c r="AQ554" i="1"/>
  <c r="AK552" i="1"/>
  <c r="AK551" i="1" s="1"/>
  <c r="BU73" i="1"/>
  <c r="BU72" i="1" s="1"/>
  <c r="BU71" i="1" s="1"/>
  <c r="BU70" i="1" s="1"/>
  <c r="BU69" i="1" s="1"/>
  <c r="BU68" i="1" s="1"/>
  <c r="BO72" i="1"/>
  <c r="BO71" i="1" s="1"/>
  <c r="BO70" i="1" s="1"/>
  <c r="BO69" i="1" s="1"/>
  <c r="BO68" i="1" s="1"/>
  <c r="BU1298" i="1"/>
  <c r="BU1297" i="1" s="1"/>
  <c r="BU1296" i="1" s="1"/>
  <c r="BO1297" i="1"/>
  <c r="BO1296" i="1" s="1"/>
  <c r="AR1450" i="1"/>
  <c r="AL1449" i="1"/>
  <c r="AL1446" i="1" s="1"/>
  <c r="AL1422" i="1" s="1"/>
  <c r="AL1398" i="1" s="1"/>
  <c r="AL1387" i="1" s="1"/>
  <c r="AL1355" i="1" s="1"/>
  <c r="BD1442" i="1"/>
  <c r="BJ1443" i="1"/>
  <c r="BJ1141" i="1"/>
  <c r="BD840" i="1"/>
  <c r="BD839" i="1" s="1"/>
  <c r="AK1355" i="1"/>
  <c r="BU189" i="1"/>
  <c r="BU188" i="1" s="1"/>
  <c r="BU187" i="1" s="1"/>
  <c r="BO188" i="1"/>
  <c r="BO187" i="1" s="1"/>
  <c r="BU822" i="1"/>
  <c r="BU821" i="1" s="1"/>
  <c r="BU820" i="1" s="1"/>
  <c r="BU819" i="1" s="1"/>
  <c r="BO821" i="1"/>
  <c r="BO820" i="1" s="1"/>
  <c r="BO819" i="1" s="1"/>
  <c r="BC475" i="1"/>
  <c r="BI476" i="1"/>
  <c r="BV1435" i="1"/>
  <c r="BV1434" i="1" s="1"/>
  <c r="BV1431" i="1" s="1"/>
  <c r="BP1434" i="1"/>
  <c r="BP1431" i="1" s="1"/>
  <c r="AK29" i="1"/>
  <c r="AK24" i="1" s="1"/>
  <c r="AK17" i="1" s="1"/>
  <c r="AK16" i="1" s="1"/>
  <c r="AK15" i="1" s="1"/>
  <c r="AQ30" i="1"/>
  <c r="AW129" i="1"/>
  <c r="AQ128" i="1"/>
  <c r="AQ127" i="1" s="1"/>
  <c r="AX1497" i="1"/>
  <c r="AR1496" i="1"/>
  <c r="AR1491" i="1" s="1"/>
  <c r="AR1490" i="1" s="1"/>
  <c r="AR1489" i="1" s="1"/>
  <c r="AR1488" i="1" s="1"/>
  <c r="AR1486" i="1" s="1"/>
  <c r="BO1112" i="1"/>
  <c r="BI1111" i="1"/>
  <c r="BI1110" i="1" s="1"/>
  <c r="BI1109" i="1" s="1"/>
  <c r="BI1108" i="1" s="1"/>
  <c r="BV1280" i="1"/>
  <c r="BV1279" i="1" s="1"/>
  <c r="BV1278" i="1" s="1"/>
  <c r="BP1279" i="1"/>
  <c r="BP1278" i="1" s="1"/>
  <c r="BC474" i="1"/>
  <c r="AW473" i="1"/>
  <c r="AW472" i="1" s="1"/>
  <c r="AW448" i="1" s="1"/>
  <c r="AW447" i="1" s="1"/>
  <c r="AW428" i="1" s="1"/>
  <c r="AX1234" i="1"/>
  <c r="AR1233" i="1"/>
  <c r="AR1232" i="1" s="1"/>
  <c r="AR1228" i="1" s="1"/>
  <c r="AR1214" i="1" s="1"/>
  <c r="AR1213" i="1" s="1"/>
  <c r="BO102" i="1"/>
  <c r="BI101" i="1"/>
  <c r="BI100" i="1" s="1"/>
  <c r="AK126" i="1"/>
  <c r="AK125" i="1"/>
  <c r="AK124" i="1" s="1"/>
  <c r="AK122" i="1" s="1"/>
  <c r="BU93" i="1"/>
  <c r="BU92" i="1" s="1"/>
  <c r="BU91" i="1" s="1"/>
  <c r="BO92" i="1"/>
  <c r="BO91" i="1" s="1"/>
  <c r="BC846" i="1"/>
  <c r="BC845" i="1" s="1"/>
  <c r="BI847" i="1"/>
  <c r="AQ41" i="1"/>
  <c r="AK40" i="1"/>
  <c r="AK37" i="1" s="1"/>
  <c r="AK36" i="1" s="1"/>
  <c r="AK35" i="1" s="1"/>
  <c r="AK34" i="1" s="1"/>
  <c r="AW86" i="1"/>
  <c r="AQ85" i="1"/>
  <c r="AQ78" i="1" s="1"/>
  <c r="AQ77" i="1" s="1"/>
  <c r="AQ76" i="1" s="1"/>
  <c r="AQ75" i="1" s="1"/>
  <c r="AQ66" i="1" s="1"/>
  <c r="AW1369" i="1"/>
  <c r="AQ1368" i="1"/>
  <c r="AQ1367" i="1" s="1"/>
  <c r="AQ1363" i="1" s="1"/>
  <c r="AQ1358" i="1" s="1"/>
  <c r="AQ1357" i="1" s="1"/>
  <c r="BD435" i="1"/>
  <c r="AX434" i="1"/>
  <c r="AX433" i="1" s="1"/>
  <c r="AX432" i="1" s="1"/>
  <c r="AX431" i="1" s="1"/>
  <c r="AX430" i="1" s="1"/>
  <c r="AX428" i="1" s="1"/>
  <c r="BP1518" i="1"/>
  <c r="BP1517" i="1" s="1"/>
  <c r="BV1519" i="1"/>
  <c r="BV1518" i="1" s="1"/>
  <c r="BV1517" i="1" s="1"/>
  <c r="BO1016" i="1"/>
  <c r="BO1015" i="1" s="1"/>
  <c r="BO1014" i="1" s="1"/>
  <c r="BO1013" i="1" s="1"/>
  <c r="BO1012" i="1" s="1"/>
  <c r="BU1017" i="1"/>
  <c r="BU1016" i="1" s="1"/>
  <c r="BU1015" i="1" s="1"/>
  <c r="BU1014" i="1" s="1"/>
  <c r="BU1013" i="1" s="1"/>
  <c r="BU1012" i="1" s="1"/>
  <c r="BO1418" i="1"/>
  <c r="BO1415" i="1" s="1"/>
  <c r="BO1407" i="1" s="1"/>
  <c r="BU1419" i="1"/>
  <c r="BU1418" i="1" s="1"/>
  <c r="BU1415" i="1" s="1"/>
  <c r="BU1407" i="1" s="1"/>
  <c r="BC354" i="1"/>
  <c r="AW353" i="1"/>
  <c r="AW352" i="1" s="1"/>
  <c r="BD231" i="1"/>
  <c r="AX230" i="1"/>
  <c r="AW1291" i="1"/>
  <c r="AW1290" i="1" s="1"/>
  <c r="BC1292" i="1"/>
  <c r="BP844" i="1"/>
  <c r="BJ843" i="1"/>
  <c r="BJ842" i="1" s="1"/>
  <c r="BJ841" i="1" s="1"/>
  <c r="AX1247" i="1"/>
  <c r="AX1246" i="1" s="1"/>
  <c r="AX1245" i="1" s="1"/>
  <c r="AX1244" i="1" s="1"/>
  <c r="AX1243" i="1" s="1"/>
  <c r="BD1248" i="1"/>
  <c r="BD284" i="1"/>
  <c r="AX283" i="1"/>
  <c r="AX282" i="1" s="1"/>
  <c r="AX281" i="1" s="1"/>
  <c r="AX280" i="1" s="1"/>
  <c r="AX279" i="1" s="1"/>
  <c r="AX265" i="1" s="1"/>
  <c r="BC64" i="1"/>
  <c r="AW63" i="1"/>
  <c r="AW62" i="1" s="1"/>
  <c r="AW54" i="1" s="1"/>
  <c r="AW53" i="1" s="1"/>
  <c r="AW46" i="1" s="1"/>
  <c r="BI614" i="1"/>
  <c r="BC613" i="1"/>
  <c r="BC612" i="1" s="1"/>
  <c r="AR125" i="1"/>
  <c r="AR124" i="1" s="1"/>
  <c r="AR122" i="1" s="1"/>
  <c r="AR126" i="1"/>
  <c r="BC963" i="1"/>
  <c r="AW962" i="1"/>
  <c r="AW961" i="1" s="1"/>
  <c r="AW960" i="1" s="1"/>
  <c r="AW945" i="1" s="1"/>
  <c r="AW944" i="1" s="1"/>
  <c r="BC363" i="1"/>
  <c r="AW362" i="1"/>
  <c r="AW361" i="1" s="1"/>
  <c r="BI914" i="1"/>
  <c r="BC913" i="1"/>
  <c r="BC912" i="1" s="1"/>
  <c r="BC902" i="1" s="1"/>
  <c r="BC901" i="1" s="1"/>
  <c r="BC900" i="1" s="1"/>
  <c r="BC898" i="1" s="1"/>
  <c r="BD1237" i="1"/>
  <c r="AX1236" i="1"/>
  <c r="AX1235" i="1" s="1"/>
  <c r="BD822" i="1"/>
  <c r="AX821" i="1"/>
  <c r="AX820" i="1" s="1"/>
  <c r="AX819" i="1" s="1"/>
  <c r="AX804" i="1" s="1"/>
  <c r="AX803" i="1" s="1"/>
  <c r="AX801" i="1" s="1"/>
  <c r="BP247" i="1"/>
  <c r="BJ246" i="1"/>
  <c r="BJ245" i="1" s="1"/>
  <c r="BD133" i="1"/>
  <c r="AX132" i="1"/>
  <c r="AX127" i="1" s="1"/>
  <c r="AW115" i="1"/>
  <c r="AW114" i="1" s="1"/>
  <c r="AW113" i="1" s="1"/>
  <c r="AW112" i="1" s="1"/>
  <c r="AW111" i="1" s="1"/>
  <c r="AW110" i="1" s="1"/>
  <c r="BC116" i="1"/>
  <c r="BC311" i="1"/>
  <c r="AW310" i="1"/>
  <c r="AW307" i="1" s="1"/>
  <c r="AW306" i="1" s="1"/>
  <c r="AW297" i="1" s="1"/>
  <c r="AW286" i="1" s="1"/>
  <c r="AW265" i="1" s="1"/>
  <c r="BD1419" i="1"/>
  <c r="AX1418" i="1"/>
  <c r="AX1415" i="1" s="1"/>
  <c r="AX1407" i="1" s="1"/>
  <c r="AW350" i="1"/>
  <c r="AW349" i="1" s="1"/>
  <c r="BC351" i="1"/>
  <c r="AW776" i="1"/>
  <c r="AW771" i="1" s="1"/>
  <c r="AW770" i="1" s="1"/>
  <c r="AW761" i="1" s="1"/>
  <c r="AW760" i="1" s="1"/>
  <c r="BC777" i="1"/>
  <c r="BI478" i="1"/>
  <c r="BC477" i="1"/>
  <c r="BJ1132" i="1"/>
  <c r="BD1131" i="1"/>
  <c r="BD1130" i="1" s="1"/>
  <c r="BD116" i="1"/>
  <c r="AX115" i="1"/>
  <c r="AX114" i="1" s="1"/>
  <c r="AX113" i="1" s="1"/>
  <c r="AX112" i="1" s="1"/>
  <c r="AX111" i="1" s="1"/>
  <c r="AX110" i="1" s="1"/>
  <c r="AX66" i="1" s="1"/>
  <c r="BV991" i="1"/>
  <c r="BV990" i="1" s="1"/>
  <c r="BV989" i="1" s="1"/>
  <c r="BV987" i="1" s="1"/>
  <c r="BP990" i="1"/>
  <c r="BP989" i="1" s="1"/>
  <c r="BP987" i="1" s="1"/>
  <c r="AX174" i="1"/>
  <c r="AX173" i="1" s="1"/>
  <c r="AX172" i="1" s="1"/>
  <c r="BD175" i="1"/>
  <c r="BD963" i="1"/>
  <c r="AX962" i="1"/>
  <c r="AX961" i="1" s="1"/>
  <c r="AX960" i="1" s="1"/>
  <c r="AX621" i="1"/>
  <c r="AX620" i="1" s="1"/>
  <c r="AX619" i="1" s="1"/>
  <c r="AX618" i="1" s="1"/>
  <c r="AX617" i="1" s="1"/>
  <c r="AX487" i="1" s="1"/>
  <c r="BD622" i="1"/>
  <c r="AW22" i="1"/>
  <c r="AW21" i="1" s="1"/>
  <c r="BC23" i="1"/>
  <c r="BD363" i="1"/>
  <c r="AX362" i="1"/>
  <c r="AX361" i="1" s="1"/>
  <c r="BD376" i="1"/>
  <c r="AX375" i="1"/>
  <c r="AX374" i="1" s="1"/>
  <c r="AX373" i="1" s="1"/>
  <c r="AX372" i="1" s="1"/>
  <c r="AX371" i="1" s="1"/>
  <c r="AX365" i="1" s="1"/>
  <c r="BD985" i="1"/>
  <c r="BD984" i="1" s="1"/>
  <c r="BD983" i="1" s="1"/>
  <c r="BJ986" i="1"/>
  <c r="BC809" i="1"/>
  <c r="BC806" i="1" s="1"/>
  <c r="BC805" i="1" s="1"/>
  <c r="BC804" i="1" s="1"/>
  <c r="BI810" i="1"/>
  <c r="BJ958" i="1"/>
  <c r="BJ957" i="1" s="1"/>
  <c r="BJ956" i="1" s="1"/>
  <c r="BP959" i="1"/>
  <c r="BP808" i="1"/>
  <c r="BJ807" i="1"/>
  <c r="BJ806" i="1" s="1"/>
  <c r="BJ805" i="1" s="1"/>
  <c r="BP847" i="1"/>
  <c r="BJ846" i="1"/>
  <c r="BJ845" i="1" s="1"/>
  <c r="BD501" i="1"/>
  <c r="BD500" i="1" s="1"/>
  <c r="BD499" i="1" s="1"/>
  <c r="BD490" i="1" s="1"/>
  <c r="BD489" i="1" s="1"/>
  <c r="BJ502" i="1"/>
  <c r="BC1372" i="1"/>
  <c r="AW1371" i="1"/>
  <c r="AW1370" i="1" s="1"/>
  <c r="BI502" i="1"/>
  <c r="BC501" i="1"/>
  <c r="BC500" i="1" s="1"/>
  <c r="BC499" i="1" s="1"/>
  <c r="BC490" i="1" s="1"/>
  <c r="BC489" i="1" s="1"/>
  <c r="BU166" i="1"/>
  <c r="BU165" i="1"/>
  <c r="BI580" i="1"/>
  <c r="BC579" i="1"/>
  <c r="BC578" i="1" s="1"/>
  <c r="BC577" i="1" s="1"/>
  <c r="BI843" i="1"/>
  <c r="BI842" i="1" s="1"/>
  <c r="BI841" i="1" s="1"/>
  <c r="BO844" i="1"/>
  <c r="BU1134" i="1"/>
  <c r="BU1133" i="1" s="1"/>
  <c r="BO1133" i="1"/>
  <c r="AW31" i="1"/>
  <c r="BC32" i="1"/>
  <c r="AR1038" i="1"/>
  <c r="AR1037" i="1" s="1"/>
  <c r="BC1402" i="1"/>
  <c r="AW1401" i="1"/>
  <c r="AW1400" i="1" s="1"/>
  <c r="AW1399" i="1" s="1"/>
  <c r="BC1131" i="1"/>
  <c r="BC1130" i="1" s="1"/>
  <c r="BC1123" i="1" s="1"/>
  <c r="BC1107" i="1" s="1"/>
  <c r="BI1132" i="1"/>
  <c r="BP250" i="1"/>
  <c r="BJ249" i="1"/>
  <c r="BJ248" i="1" s="1"/>
  <c r="BD171" i="1"/>
  <c r="AX170" i="1"/>
  <c r="AX169" i="1" s="1"/>
  <c r="AX168" i="1" s="1"/>
  <c r="AX164" i="1" s="1"/>
  <c r="AX163" i="1" s="1"/>
  <c r="BC1522" i="1"/>
  <c r="AW1521" i="1"/>
  <c r="AW1520" i="1" s="1"/>
  <c r="BI813" i="1"/>
  <c r="BO814" i="1"/>
  <c r="BP579" i="1"/>
  <c r="BP578" i="1" s="1"/>
  <c r="BP577" i="1" s="1"/>
  <c r="BV580" i="1"/>
  <c r="BV579" i="1" s="1"/>
  <c r="BV578" i="1" s="1"/>
  <c r="BV577" i="1" s="1"/>
  <c r="BP30" i="1"/>
  <c r="BJ29" i="1"/>
  <c r="AQ1510" i="1"/>
  <c r="AQ1505" i="1" s="1"/>
  <c r="AQ1499" i="1" s="1"/>
  <c r="BD24" i="1"/>
  <c r="BD17" i="1" s="1"/>
  <c r="BD16" i="1" s="1"/>
  <c r="BD15" i="1" s="1"/>
  <c r="BP717" i="1"/>
  <c r="BJ716" i="1"/>
  <c r="BJ715" i="1" s="1"/>
  <c r="BJ714" i="1" s="1"/>
  <c r="BV1145" i="1"/>
  <c r="BV1144" i="1" s="1"/>
  <c r="BV1143" i="1" s="1"/>
  <c r="BV1142" i="1" s="1"/>
  <c r="BP1144" i="1"/>
  <c r="BP1143" i="1" s="1"/>
  <c r="BP1142" i="1" s="1"/>
  <c r="BD1051" i="1"/>
  <c r="AX1050" i="1"/>
  <c r="AX1049" i="1" s="1"/>
  <c r="BV1153" i="1"/>
  <c r="BV1152" i="1" s="1"/>
  <c r="BV1151" i="1" s="1"/>
  <c r="BP1152" i="1"/>
  <c r="BP1151" i="1" s="1"/>
  <c r="BJ43" i="1"/>
  <c r="BD42" i="1"/>
  <c r="BD1452" i="1"/>
  <c r="AX1451" i="1"/>
  <c r="BC1045" i="1"/>
  <c r="AW1044" i="1"/>
  <c r="AW1043" i="1" s="1"/>
  <c r="BU43" i="1"/>
  <c r="BU42" i="1" s="1"/>
  <c r="BO42" i="1"/>
  <c r="BU812" i="1"/>
  <c r="BU811" i="1" s="1"/>
  <c r="BO811" i="1"/>
  <c r="BC1519" i="1"/>
  <c r="AW1518" i="1"/>
  <c r="AW1517" i="1" s="1"/>
  <c r="BU466" i="1"/>
  <c r="BU465" i="1" s="1"/>
  <c r="BU462" i="1" s="1"/>
  <c r="BO465" i="1"/>
  <c r="BO462" i="1" s="1"/>
  <c r="BC1493" i="1"/>
  <c r="AW1492" i="1"/>
  <c r="BO986" i="1"/>
  <c r="BI985" i="1"/>
  <c r="BI984" i="1" s="1"/>
  <c r="BI983" i="1" s="1"/>
  <c r="BV1010" i="1"/>
  <c r="BV1009" i="1" s="1"/>
  <c r="BV1008" i="1" s="1"/>
  <c r="BV1007" i="1" s="1"/>
  <c r="BV1006" i="1" s="1"/>
  <c r="BV993" i="1" s="1"/>
  <c r="BP1009" i="1"/>
  <c r="BP1008" i="1" s="1"/>
  <c r="BP1007" i="1" s="1"/>
  <c r="BP1006" i="1" s="1"/>
  <c r="BP993" i="1" s="1"/>
  <c r="BO171" i="1"/>
  <c r="BI170" i="1"/>
  <c r="BI169" i="1" s="1"/>
  <c r="BI168" i="1" s="1"/>
  <c r="BI164" i="1" s="1"/>
  <c r="BI163" i="1" s="1"/>
  <c r="AW1047" i="1"/>
  <c r="AW1046" i="1" s="1"/>
  <c r="BC1048" i="1"/>
  <c r="BD1048" i="1"/>
  <c r="AX1047" i="1"/>
  <c r="AX1046" i="1" s="1"/>
  <c r="BU481" i="1"/>
  <c r="BU480" i="1" s="1"/>
  <c r="BU479" i="1" s="1"/>
  <c r="BO480" i="1"/>
  <c r="BO479" i="1" s="1"/>
  <c r="BJ1136" i="1"/>
  <c r="BJ1135" i="1" s="1"/>
  <c r="BP1137" i="1"/>
  <c r="BI230" i="1"/>
  <c r="BI229" i="1" s="1"/>
  <c r="BI228" i="1" s="1"/>
  <c r="BI227" i="1" s="1"/>
  <c r="BI226" i="1" s="1"/>
  <c r="BO231" i="1"/>
  <c r="BJ31" i="1"/>
  <c r="BP32" i="1"/>
  <c r="AW1496" i="1"/>
  <c r="BC1497" i="1"/>
  <c r="BV1513" i="1"/>
  <c r="BV1512" i="1" s="1"/>
  <c r="BV1511" i="1" s="1"/>
  <c r="BP1512" i="1"/>
  <c r="BP1511" i="1" s="1"/>
  <c r="BP1510" i="1" s="1"/>
  <c r="BP1505" i="1" s="1"/>
  <c r="BP1499" i="1" s="1"/>
  <c r="AW1424" i="1"/>
  <c r="AW1423" i="1" s="1"/>
  <c r="BC1425" i="1"/>
  <c r="BI958" i="1"/>
  <c r="BI957" i="1" s="1"/>
  <c r="BI956" i="1" s="1"/>
  <c r="BO959" i="1"/>
  <c r="AW1396" i="1"/>
  <c r="AW1395" i="1" s="1"/>
  <c r="AW1394" i="1" s="1"/>
  <c r="AW1393" i="1" s="1"/>
  <c r="BC1397" i="1"/>
  <c r="BV165" i="1"/>
  <c r="BV166" i="1"/>
  <c r="BC829" i="1"/>
  <c r="BC828" i="1" s="1"/>
  <c r="BC827" i="1" s="1"/>
  <c r="BC826" i="1" s="1"/>
  <c r="BI830" i="1"/>
  <c r="BV139" i="1"/>
  <c r="BV137" i="1"/>
  <c r="BV135" i="1"/>
  <c r="BV138" i="1"/>
  <c r="BV136" i="1"/>
  <c r="BC1337" i="1"/>
  <c r="AW1336" i="1"/>
  <c r="AW1335" i="1" s="1"/>
  <c r="AX1041" i="1"/>
  <c r="AX1040" i="1" s="1"/>
  <c r="AX1039" i="1" s="1"/>
  <c r="BD1042" i="1"/>
  <c r="BI716" i="1"/>
  <c r="BI715" i="1" s="1"/>
  <c r="BI714" i="1" s="1"/>
  <c r="BO717" i="1"/>
  <c r="AW1330" i="1"/>
  <c r="AW1329" i="1" s="1"/>
  <c r="BC1331" i="1"/>
  <c r="BV481" i="1"/>
  <c r="BV480" i="1" s="1"/>
  <c r="BV479" i="1" s="1"/>
  <c r="BP480" i="1"/>
  <c r="BP479" i="1" s="1"/>
  <c r="BC1452" i="1"/>
  <c r="AW1451" i="1"/>
  <c r="AW1446" i="1" s="1"/>
  <c r="BD1325" i="1"/>
  <c r="AX1324" i="1"/>
  <c r="AX1323" i="1" s="1"/>
  <c r="BC1435" i="1"/>
  <c r="AW1434" i="1"/>
  <c r="AW1431" i="1" s="1"/>
  <c r="AX1342" i="1"/>
  <c r="AX1341" i="1" s="1"/>
  <c r="BD1343" i="1"/>
  <c r="BU139" i="1"/>
  <c r="BU137" i="1"/>
  <c r="BU135" i="1"/>
  <c r="BU138" i="1"/>
  <c r="BU136" i="1"/>
  <c r="BU1137" i="1"/>
  <c r="BU1136" i="1" s="1"/>
  <c r="BU1135" i="1" s="1"/>
  <c r="BO1136" i="1"/>
  <c r="BO1135" i="1" s="1"/>
  <c r="BU392" i="1"/>
  <c r="BU391" i="1" s="1"/>
  <c r="BU390" i="1" s="1"/>
  <c r="BU389" i="1" s="1"/>
  <c r="BU388" i="1" s="1"/>
  <c r="BO391" i="1"/>
  <c r="BO390" i="1" s="1"/>
  <c r="BO389" i="1" s="1"/>
  <c r="BO388" i="1" s="1"/>
  <c r="BD1445" i="1"/>
  <c r="AX1444" i="1"/>
  <c r="AX1439" i="1" s="1"/>
  <c r="BU1145" i="1"/>
  <c r="BU1144" i="1" s="1"/>
  <c r="BU1143" i="1" s="1"/>
  <c r="BU1142" i="1" s="1"/>
  <c r="BU1141" i="1" s="1"/>
  <c r="BO1144" i="1"/>
  <c r="BO1143" i="1" s="1"/>
  <c r="BO1142" i="1" s="1"/>
  <c r="BO1141" i="1" s="1"/>
  <c r="BD955" i="1"/>
  <c r="AX954" i="1"/>
  <c r="AX951" i="1" s="1"/>
  <c r="AX950" i="1" s="1"/>
  <c r="BD1340" i="1"/>
  <c r="AX1339" i="1"/>
  <c r="AX1338" i="1" s="1"/>
  <c r="AQ1422" i="1"/>
  <c r="AQ1398" i="1" s="1"/>
  <c r="AQ1387" i="1" s="1"/>
  <c r="AQ1265" i="1"/>
  <c r="AQ1264" i="1" s="1"/>
  <c r="AQ1263" i="1" s="1"/>
  <c r="AQ1204" i="1" s="1"/>
  <c r="AQ1038" i="1"/>
  <c r="AQ1037" i="1" s="1"/>
  <c r="AQ1028" i="1" s="1"/>
  <c r="AL1545" i="1" l="1"/>
  <c r="BU1271" i="1"/>
  <c r="BU1270" i="1" s="1"/>
  <c r="BU1269" i="1" s="1"/>
  <c r="BO1270" i="1"/>
  <c r="BO1269" i="1" s="1"/>
  <c r="BI768" i="1"/>
  <c r="BI767" i="1" s="1"/>
  <c r="BI766" i="1" s="1"/>
  <c r="BO769" i="1"/>
  <c r="BJ750" i="1"/>
  <c r="BJ749" i="1" s="1"/>
  <c r="BJ748" i="1" s="1"/>
  <c r="BJ747" i="1" s="1"/>
  <c r="BJ746" i="1" s="1"/>
  <c r="BP751" i="1"/>
  <c r="BP779" i="1"/>
  <c r="BJ778" i="1"/>
  <c r="BP777" i="1"/>
  <c r="BJ776" i="1"/>
  <c r="BU779" i="1"/>
  <c r="BU778" i="1" s="1"/>
  <c r="BO778" i="1"/>
  <c r="BD771" i="1"/>
  <c r="BD770" i="1" s="1"/>
  <c r="BD761" i="1" s="1"/>
  <c r="BD760" i="1" s="1"/>
  <c r="BO765" i="1"/>
  <c r="BI764" i="1"/>
  <c r="BI763" i="1" s="1"/>
  <c r="BI762" i="1" s="1"/>
  <c r="BU773" i="1"/>
  <c r="BU772" i="1" s="1"/>
  <c r="BO772" i="1"/>
  <c r="BP792" i="1"/>
  <c r="BJ791" i="1"/>
  <c r="BJ790" i="1" s="1"/>
  <c r="BJ789" i="1" s="1"/>
  <c r="BJ788" i="1" s="1"/>
  <c r="BJ787" i="1" s="1"/>
  <c r="BJ768" i="1"/>
  <c r="BJ767" i="1" s="1"/>
  <c r="BJ766" i="1" s="1"/>
  <c r="BP769" i="1"/>
  <c r="BJ682" i="1"/>
  <c r="BD680" i="1"/>
  <c r="BD679" i="1" s="1"/>
  <c r="AR712" i="1"/>
  <c r="AR711" i="1" s="1"/>
  <c r="AR710" i="1" s="1"/>
  <c r="AR705" i="1" s="1"/>
  <c r="AR704" i="1" s="1"/>
  <c r="AR624" i="1" s="1"/>
  <c r="AX713" i="1"/>
  <c r="AK705" i="1"/>
  <c r="AK704" i="1" s="1"/>
  <c r="AK624" i="1" s="1"/>
  <c r="AW674" i="1"/>
  <c r="AQ673" i="1"/>
  <c r="AQ672" i="1" s="1"/>
  <c r="AQ671" i="1" s="1"/>
  <c r="AQ662" i="1" s="1"/>
  <c r="AQ661" i="1" s="1"/>
  <c r="BD688" i="1"/>
  <c r="AX687" i="1"/>
  <c r="AX686" i="1" s="1"/>
  <c r="AX675" i="1" s="1"/>
  <c r="AX662" i="1" s="1"/>
  <c r="AX661" i="1" s="1"/>
  <c r="BP723" i="1"/>
  <c r="BP722" i="1" s="1"/>
  <c r="BP718" i="1" s="1"/>
  <c r="BV724" i="1"/>
  <c r="BV723" i="1" s="1"/>
  <c r="BV722" i="1" s="1"/>
  <c r="BV718" i="1" s="1"/>
  <c r="AQ712" i="1"/>
  <c r="AQ711" i="1" s="1"/>
  <c r="AQ710" i="1" s="1"/>
  <c r="AW713" i="1"/>
  <c r="AW709" i="1"/>
  <c r="AQ708" i="1"/>
  <c r="AQ707" i="1" s="1"/>
  <c r="AQ706" i="1" s="1"/>
  <c r="AW680" i="1"/>
  <c r="AW679" i="1" s="1"/>
  <c r="AW675" i="1" s="1"/>
  <c r="BC681" i="1"/>
  <c r="BU527" i="1"/>
  <c r="BU526" i="1" s="1"/>
  <c r="BU525" i="1" s="1"/>
  <c r="BU524" i="1" s="1"/>
  <c r="BO526" i="1"/>
  <c r="BO525" i="1" s="1"/>
  <c r="BO524" i="1" s="1"/>
  <c r="BJ539" i="1"/>
  <c r="BJ538" i="1" s="1"/>
  <c r="BJ537" i="1" s="1"/>
  <c r="BJ536" i="1" s="1"/>
  <c r="BJ535" i="1" s="1"/>
  <c r="BP540" i="1"/>
  <c r="BO540" i="1"/>
  <c r="BI539" i="1"/>
  <c r="BI538" i="1" s="1"/>
  <c r="B573" i="1"/>
  <c r="B574" i="1" s="1"/>
  <c r="B575" i="1" s="1"/>
  <c r="B576" i="1" s="1"/>
  <c r="B577" i="1"/>
  <c r="BP527" i="1"/>
  <c r="BJ526" i="1"/>
  <c r="BJ525" i="1" s="1"/>
  <c r="BJ524" i="1" s="1"/>
  <c r="BJ519" i="1" s="1"/>
  <c r="BJ518" i="1" s="1"/>
  <c r="BU523" i="1"/>
  <c r="BU522" i="1" s="1"/>
  <c r="BU521" i="1" s="1"/>
  <c r="BU520" i="1" s="1"/>
  <c r="BU519" i="1" s="1"/>
  <c r="BU518" i="1" s="1"/>
  <c r="BO522" i="1"/>
  <c r="BO521" i="1" s="1"/>
  <c r="BO520" i="1" s="1"/>
  <c r="BO519" i="1" s="1"/>
  <c r="BO518" i="1" s="1"/>
  <c r="BV452" i="1"/>
  <c r="BV451" i="1" s="1"/>
  <c r="BV450" i="1" s="1"/>
  <c r="BV449" i="1" s="1"/>
  <c r="BP451" i="1"/>
  <c r="BP450" i="1" s="1"/>
  <c r="BP449" i="1" s="1"/>
  <c r="BP448" i="1" s="1"/>
  <c r="BP447" i="1" s="1"/>
  <c r="BV516" i="1"/>
  <c r="BV515" i="1" s="1"/>
  <c r="BV514" i="1" s="1"/>
  <c r="BV513" i="1" s="1"/>
  <c r="BV512" i="1" s="1"/>
  <c r="BP515" i="1"/>
  <c r="BP514" i="1" s="1"/>
  <c r="BP513" i="1" s="1"/>
  <c r="BP512" i="1" s="1"/>
  <c r="BV448" i="1"/>
  <c r="BV447" i="1" s="1"/>
  <c r="BU384" i="1"/>
  <c r="BU383" i="1" s="1"/>
  <c r="BU382" i="1" s="1"/>
  <c r="BU378" i="1" s="1"/>
  <c r="BU377" i="1" s="1"/>
  <c r="BO383" i="1"/>
  <c r="BO382" i="1" s="1"/>
  <c r="BO378" i="1" s="1"/>
  <c r="BO377" i="1" s="1"/>
  <c r="BV401" i="1"/>
  <c r="BV400" i="1" s="1"/>
  <c r="BV399" i="1" s="1"/>
  <c r="BV398" i="1" s="1"/>
  <c r="BV393" i="1" s="1"/>
  <c r="BP400" i="1"/>
  <c r="BP399" i="1" s="1"/>
  <c r="BP398" i="1" s="1"/>
  <c r="BP393" i="1" s="1"/>
  <c r="BU263" i="1"/>
  <c r="BU262" i="1" s="1"/>
  <c r="BU261" i="1" s="1"/>
  <c r="BU257" i="1" s="1"/>
  <c r="BU256" i="1" s="1"/>
  <c r="BO262" i="1"/>
  <c r="BO261" i="1" s="1"/>
  <c r="BO257" i="1" s="1"/>
  <c r="BO256" i="1" s="1"/>
  <c r="BU291" i="1"/>
  <c r="BU290" i="1" s="1"/>
  <c r="BU289" i="1" s="1"/>
  <c r="BU288" i="1" s="1"/>
  <c r="BU287" i="1" s="1"/>
  <c r="BO290" i="1"/>
  <c r="BO289" i="1" s="1"/>
  <c r="BO288" i="1" s="1"/>
  <c r="BO287" i="1" s="1"/>
  <c r="BO272" i="1"/>
  <c r="BI271" i="1"/>
  <c r="BI270" i="1" s="1"/>
  <c r="BI269" i="1" s="1"/>
  <c r="BI268" i="1" s="1"/>
  <c r="BI267" i="1" s="1"/>
  <c r="BP196" i="1"/>
  <c r="BJ195" i="1"/>
  <c r="BJ194" i="1" s="1"/>
  <c r="BJ193" i="1" s="1"/>
  <c r="BJ192" i="1" s="1"/>
  <c r="BJ191" i="1" s="1"/>
  <c r="BO149" i="1"/>
  <c r="BI148" i="1"/>
  <c r="BI145" i="1" s="1"/>
  <c r="BI144" i="1" s="1"/>
  <c r="BI143" i="1" s="1"/>
  <c r="BI142" i="1" s="1"/>
  <c r="BU82" i="1"/>
  <c r="BU81" i="1" s="1"/>
  <c r="BO81" i="1"/>
  <c r="BO90" i="1"/>
  <c r="BI89" i="1"/>
  <c r="BI88" i="1" s="1"/>
  <c r="BI87" i="1" s="1"/>
  <c r="BV76" i="1"/>
  <c r="BV75" i="1" s="1"/>
  <c r="BV84" i="1"/>
  <c r="BV83" i="1" s="1"/>
  <c r="BV78" i="1" s="1"/>
  <c r="BV77" i="1" s="1"/>
  <c r="BP83" i="1"/>
  <c r="BP78" i="1" s="1"/>
  <c r="BP77" i="1" s="1"/>
  <c r="BP76" i="1" s="1"/>
  <c r="BP75" i="1" s="1"/>
  <c r="BI38" i="1"/>
  <c r="BO39" i="1"/>
  <c r="BV64" i="1"/>
  <c r="BV63" i="1" s="1"/>
  <c r="BV62" i="1" s="1"/>
  <c r="BV54" i="1" s="1"/>
  <c r="BV53" i="1" s="1"/>
  <c r="BV46" i="1" s="1"/>
  <c r="BP63" i="1"/>
  <c r="BP62" i="1" s="1"/>
  <c r="BP54" i="1" s="1"/>
  <c r="BP53" i="1" s="1"/>
  <c r="BP46" i="1" s="1"/>
  <c r="BU59" i="1"/>
  <c r="BU58" i="1" s="1"/>
  <c r="BU55" i="1" s="1"/>
  <c r="BO58" i="1"/>
  <c r="BO55" i="1" s="1"/>
  <c r="BC26" i="1"/>
  <c r="AW25" i="1"/>
  <c r="BU52" i="1"/>
  <c r="BU51" i="1" s="1"/>
  <c r="BU50" i="1" s="1"/>
  <c r="BU49" i="1" s="1"/>
  <c r="BU48" i="1" s="1"/>
  <c r="BU47" i="1" s="1"/>
  <c r="BO51" i="1"/>
  <c r="BO50" i="1" s="1"/>
  <c r="BO49" i="1" s="1"/>
  <c r="BO48" i="1" s="1"/>
  <c r="BO47" i="1" s="1"/>
  <c r="BV26" i="1"/>
  <c r="BV25" i="1" s="1"/>
  <c r="BP25" i="1"/>
  <c r="BC28" i="1"/>
  <c r="AW27" i="1"/>
  <c r="BU862" i="1"/>
  <c r="BU861" i="1" s="1"/>
  <c r="BI1440" i="1"/>
  <c r="BO1441" i="1"/>
  <c r="BO184" i="1"/>
  <c r="BI183" i="1"/>
  <c r="BI182" i="1" s="1"/>
  <c r="BI181" i="1" s="1"/>
  <c r="BI180" i="1" s="1"/>
  <c r="BI179" i="1" s="1"/>
  <c r="AR1028" i="1"/>
  <c r="AW801" i="1"/>
  <c r="BV381" i="1"/>
  <c r="BV380" i="1" s="1"/>
  <c r="BV379" i="1" s="1"/>
  <c r="BV378" i="1" s="1"/>
  <c r="BV377" i="1" s="1"/>
  <c r="BP380" i="1"/>
  <c r="BP379" i="1" s="1"/>
  <c r="BP378" i="1" s="1"/>
  <c r="BP377" i="1" s="1"/>
  <c r="BV494" i="1"/>
  <c r="BV493" i="1" s="1"/>
  <c r="BV492" i="1" s="1"/>
  <c r="BV491" i="1" s="1"/>
  <c r="BP493" i="1"/>
  <c r="BP492" i="1" s="1"/>
  <c r="BP491" i="1" s="1"/>
  <c r="BV1346" i="1"/>
  <c r="BV1345" i="1" s="1"/>
  <c r="BV1344" i="1" s="1"/>
  <c r="BP1345" i="1"/>
  <c r="BP1344" i="1" s="1"/>
  <c r="BO406" i="1"/>
  <c r="BI404" i="1"/>
  <c r="BU401" i="1"/>
  <c r="BU400" i="1" s="1"/>
  <c r="BO400" i="1"/>
  <c r="BU452" i="1"/>
  <c r="BU451" i="1" s="1"/>
  <c r="BU450" i="1" s="1"/>
  <c r="BU449" i="1" s="1"/>
  <c r="BO451" i="1"/>
  <c r="BO450" i="1" s="1"/>
  <c r="BO449" i="1" s="1"/>
  <c r="BJ1164" i="1"/>
  <c r="BJ1163" i="1" s="1"/>
  <c r="BJ1162" i="1" s="1"/>
  <c r="BJ1161" i="1" s="1"/>
  <c r="BJ1160" i="1" s="1"/>
  <c r="BP1165" i="1"/>
  <c r="BV1510" i="1"/>
  <c r="BV1505" i="1" s="1"/>
  <c r="BV1499" i="1" s="1"/>
  <c r="BU1160" i="1"/>
  <c r="BO1286" i="1"/>
  <c r="BI1285" i="1"/>
  <c r="BI1284" i="1" s="1"/>
  <c r="BU314" i="1"/>
  <c r="BU312" i="1" s="1"/>
  <c r="BO312" i="1"/>
  <c r="BU558" i="1"/>
  <c r="BU557" i="1" s="1"/>
  <c r="BU556" i="1" s="1"/>
  <c r="BO557" i="1"/>
  <c r="BO556" i="1" s="1"/>
  <c r="AQ1494" i="1"/>
  <c r="AQ1491" i="1" s="1"/>
  <c r="AQ1490" i="1" s="1"/>
  <c r="AQ1489" i="1" s="1"/>
  <c r="AQ1488" i="1" s="1"/>
  <c r="AW1495" i="1"/>
  <c r="BV186" i="1"/>
  <c r="BV185" i="1" s="1"/>
  <c r="BV182" i="1" s="1"/>
  <c r="BV181" i="1" s="1"/>
  <c r="BV180" i="1" s="1"/>
  <c r="BV179" i="1" s="1"/>
  <c r="BP185" i="1"/>
  <c r="BP182" i="1" s="1"/>
  <c r="BP181" i="1" s="1"/>
  <c r="BP180" i="1" s="1"/>
  <c r="BP179" i="1" s="1"/>
  <c r="AW1444" i="1"/>
  <c r="AW1439" i="1" s="1"/>
  <c r="AW1422" i="1" s="1"/>
  <c r="AW1398" i="1" s="1"/>
  <c r="AW1387" i="1" s="1"/>
  <c r="BC1445" i="1"/>
  <c r="BD39" i="1"/>
  <c r="AX38" i="1"/>
  <c r="AX37" i="1" s="1"/>
  <c r="AX36" i="1" s="1"/>
  <c r="AX35" i="1" s="1"/>
  <c r="AX34" i="1" s="1"/>
  <c r="AX13" i="1" s="1"/>
  <c r="BV879" i="1"/>
  <c r="BV878" i="1" s="1"/>
  <c r="BV877" i="1" s="1"/>
  <c r="BV876" i="1" s="1"/>
  <c r="BV875" i="1" s="1"/>
  <c r="BV874" i="1" s="1"/>
  <c r="BP878" i="1"/>
  <c r="BP877" i="1" s="1"/>
  <c r="BP876" i="1" s="1"/>
  <c r="BP875" i="1" s="1"/>
  <c r="BP874" i="1" s="1"/>
  <c r="BO630" i="1"/>
  <c r="BO629" i="1" s="1"/>
  <c r="BO628" i="1" s="1"/>
  <c r="BO627" i="1" s="1"/>
  <c r="BO626" i="1" s="1"/>
  <c r="BU631" i="1"/>
  <c r="BU630" i="1" s="1"/>
  <c r="BU629" i="1" s="1"/>
  <c r="BU628" i="1" s="1"/>
  <c r="BU627" i="1" s="1"/>
  <c r="BU626" i="1" s="1"/>
  <c r="BO1082" i="1"/>
  <c r="BO1081" i="1" s="1"/>
  <c r="BO1080" i="1" s="1"/>
  <c r="BO1079" i="1" s="1"/>
  <c r="BO1063" i="1" s="1"/>
  <c r="BU1083" i="1"/>
  <c r="BU1082" i="1" s="1"/>
  <c r="BU1081" i="1" s="1"/>
  <c r="BU1080" i="1" s="1"/>
  <c r="BU1079" i="1" s="1"/>
  <c r="BU1063" i="1" s="1"/>
  <c r="BJ840" i="1"/>
  <c r="BJ839" i="1" s="1"/>
  <c r="BP314" i="1"/>
  <c r="BJ312" i="1"/>
  <c r="BJ307" i="1" s="1"/>
  <c r="BJ306" i="1" s="1"/>
  <c r="BJ297" i="1" s="1"/>
  <c r="BJ286" i="1" s="1"/>
  <c r="BV696" i="1"/>
  <c r="BV695" i="1" s="1"/>
  <c r="BV694" i="1" s="1"/>
  <c r="BV693" i="1" s="1"/>
  <c r="BV692" i="1" s="1"/>
  <c r="BP695" i="1"/>
  <c r="BP694" i="1" s="1"/>
  <c r="BP693" i="1" s="1"/>
  <c r="BP692" i="1" s="1"/>
  <c r="BI607" i="1"/>
  <c r="BI606" i="1" s="1"/>
  <c r="BO608" i="1"/>
  <c r="BV1417" i="1"/>
  <c r="BV1416" i="1" s="1"/>
  <c r="BP1416" i="1"/>
  <c r="BV636" i="1"/>
  <c r="BV635" i="1" s="1"/>
  <c r="BV634" i="1" s="1"/>
  <c r="BV633" i="1" s="1"/>
  <c r="BP635" i="1"/>
  <c r="BP634" i="1" s="1"/>
  <c r="BP633" i="1" s="1"/>
  <c r="BV709" i="1"/>
  <c r="BV708" i="1" s="1"/>
  <c r="BV707" i="1" s="1"/>
  <c r="BV706" i="1" s="1"/>
  <c r="BP708" i="1"/>
  <c r="BP707" i="1" s="1"/>
  <c r="BP706" i="1" s="1"/>
  <c r="AW1009" i="1"/>
  <c r="AW1008" i="1" s="1"/>
  <c r="AW1007" i="1" s="1"/>
  <c r="AW1006" i="1" s="1"/>
  <c r="AW993" i="1" s="1"/>
  <c r="AW942" i="1" s="1"/>
  <c r="BC1010" i="1"/>
  <c r="BI399" i="1"/>
  <c r="BI398" i="1" s="1"/>
  <c r="BI393" i="1" s="1"/>
  <c r="AW1510" i="1"/>
  <c r="AW1505" i="1" s="1"/>
  <c r="AW1499" i="1" s="1"/>
  <c r="BC1295" i="1"/>
  <c r="AW1294" i="1"/>
  <c r="AW1293" i="1" s="1"/>
  <c r="BI850" i="1"/>
  <c r="BC849" i="1"/>
  <c r="BC848" i="1" s="1"/>
  <c r="BC840" i="1" s="1"/>
  <c r="BC839" i="1" s="1"/>
  <c r="BC611" i="1"/>
  <c r="AW610" i="1"/>
  <c r="AW609" i="1" s="1"/>
  <c r="AW605" i="1" s="1"/>
  <c r="AW604" i="1" s="1"/>
  <c r="BI728" i="1"/>
  <c r="BC727" i="1"/>
  <c r="BC726" i="1" s="1"/>
  <c r="BC725" i="1" s="1"/>
  <c r="BD357" i="1"/>
  <c r="AX356" i="1"/>
  <c r="AX355" i="1" s="1"/>
  <c r="AX348" i="1" s="1"/>
  <c r="AX343" i="1" s="1"/>
  <c r="AX342" i="1" s="1"/>
  <c r="AX341" i="1" s="1"/>
  <c r="AX332" i="1" s="1"/>
  <c r="AK537" i="1"/>
  <c r="AK536" i="1" s="1"/>
  <c r="AK535" i="1" s="1"/>
  <c r="AK487" i="1" s="1"/>
  <c r="BI1259" i="1"/>
  <c r="BC1258" i="1"/>
  <c r="BC1257" i="1" s="1"/>
  <c r="BC1256" i="1" s="1"/>
  <c r="BC1255" i="1" s="1"/>
  <c r="BC1254" i="1" s="1"/>
  <c r="BC376" i="1"/>
  <c r="AW375" i="1"/>
  <c r="AW374" i="1" s="1"/>
  <c r="AW373" i="1" s="1"/>
  <c r="AW372" i="1" s="1"/>
  <c r="AW371" i="1" s="1"/>
  <c r="AX642" i="1"/>
  <c r="AX627" i="1" s="1"/>
  <c r="AX626" i="1" s="1"/>
  <c r="AX1297" i="1"/>
  <c r="AX1296" i="1" s="1"/>
  <c r="BD1298" i="1"/>
  <c r="AQ546" i="1"/>
  <c r="AQ545" i="1" s="1"/>
  <c r="AW547" i="1"/>
  <c r="AQ365" i="1"/>
  <c r="AQ332" i="1" s="1"/>
  <c r="BD1366" i="1"/>
  <c r="AX1365" i="1"/>
  <c r="AX1364" i="1" s="1"/>
  <c r="AX1363" i="1" s="1"/>
  <c r="AX1358" i="1" s="1"/>
  <c r="AX1357" i="1" s="1"/>
  <c r="BC370" i="1"/>
  <c r="AW369" i="1"/>
  <c r="AW368" i="1" s="1"/>
  <c r="AW367" i="1" s="1"/>
  <c r="AW366" i="1" s="1"/>
  <c r="BD1127" i="1"/>
  <c r="AX1126" i="1"/>
  <c r="AX1125" i="1" s="1"/>
  <c r="AX1124" i="1" s="1"/>
  <c r="AX1123" i="1" s="1"/>
  <c r="AX1107" i="1" s="1"/>
  <c r="AW794" i="1"/>
  <c r="AW793" i="1" s="1"/>
  <c r="AW789" i="1" s="1"/>
  <c r="AW788" i="1" s="1"/>
  <c r="AW787" i="1" s="1"/>
  <c r="BC795" i="1"/>
  <c r="BU1129" i="1"/>
  <c r="BU1128" i="1" s="1"/>
  <c r="BU1125" i="1" s="1"/>
  <c r="BU1124" i="1" s="1"/>
  <c r="BO1128" i="1"/>
  <c r="BO1125" i="1" s="1"/>
  <c r="BO1124" i="1" s="1"/>
  <c r="BJ650" i="1"/>
  <c r="BD648" i="1"/>
  <c r="BD647" i="1" s="1"/>
  <c r="BJ646" i="1"/>
  <c r="BD644" i="1"/>
  <c r="BD643" i="1" s="1"/>
  <c r="AW567" i="1"/>
  <c r="AW566" i="1" s="1"/>
  <c r="AW555" i="1" s="1"/>
  <c r="BC568" i="1"/>
  <c r="AW210" i="1"/>
  <c r="AQ209" i="1"/>
  <c r="AQ208" i="1" s="1"/>
  <c r="AQ207" i="1" s="1"/>
  <c r="AQ206" i="1" s="1"/>
  <c r="AQ205" i="1" s="1"/>
  <c r="AQ177" i="1" s="1"/>
  <c r="BC751" i="1"/>
  <c r="AW750" i="1"/>
  <c r="AW749" i="1" s="1"/>
  <c r="AW748" i="1" s="1"/>
  <c r="AW747" i="1" s="1"/>
  <c r="AW746" i="1" s="1"/>
  <c r="AR1204" i="1"/>
  <c r="AW1368" i="1"/>
  <c r="AW1367" i="1" s="1"/>
  <c r="BC1369" i="1"/>
  <c r="AW41" i="1"/>
  <c r="AQ40" i="1"/>
  <c r="AQ37" i="1" s="1"/>
  <c r="AQ36" i="1" s="1"/>
  <c r="AQ35" i="1" s="1"/>
  <c r="AQ34" i="1" s="1"/>
  <c r="BU102" i="1"/>
  <c r="BU101" i="1" s="1"/>
  <c r="BU100" i="1" s="1"/>
  <c r="BO101" i="1"/>
  <c r="BO100" i="1" s="1"/>
  <c r="BI474" i="1"/>
  <c r="BC473" i="1"/>
  <c r="BC472" i="1" s="1"/>
  <c r="BC448" i="1" s="1"/>
  <c r="BC447" i="1" s="1"/>
  <c r="BC428" i="1" s="1"/>
  <c r="BU1112" i="1"/>
  <c r="BU1111" i="1" s="1"/>
  <c r="BU1110" i="1" s="1"/>
  <c r="BU1109" i="1" s="1"/>
  <c r="BU1108" i="1" s="1"/>
  <c r="BO1111" i="1"/>
  <c r="BO1110" i="1" s="1"/>
  <c r="BO1109" i="1" s="1"/>
  <c r="BO1108" i="1" s="1"/>
  <c r="BD1497" i="1"/>
  <c r="AX1496" i="1"/>
  <c r="AX1491" i="1" s="1"/>
  <c r="AX1490" i="1" s="1"/>
  <c r="AX1489" i="1" s="1"/>
  <c r="AX1488" i="1" s="1"/>
  <c r="AX1486" i="1" s="1"/>
  <c r="AW554" i="1"/>
  <c r="AQ552" i="1"/>
  <c r="AQ551" i="1" s="1"/>
  <c r="AQ537" i="1" s="1"/>
  <c r="AQ536" i="1" s="1"/>
  <c r="AQ535" i="1" s="1"/>
  <c r="AQ487" i="1" s="1"/>
  <c r="BD1240" i="1"/>
  <c r="BD1239" i="1" s="1"/>
  <c r="BD1238" i="1" s="1"/>
  <c r="BJ1241" i="1"/>
  <c r="BO1300" i="1"/>
  <c r="BO1299" i="1" s="1"/>
  <c r="BU1301" i="1"/>
  <c r="BU1300" i="1" s="1"/>
  <c r="BU1299" i="1" s="1"/>
  <c r="AW348" i="1"/>
  <c r="AW343" i="1" s="1"/>
  <c r="AW342" i="1" s="1"/>
  <c r="AW341" i="1" s="1"/>
  <c r="AK13" i="1"/>
  <c r="AQ29" i="1"/>
  <c r="AQ24" i="1" s="1"/>
  <c r="AQ17" i="1" s="1"/>
  <c r="AQ16" i="1" s="1"/>
  <c r="AQ15" i="1" s="1"/>
  <c r="AW30" i="1"/>
  <c r="BO476" i="1"/>
  <c r="BI475" i="1"/>
  <c r="BJ1442" i="1"/>
  <c r="BP1443" i="1"/>
  <c r="BD434" i="1"/>
  <c r="BD433" i="1" s="1"/>
  <c r="BD432" i="1" s="1"/>
  <c r="BD431" i="1" s="1"/>
  <c r="BD430" i="1" s="1"/>
  <c r="BD428" i="1" s="1"/>
  <c r="BJ435" i="1"/>
  <c r="AW85" i="1"/>
  <c r="AW78" i="1" s="1"/>
  <c r="AW77" i="1" s="1"/>
  <c r="AW76" i="1" s="1"/>
  <c r="AW75" i="1" s="1"/>
  <c r="AW66" i="1" s="1"/>
  <c r="BC86" i="1"/>
  <c r="BD1234" i="1"/>
  <c r="AX1233" i="1"/>
  <c r="AX1232" i="1" s="1"/>
  <c r="BC129" i="1"/>
  <c r="AW128" i="1"/>
  <c r="AW127" i="1" s="1"/>
  <c r="AX1450" i="1"/>
  <c r="AR1449" i="1"/>
  <c r="AR1446" i="1" s="1"/>
  <c r="AR1422" i="1" s="1"/>
  <c r="AR1398" i="1" s="1"/>
  <c r="AR1387" i="1" s="1"/>
  <c r="AR1355" i="1" s="1"/>
  <c r="BU1005" i="1"/>
  <c r="BU1004" i="1" s="1"/>
  <c r="BU1003" i="1" s="1"/>
  <c r="BU999" i="1" s="1"/>
  <c r="BU994" i="1" s="1"/>
  <c r="BO1004" i="1"/>
  <c r="BO1003" i="1" s="1"/>
  <c r="BO999" i="1" s="1"/>
  <c r="BO994" i="1" s="1"/>
  <c r="BI807" i="1"/>
  <c r="BO808" i="1"/>
  <c r="AW1363" i="1"/>
  <c r="AW1358" i="1" s="1"/>
  <c r="AW1357" i="1" s="1"/>
  <c r="BI846" i="1"/>
  <c r="BI845" i="1" s="1"/>
  <c r="BO847" i="1"/>
  <c r="AQ126" i="1"/>
  <c r="AQ125" i="1"/>
  <c r="AQ124" i="1" s="1"/>
  <c r="AQ122" i="1" s="1"/>
  <c r="AQ1355" i="1"/>
  <c r="AX1228" i="1"/>
  <c r="AX1214" i="1" s="1"/>
  <c r="AX1213" i="1" s="1"/>
  <c r="BJ376" i="1"/>
  <c r="BD375" i="1"/>
  <c r="BD374" i="1" s="1"/>
  <c r="BD373" i="1" s="1"/>
  <c r="BD372" i="1" s="1"/>
  <c r="BD371" i="1" s="1"/>
  <c r="BD365" i="1" s="1"/>
  <c r="BJ622" i="1"/>
  <c r="BD621" i="1"/>
  <c r="BD620" i="1" s="1"/>
  <c r="BD619" i="1" s="1"/>
  <c r="BD618" i="1" s="1"/>
  <c r="BD617" i="1" s="1"/>
  <c r="BJ175" i="1"/>
  <c r="BD174" i="1"/>
  <c r="BD173" i="1" s="1"/>
  <c r="BD172" i="1" s="1"/>
  <c r="BI351" i="1"/>
  <c r="BC350" i="1"/>
  <c r="BC349" i="1" s="1"/>
  <c r="AX126" i="1"/>
  <c r="AX125" i="1"/>
  <c r="AX124" i="1" s="1"/>
  <c r="AX122" i="1" s="1"/>
  <c r="BI363" i="1"/>
  <c r="BC362" i="1"/>
  <c r="BC361" i="1" s="1"/>
  <c r="BI64" i="1"/>
  <c r="BC63" i="1"/>
  <c r="BC62" i="1" s="1"/>
  <c r="BC54" i="1" s="1"/>
  <c r="BC53" i="1" s="1"/>
  <c r="BC46" i="1" s="1"/>
  <c r="BI354" i="1"/>
  <c r="BC353" i="1"/>
  <c r="BC352" i="1" s="1"/>
  <c r="BO810" i="1"/>
  <c r="BI809" i="1"/>
  <c r="BD962" i="1"/>
  <c r="BD961" i="1" s="1"/>
  <c r="BD960" i="1" s="1"/>
  <c r="BJ963" i="1"/>
  <c r="BP1132" i="1"/>
  <c r="BJ1131" i="1"/>
  <c r="BJ1130" i="1" s="1"/>
  <c r="BJ1419" i="1"/>
  <c r="BD1418" i="1"/>
  <c r="BD1415" i="1" s="1"/>
  <c r="BD1407" i="1" s="1"/>
  <c r="BV247" i="1"/>
  <c r="BV246" i="1" s="1"/>
  <c r="BV245" i="1" s="1"/>
  <c r="BP246" i="1"/>
  <c r="BP245" i="1" s="1"/>
  <c r="BD1236" i="1"/>
  <c r="BD1235" i="1" s="1"/>
  <c r="BJ1237" i="1"/>
  <c r="BJ1248" i="1"/>
  <c r="BD1247" i="1"/>
  <c r="BD1246" i="1" s="1"/>
  <c r="BD1245" i="1" s="1"/>
  <c r="BD1244" i="1" s="1"/>
  <c r="BD1243" i="1" s="1"/>
  <c r="BI1292" i="1"/>
  <c r="BC1291" i="1"/>
  <c r="BC1290" i="1" s="1"/>
  <c r="BC803" i="1"/>
  <c r="BJ241" i="1"/>
  <c r="BJ226" i="1" s="1"/>
  <c r="BJ24" i="1"/>
  <c r="BJ17" i="1" s="1"/>
  <c r="BJ16" i="1" s="1"/>
  <c r="BJ15" i="1" s="1"/>
  <c r="BD487" i="1"/>
  <c r="BD362" i="1"/>
  <c r="BD361" i="1" s="1"/>
  <c r="BJ363" i="1"/>
  <c r="BC22" i="1"/>
  <c r="BC21" i="1" s="1"/>
  <c r="BI23" i="1"/>
  <c r="BI777" i="1"/>
  <c r="BC776" i="1"/>
  <c r="BC771" i="1" s="1"/>
  <c r="BC770" i="1" s="1"/>
  <c r="BC761" i="1" s="1"/>
  <c r="BC760" i="1" s="1"/>
  <c r="BI116" i="1"/>
  <c r="BC115" i="1"/>
  <c r="BC114" i="1" s="1"/>
  <c r="BC113" i="1" s="1"/>
  <c r="BC112" i="1" s="1"/>
  <c r="BC111" i="1" s="1"/>
  <c r="BC110" i="1" s="1"/>
  <c r="BI963" i="1"/>
  <c r="BC962" i="1"/>
  <c r="BC961" i="1" s="1"/>
  <c r="BC960" i="1" s="1"/>
  <c r="BC945" i="1" s="1"/>
  <c r="BC944" i="1" s="1"/>
  <c r="BO614" i="1"/>
  <c r="BI613" i="1"/>
  <c r="BI612" i="1" s="1"/>
  <c r="BJ284" i="1"/>
  <c r="BD283" i="1"/>
  <c r="BD282" i="1" s="1"/>
  <c r="BD281" i="1" s="1"/>
  <c r="BD280" i="1" s="1"/>
  <c r="BD279" i="1" s="1"/>
  <c r="BD265" i="1" s="1"/>
  <c r="BP843" i="1"/>
  <c r="BP842" i="1" s="1"/>
  <c r="BP841" i="1" s="1"/>
  <c r="BV844" i="1"/>
  <c r="BV843" i="1" s="1"/>
  <c r="BV842" i="1" s="1"/>
  <c r="BV841" i="1" s="1"/>
  <c r="BD230" i="1"/>
  <c r="BJ231" i="1"/>
  <c r="BP958" i="1"/>
  <c r="BP957" i="1" s="1"/>
  <c r="BP956" i="1" s="1"/>
  <c r="BV959" i="1"/>
  <c r="BV958" i="1" s="1"/>
  <c r="BV957" i="1" s="1"/>
  <c r="BV956" i="1" s="1"/>
  <c r="BP986" i="1"/>
  <c r="BJ985" i="1"/>
  <c r="BJ984" i="1" s="1"/>
  <c r="BJ983" i="1" s="1"/>
  <c r="BJ116" i="1"/>
  <c r="BD115" i="1"/>
  <c r="BD114" i="1" s="1"/>
  <c r="BD113" i="1" s="1"/>
  <c r="BD112" i="1" s="1"/>
  <c r="BD111" i="1" s="1"/>
  <c r="BD110" i="1" s="1"/>
  <c r="BD66" i="1" s="1"/>
  <c r="BO478" i="1"/>
  <c r="BI477" i="1"/>
  <c r="BI311" i="1"/>
  <c r="BC310" i="1"/>
  <c r="BC307" i="1" s="1"/>
  <c r="BC306" i="1" s="1"/>
  <c r="BC297" i="1" s="1"/>
  <c r="BC286" i="1" s="1"/>
  <c r="BC265" i="1" s="1"/>
  <c r="BJ133" i="1"/>
  <c r="BD132" i="1"/>
  <c r="BD127" i="1" s="1"/>
  <c r="BJ822" i="1"/>
  <c r="BD821" i="1"/>
  <c r="BD820" i="1" s="1"/>
  <c r="BD819" i="1" s="1"/>
  <c r="BD804" i="1" s="1"/>
  <c r="BD803" i="1" s="1"/>
  <c r="BD801" i="1" s="1"/>
  <c r="BO914" i="1"/>
  <c r="BI913" i="1"/>
  <c r="BI912" i="1" s="1"/>
  <c r="BI902" i="1" s="1"/>
  <c r="BI901" i="1" s="1"/>
  <c r="BI900" i="1" s="1"/>
  <c r="BI898" i="1" s="1"/>
  <c r="AX945" i="1"/>
  <c r="AX944" i="1" s="1"/>
  <c r="AX942" i="1" s="1"/>
  <c r="BO1132" i="1"/>
  <c r="BI1131" i="1"/>
  <c r="BI1130" i="1" s="1"/>
  <c r="BI1123" i="1" s="1"/>
  <c r="BI1107" i="1" s="1"/>
  <c r="BO502" i="1"/>
  <c r="BI501" i="1"/>
  <c r="BI500" i="1" s="1"/>
  <c r="BI499" i="1" s="1"/>
  <c r="BI490" i="1" s="1"/>
  <c r="BI489" i="1" s="1"/>
  <c r="BU814" i="1"/>
  <c r="BU813" i="1" s="1"/>
  <c r="BO813" i="1"/>
  <c r="BC1371" i="1"/>
  <c r="BC1370" i="1" s="1"/>
  <c r="BI1372" i="1"/>
  <c r="BV847" i="1"/>
  <c r="BV846" i="1" s="1"/>
  <c r="BV845" i="1" s="1"/>
  <c r="BP846" i="1"/>
  <c r="BP845" i="1" s="1"/>
  <c r="BV808" i="1"/>
  <c r="BV807" i="1" s="1"/>
  <c r="BV806" i="1" s="1"/>
  <c r="BV805" i="1" s="1"/>
  <c r="BP807" i="1"/>
  <c r="BP806" i="1" s="1"/>
  <c r="BP805" i="1" s="1"/>
  <c r="AX1038" i="1"/>
  <c r="AX1037" i="1" s="1"/>
  <c r="AX1028" i="1" s="1"/>
  <c r="AQ1486" i="1"/>
  <c r="AW1038" i="1"/>
  <c r="AW1037" i="1" s="1"/>
  <c r="AW1028" i="1" s="1"/>
  <c r="BP716" i="1"/>
  <c r="BP715" i="1" s="1"/>
  <c r="BP714" i="1" s="1"/>
  <c r="BV717" i="1"/>
  <c r="BV716" i="1" s="1"/>
  <c r="BV715" i="1" s="1"/>
  <c r="BV714" i="1" s="1"/>
  <c r="BV30" i="1"/>
  <c r="BV29" i="1" s="1"/>
  <c r="BP29" i="1"/>
  <c r="BJ171" i="1"/>
  <c r="BD170" i="1"/>
  <c r="BD169" i="1" s="1"/>
  <c r="BD168" i="1" s="1"/>
  <c r="BI32" i="1"/>
  <c r="BC31" i="1"/>
  <c r="BU844" i="1"/>
  <c r="BU843" i="1" s="1"/>
  <c r="BU842" i="1" s="1"/>
  <c r="BU841" i="1" s="1"/>
  <c r="BO843" i="1"/>
  <c r="BO842" i="1" s="1"/>
  <c r="BO841" i="1" s="1"/>
  <c r="BC1401" i="1"/>
  <c r="BC1400" i="1" s="1"/>
  <c r="BC1399" i="1" s="1"/>
  <c r="BI1402" i="1"/>
  <c r="BO580" i="1"/>
  <c r="BI579" i="1"/>
  <c r="BI578" i="1" s="1"/>
  <c r="BI577" i="1" s="1"/>
  <c r="BI1522" i="1"/>
  <c r="BC1521" i="1"/>
  <c r="BC1520" i="1" s="1"/>
  <c r="BV250" i="1"/>
  <c r="BV249" i="1" s="1"/>
  <c r="BV248" i="1" s="1"/>
  <c r="BV241" i="1" s="1"/>
  <c r="BV226" i="1" s="1"/>
  <c r="BP249" i="1"/>
  <c r="BP248" i="1" s="1"/>
  <c r="BJ501" i="1"/>
  <c r="BJ500" i="1" s="1"/>
  <c r="BJ499" i="1" s="1"/>
  <c r="BJ490" i="1" s="1"/>
  <c r="BJ489" i="1" s="1"/>
  <c r="BP502" i="1"/>
  <c r="BC1434" i="1"/>
  <c r="BC1431" i="1" s="1"/>
  <c r="BI1435" i="1"/>
  <c r="BI829" i="1"/>
  <c r="BI828" i="1" s="1"/>
  <c r="BI827" i="1" s="1"/>
  <c r="BI826" i="1" s="1"/>
  <c r="BO830" i="1"/>
  <c r="BC1396" i="1"/>
  <c r="BC1395" i="1" s="1"/>
  <c r="BC1394" i="1" s="1"/>
  <c r="BC1393" i="1" s="1"/>
  <c r="BI1397" i="1"/>
  <c r="BU959" i="1"/>
  <c r="BU958" i="1" s="1"/>
  <c r="BU957" i="1" s="1"/>
  <c r="BU956" i="1" s="1"/>
  <c r="BO958" i="1"/>
  <c r="BO957" i="1" s="1"/>
  <c r="BO956" i="1" s="1"/>
  <c r="BC1496" i="1"/>
  <c r="BI1497" i="1"/>
  <c r="BI1048" i="1"/>
  <c r="BC1047" i="1"/>
  <c r="BC1046" i="1" s="1"/>
  <c r="BP1141" i="1"/>
  <c r="BU231" i="1"/>
  <c r="BU230" i="1" s="1"/>
  <c r="BU229" i="1" s="1"/>
  <c r="BU228" i="1" s="1"/>
  <c r="BU227" i="1" s="1"/>
  <c r="BU226" i="1" s="1"/>
  <c r="BO230" i="1"/>
  <c r="BO229" i="1" s="1"/>
  <c r="BO228" i="1" s="1"/>
  <c r="BO227" i="1" s="1"/>
  <c r="BO226" i="1" s="1"/>
  <c r="BD1047" i="1"/>
  <c r="BD1046" i="1" s="1"/>
  <c r="BJ1048" i="1"/>
  <c r="BU171" i="1"/>
  <c r="BU170" i="1" s="1"/>
  <c r="BU169" i="1" s="1"/>
  <c r="BU168" i="1" s="1"/>
  <c r="BU164" i="1" s="1"/>
  <c r="BU163" i="1" s="1"/>
  <c r="BO170" i="1"/>
  <c r="BO169" i="1" s="1"/>
  <c r="BO168" i="1" s="1"/>
  <c r="BO164" i="1" s="1"/>
  <c r="BO163" i="1" s="1"/>
  <c r="BU986" i="1"/>
  <c r="BU985" i="1" s="1"/>
  <c r="BU984" i="1" s="1"/>
  <c r="BU983" i="1" s="1"/>
  <c r="BO985" i="1"/>
  <c r="BO984" i="1" s="1"/>
  <c r="BO983" i="1" s="1"/>
  <c r="BI1045" i="1"/>
  <c r="BC1044" i="1"/>
  <c r="BC1043" i="1" s="1"/>
  <c r="BP43" i="1"/>
  <c r="BJ42" i="1"/>
  <c r="BD1050" i="1"/>
  <c r="BD1049" i="1" s="1"/>
  <c r="BJ1051" i="1"/>
  <c r="BD954" i="1"/>
  <c r="BD951" i="1" s="1"/>
  <c r="BD950" i="1" s="1"/>
  <c r="BJ955" i="1"/>
  <c r="BJ1445" i="1"/>
  <c r="BD1444" i="1"/>
  <c r="BD1439" i="1" s="1"/>
  <c r="BU717" i="1"/>
  <c r="BU716" i="1" s="1"/>
  <c r="BU715" i="1" s="1"/>
  <c r="BU714" i="1" s="1"/>
  <c r="BO716" i="1"/>
  <c r="BO715" i="1" s="1"/>
  <c r="BO714" i="1" s="1"/>
  <c r="BC1424" i="1"/>
  <c r="BC1423" i="1" s="1"/>
  <c r="BI1425" i="1"/>
  <c r="BD1324" i="1"/>
  <c r="BD1323" i="1" s="1"/>
  <c r="BJ1325" i="1"/>
  <c r="BI1452" i="1"/>
  <c r="BC1451" i="1"/>
  <c r="BC1446" i="1" s="1"/>
  <c r="BC1336" i="1"/>
  <c r="BC1335" i="1" s="1"/>
  <c r="BI1337" i="1"/>
  <c r="BJ1340" i="1"/>
  <c r="BD1339" i="1"/>
  <c r="BD1338" i="1" s="1"/>
  <c r="BJ1343" i="1"/>
  <c r="BD1342" i="1"/>
  <c r="BD1341" i="1" s="1"/>
  <c r="BI1331" i="1"/>
  <c r="BC1330" i="1"/>
  <c r="BC1329" i="1" s="1"/>
  <c r="BD1041" i="1"/>
  <c r="BD1040" i="1" s="1"/>
  <c r="BD1039" i="1" s="1"/>
  <c r="BJ1042" i="1"/>
  <c r="BV32" i="1"/>
  <c r="BV31" i="1" s="1"/>
  <c r="BP31" i="1"/>
  <c r="BV1137" i="1"/>
  <c r="BV1136" i="1" s="1"/>
  <c r="BV1135" i="1" s="1"/>
  <c r="BP1136" i="1"/>
  <c r="BP1135" i="1" s="1"/>
  <c r="BI1493" i="1"/>
  <c r="BC1492" i="1"/>
  <c r="BC1518" i="1"/>
  <c r="BC1517" i="1" s="1"/>
  <c r="BI1519" i="1"/>
  <c r="BJ1452" i="1"/>
  <c r="BD1451" i="1"/>
  <c r="AX1265" i="1"/>
  <c r="AX1264" i="1" s="1"/>
  <c r="AX1263" i="1" s="1"/>
  <c r="AX1204" i="1" s="1"/>
  <c r="AW1265" i="1"/>
  <c r="AW1264" i="1" s="1"/>
  <c r="AW1263" i="1" s="1"/>
  <c r="AW1204" i="1" s="1"/>
  <c r="BV1141" i="1"/>
  <c r="BV792" i="1" l="1"/>
  <c r="BV791" i="1" s="1"/>
  <c r="BV790" i="1" s="1"/>
  <c r="BV789" i="1" s="1"/>
  <c r="BV788" i="1" s="1"/>
  <c r="BV787" i="1" s="1"/>
  <c r="BP791" i="1"/>
  <c r="BP790" i="1" s="1"/>
  <c r="BP789" i="1" s="1"/>
  <c r="BP788" i="1" s="1"/>
  <c r="BP787" i="1" s="1"/>
  <c r="BU765" i="1"/>
  <c r="BU764" i="1" s="1"/>
  <c r="BU763" i="1" s="1"/>
  <c r="BU762" i="1" s="1"/>
  <c r="BO764" i="1"/>
  <c r="BO763" i="1" s="1"/>
  <c r="BO762" i="1" s="1"/>
  <c r="BV779" i="1"/>
  <c r="BV778" i="1" s="1"/>
  <c r="BP778" i="1"/>
  <c r="BV769" i="1"/>
  <c r="BV768" i="1" s="1"/>
  <c r="BV767" i="1" s="1"/>
  <c r="BV766" i="1" s="1"/>
  <c r="BP768" i="1"/>
  <c r="BP767" i="1" s="1"/>
  <c r="BP766" i="1" s="1"/>
  <c r="BP776" i="1"/>
  <c r="BV777" i="1"/>
  <c r="BV776" i="1" s="1"/>
  <c r="BJ771" i="1"/>
  <c r="BJ770" i="1" s="1"/>
  <c r="BJ761" i="1" s="1"/>
  <c r="BJ760" i="1" s="1"/>
  <c r="BV751" i="1"/>
  <c r="BV750" i="1" s="1"/>
  <c r="BV749" i="1" s="1"/>
  <c r="BV748" i="1" s="1"/>
  <c r="BV747" i="1" s="1"/>
  <c r="BV746" i="1" s="1"/>
  <c r="BP750" i="1"/>
  <c r="BP749" i="1" s="1"/>
  <c r="BP748" i="1" s="1"/>
  <c r="BP747" i="1" s="1"/>
  <c r="BP746" i="1" s="1"/>
  <c r="BO768" i="1"/>
  <c r="BO767" i="1" s="1"/>
  <c r="BO766" i="1" s="1"/>
  <c r="BU769" i="1"/>
  <c r="BU768" i="1" s="1"/>
  <c r="BU767" i="1" s="1"/>
  <c r="BU766" i="1" s="1"/>
  <c r="BC680" i="1"/>
  <c r="BC679" i="1" s="1"/>
  <c r="BC675" i="1" s="1"/>
  <c r="BI681" i="1"/>
  <c r="AQ705" i="1"/>
  <c r="AQ704" i="1" s="1"/>
  <c r="AQ624" i="1" s="1"/>
  <c r="BC713" i="1"/>
  <c r="AW712" i="1"/>
  <c r="AW711" i="1" s="1"/>
  <c r="AW710" i="1" s="1"/>
  <c r="BD687" i="1"/>
  <c r="BD686" i="1" s="1"/>
  <c r="BJ688" i="1"/>
  <c r="BC674" i="1"/>
  <c r="AW673" i="1"/>
  <c r="AW672" i="1" s="1"/>
  <c r="AW671" i="1" s="1"/>
  <c r="BD713" i="1"/>
  <c r="AX712" i="1"/>
  <c r="AX711" i="1" s="1"/>
  <c r="AX710" i="1" s="1"/>
  <c r="AX705" i="1" s="1"/>
  <c r="AX704" i="1" s="1"/>
  <c r="AX624" i="1" s="1"/>
  <c r="BD675" i="1"/>
  <c r="BD662" i="1" s="1"/>
  <c r="BD661" i="1" s="1"/>
  <c r="AW662" i="1"/>
  <c r="AW661" i="1" s="1"/>
  <c r="AW708" i="1"/>
  <c r="AW707" i="1" s="1"/>
  <c r="AW706" i="1" s="1"/>
  <c r="BC709" i="1"/>
  <c r="BP682" i="1"/>
  <c r="BJ680" i="1"/>
  <c r="BJ679" i="1" s="1"/>
  <c r="B578" i="1"/>
  <c r="B579" i="1" s="1"/>
  <c r="B589" i="1"/>
  <c r="B590" i="1" s="1"/>
  <c r="B591" i="1" s="1"/>
  <c r="B592" i="1" s="1"/>
  <c r="B593" i="1" s="1"/>
  <c r="B594" i="1" s="1"/>
  <c r="B595" i="1" s="1"/>
  <c r="B596" i="1" s="1"/>
  <c r="B597" i="1" s="1"/>
  <c r="B585" i="1" s="1"/>
  <c r="B586" i="1" s="1"/>
  <c r="B587" i="1" s="1"/>
  <c r="B588" i="1" s="1"/>
  <c r="BV540" i="1"/>
  <c r="BV539" i="1" s="1"/>
  <c r="BV538" i="1" s="1"/>
  <c r="BV537" i="1" s="1"/>
  <c r="BV536" i="1" s="1"/>
  <c r="BV535" i="1" s="1"/>
  <c r="BP539" i="1"/>
  <c r="BP538" i="1" s="1"/>
  <c r="BP537" i="1" s="1"/>
  <c r="BP536" i="1" s="1"/>
  <c r="BP535" i="1" s="1"/>
  <c r="BV527" i="1"/>
  <c r="BV526" i="1" s="1"/>
  <c r="BV525" i="1" s="1"/>
  <c r="BV524" i="1" s="1"/>
  <c r="BV519" i="1" s="1"/>
  <c r="BV518" i="1" s="1"/>
  <c r="BP526" i="1"/>
  <c r="BP525" i="1" s="1"/>
  <c r="BP524" i="1" s="1"/>
  <c r="BP519" i="1" s="1"/>
  <c r="BP518" i="1" s="1"/>
  <c r="BU540" i="1"/>
  <c r="BU539" i="1" s="1"/>
  <c r="BU538" i="1" s="1"/>
  <c r="BO539" i="1"/>
  <c r="BO538" i="1" s="1"/>
  <c r="BU272" i="1"/>
  <c r="BU271" i="1" s="1"/>
  <c r="BU270" i="1" s="1"/>
  <c r="BU269" i="1" s="1"/>
  <c r="BU268" i="1" s="1"/>
  <c r="BU267" i="1" s="1"/>
  <c r="BO271" i="1"/>
  <c r="BO270" i="1" s="1"/>
  <c r="BO269" i="1" s="1"/>
  <c r="BO268" i="1" s="1"/>
  <c r="BO267" i="1" s="1"/>
  <c r="BJ177" i="1"/>
  <c r="BU149" i="1"/>
  <c r="BU148" i="1" s="1"/>
  <c r="BU145" i="1" s="1"/>
  <c r="BU144" i="1" s="1"/>
  <c r="BU143" i="1" s="1"/>
  <c r="BU142" i="1" s="1"/>
  <c r="BO148" i="1"/>
  <c r="BO145" i="1" s="1"/>
  <c r="BO144" i="1" s="1"/>
  <c r="BO143" i="1" s="1"/>
  <c r="BO142" i="1" s="1"/>
  <c r="BV196" i="1"/>
  <c r="BV195" i="1" s="1"/>
  <c r="BV194" i="1" s="1"/>
  <c r="BV193" i="1" s="1"/>
  <c r="BV192" i="1" s="1"/>
  <c r="BV191" i="1" s="1"/>
  <c r="BV177" i="1" s="1"/>
  <c r="BP195" i="1"/>
  <c r="BP194" i="1" s="1"/>
  <c r="BP193" i="1" s="1"/>
  <c r="BP192" i="1" s="1"/>
  <c r="BP191" i="1" s="1"/>
  <c r="BO89" i="1"/>
  <c r="BO88" i="1" s="1"/>
  <c r="BO87" i="1" s="1"/>
  <c r="BU90" i="1"/>
  <c r="BU89" i="1" s="1"/>
  <c r="BU88" i="1" s="1"/>
  <c r="BU87" i="1" s="1"/>
  <c r="BO38" i="1"/>
  <c r="BU39" i="1"/>
  <c r="BU38" i="1" s="1"/>
  <c r="BI26" i="1"/>
  <c r="BC25" i="1"/>
  <c r="BI28" i="1"/>
  <c r="BC27" i="1"/>
  <c r="BV840" i="1"/>
  <c r="BU1441" i="1"/>
  <c r="BU1440" i="1" s="1"/>
  <c r="BO1440" i="1"/>
  <c r="BU184" i="1"/>
  <c r="BU183" i="1" s="1"/>
  <c r="BU182" i="1" s="1"/>
  <c r="BU181" i="1" s="1"/>
  <c r="BU180" i="1" s="1"/>
  <c r="BU179" i="1" s="1"/>
  <c r="BO183" i="1"/>
  <c r="BO182" i="1" s="1"/>
  <c r="BO181" i="1" s="1"/>
  <c r="BO180" i="1" s="1"/>
  <c r="BO179" i="1" s="1"/>
  <c r="BP241" i="1"/>
  <c r="BP226" i="1" s="1"/>
  <c r="BP177" i="1" s="1"/>
  <c r="BD164" i="1"/>
  <c r="BD163" i="1" s="1"/>
  <c r="AW1355" i="1"/>
  <c r="AR1545" i="1"/>
  <c r="AW1494" i="1"/>
  <c r="AW1491" i="1" s="1"/>
  <c r="AW1490" i="1" s="1"/>
  <c r="AW1489" i="1" s="1"/>
  <c r="AW1488" i="1" s="1"/>
  <c r="AW1486" i="1" s="1"/>
  <c r="BC1495" i="1"/>
  <c r="BV1165" i="1"/>
  <c r="BV1164" i="1" s="1"/>
  <c r="BV1163" i="1" s="1"/>
  <c r="BV1162" i="1" s="1"/>
  <c r="BV1161" i="1" s="1"/>
  <c r="BV1160" i="1" s="1"/>
  <c r="BP1164" i="1"/>
  <c r="BP1163" i="1" s="1"/>
  <c r="BP1162" i="1" s="1"/>
  <c r="BP1161" i="1" s="1"/>
  <c r="BP1160" i="1" s="1"/>
  <c r="BV314" i="1"/>
  <c r="BV312" i="1" s="1"/>
  <c r="BV307" i="1" s="1"/>
  <c r="BV306" i="1" s="1"/>
  <c r="BV297" i="1" s="1"/>
  <c r="BV286" i="1" s="1"/>
  <c r="BP312" i="1"/>
  <c r="BP307" i="1" s="1"/>
  <c r="BP306" i="1" s="1"/>
  <c r="BP297" i="1" s="1"/>
  <c r="BP286" i="1" s="1"/>
  <c r="BI1445" i="1"/>
  <c r="BC1444" i="1"/>
  <c r="BC1439" i="1" s="1"/>
  <c r="BU1286" i="1"/>
  <c r="BU1285" i="1" s="1"/>
  <c r="BU1284" i="1" s="1"/>
  <c r="BO1285" i="1"/>
  <c r="BO1284" i="1" s="1"/>
  <c r="BU406" i="1"/>
  <c r="BU404" i="1" s="1"/>
  <c r="BU399" i="1" s="1"/>
  <c r="BU398" i="1" s="1"/>
  <c r="BU393" i="1" s="1"/>
  <c r="BO404" i="1"/>
  <c r="BO399" i="1" s="1"/>
  <c r="BO398" i="1" s="1"/>
  <c r="BO393" i="1" s="1"/>
  <c r="BP24" i="1"/>
  <c r="BP17" i="1" s="1"/>
  <c r="BP16" i="1" s="1"/>
  <c r="BP15" i="1" s="1"/>
  <c r="AK1545" i="1"/>
  <c r="BD642" i="1"/>
  <c r="BD627" i="1" s="1"/>
  <c r="BD626" i="1" s="1"/>
  <c r="BI1010" i="1"/>
  <c r="BC1009" i="1"/>
  <c r="BC1008" i="1" s="1"/>
  <c r="BC1007" i="1" s="1"/>
  <c r="BC1006" i="1" s="1"/>
  <c r="BC993" i="1" s="1"/>
  <c r="BC942" i="1" s="1"/>
  <c r="BU608" i="1"/>
  <c r="BU607" i="1" s="1"/>
  <c r="BU606" i="1" s="1"/>
  <c r="BO607" i="1"/>
  <c r="BO606" i="1" s="1"/>
  <c r="BD38" i="1"/>
  <c r="BD37" i="1" s="1"/>
  <c r="BD36" i="1" s="1"/>
  <c r="BD35" i="1" s="1"/>
  <c r="BD34" i="1" s="1"/>
  <c r="BD13" i="1" s="1"/>
  <c r="BJ39" i="1"/>
  <c r="BI806" i="1"/>
  <c r="BI805" i="1" s="1"/>
  <c r="BI804" i="1" s="1"/>
  <c r="BO728" i="1"/>
  <c r="BI727" i="1"/>
  <c r="BI726" i="1" s="1"/>
  <c r="BI725" i="1" s="1"/>
  <c r="BO850" i="1"/>
  <c r="BI849" i="1"/>
  <c r="BI848" i="1" s="1"/>
  <c r="BI840" i="1" s="1"/>
  <c r="BI839" i="1" s="1"/>
  <c r="BC801" i="1"/>
  <c r="BO1259" i="1"/>
  <c r="BI1258" i="1"/>
  <c r="BI1257" i="1" s="1"/>
  <c r="BI1256" i="1" s="1"/>
  <c r="BI1255" i="1" s="1"/>
  <c r="BI1254" i="1" s="1"/>
  <c r="BP840" i="1"/>
  <c r="BP839" i="1" s="1"/>
  <c r="AQ13" i="1"/>
  <c r="BJ357" i="1"/>
  <c r="BD356" i="1"/>
  <c r="BD355" i="1" s="1"/>
  <c r="BD348" i="1" s="1"/>
  <c r="BD343" i="1" s="1"/>
  <c r="BD342" i="1" s="1"/>
  <c r="BD341" i="1" s="1"/>
  <c r="BD332" i="1" s="1"/>
  <c r="BC610" i="1"/>
  <c r="BC609" i="1" s="1"/>
  <c r="BC605" i="1" s="1"/>
  <c r="BC604" i="1" s="1"/>
  <c r="BI611" i="1"/>
  <c r="BI1295" i="1"/>
  <c r="BC1294" i="1"/>
  <c r="BC1293" i="1" s="1"/>
  <c r="BC1265" i="1" s="1"/>
  <c r="BC1264" i="1" s="1"/>
  <c r="BC1263" i="1" s="1"/>
  <c r="BC1204" i="1" s="1"/>
  <c r="AW209" i="1"/>
  <c r="AW208" i="1" s="1"/>
  <c r="AW207" i="1" s="1"/>
  <c r="AW206" i="1" s="1"/>
  <c r="AW205" i="1" s="1"/>
  <c r="AW177" i="1" s="1"/>
  <c r="BC210" i="1"/>
  <c r="BP646" i="1"/>
  <c r="BJ644" i="1"/>
  <c r="BJ643" i="1" s="1"/>
  <c r="BI370" i="1"/>
  <c r="BC369" i="1"/>
  <c r="BC368" i="1" s="1"/>
  <c r="BC367" i="1" s="1"/>
  <c r="BC366" i="1" s="1"/>
  <c r="BD1297" i="1"/>
  <c r="BD1296" i="1" s="1"/>
  <c r="BD1265" i="1" s="1"/>
  <c r="BD1264" i="1" s="1"/>
  <c r="BD1263" i="1" s="1"/>
  <c r="BJ1298" i="1"/>
  <c r="BI376" i="1"/>
  <c r="BC375" i="1"/>
  <c r="BC374" i="1" s="1"/>
  <c r="BC373" i="1" s="1"/>
  <c r="BC372" i="1" s="1"/>
  <c r="BC371" i="1" s="1"/>
  <c r="BC365" i="1" s="1"/>
  <c r="BI795" i="1"/>
  <c r="BC794" i="1"/>
  <c r="BC793" i="1" s="1"/>
  <c r="BC789" i="1" s="1"/>
  <c r="BC788" i="1" s="1"/>
  <c r="BC787" i="1" s="1"/>
  <c r="AW365" i="1"/>
  <c r="AW332" i="1" s="1"/>
  <c r="BI751" i="1"/>
  <c r="BC750" i="1"/>
  <c r="BC749" i="1" s="1"/>
  <c r="BC748" i="1" s="1"/>
  <c r="BC747" i="1" s="1"/>
  <c r="BC746" i="1" s="1"/>
  <c r="BP650" i="1"/>
  <c r="BJ648" i="1"/>
  <c r="BJ647" i="1" s="1"/>
  <c r="BJ1127" i="1"/>
  <c r="BD1126" i="1"/>
  <c r="BD1125" i="1" s="1"/>
  <c r="BD1124" i="1" s="1"/>
  <c r="BD1123" i="1" s="1"/>
  <c r="BD1107" i="1" s="1"/>
  <c r="BJ1366" i="1"/>
  <c r="BD1365" i="1"/>
  <c r="BD1364" i="1" s="1"/>
  <c r="BD1363" i="1" s="1"/>
  <c r="BD1358" i="1" s="1"/>
  <c r="BD1357" i="1" s="1"/>
  <c r="BC547" i="1"/>
  <c r="AW546" i="1"/>
  <c r="AW545" i="1" s="1"/>
  <c r="BI568" i="1"/>
  <c r="BC567" i="1"/>
  <c r="BC566" i="1" s="1"/>
  <c r="BC555" i="1" s="1"/>
  <c r="BO807" i="1"/>
  <c r="BU808" i="1"/>
  <c r="BU807" i="1" s="1"/>
  <c r="BP435" i="1"/>
  <c r="BJ434" i="1"/>
  <c r="BJ433" i="1" s="1"/>
  <c r="BJ432" i="1" s="1"/>
  <c r="BJ431" i="1" s="1"/>
  <c r="BJ430" i="1" s="1"/>
  <c r="BJ428" i="1" s="1"/>
  <c r="BC554" i="1"/>
  <c r="AW552" i="1"/>
  <c r="AW551" i="1" s="1"/>
  <c r="BC128" i="1"/>
  <c r="BC127" i="1" s="1"/>
  <c r="BI129" i="1"/>
  <c r="BP1442" i="1"/>
  <c r="BV1443" i="1"/>
  <c r="BV1442" i="1" s="1"/>
  <c r="BC30" i="1"/>
  <c r="AW29" i="1"/>
  <c r="AW24" i="1" s="1"/>
  <c r="AW17" i="1" s="1"/>
  <c r="AW16" i="1" s="1"/>
  <c r="AW15" i="1" s="1"/>
  <c r="BI1369" i="1"/>
  <c r="BC1368" i="1"/>
  <c r="BC1367" i="1" s="1"/>
  <c r="BC1363" i="1" s="1"/>
  <c r="BC1358" i="1" s="1"/>
  <c r="BC1357" i="1" s="1"/>
  <c r="AW126" i="1"/>
  <c r="AW125" i="1"/>
  <c r="AW124" i="1" s="1"/>
  <c r="AW122" i="1" s="1"/>
  <c r="BI86" i="1"/>
  <c r="BC85" i="1"/>
  <c r="BC78" i="1" s="1"/>
  <c r="BC77" i="1" s="1"/>
  <c r="BC76" i="1" s="1"/>
  <c r="BC75" i="1" s="1"/>
  <c r="BC66" i="1" s="1"/>
  <c r="BU476" i="1"/>
  <c r="BU475" i="1" s="1"/>
  <c r="BO475" i="1"/>
  <c r="BJ1497" i="1"/>
  <c r="BD1496" i="1"/>
  <c r="BD1491" i="1" s="1"/>
  <c r="BD1490" i="1" s="1"/>
  <c r="BD1489" i="1" s="1"/>
  <c r="BD1488" i="1" s="1"/>
  <c r="BD1486" i="1" s="1"/>
  <c r="BI473" i="1"/>
  <c r="BI472" i="1" s="1"/>
  <c r="BI448" i="1" s="1"/>
  <c r="BI447" i="1" s="1"/>
  <c r="BI428" i="1" s="1"/>
  <c r="BO474" i="1"/>
  <c r="BC41" i="1"/>
  <c r="AW40" i="1"/>
  <c r="AW37" i="1" s="1"/>
  <c r="AW36" i="1" s="1"/>
  <c r="AW35" i="1" s="1"/>
  <c r="AW34" i="1" s="1"/>
  <c r="BU847" i="1"/>
  <c r="BU846" i="1" s="1"/>
  <c r="BU845" i="1" s="1"/>
  <c r="BO846" i="1"/>
  <c r="BO845" i="1" s="1"/>
  <c r="AX1449" i="1"/>
  <c r="AX1446" i="1" s="1"/>
  <c r="AX1422" i="1" s="1"/>
  <c r="AX1398" i="1" s="1"/>
  <c r="AX1387" i="1" s="1"/>
  <c r="AX1355" i="1" s="1"/>
  <c r="BD1450" i="1"/>
  <c r="BD1233" i="1"/>
  <c r="BD1232" i="1" s="1"/>
  <c r="BD1228" i="1" s="1"/>
  <c r="BD1214" i="1" s="1"/>
  <c r="BD1213" i="1" s="1"/>
  <c r="BJ1234" i="1"/>
  <c r="BP1241" i="1"/>
  <c r="BJ1240" i="1"/>
  <c r="BJ1239" i="1" s="1"/>
  <c r="BJ1238" i="1" s="1"/>
  <c r="BI803" i="1"/>
  <c r="BP363" i="1"/>
  <c r="BJ362" i="1"/>
  <c r="BJ361" i="1" s="1"/>
  <c r="BO1292" i="1"/>
  <c r="BI1291" i="1"/>
  <c r="BI1290" i="1" s="1"/>
  <c r="BO351" i="1"/>
  <c r="BI350" i="1"/>
  <c r="BI349" i="1" s="1"/>
  <c r="BO23" i="1"/>
  <c r="BI22" i="1"/>
  <c r="BI21" i="1" s="1"/>
  <c r="BP1248" i="1"/>
  <c r="BJ1247" i="1"/>
  <c r="BJ1246" i="1" s="1"/>
  <c r="BJ1245" i="1" s="1"/>
  <c r="BJ1244" i="1" s="1"/>
  <c r="BJ1243" i="1" s="1"/>
  <c r="BV1132" i="1"/>
  <c r="BV1131" i="1" s="1"/>
  <c r="BV1130" i="1" s="1"/>
  <c r="BP1131" i="1"/>
  <c r="BP1130" i="1" s="1"/>
  <c r="BO809" i="1"/>
  <c r="BO806" i="1" s="1"/>
  <c r="BO805" i="1" s="1"/>
  <c r="BO804" i="1" s="1"/>
  <c r="BU810" i="1"/>
  <c r="BU809" i="1" s="1"/>
  <c r="BO64" i="1"/>
  <c r="BI63" i="1"/>
  <c r="BI62" i="1" s="1"/>
  <c r="BI54" i="1" s="1"/>
  <c r="BI53" i="1" s="1"/>
  <c r="BI46" i="1" s="1"/>
  <c r="BJ174" i="1"/>
  <c r="BJ173" i="1" s="1"/>
  <c r="BJ172" i="1" s="1"/>
  <c r="BP175" i="1"/>
  <c r="BP376" i="1"/>
  <c r="BJ375" i="1"/>
  <c r="BJ374" i="1" s="1"/>
  <c r="BJ373" i="1" s="1"/>
  <c r="BJ372" i="1" s="1"/>
  <c r="BJ371" i="1" s="1"/>
  <c r="BJ365" i="1" s="1"/>
  <c r="BU914" i="1"/>
  <c r="BU913" i="1" s="1"/>
  <c r="BU912" i="1" s="1"/>
  <c r="BU902" i="1" s="1"/>
  <c r="BU901" i="1" s="1"/>
  <c r="BU900" i="1" s="1"/>
  <c r="BU898" i="1" s="1"/>
  <c r="BO913" i="1"/>
  <c r="BO912" i="1" s="1"/>
  <c r="BO902" i="1" s="1"/>
  <c r="BO901" i="1" s="1"/>
  <c r="BO900" i="1" s="1"/>
  <c r="BO898" i="1" s="1"/>
  <c r="BJ132" i="1"/>
  <c r="BJ127" i="1" s="1"/>
  <c r="BP133" i="1"/>
  <c r="BO477" i="1"/>
  <c r="BU478" i="1"/>
  <c r="BU477" i="1" s="1"/>
  <c r="BP985" i="1"/>
  <c r="BP984" i="1" s="1"/>
  <c r="BP983" i="1" s="1"/>
  <c r="BV986" i="1"/>
  <c r="BV985" i="1" s="1"/>
  <c r="BV984" i="1" s="1"/>
  <c r="BV983" i="1" s="1"/>
  <c r="BP284" i="1"/>
  <c r="BJ283" i="1"/>
  <c r="BJ282" i="1" s="1"/>
  <c r="BJ281" i="1" s="1"/>
  <c r="BJ280" i="1" s="1"/>
  <c r="BJ279" i="1" s="1"/>
  <c r="BJ265" i="1" s="1"/>
  <c r="BI962" i="1"/>
  <c r="BI961" i="1" s="1"/>
  <c r="BI960" i="1" s="1"/>
  <c r="BI945" i="1" s="1"/>
  <c r="BI944" i="1" s="1"/>
  <c r="BO963" i="1"/>
  <c r="BO777" i="1"/>
  <c r="BI776" i="1"/>
  <c r="BI771" i="1" s="1"/>
  <c r="BI770" i="1" s="1"/>
  <c r="BI761" i="1" s="1"/>
  <c r="BI760" i="1" s="1"/>
  <c r="BC1510" i="1"/>
  <c r="BC1505" i="1" s="1"/>
  <c r="BC1499" i="1" s="1"/>
  <c r="BV24" i="1"/>
  <c r="BV17" i="1" s="1"/>
  <c r="BV16" i="1" s="1"/>
  <c r="BV15" i="1" s="1"/>
  <c r="BV839" i="1"/>
  <c r="BD125" i="1"/>
  <c r="BD124" i="1" s="1"/>
  <c r="BD122" i="1" s="1"/>
  <c r="BD126" i="1"/>
  <c r="BJ230" i="1"/>
  <c r="BP231" i="1"/>
  <c r="BP1419" i="1"/>
  <c r="BJ1418" i="1"/>
  <c r="BJ1415" i="1" s="1"/>
  <c r="BJ1407" i="1" s="1"/>
  <c r="BO354" i="1"/>
  <c r="BI353" i="1"/>
  <c r="BI352" i="1" s="1"/>
  <c r="BO363" i="1"/>
  <c r="BI362" i="1"/>
  <c r="BI361" i="1" s="1"/>
  <c r="BJ621" i="1"/>
  <c r="BJ620" i="1" s="1"/>
  <c r="BJ619" i="1" s="1"/>
  <c r="BJ618" i="1" s="1"/>
  <c r="BJ617" i="1" s="1"/>
  <c r="BJ487" i="1" s="1"/>
  <c r="BP622" i="1"/>
  <c r="BP822" i="1"/>
  <c r="BJ821" i="1"/>
  <c r="BJ820" i="1" s="1"/>
  <c r="BJ819" i="1" s="1"/>
  <c r="BJ804" i="1" s="1"/>
  <c r="BJ803" i="1" s="1"/>
  <c r="BJ801" i="1" s="1"/>
  <c r="BO311" i="1"/>
  <c r="BI310" i="1"/>
  <c r="BI307" i="1" s="1"/>
  <c r="BI306" i="1" s="1"/>
  <c r="BI297" i="1" s="1"/>
  <c r="BI286" i="1" s="1"/>
  <c r="BI265" i="1" s="1"/>
  <c r="BJ115" i="1"/>
  <c r="BJ114" i="1" s="1"/>
  <c r="BJ113" i="1" s="1"/>
  <c r="BJ112" i="1" s="1"/>
  <c r="BJ111" i="1" s="1"/>
  <c r="BJ110" i="1" s="1"/>
  <c r="BJ66" i="1" s="1"/>
  <c r="BP116" i="1"/>
  <c r="BU614" i="1"/>
  <c r="BU613" i="1" s="1"/>
  <c r="BU612" i="1" s="1"/>
  <c r="BO613" i="1"/>
  <c r="BO612" i="1" s="1"/>
  <c r="BO116" i="1"/>
  <c r="BI115" i="1"/>
  <c r="BI114" i="1" s="1"/>
  <c r="BI113" i="1" s="1"/>
  <c r="BI112" i="1" s="1"/>
  <c r="BI111" i="1" s="1"/>
  <c r="BI110" i="1" s="1"/>
  <c r="BP1237" i="1"/>
  <c r="BJ1236" i="1"/>
  <c r="BJ1235" i="1" s="1"/>
  <c r="BP963" i="1"/>
  <c r="BJ962" i="1"/>
  <c r="BJ961" i="1" s="1"/>
  <c r="BJ960" i="1" s="1"/>
  <c r="BD945" i="1"/>
  <c r="BD944" i="1" s="1"/>
  <c r="BD942" i="1" s="1"/>
  <c r="BC348" i="1"/>
  <c r="BC343" i="1" s="1"/>
  <c r="BC342" i="1" s="1"/>
  <c r="BC341" i="1" s="1"/>
  <c r="BC332" i="1" s="1"/>
  <c r="BP171" i="1"/>
  <c r="BJ170" i="1"/>
  <c r="BJ169" i="1" s="1"/>
  <c r="BJ168" i="1" s="1"/>
  <c r="BJ164" i="1" s="1"/>
  <c r="BJ163" i="1" s="1"/>
  <c r="BI1521" i="1"/>
  <c r="BI1520" i="1" s="1"/>
  <c r="BO1522" i="1"/>
  <c r="BP501" i="1"/>
  <c r="BP500" i="1" s="1"/>
  <c r="BP499" i="1" s="1"/>
  <c r="BP490" i="1" s="1"/>
  <c r="BP489" i="1" s="1"/>
  <c r="BV502" i="1"/>
  <c r="BV501" i="1" s="1"/>
  <c r="BV500" i="1" s="1"/>
  <c r="BV499" i="1" s="1"/>
  <c r="BV490" i="1" s="1"/>
  <c r="BV489" i="1" s="1"/>
  <c r="BO32" i="1"/>
  <c r="BI31" i="1"/>
  <c r="BU1132" i="1"/>
  <c r="BU1131" i="1" s="1"/>
  <c r="BU1130" i="1" s="1"/>
  <c r="BU1123" i="1" s="1"/>
  <c r="BU1107" i="1" s="1"/>
  <c r="BO1131" i="1"/>
  <c r="BO1130" i="1" s="1"/>
  <c r="BO1123" i="1" s="1"/>
  <c r="BO1107" i="1" s="1"/>
  <c r="BU580" i="1"/>
  <c r="BU579" i="1" s="1"/>
  <c r="BU578" i="1" s="1"/>
  <c r="BU577" i="1" s="1"/>
  <c r="BO579" i="1"/>
  <c r="BO578" i="1" s="1"/>
  <c r="BO577" i="1" s="1"/>
  <c r="BI1401" i="1"/>
  <c r="BI1400" i="1" s="1"/>
  <c r="BI1399" i="1" s="1"/>
  <c r="BO1402" i="1"/>
  <c r="BU502" i="1"/>
  <c r="BU501" i="1" s="1"/>
  <c r="BU500" i="1" s="1"/>
  <c r="BU499" i="1" s="1"/>
  <c r="BU490" i="1" s="1"/>
  <c r="BU489" i="1" s="1"/>
  <c r="BO501" i="1"/>
  <c r="BO500" i="1" s="1"/>
  <c r="BO499" i="1" s="1"/>
  <c r="BO490" i="1" s="1"/>
  <c r="BO489" i="1" s="1"/>
  <c r="BO1372" i="1"/>
  <c r="BI1371" i="1"/>
  <c r="BI1370" i="1" s="1"/>
  <c r="BI1518" i="1"/>
  <c r="BI1517" i="1" s="1"/>
  <c r="BO1519" i="1"/>
  <c r="BV43" i="1"/>
  <c r="BV42" i="1" s="1"/>
  <c r="BP42" i="1"/>
  <c r="BO1048" i="1"/>
  <c r="BI1047" i="1"/>
  <c r="BI1046" i="1" s="1"/>
  <c r="BJ1451" i="1"/>
  <c r="BP1452" i="1"/>
  <c r="BO1493" i="1"/>
  <c r="BI1492" i="1"/>
  <c r="BO1331" i="1"/>
  <c r="BI1330" i="1"/>
  <c r="BI1329" i="1" s="1"/>
  <c r="BP1340" i="1"/>
  <c r="BJ1339" i="1"/>
  <c r="BJ1338" i="1" s="1"/>
  <c r="BO1452" i="1"/>
  <c r="BI1451" i="1"/>
  <c r="BI1446" i="1" s="1"/>
  <c r="BP1445" i="1"/>
  <c r="BJ1444" i="1"/>
  <c r="BJ1439" i="1" s="1"/>
  <c r="BP1051" i="1"/>
  <c r="BJ1050" i="1"/>
  <c r="BJ1049" i="1" s="1"/>
  <c r="BO1497" i="1"/>
  <c r="BI1496" i="1"/>
  <c r="BI1396" i="1"/>
  <c r="BI1395" i="1" s="1"/>
  <c r="BI1394" i="1" s="1"/>
  <c r="BI1393" i="1" s="1"/>
  <c r="BO1397" i="1"/>
  <c r="BC1038" i="1"/>
  <c r="BC1037" i="1" s="1"/>
  <c r="BC1028" i="1" s="1"/>
  <c r="BP1343" i="1"/>
  <c r="BJ1342" i="1"/>
  <c r="BJ1341" i="1" s="1"/>
  <c r="BP1048" i="1"/>
  <c r="BJ1047" i="1"/>
  <c r="BJ1046" i="1" s="1"/>
  <c r="BU830" i="1"/>
  <c r="BU829" i="1" s="1"/>
  <c r="BU828" i="1" s="1"/>
  <c r="BU827" i="1" s="1"/>
  <c r="BU826" i="1" s="1"/>
  <c r="BO829" i="1"/>
  <c r="BO828" i="1" s="1"/>
  <c r="BO827" i="1" s="1"/>
  <c r="BO826" i="1" s="1"/>
  <c r="BO803" i="1" s="1"/>
  <c r="BO1435" i="1"/>
  <c r="BI1434" i="1"/>
  <c r="BI1431" i="1" s="1"/>
  <c r="BP1042" i="1"/>
  <c r="BJ1041" i="1"/>
  <c r="BJ1040" i="1" s="1"/>
  <c r="BJ1039" i="1" s="1"/>
  <c r="BO1337" i="1"/>
  <c r="BI1336" i="1"/>
  <c r="BI1335" i="1" s="1"/>
  <c r="BJ1324" i="1"/>
  <c r="BJ1323" i="1" s="1"/>
  <c r="BP1325" i="1"/>
  <c r="BI1424" i="1"/>
  <c r="BI1423" i="1" s="1"/>
  <c r="BO1425" i="1"/>
  <c r="BP955" i="1"/>
  <c r="BJ954" i="1"/>
  <c r="BJ951" i="1" s="1"/>
  <c r="BJ950" i="1" s="1"/>
  <c r="BO1045" i="1"/>
  <c r="BI1044" i="1"/>
  <c r="BI1043" i="1" s="1"/>
  <c r="BD1038" i="1"/>
  <c r="BD1037" i="1" s="1"/>
  <c r="BC1422" i="1"/>
  <c r="BC1398" i="1" s="1"/>
  <c r="BC1387" i="1" s="1"/>
  <c r="AX1545" i="1" l="1"/>
  <c r="BP771" i="1"/>
  <c r="BP770" i="1" s="1"/>
  <c r="BP761" i="1" s="1"/>
  <c r="BP760" i="1" s="1"/>
  <c r="BV771" i="1"/>
  <c r="BV770" i="1" s="1"/>
  <c r="BV761" i="1" s="1"/>
  <c r="BV760" i="1" s="1"/>
  <c r="BJ675" i="1"/>
  <c r="BJ662" i="1" s="1"/>
  <c r="BJ661" i="1" s="1"/>
  <c r="BC708" i="1"/>
  <c r="BC707" i="1" s="1"/>
  <c r="BC706" i="1" s="1"/>
  <c r="BI709" i="1"/>
  <c r="BJ687" i="1"/>
  <c r="BJ686" i="1" s="1"/>
  <c r="BP688" i="1"/>
  <c r="AQ1545" i="1"/>
  <c r="BV682" i="1"/>
  <c r="BV680" i="1" s="1"/>
  <c r="BV679" i="1" s="1"/>
  <c r="BP680" i="1"/>
  <c r="BP679" i="1" s="1"/>
  <c r="AW705" i="1"/>
  <c r="AW704" i="1" s="1"/>
  <c r="AW624" i="1" s="1"/>
  <c r="BD712" i="1"/>
  <c r="BD711" i="1" s="1"/>
  <c r="BD710" i="1" s="1"/>
  <c r="BD705" i="1" s="1"/>
  <c r="BD704" i="1" s="1"/>
  <c r="BD624" i="1" s="1"/>
  <c r="BJ713" i="1"/>
  <c r="BC673" i="1"/>
  <c r="BC672" i="1" s="1"/>
  <c r="BC671" i="1" s="1"/>
  <c r="BC662" i="1" s="1"/>
  <c r="BC661" i="1" s="1"/>
  <c r="BI674" i="1"/>
  <c r="BI713" i="1"/>
  <c r="BC712" i="1"/>
  <c r="BC711" i="1" s="1"/>
  <c r="BC710" i="1" s="1"/>
  <c r="BI680" i="1"/>
  <c r="BI679" i="1" s="1"/>
  <c r="BI675" i="1" s="1"/>
  <c r="BO681" i="1"/>
  <c r="B598" i="1"/>
  <c r="B580" i="1"/>
  <c r="BI25" i="1"/>
  <c r="BO26" i="1"/>
  <c r="BO28" i="1"/>
  <c r="BI27" i="1"/>
  <c r="BJ945" i="1"/>
  <c r="BJ944" i="1" s="1"/>
  <c r="BJ942" i="1" s="1"/>
  <c r="BI1510" i="1"/>
  <c r="BI1505" i="1" s="1"/>
  <c r="BI1499" i="1" s="1"/>
  <c r="BI1495" i="1"/>
  <c r="BC1494" i="1"/>
  <c r="BC1491" i="1" s="1"/>
  <c r="BC1490" i="1" s="1"/>
  <c r="BC1489" i="1" s="1"/>
  <c r="BC1488" i="1" s="1"/>
  <c r="BC1486" i="1" s="1"/>
  <c r="BD1028" i="1"/>
  <c r="BI1009" i="1"/>
  <c r="BI1008" i="1" s="1"/>
  <c r="BI1007" i="1" s="1"/>
  <c r="BI1006" i="1" s="1"/>
  <c r="BI993" i="1" s="1"/>
  <c r="BO1010" i="1"/>
  <c r="BP39" i="1"/>
  <c r="BJ38" i="1"/>
  <c r="BJ37" i="1" s="1"/>
  <c r="BJ36" i="1" s="1"/>
  <c r="BJ35" i="1" s="1"/>
  <c r="BJ34" i="1" s="1"/>
  <c r="BJ13" i="1" s="1"/>
  <c r="BI942" i="1"/>
  <c r="BI801" i="1"/>
  <c r="BI1444" i="1"/>
  <c r="BI1439" i="1" s="1"/>
  <c r="BO1445" i="1"/>
  <c r="BU850" i="1"/>
  <c r="BU849" i="1" s="1"/>
  <c r="BU848" i="1" s="1"/>
  <c r="BU840" i="1" s="1"/>
  <c r="BU839" i="1" s="1"/>
  <c r="BO849" i="1"/>
  <c r="BO848" i="1" s="1"/>
  <c r="BO840" i="1" s="1"/>
  <c r="BO839" i="1" s="1"/>
  <c r="BO801" i="1" s="1"/>
  <c r="BU1259" i="1"/>
  <c r="BU1258" i="1" s="1"/>
  <c r="BU1257" i="1" s="1"/>
  <c r="BU1256" i="1" s="1"/>
  <c r="BU1255" i="1" s="1"/>
  <c r="BU1254" i="1" s="1"/>
  <c r="BO1258" i="1"/>
  <c r="BO1257" i="1" s="1"/>
  <c r="BO1256" i="1" s="1"/>
  <c r="BO1255" i="1" s="1"/>
  <c r="BO1254" i="1" s="1"/>
  <c r="BO611" i="1"/>
  <c r="BI610" i="1"/>
  <c r="BI609" i="1" s="1"/>
  <c r="BI605" i="1" s="1"/>
  <c r="BI604" i="1" s="1"/>
  <c r="BO727" i="1"/>
  <c r="BO726" i="1" s="1"/>
  <c r="BO725" i="1" s="1"/>
  <c r="BU728" i="1"/>
  <c r="BU727" i="1" s="1"/>
  <c r="BU726" i="1" s="1"/>
  <c r="BU725" i="1" s="1"/>
  <c r="BO1295" i="1"/>
  <c r="BI1294" i="1"/>
  <c r="BI1293" i="1" s="1"/>
  <c r="BP357" i="1"/>
  <c r="BJ356" i="1"/>
  <c r="BJ355" i="1" s="1"/>
  <c r="BJ348" i="1" s="1"/>
  <c r="BJ343" i="1" s="1"/>
  <c r="BJ342" i="1" s="1"/>
  <c r="BJ341" i="1" s="1"/>
  <c r="BJ332" i="1" s="1"/>
  <c r="AW13" i="1"/>
  <c r="BO376" i="1"/>
  <c r="BI375" i="1"/>
  <c r="BI374" i="1" s="1"/>
  <c r="BI373" i="1" s="1"/>
  <c r="BI372" i="1" s="1"/>
  <c r="BI371" i="1" s="1"/>
  <c r="BO370" i="1"/>
  <c r="BI369" i="1"/>
  <c r="BI368" i="1" s="1"/>
  <c r="BI367" i="1" s="1"/>
  <c r="BI366" i="1" s="1"/>
  <c r="BC546" i="1"/>
  <c r="BC545" i="1" s="1"/>
  <c r="BI547" i="1"/>
  <c r="BP1127" i="1"/>
  <c r="BJ1126" i="1"/>
  <c r="BJ1125" i="1" s="1"/>
  <c r="BJ1124" i="1" s="1"/>
  <c r="BJ1123" i="1" s="1"/>
  <c r="BJ1107" i="1" s="1"/>
  <c r="BI750" i="1"/>
  <c r="BI749" i="1" s="1"/>
  <c r="BI748" i="1" s="1"/>
  <c r="BI747" i="1" s="1"/>
  <c r="BI746" i="1" s="1"/>
  <c r="BO751" i="1"/>
  <c r="BO795" i="1"/>
  <c r="BI794" i="1"/>
  <c r="BI793" i="1" s="1"/>
  <c r="BI789" i="1" s="1"/>
  <c r="BI788" i="1" s="1"/>
  <c r="BI787" i="1" s="1"/>
  <c r="BC209" i="1"/>
  <c r="BC208" i="1" s="1"/>
  <c r="BC207" i="1" s="1"/>
  <c r="BC206" i="1" s="1"/>
  <c r="BC205" i="1" s="1"/>
  <c r="BC177" i="1" s="1"/>
  <c r="BI210" i="1"/>
  <c r="BV646" i="1"/>
  <c r="BV644" i="1" s="1"/>
  <c r="BV643" i="1" s="1"/>
  <c r="BP644" i="1"/>
  <c r="BP643" i="1" s="1"/>
  <c r="BI1265" i="1"/>
  <c r="BI1264" i="1" s="1"/>
  <c r="BI1263" i="1" s="1"/>
  <c r="BI1204" i="1" s="1"/>
  <c r="BI567" i="1"/>
  <c r="BI566" i="1" s="1"/>
  <c r="BI555" i="1" s="1"/>
  <c r="BO568" i="1"/>
  <c r="BP1366" i="1"/>
  <c r="BJ1365" i="1"/>
  <c r="BJ1364" i="1" s="1"/>
  <c r="BJ1363" i="1" s="1"/>
  <c r="BJ1358" i="1" s="1"/>
  <c r="BJ1357" i="1" s="1"/>
  <c r="BV650" i="1"/>
  <c r="BV648" i="1" s="1"/>
  <c r="BV647" i="1" s="1"/>
  <c r="BP648" i="1"/>
  <c r="BP647" i="1" s="1"/>
  <c r="BP1298" i="1"/>
  <c r="BJ1297" i="1"/>
  <c r="BJ1296" i="1" s="1"/>
  <c r="AW537" i="1"/>
  <c r="AW536" i="1" s="1"/>
  <c r="AW535" i="1" s="1"/>
  <c r="AW487" i="1" s="1"/>
  <c r="BJ642" i="1"/>
  <c r="BJ627" i="1" s="1"/>
  <c r="BJ626" i="1" s="1"/>
  <c r="BJ1450" i="1"/>
  <c r="BD1449" i="1"/>
  <c r="BD1446" i="1" s="1"/>
  <c r="BD1422" i="1" s="1"/>
  <c r="BD1398" i="1" s="1"/>
  <c r="BD1387" i="1" s="1"/>
  <c r="BD1355" i="1" s="1"/>
  <c r="BI30" i="1"/>
  <c r="BC29" i="1"/>
  <c r="BC24" i="1" s="1"/>
  <c r="BC17" i="1" s="1"/>
  <c r="BC16" i="1" s="1"/>
  <c r="BC15" i="1" s="1"/>
  <c r="BC126" i="1"/>
  <c r="BC125" i="1"/>
  <c r="BC124" i="1" s="1"/>
  <c r="BC122" i="1" s="1"/>
  <c r="BI554" i="1"/>
  <c r="BC552" i="1"/>
  <c r="BC551" i="1" s="1"/>
  <c r="BC537" i="1" s="1"/>
  <c r="BC536" i="1" s="1"/>
  <c r="BC535" i="1" s="1"/>
  <c r="BC487" i="1" s="1"/>
  <c r="BC1355" i="1"/>
  <c r="BD1204" i="1"/>
  <c r="BI128" i="1"/>
  <c r="BI127" i="1" s="1"/>
  <c r="BO129" i="1"/>
  <c r="BP1234" i="1"/>
  <c r="BJ1233" i="1"/>
  <c r="BJ1232" i="1" s="1"/>
  <c r="BJ1228" i="1" s="1"/>
  <c r="BJ1214" i="1" s="1"/>
  <c r="BJ1213" i="1" s="1"/>
  <c r="BO473" i="1"/>
  <c r="BO472" i="1" s="1"/>
  <c r="BO448" i="1" s="1"/>
  <c r="BO447" i="1" s="1"/>
  <c r="BO428" i="1" s="1"/>
  <c r="BU474" i="1"/>
  <c r="BU473" i="1" s="1"/>
  <c r="BU472" i="1" s="1"/>
  <c r="BU448" i="1" s="1"/>
  <c r="BU447" i="1" s="1"/>
  <c r="BU428" i="1" s="1"/>
  <c r="BI1368" i="1"/>
  <c r="BI1367" i="1" s="1"/>
  <c r="BO1369" i="1"/>
  <c r="BV435" i="1"/>
  <c r="BV434" i="1" s="1"/>
  <c r="BV433" i="1" s="1"/>
  <c r="BV432" i="1" s="1"/>
  <c r="BV431" i="1" s="1"/>
  <c r="BV430" i="1" s="1"/>
  <c r="BV428" i="1" s="1"/>
  <c r="BP434" i="1"/>
  <c r="BP433" i="1" s="1"/>
  <c r="BP432" i="1" s="1"/>
  <c r="BP431" i="1" s="1"/>
  <c r="BP430" i="1" s="1"/>
  <c r="BP428" i="1" s="1"/>
  <c r="BU806" i="1"/>
  <c r="BU805" i="1" s="1"/>
  <c r="BU804" i="1" s="1"/>
  <c r="BU803" i="1" s="1"/>
  <c r="BV1241" i="1"/>
  <c r="BV1240" i="1" s="1"/>
  <c r="BV1239" i="1" s="1"/>
  <c r="BV1238" i="1" s="1"/>
  <c r="BP1240" i="1"/>
  <c r="BP1239" i="1" s="1"/>
  <c r="BP1238" i="1" s="1"/>
  <c r="BC40" i="1"/>
  <c r="BC37" i="1" s="1"/>
  <c r="BC36" i="1" s="1"/>
  <c r="BC35" i="1" s="1"/>
  <c r="BC34" i="1" s="1"/>
  <c r="BI41" i="1"/>
  <c r="BJ1496" i="1"/>
  <c r="BJ1491" i="1" s="1"/>
  <c r="BJ1490" i="1" s="1"/>
  <c r="BJ1489" i="1" s="1"/>
  <c r="BJ1488" i="1" s="1"/>
  <c r="BJ1486" i="1" s="1"/>
  <c r="BP1497" i="1"/>
  <c r="BI85" i="1"/>
  <c r="BI78" i="1" s="1"/>
  <c r="BI77" i="1" s="1"/>
  <c r="BI76" i="1" s="1"/>
  <c r="BI75" i="1" s="1"/>
  <c r="BI66" i="1" s="1"/>
  <c r="BO86" i="1"/>
  <c r="BI1363" i="1"/>
  <c r="BI1358" i="1" s="1"/>
  <c r="BI1357" i="1" s="1"/>
  <c r="BV1237" i="1"/>
  <c r="BV1236" i="1" s="1"/>
  <c r="BV1235" i="1" s="1"/>
  <c r="BP1236" i="1"/>
  <c r="BP1235" i="1" s="1"/>
  <c r="BU311" i="1"/>
  <c r="BU310" i="1" s="1"/>
  <c r="BU307" i="1" s="1"/>
  <c r="BU306" i="1" s="1"/>
  <c r="BU297" i="1" s="1"/>
  <c r="BU286" i="1" s="1"/>
  <c r="BU265" i="1" s="1"/>
  <c r="BO310" i="1"/>
  <c r="BO307" i="1" s="1"/>
  <c r="BO306" i="1" s="1"/>
  <c r="BO297" i="1" s="1"/>
  <c r="BO286" i="1" s="1"/>
  <c r="BO265" i="1" s="1"/>
  <c r="BU354" i="1"/>
  <c r="BU353" i="1" s="1"/>
  <c r="BU352" i="1" s="1"/>
  <c r="BO353" i="1"/>
  <c r="BO352" i="1" s="1"/>
  <c r="BU777" i="1"/>
  <c r="BU776" i="1" s="1"/>
  <c r="BU771" i="1" s="1"/>
  <c r="BU770" i="1" s="1"/>
  <c r="BU761" i="1" s="1"/>
  <c r="BU760" i="1" s="1"/>
  <c r="BO776" i="1"/>
  <c r="BO771" i="1" s="1"/>
  <c r="BO770" i="1" s="1"/>
  <c r="BO761" i="1" s="1"/>
  <c r="BO760" i="1" s="1"/>
  <c r="BV284" i="1"/>
  <c r="BV283" i="1" s="1"/>
  <c r="BV282" i="1" s="1"/>
  <c r="BV281" i="1" s="1"/>
  <c r="BV280" i="1" s="1"/>
  <c r="BV279" i="1" s="1"/>
  <c r="BV265" i="1" s="1"/>
  <c r="BP283" i="1"/>
  <c r="BP282" i="1" s="1"/>
  <c r="BP281" i="1" s="1"/>
  <c r="BP280" i="1" s="1"/>
  <c r="BP279" i="1" s="1"/>
  <c r="BP265" i="1" s="1"/>
  <c r="BV1248" i="1"/>
  <c r="BV1247" i="1" s="1"/>
  <c r="BV1246" i="1" s="1"/>
  <c r="BV1245" i="1" s="1"/>
  <c r="BV1244" i="1" s="1"/>
  <c r="BV1243" i="1" s="1"/>
  <c r="BP1247" i="1"/>
  <c r="BP1246" i="1" s="1"/>
  <c r="BP1245" i="1" s="1"/>
  <c r="BP1244" i="1" s="1"/>
  <c r="BP1243" i="1" s="1"/>
  <c r="BU351" i="1"/>
  <c r="BU350" i="1" s="1"/>
  <c r="BU349" i="1" s="1"/>
  <c r="BO350" i="1"/>
  <c r="BO349" i="1" s="1"/>
  <c r="BV363" i="1"/>
  <c r="BV362" i="1" s="1"/>
  <c r="BV361" i="1" s="1"/>
  <c r="BP362" i="1"/>
  <c r="BP361" i="1" s="1"/>
  <c r="BV622" i="1"/>
  <c r="BV621" i="1" s="1"/>
  <c r="BV620" i="1" s="1"/>
  <c r="BV619" i="1" s="1"/>
  <c r="BV618" i="1" s="1"/>
  <c r="BV617" i="1" s="1"/>
  <c r="BV487" i="1" s="1"/>
  <c r="BP621" i="1"/>
  <c r="BP620" i="1" s="1"/>
  <c r="BP619" i="1" s="1"/>
  <c r="BP618" i="1" s="1"/>
  <c r="BP617" i="1" s="1"/>
  <c r="BP487" i="1" s="1"/>
  <c r="BP230" i="1"/>
  <c r="BV231" i="1"/>
  <c r="BV230" i="1" s="1"/>
  <c r="BV175" i="1"/>
  <c r="BV174" i="1" s="1"/>
  <c r="BV173" i="1" s="1"/>
  <c r="BV172" i="1" s="1"/>
  <c r="BP174" i="1"/>
  <c r="BP173" i="1" s="1"/>
  <c r="BP172" i="1" s="1"/>
  <c r="BI348" i="1"/>
  <c r="BI343" i="1" s="1"/>
  <c r="BI342" i="1" s="1"/>
  <c r="BI341" i="1" s="1"/>
  <c r="BV963" i="1"/>
  <c r="BV962" i="1" s="1"/>
  <c r="BV961" i="1" s="1"/>
  <c r="BV960" i="1" s="1"/>
  <c r="BP962" i="1"/>
  <c r="BP961" i="1" s="1"/>
  <c r="BP960" i="1" s="1"/>
  <c r="BU116" i="1"/>
  <c r="BU115" i="1" s="1"/>
  <c r="BU114" i="1" s="1"/>
  <c r="BU113" i="1" s="1"/>
  <c r="BU112" i="1" s="1"/>
  <c r="BU111" i="1" s="1"/>
  <c r="BU110" i="1" s="1"/>
  <c r="BO115" i="1"/>
  <c r="BO114" i="1" s="1"/>
  <c r="BO113" i="1" s="1"/>
  <c r="BO112" i="1" s="1"/>
  <c r="BO111" i="1" s="1"/>
  <c r="BO110" i="1" s="1"/>
  <c r="BV822" i="1"/>
  <c r="BV821" i="1" s="1"/>
  <c r="BV820" i="1" s="1"/>
  <c r="BV819" i="1" s="1"/>
  <c r="BV804" i="1" s="1"/>
  <c r="BV803" i="1" s="1"/>
  <c r="BV801" i="1" s="1"/>
  <c r="BP821" i="1"/>
  <c r="BP820" i="1" s="1"/>
  <c r="BP819" i="1" s="1"/>
  <c r="BP804" i="1" s="1"/>
  <c r="BP803" i="1" s="1"/>
  <c r="BP801" i="1" s="1"/>
  <c r="BU363" i="1"/>
  <c r="BU362" i="1" s="1"/>
  <c r="BU361" i="1" s="1"/>
  <c r="BO362" i="1"/>
  <c r="BO361" i="1" s="1"/>
  <c r="BV1419" i="1"/>
  <c r="BV1418" i="1" s="1"/>
  <c r="BV1415" i="1" s="1"/>
  <c r="BV1407" i="1" s="1"/>
  <c r="BP1418" i="1"/>
  <c r="BP1415" i="1" s="1"/>
  <c r="BP1407" i="1" s="1"/>
  <c r="BJ126" i="1"/>
  <c r="BJ125" i="1"/>
  <c r="BJ124" i="1" s="1"/>
  <c r="BV376" i="1"/>
  <c r="BV375" i="1" s="1"/>
  <c r="BV374" i="1" s="1"/>
  <c r="BV373" i="1" s="1"/>
  <c r="BV372" i="1" s="1"/>
  <c r="BV371" i="1" s="1"/>
  <c r="BV365" i="1" s="1"/>
  <c r="BP375" i="1"/>
  <c r="BP374" i="1" s="1"/>
  <c r="BP373" i="1" s="1"/>
  <c r="BP372" i="1" s="1"/>
  <c r="BP371" i="1" s="1"/>
  <c r="BP365" i="1" s="1"/>
  <c r="BU64" i="1"/>
  <c r="BU63" i="1" s="1"/>
  <c r="BU62" i="1" s="1"/>
  <c r="BU54" i="1" s="1"/>
  <c r="BU53" i="1" s="1"/>
  <c r="BU46" i="1" s="1"/>
  <c r="BO63" i="1"/>
  <c r="BO62" i="1" s="1"/>
  <c r="BO54" i="1" s="1"/>
  <c r="BO53" i="1" s="1"/>
  <c r="BO46" i="1" s="1"/>
  <c r="BU23" i="1"/>
  <c r="BU22" i="1" s="1"/>
  <c r="BU21" i="1" s="1"/>
  <c r="BO22" i="1"/>
  <c r="BO21" i="1" s="1"/>
  <c r="BU1292" i="1"/>
  <c r="BU1291" i="1" s="1"/>
  <c r="BU1290" i="1" s="1"/>
  <c r="BO1291" i="1"/>
  <c r="BO1290" i="1" s="1"/>
  <c r="BV116" i="1"/>
  <c r="BV115" i="1" s="1"/>
  <c r="BV114" i="1" s="1"/>
  <c r="BV113" i="1" s="1"/>
  <c r="BV112" i="1" s="1"/>
  <c r="BV111" i="1" s="1"/>
  <c r="BV110" i="1" s="1"/>
  <c r="BV66" i="1" s="1"/>
  <c r="BP115" i="1"/>
  <c r="BP114" i="1" s="1"/>
  <c r="BP113" i="1" s="1"/>
  <c r="BP112" i="1" s="1"/>
  <c r="BP111" i="1" s="1"/>
  <c r="BP110" i="1" s="1"/>
  <c r="BP66" i="1" s="1"/>
  <c r="BU963" i="1"/>
  <c r="BU962" i="1" s="1"/>
  <c r="BU961" i="1" s="1"/>
  <c r="BU960" i="1" s="1"/>
  <c r="BU945" i="1" s="1"/>
  <c r="BU944" i="1" s="1"/>
  <c r="BO962" i="1"/>
  <c r="BO961" i="1" s="1"/>
  <c r="BO960" i="1" s="1"/>
  <c r="BO945" i="1" s="1"/>
  <c r="BO944" i="1" s="1"/>
  <c r="BV133" i="1"/>
  <c r="BV132" i="1" s="1"/>
  <c r="BV127" i="1" s="1"/>
  <c r="BP132" i="1"/>
  <c r="BP127" i="1" s="1"/>
  <c r="BI1038" i="1"/>
  <c r="BI1037" i="1" s="1"/>
  <c r="BI1028" i="1" s="1"/>
  <c r="BJ122" i="1"/>
  <c r="BU1522" i="1"/>
  <c r="BU1521" i="1" s="1"/>
  <c r="BU1520" i="1" s="1"/>
  <c r="BO1521" i="1"/>
  <c r="BO1520" i="1" s="1"/>
  <c r="BU1372" i="1"/>
  <c r="BU1371" i="1" s="1"/>
  <c r="BU1370" i="1" s="1"/>
  <c r="BO1371" i="1"/>
  <c r="BO1370" i="1" s="1"/>
  <c r="BP170" i="1"/>
  <c r="BP169" i="1" s="1"/>
  <c r="BP168" i="1" s="1"/>
  <c r="BV171" i="1"/>
  <c r="BV170" i="1" s="1"/>
  <c r="BV169" i="1" s="1"/>
  <c r="BV168" i="1" s="1"/>
  <c r="BU1402" i="1"/>
  <c r="BU1401" i="1" s="1"/>
  <c r="BU1400" i="1" s="1"/>
  <c r="BU1399" i="1" s="1"/>
  <c r="BO1401" i="1"/>
  <c r="BO1400" i="1" s="1"/>
  <c r="BO1399" i="1" s="1"/>
  <c r="BO31" i="1"/>
  <c r="BU32" i="1"/>
  <c r="BU31" i="1" s="1"/>
  <c r="BJ1265" i="1"/>
  <c r="BJ1264" i="1" s="1"/>
  <c r="BJ1263" i="1" s="1"/>
  <c r="BU1497" i="1"/>
  <c r="BU1496" i="1" s="1"/>
  <c r="BO1496" i="1"/>
  <c r="BV1445" i="1"/>
  <c r="BV1444" i="1" s="1"/>
  <c r="BV1439" i="1" s="1"/>
  <c r="BP1444" i="1"/>
  <c r="BP1439" i="1" s="1"/>
  <c r="BU1452" i="1"/>
  <c r="BU1451" i="1" s="1"/>
  <c r="BU1446" i="1" s="1"/>
  <c r="BO1451" i="1"/>
  <c r="BO1446" i="1" s="1"/>
  <c r="BU1331" i="1"/>
  <c r="BU1330" i="1" s="1"/>
  <c r="BU1329" i="1" s="1"/>
  <c r="BO1330" i="1"/>
  <c r="BO1329" i="1" s="1"/>
  <c r="BV1042" i="1"/>
  <c r="BV1041" i="1" s="1"/>
  <c r="BV1040" i="1" s="1"/>
  <c r="BV1039" i="1" s="1"/>
  <c r="BP1041" i="1"/>
  <c r="BP1040" i="1" s="1"/>
  <c r="BP1039" i="1" s="1"/>
  <c r="BV1452" i="1"/>
  <c r="BV1451" i="1" s="1"/>
  <c r="BP1451" i="1"/>
  <c r="BV1325" i="1"/>
  <c r="BV1324" i="1" s="1"/>
  <c r="BV1323" i="1" s="1"/>
  <c r="BP1324" i="1"/>
  <c r="BP1323" i="1" s="1"/>
  <c r="BV1051" i="1"/>
  <c r="BV1050" i="1" s="1"/>
  <c r="BV1049" i="1" s="1"/>
  <c r="BP1050" i="1"/>
  <c r="BP1049" i="1" s="1"/>
  <c r="BV1340" i="1"/>
  <c r="BV1339" i="1" s="1"/>
  <c r="BV1338" i="1" s="1"/>
  <c r="BP1339" i="1"/>
  <c r="BP1338" i="1" s="1"/>
  <c r="BU1493" i="1"/>
  <c r="BU1492" i="1" s="1"/>
  <c r="BO1492" i="1"/>
  <c r="BU1048" i="1"/>
  <c r="BU1047" i="1" s="1"/>
  <c r="BU1046" i="1" s="1"/>
  <c r="BO1047" i="1"/>
  <c r="BO1046" i="1" s="1"/>
  <c r="BJ1038" i="1"/>
  <c r="BJ1037" i="1" s="1"/>
  <c r="BJ1028" i="1" s="1"/>
  <c r="BU1425" i="1"/>
  <c r="BU1424" i="1" s="1"/>
  <c r="BU1423" i="1" s="1"/>
  <c r="BO1424" i="1"/>
  <c r="BO1423" i="1" s="1"/>
  <c r="BV955" i="1"/>
  <c r="BV954" i="1" s="1"/>
  <c r="BV951" i="1" s="1"/>
  <c r="BV950" i="1" s="1"/>
  <c r="BV945" i="1" s="1"/>
  <c r="BV944" i="1" s="1"/>
  <c r="BV942" i="1" s="1"/>
  <c r="BP954" i="1"/>
  <c r="BP951" i="1" s="1"/>
  <c r="BP950" i="1" s="1"/>
  <c r="BP945" i="1" s="1"/>
  <c r="BP944" i="1" s="1"/>
  <c r="BP942" i="1" s="1"/>
  <c r="BU1045" i="1"/>
  <c r="BU1044" i="1" s="1"/>
  <c r="BU1043" i="1" s="1"/>
  <c r="BO1044" i="1"/>
  <c r="BO1043" i="1" s="1"/>
  <c r="BU1337" i="1"/>
  <c r="BU1336" i="1" s="1"/>
  <c r="BU1335" i="1" s="1"/>
  <c r="BO1336" i="1"/>
  <c r="BO1335" i="1" s="1"/>
  <c r="BU1435" i="1"/>
  <c r="BU1434" i="1" s="1"/>
  <c r="BU1431" i="1" s="1"/>
  <c r="BO1434" i="1"/>
  <c r="BO1431" i="1" s="1"/>
  <c r="BV1048" i="1"/>
  <c r="BV1047" i="1" s="1"/>
  <c r="BV1046" i="1" s="1"/>
  <c r="BP1047" i="1"/>
  <c r="BP1046" i="1" s="1"/>
  <c r="BV1343" i="1"/>
  <c r="BV1342" i="1" s="1"/>
  <c r="BV1341" i="1" s="1"/>
  <c r="BP1342" i="1"/>
  <c r="BP1341" i="1" s="1"/>
  <c r="BU1397" i="1"/>
  <c r="BU1396" i="1" s="1"/>
  <c r="BU1395" i="1" s="1"/>
  <c r="BU1394" i="1" s="1"/>
  <c r="BU1393" i="1" s="1"/>
  <c r="BO1396" i="1"/>
  <c r="BO1395" i="1" s="1"/>
  <c r="BO1394" i="1" s="1"/>
  <c r="BO1393" i="1" s="1"/>
  <c r="BU1519" i="1"/>
  <c r="BU1518" i="1" s="1"/>
  <c r="BU1517" i="1" s="1"/>
  <c r="BO1518" i="1"/>
  <c r="BO1517" i="1" s="1"/>
  <c r="BO1510" i="1" s="1"/>
  <c r="BO1505" i="1" s="1"/>
  <c r="BO1499" i="1" s="1"/>
  <c r="BI1422" i="1"/>
  <c r="BI1398" i="1" s="1"/>
  <c r="BI1387" i="1" s="1"/>
  <c r="BI1355" i="1" s="1"/>
  <c r="BD1545" i="1" l="1"/>
  <c r="BU681" i="1"/>
  <c r="BU680" i="1" s="1"/>
  <c r="BU679" i="1" s="1"/>
  <c r="BU675" i="1" s="1"/>
  <c r="BO680" i="1"/>
  <c r="BO679" i="1" s="1"/>
  <c r="BO675" i="1" s="1"/>
  <c r="BO674" i="1"/>
  <c r="BI673" i="1"/>
  <c r="BI672" i="1" s="1"/>
  <c r="BI671" i="1" s="1"/>
  <c r="BJ712" i="1"/>
  <c r="BJ711" i="1" s="1"/>
  <c r="BJ710" i="1" s="1"/>
  <c r="BJ705" i="1" s="1"/>
  <c r="BJ704" i="1" s="1"/>
  <c r="BJ624" i="1" s="1"/>
  <c r="BP713" i="1"/>
  <c r="BV688" i="1"/>
  <c r="BV687" i="1" s="1"/>
  <c r="BV686" i="1" s="1"/>
  <c r="BV675" i="1" s="1"/>
  <c r="BV662" i="1" s="1"/>
  <c r="BV661" i="1" s="1"/>
  <c r="BP687" i="1"/>
  <c r="BP686" i="1" s="1"/>
  <c r="BO709" i="1"/>
  <c r="BI708" i="1"/>
  <c r="BI707" i="1" s="1"/>
  <c r="BI706" i="1" s="1"/>
  <c r="AW1545" i="1"/>
  <c r="BI662" i="1"/>
  <c r="BI661" i="1" s="1"/>
  <c r="BO713" i="1"/>
  <c r="BI712" i="1"/>
  <c r="BI711" i="1" s="1"/>
  <c r="BI710" i="1" s="1"/>
  <c r="BP675" i="1"/>
  <c r="BP662" i="1" s="1"/>
  <c r="BP661" i="1" s="1"/>
  <c r="BC705" i="1"/>
  <c r="BC704" i="1" s="1"/>
  <c r="BC624" i="1" s="1"/>
  <c r="B599" i="1"/>
  <c r="B600" i="1" s="1"/>
  <c r="B601" i="1" s="1"/>
  <c r="B602" i="1" s="1"/>
  <c r="B603" i="1" s="1"/>
  <c r="B581" i="1"/>
  <c r="BO25" i="1"/>
  <c r="BU26" i="1"/>
  <c r="BU25" i="1" s="1"/>
  <c r="BU28" i="1"/>
  <c r="BU27" i="1" s="1"/>
  <c r="BO27" i="1"/>
  <c r="BU801" i="1"/>
  <c r="BP164" i="1"/>
  <c r="BP163" i="1" s="1"/>
  <c r="BU1010" i="1"/>
  <c r="BU1009" i="1" s="1"/>
  <c r="BU1008" i="1" s="1"/>
  <c r="BU1007" i="1" s="1"/>
  <c r="BU1006" i="1" s="1"/>
  <c r="BU993" i="1" s="1"/>
  <c r="BU942" i="1" s="1"/>
  <c r="BO1009" i="1"/>
  <c r="BO1008" i="1" s="1"/>
  <c r="BO1007" i="1" s="1"/>
  <c r="BO1006" i="1" s="1"/>
  <c r="BO993" i="1" s="1"/>
  <c r="BO1495" i="1"/>
  <c r="BI1494" i="1"/>
  <c r="BI1491" i="1" s="1"/>
  <c r="BI1490" i="1" s="1"/>
  <c r="BI1489" i="1" s="1"/>
  <c r="BI1488" i="1" s="1"/>
  <c r="BI1486" i="1" s="1"/>
  <c r="BV39" i="1"/>
  <c r="BV38" i="1" s="1"/>
  <c r="BV37" i="1" s="1"/>
  <c r="BV36" i="1" s="1"/>
  <c r="BV35" i="1" s="1"/>
  <c r="BV34" i="1" s="1"/>
  <c r="BV13" i="1" s="1"/>
  <c r="BP38" i="1"/>
  <c r="BP37" i="1" s="1"/>
  <c r="BP36" i="1" s="1"/>
  <c r="BP35" i="1" s="1"/>
  <c r="BP34" i="1" s="1"/>
  <c r="BP13" i="1" s="1"/>
  <c r="BV642" i="1"/>
  <c r="BV627" i="1" s="1"/>
  <c r="BV626" i="1" s="1"/>
  <c r="BO942" i="1"/>
  <c r="BO1444" i="1"/>
  <c r="BO1439" i="1" s="1"/>
  <c r="BO1422" i="1" s="1"/>
  <c r="BO1398" i="1" s="1"/>
  <c r="BO1387" i="1" s="1"/>
  <c r="BU1445" i="1"/>
  <c r="BU1444" i="1" s="1"/>
  <c r="BU1439" i="1" s="1"/>
  <c r="BU1295" i="1"/>
  <c r="BU1294" i="1" s="1"/>
  <c r="BU1293" i="1" s="1"/>
  <c r="BU1265" i="1" s="1"/>
  <c r="BU1264" i="1" s="1"/>
  <c r="BU1263" i="1" s="1"/>
  <c r="BU1204" i="1" s="1"/>
  <c r="BO1294" i="1"/>
  <c r="BO1293" i="1" s="1"/>
  <c r="BU611" i="1"/>
  <c r="BU610" i="1" s="1"/>
  <c r="BU609" i="1" s="1"/>
  <c r="BU605" i="1" s="1"/>
  <c r="BU604" i="1" s="1"/>
  <c r="BO610" i="1"/>
  <c r="BO609" i="1" s="1"/>
  <c r="BO605" i="1" s="1"/>
  <c r="BO604" i="1" s="1"/>
  <c r="BV357" i="1"/>
  <c r="BV356" i="1" s="1"/>
  <c r="BV355" i="1" s="1"/>
  <c r="BV348" i="1" s="1"/>
  <c r="BV343" i="1" s="1"/>
  <c r="BV342" i="1" s="1"/>
  <c r="BV341" i="1" s="1"/>
  <c r="BV332" i="1" s="1"/>
  <c r="BP356" i="1"/>
  <c r="BP355" i="1" s="1"/>
  <c r="BP348" i="1" s="1"/>
  <c r="BP343" i="1" s="1"/>
  <c r="BP342" i="1" s="1"/>
  <c r="BP341" i="1" s="1"/>
  <c r="BP332" i="1" s="1"/>
  <c r="BU1038" i="1"/>
  <c r="BU1037" i="1" s="1"/>
  <c r="BU1028" i="1" s="1"/>
  <c r="BU1510" i="1"/>
  <c r="BU1505" i="1" s="1"/>
  <c r="BU1499" i="1" s="1"/>
  <c r="BU568" i="1"/>
  <c r="BU567" i="1" s="1"/>
  <c r="BU566" i="1" s="1"/>
  <c r="BU555" i="1" s="1"/>
  <c r="BO567" i="1"/>
  <c r="BO566" i="1" s="1"/>
  <c r="BO555" i="1" s="1"/>
  <c r="BU795" i="1"/>
  <c r="BU794" i="1" s="1"/>
  <c r="BU793" i="1" s="1"/>
  <c r="BU789" i="1" s="1"/>
  <c r="BU788" i="1" s="1"/>
  <c r="BU787" i="1" s="1"/>
  <c r="BO794" i="1"/>
  <c r="BO793" i="1" s="1"/>
  <c r="BO789" i="1" s="1"/>
  <c r="BO788" i="1" s="1"/>
  <c r="BO787" i="1" s="1"/>
  <c r="BV1127" i="1"/>
  <c r="BV1126" i="1" s="1"/>
  <c r="BV1125" i="1" s="1"/>
  <c r="BV1124" i="1" s="1"/>
  <c r="BV1123" i="1" s="1"/>
  <c r="BV1107" i="1" s="1"/>
  <c r="BP1126" i="1"/>
  <c r="BP1125" i="1" s="1"/>
  <c r="BP1124" i="1" s="1"/>
  <c r="BP1123" i="1" s="1"/>
  <c r="BP1107" i="1" s="1"/>
  <c r="BJ1204" i="1"/>
  <c r="BP1297" i="1"/>
  <c r="BP1296" i="1" s="1"/>
  <c r="BV1298" i="1"/>
  <c r="BV1297" i="1" s="1"/>
  <c r="BV1296" i="1" s="1"/>
  <c r="BV1366" i="1"/>
  <c r="BV1365" i="1" s="1"/>
  <c r="BV1364" i="1" s="1"/>
  <c r="BV1363" i="1" s="1"/>
  <c r="BV1358" i="1" s="1"/>
  <c r="BV1357" i="1" s="1"/>
  <c r="BP1365" i="1"/>
  <c r="BP1364" i="1" s="1"/>
  <c r="BP1363" i="1" s="1"/>
  <c r="BP1358" i="1" s="1"/>
  <c r="BP1357" i="1" s="1"/>
  <c r="BU376" i="1"/>
  <c r="BU375" i="1" s="1"/>
  <c r="BU374" i="1" s="1"/>
  <c r="BU373" i="1" s="1"/>
  <c r="BU372" i="1" s="1"/>
  <c r="BU371" i="1" s="1"/>
  <c r="BO375" i="1"/>
  <c r="BO374" i="1" s="1"/>
  <c r="BO373" i="1" s="1"/>
  <c r="BO372" i="1" s="1"/>
  <c r="BO371" i="1" s="1"/>
  <c r="BP642" i="1"/>
  <c r="BP627" i="1" s="1"/>
  <c r="BP626" i="1" s="1"/>
  <c r="BU1422" i="1"/>
  <c r="BU1398" i="1" s="1"/>
  <c r="BI365" i="1"/>
  <c r="BI332" i="1" s="1"/>
  <c r="BO210" i="1"/>
  <c r="BI209" i="1"/>
  <c r="BI208" i="1" s="1"/>
  <c r="BI207" i="1" s="1"/>
  <c r="BI206" i="1" s="1"/>
  <c r="BI205" i="1" s="1"/>
  <c r="BI177" i="1" s="1"/>
  <c r="BU751" i="1"/>
  <c r="BU750" i="1" s="1"/>
  <c r="BU749" i="1" s="1"/>
  <c r="BU748" i="1" s="1"/>
  <c r="BU747" i="1" s="1"/>
  <c r="BU746" i="1" s="1"/>
  <c r="BO750" i="1"/>
  <c r="BO749" i="1" s="1"/>
  <c r="BO748" i="1" s="1"/>
  <c r="BO747" i="1" s="1"/>
  <c r="BO746" i="1" s="1"/>
  <c r="BI546" i="1"/>
  <c r="BI545" i="1" s="1"/>
  <c r="BO547" i="1"/>
  <c r="BU370" i="1"/>
  <c r="BU369" i="1" s="1"/>
  <c r="BU368" i="1" s="1"/>
  <c r="BU367" i="1" s="1"/>
  <c r="BU366" i="1" s="1"/>
  <c r="BO369" i="1"/>
  <c r="BO368" i="1" s="1"/>
  <c r="BO367" i="1" s="1"/>
  <c r="BO366" i="1" s="1"/>
  <c r="BV1497" i="1"/>
  <c r="BV1496" i="1" s="1"/>
  <c r="BV1491" i="1" s="1"/>
  <c r="BV1490" i="1" s="1"/>
  <c r="BV1489" i="1" s="1"/>
  <c r="BV1488" i="1" s="1"/>
  <c r="BV1486" i="1" s="1"/>
  <c r="BP1496" i="1"/>
  <c r="BP1491" i="1" s="1"/>
  <c r="BP1490" i="1" s="1"/>
  <c r="BP1489" i="1" s="1"/>
  <c r="BP1488" i="1" s="1"/>
  <c r="BP1486" i="1" s="1"/>
  <c r="BV1234" i="1"/>
  <c r="BV1233" i="1" s="1"/>
  <c r="BV1232" i="1" s="1"/>
  <c r="BV1228" i="1" s="1"/>
  <c r="BV1214" i="1" s="1"/>
  <c r="BV1213" i="1" s="1"/>
  <c r="BP1233" i="1"/>
  <c r="BP1232" i="1" s="1"/>
  <c r="BP1228" i="1" s="1"/>
  <c r="BP1214" i="1" s="1"/>
  <c r="BP1213" i="1" s="1"/>
  <c r="BI125" i="1"/>
  <c r="BI124" i="1" s="1"/>
  <c r="BI122" i="1" s="1"/>
  <c r="BI126" i="1"/>
  <c r="BP1450" i="1"/>
  <c r="BJ1449" i="1"/>
  <c r="BJ1446" i="1" s="1"/>
  <c r="BJ1422" i="1" s="1"/>
  <c r="BJ1398" i="1" s="1"/>
  <c r="BJ1387" i="1" s="1"/>
  <c r="BJ1355" i="1" s="1"/>
  <c r="BV164" i="1"/>
  <c r="BV163" i="1" s="1"/>
  <c r="BO1368" i="1"/>
  <c r="BO1367" i="1" s="1"/>
  <c r="BU1369" i="1"/>
  <c r="BU1368" i="1" s="1"/>
  <c r="BU1367" i="1" s="1"/>
  <c r="BU1363" i="1" s="1"/>
  <c r="BU1358" i="1" s="1"/>
  <c r="BU1357" i="1" s="1"/>
  <c r="BU129" i="1"/>
  <c r="BU128" i="1" s="1"/>
  <c r="BU127" i="1" s="1"/>
  <c r="BO128" i="1"/>
  <c r="BO127" i="1" s="1"/>
  <c r="BU86" i="1"/>
  <c r="BU85" i="1" s="1"/>
  <c r="BU78" i="1" s="1"/>
  <c r="BU77" i="1" s="1"/>
  <c r="BU76" i="1" s="1"/>
  <c r="BU75" i="1" s="1"/>
  <c r="BU66" i="1" s="1"/>
  <c r="BO85" i="1"/>
  <c r="BO78" i="1" s="1"/>
  <c r="BO77" i="1" s="1"/>
  <c r="BO76" i="1" s="1"/>
  <c r="BO75" i="1" s="1"/>
  <c r="BO66" i="1" s="1"/>
  <c r="BO41" i="1"/>
  <c r="BI40" i="1"/>
  <c r="BI37" i="1" s="1"/>
  <c r="BI36" i="1" s="1"/>
  <c r="BI35" i="1" s="1"/>
  <c r="BI34" i="1" s="1"/>
  <c r="BO554" i="1"/>
  <c r="BI552" i="1"/>
  <c r="BI551" i="1" s="1"/>
  <c r="BI537" i="1" s="1"/>
  <c r="BI536" i="1" s="1"/>
  <c r="BI535" i="1" s="1"/>
  <c r="BI487" i="1" s="1"/>
  <c r="BI29" i="1"/>
  <c r="BI24" i="1" s="1"/>
  <c r="BI17" i="1" s="1"/>
  <c r="BI16" i="1" s="1"/>
  <c r="BI15" i="1" s="1"/>
  <c r="BO30" i="1"/>
  <c r="BO1363" i="1"/>
  <c r="BO1358" i="1" s="1"/>
  <c r="BO1357" i="1" s="1"/>
  <c r="BC13" i="1"/>
  <c r="BU348" i="1"/>
  <c r="BU343" i="1" s="1"/>
  <c r="BU342" i="1" s="1"/>
  <c r="BU341" i="1" s="1"/>
  <c r="BV126" i="1"/>
  <c r="BV125" i="1"/>
  <c r="BV124" i="1" s="1"/>
  <c r="BV122" i="1" s="1"/>
  <c r="BO348" i="1"/>
  <c r="BO343" i="1" s="1"/>
  <c r="BO342" i="1" s="1"/>
  <c r="BO341" i="1" s="1"/>
  <c r="BP126" i="1"/>
  <c r="BP125" i="1"/>
  <c r="BP124" i="1" s="1"/>
  <c r="BP122" i="1" s="1"/>
  <c r="BP1265" i="1"/>
  <c r="BP1264" i="1" s="1"/>
  <c r="BP1263" i="1" s="1"/>
  <c r="BO1265" i="1"/>
  <c r="BO1264" i="1" s="1"/>
  <c r="BO1263" i="1" s="1"/>
  <c r="BO1204" i="1" s="1"/>
  <c r="BV1038" i="1"/>
  <c r="BV1037" i="1" s="1"/>
  <c r="BO1038" i="1"/>
  <c r="BO1037" i="1" s="1"/>
  <c r="BO1028" i="1" s="1"/>
  <c r="BU1387" i="1"/>
  <c r="BV1265" i="1"/>
  <c r="BV1264" i="1" s="1"/>
  <c r="BV1263" i="1" s="1"/>
  <c r="BP1038" i="1"/>
  <c r="BP1037" i="1" s="1"/>
  <c r="BC1545" i="1" l="1"/>
  <c r="BU709" i="1"/>
  <c r="BU708" i="1" s="1"/>
  <c r="BU707" i="1" s="1"/>
  <c r="BU706" i="1" s="1"/>
  <c r="BU705" i="1" s="1"/>
  <c r="BU704" i="1" s="1"/>
  <c r="BO708" i="1"/>
  <c r="BO707" i="1" s="1"/>
  <c r="BO706" i="1" s="1"/>
  <c r="BV713" i="1"/>
  <c r="BV712" i="1" s="1"/>
  <c r="BV711" i="1" s="1"/>
  <c r="BV710" i="1" s="1"/>
  <c r="BV705" i="1" s="1"/>
  <c r="BV704" i="1" s="1"/>
  <c r="BP712" i="1"/>
  <c r="BP711" i="1" s="1"/>
  <c r="BP710" i="1" s="1"/>
  <c r="BP705" i="1" s="1"/>
  <c r="BP704" i="1" s="1"/>
  <c r="BO662" i="1"/>
  <c r="BO661" i="1" s="1"/>
  <c r="BJ1545" i="1"/>
  <c r="BP624" i="1"/>
  <c r="BV624" i="1"/>
  <c r="BU713" i="1"/>
  <c r="BU712" i="1" s="1"/>
  <c r="BU711" i="1" s="1"/>
  <c r="BU710" i="1" s="1"/>
  <c r="BO712" i="1"/>
  <c r="BO711" i="1" s="1"/>
  <c r="BO710" i="1" s="1"/>
  <c r="BI705" i="1"/>
  <c r="BI704" i="1" s="1"/>
  <c r="BI624" i="1" s="1"/>
  <c r="BU674" i="1"/>
  <c r="BU673" i="1" s="1"/>
  <c r="BU672" i="1" s="1"/>
  <c r="BU671" i="1" s="1"/>
  <c r="BO673" i="1"/>
  <c r="BO672" i="1" s="1"/>
  <c r="BO671" i="1" s="1"/>
  <c r="BU662" i="1"/>
  <c r="BU661" i="1" s="1"/>
  <c r="BU624" i="1" s="1"/>
  <c r="BP1028" i="1"/>
  <c r="BO1494" i="1"/>
  <c r="BO1491" i="1" s="1"/>
  <c r="BO1490" i="1" s="1"/>
  <c r="BO1489" i="1" s="1"/>
  <c r="BO1488" i="1" s="1"/>
  <c r="BO1486" i="1" s="1"/>
  <c r="BU1495" i="1"/>
  <c r="BU1494" i="1" s="1"/>
  <c r="BU1491" i="1" s="1"/>
  <c r="BU1490" i="1" s="1"/>
  <c r="BU1489" i="1" s="1"/>
  <c r="BU1488" i="1" s="1"/>
  <c r="BU1486" i="1" s="1"/>
  <c r="BV1204" i="1"/>
  <c r="BP1204" i="1"/>
  <c r="BV1028" i="1"/>
  <c r="BU210" i="1"/>
  <c r="BU209" i="1" s="1"/>
  <c r="BU208" i="1" s="1"/>
  <c r="BU207" i="1" s="1"/>
  <c r="BU206" i="1" s="1"/>
  <c r="BU205" i="1" s="1"/>
  <c r="BU177" i="1" s="1"/>
  <c r="BO209" i="1"/>
  <c r="BO208" i="1" s="1"/>
  <c r="BO207" i="1" s="1"/>
  <c r="BO206" i="1" s="1"/>
  <c r="BO205" i="1" s="1"/>
  <c r="BO177" i="1" s="1"/>
  <c r="BU547" i="1"/>
  <c r="BU546" i="1" s="1"/>
  <c r="BU545" i="1" s="1"/>
  <c r="BO546" i="1"/>
  <c r="BO545" i="1" s="1"/>
  <c r="BU365" i="1"/>
  <c r="BU332" i="1" s="1"/>
  <c r="BO1355" i="1"/>
  <c r="BO365" i="1"/>
  <c r="BO332" i="1" s="1"/>
  <c r="BU41" i="1"/>
  <c r="BU40" i="1" s="1"/>
  <c r="BU37" i="1" s="1"/>
  <c r="BU36" i="1" s="1"/>
  <c r="BU35" i="1" s="1"/>
  <c r="BU34" i="1" s="1"/>
  <c r="BO40" i="1"/>
  <c r="BO37" i="1" s="1"/>
  <c r="BO36" i="1" s="1"/>
  <c r="BO35" i="1" s="1"/>
  <c r="BO34" i="1" s="1"/>
  <c r="BI13" i="1"/>
  <c r="BO29" i="1"/>
  <c r="BO24" i="1" s="1"/>
  <c r="BO17" i="1" s="1"/>
  <c r="BO16" i="1" s="1"/>
  <c r="BO15" i="1" s="1"/>
  <c r="BU30" i="1"/>
  <c r="BU29" i="1" s="1"/>
  <c r="BU24" i="1" s="1"/>
  <c r="BU17" i="1" s="1"/>
  <c r="BU16" i="1" s="1"/>
  <c r="BU15" i="1" s="1"/>
  <c r="BU554" i="1"/>
  <c r="BU552" i="1" s="1"/>
  <c r="BU551" i="1" s="1"/>
  <c r="BU537" i="1" s="1"/>
  <c r="BU536" i="1" s="1"/>
  <c r="BU535" i="1" s="1"/>
  <c r="BU487" i="1" s="1"/>
  <c r="BO552" i="1"/>
  <c r="BO551" i="1" s="1"/>
  <c r="BU125" i="1"/>
  <c r="BU124" i="1" s="1"/>
  <c r="BU122" i="1" s="1"/>
  <c r="BU126" i="1"/>
  <c r="BP1449" i="1"/>
  <c r="BP1446" i="1" s="1"/>
  <c r="BP1422" i="1" s="1"/>
  <c r="BP1398" i="1" s="1"/>
  <c r="BP1387" i="1" s="1"/>
  <c r="BP1355" i="1" s="1"/>
  <c r="BP1545" i="1" s="1"/>
  <c r="BV1450" i="1"/>
  <c r="BV1449" i="1" s="1"/>
  <c r="BV1446" i="1" s="1"/>
  <c r="BV1422" i="1" s="1"/>
  <c r="BV1398" i="1" s="1"/>
  <c r="BV1387" i="1" s="1"/>
  <c r="BV1355" i="1" s="1"/>
  <c r="BV1545" i="1" s="1"/>
  <c r="BU1355" i="1"/>
  <c r="BO126" i="1"/>
  <c r="BO125" i="1"/>
  <c r="BO124" i="1" s="1"/>
  <c r="BO122" i="1" s="1"/>
  <c r="BI1545" i="1" l="1"/>
  <c r="BO705" i="1"/>
  <c r="BO704" i="1" s="1"/>
  <c r="BO624" i="1" s="1"/>
  <c r="BO13" i="1"/>
  <c r="BO537" i="1"/>
  <c r="BO536" i="1" s="1"/>
  <c r="BO535" i="1" s="1"/>
  <c r="BO487" i="1" s="1"/>
  <c r="BU13" i="1"/>
  <c r="BU1545" i="1" s="1"/>
  <c r="BO1545" i="1" l="1"/>
</calcChain>
</file>

<file path=xl/sharedStrings.xml><?xml version="1.0" encoding="utf-8"?>
<sst xmlns="http://schemas.openxmlformats.org/spreadsheetml/2006/main" count="6881" uniqueCount="755">
  <si>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</si>
  <si>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</si>
  <si>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</si>
  <si>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</si>
  <si>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</si>
  <si>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</si>
  <si>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</si>
  <si>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</si>
  <si>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</si>
  <si>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</si>
  <si>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</si>
  <si>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</si>
  <si>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</si>
  <si>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</si>
  <si>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</si>
  <si>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</si>
  <si>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</si>
  <si>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</si>
  <si>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</si>
  <si>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</si>
  <si>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</si>
  <si>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</si>
  <si>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</si>
  <si>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</si>
  <si>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</si>
  <si>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</si>
  <si>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</si>
  <si>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</si>
  <si>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</si>
  <si>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</si>
  <si>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</si>
  <si>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</si>
  <si>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</si>
  <si>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</si>
  <si>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</si>
  <si>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</si>
  <si>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</si>
  <si>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</si>
  <si>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</si>
  <si>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</si>
  <si>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</si>
  <si>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</si>
  <si>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</si>
  <si>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</si>
  <si>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</si>
  <si>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</si>
  <si>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</si>
  <si>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</si>
  <si>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</si>
  <si>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</si>
  <si>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</si>
  <si>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</si>
  <si>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</si>
  <si>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</si>
  <si>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</si>
  <si>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</si>
  <si>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</si>
  <si>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</si>
  <si>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</si>
  <si>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</si>
  <si>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</si>
  <si>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</si>
  <si>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</si>
  <si>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</si>
  <si>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</si>
  <si>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</si>
  <si>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</si>
  <si>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</si>
  <si>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</si>
  <si>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</si>
  <si>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</si>
  <si>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</si>
  <si>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</si>
  <si>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</si>
  <si>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</si>
  <si>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</si>
  <si>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</si>
  <si>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</si>
  <si>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</si>
  <si>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</si>
  <si>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</si>
  <si>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</si>
  <si>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</si>
  <si>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</si>
  <si>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</si>
  <si>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</si>
  <si>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</si>
  <si>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</si>
  <si>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</si>
  <si>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</si>
  <si>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</si>
  <si>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</si>
  <si>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</si>
  <si>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</si>
  <si>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</si>
  <si>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</si>
  <si>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</si>
  <si>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</si>
  <si>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</si>
  <si>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</si>
  <si>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</si>
  <si>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</si>
  <si>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</si>
  <si>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</si>
  <si>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</si>
  <si>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</si>
  <si>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</si>
  <si>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</si>
  <si>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</si>
  <si>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</si>
  <si>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</si>
  <si>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</si>
  <si>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</si>
  <si>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</si>
  <si>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</si>
  <si>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</si>
  <si>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</si>
  <si>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</si>
  <si>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</si>
  <si>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</si>
  <si>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</si>
  <si>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</si>
  <si>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</si>
  <si>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</si>
  <si>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</si>
  <si>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</si>
  <si>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</si>
  <si>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</si>
  <si>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</si>
  <si>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</si>
  <si>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</si>
  <si>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</si>
  <si>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</si>
  <si>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</si>
  <si>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</si>
  <si>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</si>
  <si>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</si>
  <si>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</si>
  <si>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</si>
  <si>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</si>
  <si>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</si>
  <si>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</si>
  <si>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</si>
  <si>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</si>
  <si>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</si>
  <si>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</si>
  <si>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</si>
  <si>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</si>
  <si>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</si>
  <si>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</si>
  <si>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</si>
  <si>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</si>
  <si>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</si>
  <si>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</si>
  <si>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</si>
  <si>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</si>
  <si>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</si>
  <si>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</si>
  <si>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</si>
  <si>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</si>
  <si>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</si>
  <si>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</si>
  <si>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</si>
  <si>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</si>
  <si>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</si>
  <si>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</si>
  <si>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</si>
  <si>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</si>
  <si>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</si>
  <si>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</si>
  <si>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</si>
  <si>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</si>
  <si>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</si>
  <si>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</si>
  <si>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</si>
  <si>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</si>
  <si>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</si>
  <si>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</si>
  <si>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</si>
  <si>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</si>
  <si>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</si>
  <si>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</si>
  <si>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</si>
  <si>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</si>
  <si>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</si>
  <si>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</si>
  <si>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</si>
  <si>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</si>
  <si>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</si>
  <si>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</si>
  <si>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</si>
  <si>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</si>
  <si>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</si>
  <si>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</si>
  <si>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</si>
  <si>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</si>
  <si>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</si>
  <si>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</si>
  <si>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</si>
  <si>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</si>
  <si>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</si>
  <si>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</si>
  <si>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</si>
  <si>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</si>
  <si>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</si>
  <si>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</si>
  <si>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</si>
  <si>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</si>
  <si>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</si>
  <si>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</si>
  <si>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</si>
  <si>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</si>
  <si>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</si>
  <si>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</si>
  <si>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</si>
  <si>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</si>
  <si>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</si>
  <si>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</si>
  <si>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</si>
  <si>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</si>
  <si>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</si>
  <si>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</si>
  <si>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</si>
  <si>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</si>
  <si>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</si>
  <si>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</si>
  <si>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</si>
  <si>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</si>
  <si>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</si>
  <si>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</si>
  <si>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</si>
  <si>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</si>
  <si>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</si>
  <si>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</si>
  <si>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</si>
  <si>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</si>
  <si>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</si>
  <si>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</si>
  <si>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</si>
  <si>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</si>
  <si>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</si>
  <si>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</si>
  <si>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</si>
  <si>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</si>
  <si>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</si>
  <si>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</si>
  <si>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</si>
  <si>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</si>
  <si>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</si>
  <si>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</si>
  <si>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</si>
  <si>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</si>
  <si>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</si>
  <si>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</si>
  <si>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</si>
  <si>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</si>
  <si>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</si>
  <si>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</si>
  <si>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</si>
  <si>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</si>
  <si>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</si>
  <si>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</si>
  <si>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</si>
  <si>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</si>
  <si>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</si>
  <si>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</si>
  <si>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</si>
  <si>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</si>
  <si>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</si>
  <si>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</si>
  <si>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</si>
  <si>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</si>
  <si>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</si>
  <si>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</si>
  <si>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</si>
  <si>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</si>
  <si>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</si>
  <si>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</si>
  <si>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</si>
  <si>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</si>
  <si>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</si>
  <si>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</si>
  <si>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</si>
  <si>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</si>
  <si>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</si>
  <si>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</si>
  <si>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</si>
  <si>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</si>
  <si>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</si>
  <si>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</si>
  <si>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</si>
  <si>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</si>
  <si>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</si>
  <si>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</si>
  <si>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</si>
  <si>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</si>
  <si>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</si>
  <si>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</si>
  <si>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</si>
  <si>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</si>
  <si>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</si>
  <si>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</si>
  <si>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</si>
  <si>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</si>
  <si>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</si>
  <si>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</si>
  <si>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</si>
  <si>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</si>
  <si>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</si>
  <si>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</si>
  <si>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</si>
  <si>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</si>
  <si>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</si>
  <si>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</si>
  <si>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</si>
  <si>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</si>
  <si>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</si>
  <si>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</si>
  <si>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</si>
  <si>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</si>
  <si>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</si>
  <si>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</si>
  <si>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</si>
  <si>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</si>
  <si>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</si>
  <si>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</si>
  <si>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</si>
  <si>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</si>
  <si>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</si>
  <si>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</si>
  <si>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</si>
  <si>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</si>
  <si>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</si>
  <si>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</si>
  <si>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</si>
  <si>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</si>
  <si>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</si>
  <si>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</si>
  <si>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</si>
  <si>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</si>
  <si>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</si>
  <si>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</si>
  <si>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</si>
  <si>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</si>
  <si>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</si>
  <si>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</si>
  <si>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</si>
  <si>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</si>
  <si>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</si>
  <si>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</si>
  <si>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</si>
  <si>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</si>
  <si>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</si>
  <si>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</si>
  <si>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</si>
  <si>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</si>
  <si>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</si>
  <si>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</si>
  <si>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</si>
  <si>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</si>
  <si>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</si>
  <si>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</si>
  <si>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</si>
  <si>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</si>
  <si>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</si>
  <si>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</si>
  <si>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</si>
  <si>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</si>
  <si>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</si>
  <si>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</si>
  <si>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</si>
  <si>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</si>
  <si>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</si>
  <si>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</si>
  <si>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</si>
  <si>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</si>
  <si>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</si>
  <si>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</si>
  <si>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</si>
  <si>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</si>
  <si>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</si>
  <si>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</si>
  <si>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</si>
  <si>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</si>
  <si>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</si>
  <si>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</si>
  <si>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</si>
  <si>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</si>
  <si>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</si>
  <si>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</si>
  <si>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</si>
  <si>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</si>
  <si>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</si>
  <si>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</si>
  <si>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</si>
  <si>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</si>
  <si>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</si>
  <si>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</si>
  <si>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</si>
  <si>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</si>
  <si>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</si>
  <si>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</si>
  <si>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</si>
  <si>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</si>
  <si>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</si>
  <si>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</si>
  <si>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</si>
  <si>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</si>
  <si>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</si>
  <si>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</si>
  <si>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</si>
  <si>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</si>
  <si>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</si>
  <si>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</si>
  <si>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</si>
  <si>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</si>
  <si>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</si>
  <si>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</si>
  <si>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</si>
  <si>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</si>
  <si>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</si>
  <si>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</si>
  <si>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</si>
  <si>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</si>
  <si>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</si>
  <si>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</si>
  <si>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</si>
  <si>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</si>
  <si>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</si>
  <si>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</si>
  <si>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</si>
  <si>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</si>
  <si>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</si>
  <si>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</si>
  <si>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</si>
  <si>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</si>
  <si>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</si>
  <si>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</si>
  <si>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</si>
  <si>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</si>
  <si>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</si>
  <si>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</si>
  <si>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</si>
  <si>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</si>
  <si>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</si>
  <si>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</si>
  <si>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</si>
  <si>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</si>
  <si>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</si>
  <si>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</si>
  <si>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</si>
  <si>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</si>
  <si>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</si>
  <si>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</si>
  <si>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</si>
  <si>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</si>
  <si>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</si>
  <si>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</si>
  <si>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</si>
  <si>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</si>
  <si>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</si>
  <si>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</si>
  <si>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</si>
  <si>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</si>
  <si>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</si>
  <si>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</si>
  <si>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</si>
  <si>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</si>
  <si>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</si>
  <si>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</si>
  <si>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</si>
  <si>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</si>
  <si>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</si>
  <si>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</si>
  <si>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</si>
  <si>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</si>
  <si>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</si>
  <si>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</si>
  <si>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</si>
  <si>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</si>
  <si>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</si>
  <si>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</si>
  <si>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</si>
  <si>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</si>
  <si>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</si>
  <si>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</si>
  <si>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</si>
  <si>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</si>
  <si>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</si>
  <si>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</si>
  <si>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</si>
  <si>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</si>
  <si>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</si>
  <si>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</si>
  <si>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</si>
  <si>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</si>
  <si>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</si>
  <si>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</si>
  <si>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</si>
  <si>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</si>
  <si>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</si>
  <si>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</si>
  <si>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</si>
  <si>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</si>
  <si>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</si>
  <si>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</si>
  <si>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</si>
  <si>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</si>
  <si>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</si>
  <si>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</si>
  <si>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</si>
  <si>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</si>
  <si>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</si>
  <si>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</si>
  <si>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</si>
  <si>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</si>
  <si>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</si>
  <si>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</si>
  <si>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</si>
  <si>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</si>
  <si>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</si>
  <si>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</si>
  <si>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</si>
  <si>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</si>
  <si>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</si>
  <si>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</si>
  <si>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</si>
  <si>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</si>
  <si>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</si>
  <si>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</si>
  <si>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</si>
  <si>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</si>
  <si>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</si>
  <si>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</si>
  <si>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</si>
  <si>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</si>
  <si>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</si>
  <si>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</si>
  <si>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</si>
  <si>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</si>
  <si>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</si>
  <si>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</si>
  <si>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</si>
  <si>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</si>
  <si>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</si>
  <si>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</si>
  <si>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</si>
  <si>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</si>
  <si>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</si>
  <si>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</si>
  <si>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</si>
  <si>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</si>
  <si>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</si>
  <si>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</si>
  <si>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</si>
  <si>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</si>
  <si>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</si>
  <si>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</si>
  <si>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</si>
  <si>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</si>
  <si>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</si>
  <si>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</si>
  <si>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</si>
  <si>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</si>
  <si>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</si>
  <si>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</si>
  <si>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</si>
  <si>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</si>
  <si>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</si>
  <si>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</si>
  <si>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</si>
  <si>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</si>
  <si>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</si>
  <si>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</si>
  <si>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</si>
  <si>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</si>
  <si>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</si>
  <si>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</si>
  <si>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</si>
  <si>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</si>
  <si>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</si>
  <si>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</si>
  <si>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</si>
  <si>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</si>
  <si>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</si>
  <si>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</si>
  <si>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</si>
  <si>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</si>
  <si>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</si>
  <si>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</si>
  <si>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</si>
  <si>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</si>
  <si>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</si>
  <si>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</si>
  <si>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</si>
  <si>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</si>
  <si>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</si>
  <si>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</si>
  <si>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</si>
  <si>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</si>
  <si>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</si>
  <si>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</si>
  <si>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</si>
  <si>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</si>
  <si>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</si>
  <si>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</si>
  <si>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</si>
  <si>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</si>
  <si>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</si>
  <si>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</si>
  <si>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</si>
  <si>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</si>
  <si>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</si>
  <si>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</si>
  <si>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</si>
  <si>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</si>
  <si>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</si>
  <si>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</si>
  <si>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</si>
  <si>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</si>
  <si>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</si>
  <si>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</si>
  <si>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</si>
  <si>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</si>
  <si>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</si>
  <si>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</si>
  <si>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</si>
  <si>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</si>
  <si>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</si>
  <si>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</si>
  <si>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</si>
  <si>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</si>
  <si>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</si>
  <si>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</si>
  <si>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</si>
  <si>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</si>
  <si>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</si>
  <si>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</si>
  <si>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</si>
  <si>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</si>
  <si>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</si>
  <si>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</si>
  <si>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</si>
  <si>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</si>
  <si>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</si>
  <si>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</si>
  <si>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</si>
  <si>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</si>
  <si>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</si>
  <si>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</si>
  <si>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</si>
  <si>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</si>
  <si>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</si>
  <si>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</si>
  <si>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</si>
  <si>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</si>
  <si>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</si>
  <si>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</si>
  <si>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</si>
  <si>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</si>
  <si>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</si>
  <si>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</si>
  <si>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</si>
  <si>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</si>
  <si>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</si>
  <si>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</si>
  <si>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</si>
  <si>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</si>
  <si>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</si>
  <si>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</si>
  <si>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</si>
  <si>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</si>
  <si>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</si>
  <si>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</si>
  <si>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</si>
  <si>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</si>
  <si>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</si>
  <si>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</si>
  <si>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</si>
  <si>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</si>
  <si>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</si>
  <si>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</si>
  <si>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</si>
  <si>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</si>
  <si>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</si>
  <si>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</si>
  <si>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</si>
  <si>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</si>
  <si>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</si>
  <si>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</si>
  <si>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</si>
  <si>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</si>
  <si>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</si>
  <si>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</si>
  <si>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</si>
  <si>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</si>
  <si>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</si>
  <si>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</si>
  <si>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</si>
  <si>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</si>
  <si>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</si>
  <si>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</si>
  <si>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</si>
  <si>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</si>
  <si>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</si>
  <si>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</si>
  <si>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</si>
  <si>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</si>
  <si>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</si>
  <si>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</si>
  <si>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</si>
  <si>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</si>
  <si>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</si>
  <si>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</si>
  <si>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</si>
  <si>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</si>
  <si>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</si>
  <si>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</si>
  <si>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</si>
  <si>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</si>
  <si>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</si>
  <si>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</si>
  <si>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</si>
  <si>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</si>
  <si>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</si>
  <si>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</si>
  <si>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</si>
  <si>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</si>
  <si>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</si>
  <si>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</si>
  <si>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</si>
  <si>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</si>
  <si>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</si>
  <si>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</si>
  <si>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</si>
  <si>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</si>
  <si>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010 00 S9800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</si>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</sst>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3" fontId="14" fillId="0" borderId="1" xfId="5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54"/>
  <sheetViews>
    <sheetView showZeros="0" tabSelected="1" view="pageBreakPreview" zoomScale="65" zoomScaleNormal="80" zoomScaleSheetLayoutView="65" workbookViewId="0">
      <selection activeCell="BZ10" sqref="BZ10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26" style="1" hidden="1" customWidth="1"/>
    <col min="70" max="70" width="31.28515625" style="1" hidden="1" customWidth="1"/>
    <col min="71" max="71" width="20.42578125" style="1" hidden="1" customWidth="1"/>
    <col min="72" max="72" width="15.7109375" style="1" hidden="1" customWidth="1"/>
    <col min="73" max="73" width="17.42578125" style="1" customWidth="1"/>
    <col min="74" max="74" width="17.85546875" style="1" customWidth="1"/>
    <col min="75" max="16384" width="9.140625" style="1"/>
  </cols>
  <sheetData>
    <row r="1" spans="1:74" x14ac:dyDescent="0.25">
      <c r="A1" s="100" t="s">
        <v>754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</row>
    <row r="2" spans="1:74" hidden="1" x14ac:dyDescent="0.25">
      <c r="A2" s="100" t="s">
        <v>409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</row>
    <row r="3" spans="1:74" hidden="1" x14ac:dyDescent="0.25">
      <c r="A3" s="100" t="s">
        <v>502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</row>
    <row r="4" spans="1:74" ht="18" hidden="1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</row>
    <row r="5" spans="1:74" hidden="1" x14ac:dyDescent="0.25">
      <c r="A5" s="100" t="s">
        <v>501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</row>
    <row r="6" spans="1:74" hidden="1" x14ac:dyDescent="0.25">
      <c r="A6" s="100" t="s">
        <v>409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</row>
    <row r="7" spans="1:74" hidden="1" x14ac:dyDescent="0.25">
      <c r="A7" s="100" t="s">
        <v>595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</row>
    <row r="8" spans="1:74" ht="35.25" hidden="1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</row>
    <row r="9" spans="1:74" ht="194.25" customHeight="1" x14ac:dyDescent="0.2">
      <c r="A9" s="99" t="s">
        <v>532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</row>
    <row r="10" spans="1:74" ht="41.25" customHeight="1" x14ac:dyDescent="0.2">
      <c r="A10" s="96" t="s">
        <v>0</v>
      </c>
      <c r="B10" s="97" t="s">
        <v>1</v>
      </c>
      <c r="C10" s="98" t="s">
        <v>2</v>
      </c>
      <c r="D10" s="98" t="s">
        <v>3</v>
      </c>
      <c r="E10" s="98" t="s">
        <v>4</v>
      </c>
      <c r="F10" s="98" t="s">
        <v>5</v>
      </c>
      <c r="G10" s="94" t="s">
        <v>408</v>
      </c>
      <c r="H10" s="94"/>
      <c r="I10" s="95" t="s">
        <v>592</v>
      </c>
      <c r="J10" s="95" t="s">
        <v>635</v>
      </c>
      <c r="K10" s="95" t="s">
        <v>594</v>
      </c>
      <c r="L10" s="95" t="s">
        <v>593</v>
      </c>
      <c r="M10" s="94" t="s">
        <v>408</v>
      </c>
      <c r="N10" s="94"/>
      <c r="O10" s="95" t="s">
        <v>592</v>
      </c>
      <c r="P10" s="95" t="s">
        <v>638</v>
      </c>
      <c r="Q10" s="95" t="s">
        <v>594</v>
      </c>
      <c r="R10" s="95" t="s">
        <v>593</v>
      </c>
      <c r="S10" s="94" t="s">
        <v>408</v>
      </c>
      <c r="T10" s="94"/>
      <c r="U10" s="95" t="s">
        <v>592</v>
      </c>
      <c r="V10" s="95" t="s">
        <v>638</v>
      </c>
      <c r="W10" s="95" t="s">
        <v>594</v>
      </c>
      <c r="X10" s="95" t="s">
        <v>593</v>
      </c>
      <c r="Y10" s="94" t="s">
        <v>408</v>
      </c>
      <c r="Z10" s="94"/>
      <c r="AA10" s="95" t="s">
        <v>592</v>
      </c>
      <c r="AB10" s="95" t="s">
        <v>638</v>
      </c>
      <c r="AC10" s="95" t="s">
        <v>594</v>
      </c>
      <c r="AD10" s="95" t="s">
        <v>593</v>
      </c>
      <c r="AE10" s="94" t="s">
        <v>408</v>
      </c>
      <c r="AF10" s="94"/>
      <c r="AG10" s="95" t="s">
        <v>592</v>
      </c>
      <c r="AH10" s="95" t="s">
        <v>711</v>
      </c>
      <c r="AI10" s="95" t="s">
        <v>594</v>
      </c>
      <c r="AJ10" s="95" t="s">
        <v>593</v>
      </c>
      <c r="AK10" s="94" t="s">
        <v>408</v>
      </c>
      <c r="AL10" s="94"/>
      <c r="AM10" s="95" t="s">
        <v>592</v>
      </c>
      <c r="AN10" s="95" t="s">
        <v>638</v>
      </c>
      <c r="AO10" s="95" t="s">
        <v>594</v>
      </c>
      <c r="AP10" s="95" t="s">
        <v>593</v>
      </c>
      <c r="AQ10" s="94" t="s">
        <v>408</v>
      </c>
      <c r="AR10" s="94"/>
      <c r="AS10" s="95" t="s">
        <v>592</v>
      </c>
      <c r="AT10" s="95" t="s">
        <v>638</v>
      </c>
      <c r="AU10" s="95" t="s">
        <v>594</v>
      </c>
      <c r="AV10" s="95" t="s">
        <v>593</v>
      </c>
      <c r="AW10" s="94" t="s">
        <v>408</v>
      </c>
      <c r="AX10" s="94"/>
      <c r="AY10" s="95" t="s">
        <v>592</v>
      </c>
      <c r="AZ10" s="95" t="s">
        <v>638</v>
      </c>
      <c r="BA10" s="95" t="s">
        <v>594</v>
      </c>
      <c r="BB10" s="95" t="s">
        <v>593</v>
      </c>
      <c r="BC10" s="94" t="s">
        <v>408</v>
      </c>
      <c r="BD10" s="94"/>
      <c r="BE10" s="95" t="s">
        <v>592</v>
      </c>
      <c r="BF10" s="95" t="s">
        <v>638</v>
      </c>
      <c r="BG10" s="95" t="s">
        <v>594</v>
      </c>
      <c r="BH10" s="95" t="s">
        <v>593</v>
      </c>
      <c r="BI10" s="94" t="s">
        <v>408</v>
      </c>
      <c r="BJ10" s="94"/>
      <c r="BK10" s="95" t="s">
        <v>592</v>
      </c>
      <c r="BL10" s="95" t="s">
        <v>638</v>
      </c>
      <c r="BM10" s="95" t="s">
        <v>594</v>
      </c>
      <c r="BN10" s="95" t="s">
        <v>593</v>
      </c>
      <c r="BO10" s="94" t="s">
        <v>408</v>
      </c>
      <c r="BP10" s="94"/>
      <c r="BQ10" s="95" t="s">
        <v>592</v>
      </c>
      <c r="BR10" s="95" t="s">
        <v>638</v>
      </c>
      <c r="BS10" s="95" t="s">
        <v>594</v>
      </c>
      <c r="BT10" s="95" t="s">
        <v>593</v>
      </c>
      <c r="BU10" s="94" t="s">
        <v>408</v>
      </c>
      <c r="BV10" s="94"/>
    </row>
    <row r="11" spans="1:74" ht="56.25" customHeight="1" x14ac:dyDescent="0.2">
      <c r="A11" s="96"/>
      <c r="B11" s="97"/>
      <c r="C11" s="98"/>
      <c r="D11" s="98"/>
      <c r="E11" s="98"/>
      <c r="F11" s="98"/>
      <c r="G11" s="94" t="s">
        <v>58</v>
      </c>
      <c r="H11" s="94" t="s">
        <v>482</v>
      </c>
      <c r="I11" s="95"/>
      <c r="J11" s="95"/>
      <c r="K11" s="95"/>
      <c r="L11" s="95"/>
      <c r="M11" s="94" t="s">
        <v>58</v>
      </c>
      <c r="N11" s="94" t="s">
        <v>482</v>
      </c>
      <c r="O11" s="95"/>
      <c r="P11" s="95"/>
      <c r="Q11" s="95"/>
      <c r="R11" s="95"/>
      <c r="S11" s="94" t="s">
        <v>58</v>
      </c>
      <c r="T11" s="94" t="s">
        <v>482</v>
      </c>
      <c r="U11" s="95"/>
      <c r="V11" s="95"/>
      <c r="W11" s="95"/>
      <c r="X11" s="95"/>
      <c r="Y11" s="94" t="s">
        <v>58</v>
      </c>
      <c r="Z11" s="94" t="s">
        <v>482</v>
      </c>
      <c r="AA11" s="95"/>
      <c r="AB11" s="95"/>
      <c r="AC11" s="95"/>
      <c r="AD11" s="95"/>
      <c r="AE11" s="94" t="s">
        <v>58</v>
      </c>
      <c r="AF11" s="94" t="s">
        <v>482</v>
      </c>
      <c r="AG11" s="95"/>
      <c r="AH11" s="95"/>
      <c r="AI11" s="95"/>
      <c r="AJ11" s="95"/>
      <c r="AK11" s="94" t="s">
        <v>58</v>
      </c>
      <c r="AL11" s="94" t="s">
        <v>482</v>
      </c>
      <c r="AM11" s="95"/>
      <c r="AN11" s="95"/>
      <c r="AO11" s="95"/>
      <c r="AP11" s="95"/>
      <c r="AQ11" s="94" t="s">
        <v>58</v>
      </c>
      <c r="AR11" s="94" t="s">
        <v>482</v>
      </c>
      <c r="AS11" s="95"/>
      <c r="AT11" s="95"/>
      <c r="AU11" s="95"/>
      <c r="AV11" s="95"/>
      <c r="AW11" s="94" t="s">
        <v>58</v>
      </c>
      <c r="AX11" s="94" t="s">
        <v>482</v>
      </c>
      <c r="AY11" s="95"/>
      <c r="AZ11" s="95"/>
      <c r="BA11" s="95"/>
      <c r="BB11" s="95"/>
      <c r="BC11" s="94" t="s">
        <v>58</v>
      </c>
      <c r="BD11" s="94" t="s">
        <v>482</v>
      </c>
      <c r="BE11" s="95"/>
      <c r="BF11" s="95"/>
      <c r="BG11" s="95"/>
      <c r="BH11" s="95"/>
      <c r="BI11" s="94" t="s">
        <v>58</v>
      </c>
      <c r="BJ11" s="94" t="s">
        <v>482</v>
      </c>
      <c r="BK11" s="95"/>
      <c r="BL11" s="95"/>
      <c r="BM11" s="95"/>
      <c r="BN11" s="95"/>
      <c r="BO11" s="94" t="s">
        <v>58</v>
      </c>
      <c r="BP11" s="94" t="s">
        <v>482</v>
      </c>
      <c r="BQ11" s="95"/>
      <c r="BR11" s="95"/>
      <c r="BS11" s="95"/>
      <c r="BT11" s="95"/>
      <c r="BU11" s="94" t="s">
        <v>58</v>
      </c>
      <c r="BV11" s="94" t="s">
        <v>482</v>
      </c>
    </row>
    <row r="12" spans="1:74" ht="48" customHeight="1" x14ac:dyDescent="0.2">
      <c r="A12" s="96"/>
      <c r="B12" s="97"/>
      <c r="C12" s="98"/>
      <c r="D12" s="98"/>
      <c r="E12" s="98"/>
      <c r="F12" s="98"/>
      <c r="G12" s="94"/>
      <c r="H12" s="94"/>
      <c r="I12" s="95"/>
      <c r="J12" s="95"/>
      <c r="K12" s="95"/>
      <c r="L12" s="95"/>
      <c r="M12" s="94"/>
      <c r="N12" s="94"/>
      <c r="O12" s="95"/>
      <c r="P12" s="95"/>
      <c r="Q12" s="95"/>
      <c r="R12" s="95"/>
      <c r="S12" s="94"/>
      <c r="T12" s="94"/>
      <c r="U12" s="95"/>
      <c r="V12" s="95"/>
      <c r="W12" s="95"/>
      <c r="X12" s="95"/>
      <c r="Y12" s="94"/>
      <c r="Z12" s="94"/>
      <c r="AA12" s="95"/>
      <c r="AB12" s="95"/>
      <c r="AC12" s="95"/>
      <c r="AD12" s="95"/>
      <c r="AE12" s="94"/>
      <c r="AF12" s="94"/>
      <c r="AG12" s="95"/>
      <c r="AH12" s="95"/>
      <c r="AI12" s="95"/>
      <c r="AJ12" s="95"/>
      <c r="AK12" s="94"/>
      <c r="AL12" s="94"/>
      <c r="AM12" s="95"/>
      <c r="AN12" s="95"/>
      <c r="AO12" s="95"/>
      <c r="AP12" s="95"/>
      <c r="AQ12" s="94"/>
      <c r="AR12" s="94"/>
      <c r="AS12" s="95"/>
      <c r="AT12" s="95"/>
      <c r="AU12" s="95"/>
      <c r="AV12" s="95"/>
      <c r="AW12" s="94"/>
      <c r="AX12" s="94"/>
      <c r="AY12" s="95"/>
      <c r="AZ12" s="95"/>
      <c r="BA12" s="95"/>
      <c r="BB12" s="95"/>
      <c r="BC12" s="94"/>
      <c r="BD12" s="94"/>
      <c r="BE12" s="95"/>
      <c r="BF12" s="95"/>
      <c r="BG12" s="95"/>
      <c r="BH12" s="95"/>
      <c r="BI12" s="94"/>
      <c r="BJ12" s="94"/>
      <c r="BK12" s="95"/>
      <c r="BL12" s="95"/>
      <c r="BM12" s="95"/>
      <c r="BN12" s="95"/>
      <c r="BO12" s="94"/>
      <c r="BP12" s="94"/>
      <c r="BQ12" s="95"/>
      <c r="BR12" s="95"/>
      <c r="BS12" s="95"/>
      <c r="BT12" s="95"/>
      <c r="BU12" s="94"/>
      <c r="BV12" s="94"/>
    </row>
    <row r="13" spans="1:74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  <c r="AY13" s="6">
        <f t="shared" ref="AY13:BD13" si="7">AY15+AY34+AY46</f>
        <v>0</v>
      </c>
      <c r="AZ13" s="6">
        <f t="shared" si="7"/>
        <v>0</v>
      </c>
      <c r="BA13" s="6">
        <f t="shared" si="7"/>
        <v>-140</v>
      </c>
      <c r="BB13" s="6">
        <f t="shared" si="7"/>
        <v>0</v>
      </c>
      <c r="BC13" s="6">
        <f t="shared" si="7"/>
        <v>112507</v>
      </c>
      <c r="BD13" s="6">
        <f t="shared" si="7"/>
        <v>0</v>
      </c>
      <c r="BE13" s="6">
        <f t="shared" ref="BE13:BJ13" si="8">BE15+BE34+BE46</f>
        <v>0</v>
      </c>
      <c r="BF13" s="6">
        <f t="shared" si="8"/>
        <v>0</v>
      </c>
      <c r="BG13" s="6">
        <f t="shared" si="8"/>
        <v>0</v>
      </c>
      <c r="BH13" s="6">
        <f t="shared" si="8"/>
        <v>0</v>
      </c>
      <c r="BI13" s="6">
        <f t="shared" si="8"/>
        <v>112507</v>
      </c>
      <c r="BJ13" s="6">
        <f t="shared" si="8"/>
        <v>0</v>
      </c>
      <c r="BK13" s="6">
        <f t="shared" ref="BK13:BP13" si="9">BK15+BK34+BK46</f>
        <v>0</v>
      </c>
      <c r="BL13" s="6">
        <f t="shared" si="9"/>
        <v>0</v>
      </c>
      <c r="BM13" s="6">
        <f t="shared" si="9"/>
        <v>0</v>
      </c>
      <c r="BN13" s="6">
        <f t="shared" si="9"/>
        <v>0</v>
      </c>
      <c r="BO13" s="6">
        <f t="shared" si="9"/>
        <v>112507</v>
      </c>
      <c r="BP13" s="6">
        <f t="shared" si="9"/>
        <v>0</v>
      </c>
      <c r="BQ13" s="6">
        <f t="shared" ref="BQ13:BV13" si="10">BQ15+BQ34+BQ46</f>
        <v>-313</v>
      </c>
      <c r="BR13" s="6">
        <f t="shared" si="10"/>
        <v>730</v>
      </c>
      <c r="BS13" s="6">
        <f t="shared" si="10"/>
        <v>0</v>
      </c>
      <c r="BT13" s="6">
        <f t="shared" si="10"/>
        <v>0</v>
      </c>
      <c r="BU13" s="6">
        <f t="shared" si="10"/>
        <v>112924</v>
      </c>
      <c r="BV13" s="6">
        <f t="shared" si="10"/>
        <v>0</v>
      </c>
    </row>
    <row r="14" spans="1:74" s="79" customFormat="1" hidden="1" x14ac:dyDescent="0.25">
      <c r="A14" s="80"/>
      <c r="B14" s="27"/>
      <c r="C14" s="58"/>
      <c r="D14" s="58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1:74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>G16</f>
        <v>62600</v>
      </c>
      <c r="H15" s="7">
        <f>H16</f>
        <v>0</v>
      </c>
      <c r="I15" s="7">
        <f t="shared" ref="I15:X16" si="11">I16</f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7">
        <f t="shared" si="11"/>
        <v>62600</v>
      </c>
      <c r="N15" s="7">
        <f t="shared" si="11"/>
        <v>0</v>
      </c>
      <c r="O15" s="7">
        <f t="shared" si="11"/>
        <v>0</v>
      </c>
      <c r="P15" s="7">
        <f t="shared" si="11"/>
        <v>0</v>
      </c>
      <c r="Q15" s="7">
        <f t="shared" si="11"/>
        <v>0</v>
      </c>
      <c r="R15" s="7">
        <f t="shared" si="11"/>
        <v>0</v>
      </c>
      <c r="S15" s="7">
        <f t="shared" si="11"/>
        <v>62600</v>
      </c>
      <c r="T15" s="7">
        <f t="shared" si="11"/>
        <v>0</v>
      </c>
      <c r="U15" s="7">
        <f t="shared" si="11"/>
        <v>0</v>
      </c>
      <c r="V15" s="7">
        <f t="shared" si="11"/>
        <v>0</v>
      </c>
      <c r="W15" s="7">
        <f t="shared" si="11"/>
        <v>0</v>
      </c>
      <c r="X15" s="7">
        <f t="shared" si="11"/>
        <v>0</v>
      </c>
      <c r="Y15" s="7">
        <f t="shared" ref="U15:AJ16" si="12">Y16</f>
        <v>62600</v>
      </c>
      <c r="Z15" s="7">
        <f t="shared" si="12"/>
        <v>0</v>
      </c>
      <c r="AA15" s="7">
        <f t="shared" si="12"/>
        <v>0</v>
      </c>
      <c r="AB15" s="7">
        <f t="shared" si="12"/>
        <v>1577</v>
      </c>
      <c r="AC15" s="7">
        <f t="shared" si="12"/>
        <v>0</v>
      </c>
      <c r="AD15" s="7">
        <f t="shared" si="12"/>
        <v>0</v>
      </c>
      <c r="AE15" s="7">
        <f t="shared" si="12"/>
        <v>64177</v>
      </c>
      <c r="AF15" s="7">
        <f t="shared" si="12"/>
        <v>0</v>
      </c>
      <c r="AG15" s="7">
        <f t="shared" si="12"/>
        <v>0</v>
      </c>
      <c r="AH15" s="7">
        <f t="shared" si="12"/>
        <v>0</v>
      </c>
      <c r="AI15" s="7">
        <f t="shared" si="12"/>
        <v>0</v>
      </c>
      <c r="AJ15" s="7">
        <f t="shared" si="12"/>
        <v>0</v>
      </c>
      <c r="AK15" s="7">
        <f t="shared" ref="AG15:AV16" si="13">AK16</f>
        <v>64177</v>
      </c>
      <c r="AL15" s="7">
        <f t="shared" si="13"/>
        <v>0</v>
      </c>
      <c r="AM15" s="7">
        <f t="shared" si="13"/>
        <v>0</v>
      </c>
      <c r="AN15" s="7">
        <f t="shared" si="13"/>
        <v>0</v>
      </c>
      <c r="AO15" s="7">
        <f t="shared" si="13"/>
        <v>-59</v>
      </c>
      <c r="AP15" s="7">
        <f t="shared" si="13"/>
        <v>0</v>
      </c>
      <c r="AQ15" s="7">
        <f t="shared" si="13"/>
        <v>64118</v>
      </c>
      <c r="AR15" s="7">
        <f t="shared" si="13"/>
        <v>0</v>
      </c>
      <c r="AS15" s="7">
        <f t="shared" si="13"/>
        <v>0</v>
      </c>
      <c r="AT15" s="7">
        <f t="shared" si="13"/>
        <v>0</v>
      </c>
      <c r="AU15" s="7">
        <f t="shared" si="13"/>
        <v>0</v>
      </c>
      <c r="AV15" s="7">
        <f t="shared" si="13"/>
        <v>0</v>
      </c>
      <c r="AW15" s="7">
        <f t="shared" ref="AS15:BH16" si="14">AW16</f>
        <v>64118</v>
      </c>
      <c r="AX15" s="7">
        <f t="shared" si="14"/>
        <v>0</v>
      </c>
      <c r="AY15" s="7">
        <f t="shared" si="14"/>
        <v>0</v>
      </c>
      <c r="AZ15" s="7">
        <f t="shared" si="14"/>
        <v>0</v>
      </c>
      <c r="BA15" s="7">
        <f t="shared" si="14"/>
        <v>-59</v>
      </c>
      <c r="BB15" s="7">
        <f t="shared" si="14"/>
        <v>0</v>
      </c>
      <c r="BC15" s="7">
        <f t="shared" si="14"/>
        <v>64059</v>
      </c>
      <c r="BD15" s="7">
        <f t="shared" si="14"/>
        <v>0</v>
      </c>
      <c r="BE15" s="7">
        <f t="shared" si="14"/>
        <v>0</v>
      </c>
      <c r="BF15" s="7">
        <f t="shared" si="14"/>
        <v>0</v>
      </c>
      <c r="BG15" s="7">
        <f t="shared" si="14"/>
        <v>0</v>
      </c>
      <c r="BH15" s="7">
        <f t="shared" si="14"/>
        <v>0</v>
      </c>
      <c r="BI15" s="7">
        <f t="shared" ref="BE15:BT16" si="15">BI16</f>
        <v>64059</v>
      </c>
      <c r="BJ15" s="7">
        <f t="shared" si="15"/>
        <v>0</v>
      </c>
      <c r="BK15" s="7">
        <f t="shared" si="15"/>
        <v>0</v>
      </c>
      <c r="BL15" s="7">
        <f t="shared" si="15"/>
        <v>0</v>
      </c>
      <c r="BM15" s="7">
        <f t="shared" si="15"/>
        <v>0</v>
      </c>
      <c r="BN15" s="7">
        <f t="shared" si="15"/>
        <v>0</v>
      </c>
      <c r="BO15" s="7">
        <f t="shared" si="15"/>
        <v>64059</v>
      </c>
      <c r="BP15" s="7">
        <f t="shared" si="15"/>
        <v>0</v>
      </c>
      <c r="BQ15" s="7">
        <f t="shared" si="15"/>
        <v>-313</v>
      </c>
      <c r="BR15" s="7">
        <f t="shared" si="15"/>
        <v>730</v>
      </c>
      <c r="BS15" s="7">
        <f t="shared" si="15"/>
        <v>0</v>
      </c>
      <c r="BT15" s="7">
        <f t="shared" si="15"/>
        <v>0</v>
      </c>
      <c r="BU15" s="7">
        <f t="shared" ref="BQ15:BV16" si="16">BU16</f>
        <v>64476</v>
      </c>
      <c r="BV15" s="7">
        <f t="shared" si="16"/>
        <v>0</v>
      </c>
    </row>
    <row r="16" spans="1:74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>G17</f>
        <v>62600</v>
      </c>
      <c r="H16" s="8">
        <f>H17</f>
        <v>0</v>
      </c>
      <c r="I16" s="8">
        <f t="shared" si="11"/>
        <v>0</v>
      </c>
      <c r="J16" s="8">
        <f t="shared" si="11"/>
        <v>0</v>
      </c>
      <c r="K16" s="8">
        <f t="shared" si="11"/>
        <v>0</v>
      </c>
      <c r="L16" s="8">
        <f t="shared" si="11"/>
        <v>0</v>
      </c>
      <c r="M16" s="8">
        <f t="shared" si="11"/>
        <v>62600</v>
      </c>
      <c r="N16" s="8">
        <f t="shared" si="11"/>
        <v>0</v>
      </c>
      <c r="O16" s="8">
        <f t="shared" si="11"/>
        <v>0</v>
      </c>
      <c r="P16" s="8">
        <f t="shared" si="11"/>
        <v>0</v>
      </c>
      <c r="Q16" s="8">
        <f t="shared" si="11"/>
        <v>0</v>
      </c>
      <c r="R16" s="8">
        <f t="shared" si="11"/>
        <v>0</v>
      </c>
      <c r="S16" s="8">
        <f t="shared" si="11"/>
        <v>62600</v>
      </c>
      <c r="T16" s="8">
        <f t="shared" si="11"/>
        <v>0</v>
      </c>
      <c r="U16" s="8">
        <f t="shared" si="12"/>
        <v>0</v>
      </c>
      <c r="V16" s="8">
        <f t="shared" si="12"/>
        <v>0</v>
      </c>
      <c r="W16" s="8">
        <f t="shared" si="12"/>
        <v>0</v>
      </c>
      <c r="X16" s="8">
        <f t="shared" si="12"/>
        <v>0</v>
      </c>
      <c r="Y16" s="8">
        <f t="shared" si="12"/>
        <v>62600</v>
      </c>
      <c r="Z16" s="8">
        <f t="shared" si="12"/>
        <v>0</v>
      </c>
      <c r="AA16" s="8">
        <f t="shared" si="12"/>
        <v>0</v>
      </c>
      <c r="AB16" s="8">
        <f t="shared" si="12"/>
        <v>1577</v>
      </c>
      <c r="AC16" s="8">
        <f t="shared" si="12"/>
        <v>0</v>
      </c>
      <c r="AD16" s="8">
        <f t="shared" si="12"/>
        <v>0</v>
      </c>
      <c r="AE16" s="8">
        <f t="shared" si="12"/>
        <v>64177</v>
      </c>
      <c r="AF16" s="8">
        <f t="shared" si="12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  <c r="AJ16" s="8">
        <f t="shared" si="13"/>
        <v>0</v>
      </c>
      <c r="AK16" s="8">
        <f t="shared" si="13"/>
        <v>64177</v>
      </c>
      <c r="AL16" s="8">
        <f t="shared" si="13"/>
        <v>0</v>
      </c>
      <c r="AM16" s="8">
        <f t="shared" si="13"/>
        <v>0</v>
      </c>
      <c r="AN16" s="8">
        <f t="shared" si="13"/>
        <v>0</v>
      </c>
      <c r="AO16" s="8">
        <f t="shared" si="13"/>
        <v>-59</v>
      </c>
      <c r="AP16" s="8">
        <f t="shared" si="13"/>
        <v>0</v>
      </c>
      <c r="AQ16" s="8">
        <f t="shared" si="13"/>
        <v>64118</v>
      </c>
      <c r="AR16" s="8">
        <f t="shared" si="13"/>
        <v>0</v>
      </c>
      <c r="AS16" s="8">
        <f t="shared" si="14"/>
        <v>0</v>
      </c>
      <c r="AT16" s="8">
        <f t="shared" si="14"/>
        <v>0</v>
      </c>
      <c r="AU16" s="8">
        <f t="shared" si="14"/>
        <v>0</v>
      </c>
      <c r="AV16" s="8">
        <f t="shared" si="14"/>
        <v>0</v>
      </c>
      <c r="AW16" s="8">
        <f t="shared" si="14"/>
        <v>64118</v>
      </c>
      <c r="AX16" s="8">
        <f t="shared" si="14"/>
        <v>0</v>
      </c>
      <c r="AY16" s="8">
        <f t="shared" si="14"/>
        <v>0</v>
      </c>
      <c r="AZ16" s="8">
        <f t="shared" si="14"/>
        <v>0</v>
      </c>
      <c r="BA16" s="8">
        <f t="shared" si="14"/>
        <v>-59</v>
      </c>
      <c r="BB16" s="8">
        <f t="shared" si="14"/>
        <v>0</v>
      </c>
      <c r="BC16" s="8">
        <f t="shared" si="14"/>
        <v>64059</v>
      </c>
      <c r="BD16" s="8">
        <f t="shared" si="14"/>
        <v>0</v>
      </c>
      <c r="BE16" s="8">
        <f t="shared" si="15"/>
        <v>0</v>
      </c>
      <c r="BF16" s="8">
        <f t="shared" si="15"/>
        <v>0</v>
      </c>
      <c r="BG16" s="8">
        <f t="shared" si="15"/>
        <v>0</v>
      </c>
      <c r="BH16" s="8">
        <f t="shared" si="15"/>
        <v>0</v>
      </c>
      <c r="BI16" s="8">
        <f t="shared" si="15"/>
        <v>64059</v>
      </c>
      <c r="BJ16" s="8">
        <f t="shared" si="15"/>
        <v>0</v>
      </c>
      <c r="BK16" s="8">
        <f t="shared" si="15"/>
        <v>0</v>
      </c>
      <c r="BL16" s="8">
        <f t="shared" si="15"/>
        <v>0</v>
      </c>
      <c r="BM16" s="8">
        <f t="shared" si="15"/>
        <v>0</v>
      </c>
      <c r="BN16" s="8">
        <f t="shared" si="15"/>
        <v>0</v>
      </c>
      <c r="BO16" s="8">
        <f t="shared" si="15"/>
        <v>64059</v>
      </c>
      <c r="BP16" s="8">
        <f t="shared" si="15"/>
        <v>0</v>
      </c>
      <c r="BQ16" s="8">
        <f t="shared" si="16"/>
        <v>-313</v>
      </c>
      <c r="BR16" s="8">
        <f t="shared" si="16"/>
        <v>730</v>
      </c>
      <c r="BS16" s="8">
        <f t="shared" si="16"/>
        <v>0</v>
      </c>
      <c r="BT16" s="8">
        <f t="shared" si="16"/>
        <v>0</v>
      </c>
      <c r="BU16" s="8">
        <f t="shared" si="16"/>
        <v>64476</v>
      </c>
      <c r="BV16" s="8">
        <f t="shared" si="16"/>
        <v>0</v>
      </c>
    </row>
    <row r="17" spans="1:74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62600</v>
      </c>
      <c r="H17" s="8">
        <f>H18+H21+H24</f>
        <v>0</v>
      </c>
      <c r="I17" s="8">
        <f t="shared" ref="I17:N17" si="17">I18+I21+I24</f>
        <v>0</v>
      </c>
      <c r="J17" s="8">
        <f t="shared" si="17"/>
        <v>0</v>
      </c>
      <c r="K17" s="8">
        <f t="shared" si="17"/>
        <v>0</v>
      </c>
      <c r="L17" s="8">
        <f t="shared" si="17"/>
        <v>0</v>
      </c>
      <c r="M17" s="8">
        <f t="shared" si="17"/>
        <v>62600</v>
      </c>
      <c r="N17" s="8">
        <f t="shared" si="17"/>
        <v>0</v>
      </c>
      <c r="O17" s="8">
        <f t="shared" ref="O17:T17" si="18">O18+O21+O24</f>
        <v>0</v>
      </c>
      <c r="P17" s="8">
        <f t="shared" si="18"/>
        <v>0</v>
      </c>
      <c r="Q17" s="8">
        <f t="shared" si="18"/>
        <v>0</v>
      </c>
      <c r="R17" s="8">
        <f t="shared" si="18"/>
        <v>0</v>
      </c>
      <c r="S17" s="8">
        <f t="shared" si="18"/>
        <v>62600</v>
      </c>
      <c r="T17" s="8">
        <f t="shared" si="18"/>
        <v>0</v>
      </c>
      <c r="U17" s="8">
        <f t="shared" ref="U17:Z17" si="19">U18+U21+U24</f>
        <v>0</v>
      </c>
      <c r="V17" s="8">
        <f t="shared" si="19"/>
        <v>0</v>
      </c>
      <c r="W17" s="8">
        <f t="shared" si="19"/>
        <v>0</v>
      </c>
      <c r="X17" s="8">
        <f t="shared" si="19"/>
        <v>0</v>
      </c>
      <c r="Y17" s="8">
        <f t="shared" si="19"/>
        <v>62600</v>
      </c>
      <c r="Z17" s="8">
        <f t="shared" si="19"/>
        <v>0</v>
      </c>
      <c r="AA17" s="8">
        <f t="shared" ref="AA17:AF17" si="20">AA18+AA21+AA24</f>
        <v>0</v>
      </c>
      <c r="AB17" s="8">
        <f t="shared" si="20"/>
        <v>1577</v>
      </c>
      <c r="AC17" s="8">
        <f t="shared" si="20"/>
        <v>0</v>
      </c>
      <c r="AD17" s="8">
        <f t="shared" si="20"/>
        <v>0</v>
      </c>
      <c r="AE17" s="8">
        <f t="shared" si="20"/>
        <v>64177</v>
      </c>
      <c r="AF17" s="8">
        <f t="shared" si="20"/>
        <v>0</v>
      </c>
      <c r="AG17" s="8">
        <f t="shared" ref="AG17:AL17" si="21">AG18+AG21+AG24</f>
        <v>0</v>
      </c>
      <c r="AH17" s="8">
        <f t="shared" si="21"/>
        <v>0</v>
      </c>
      <c r="AI17" s="8">
        <f t="shared" si="21"/>
        <v>0</v>
      </c>
      <c r="AJ17" s="8">
        <f t="shared" si="21"/>
        <v>0</v>
      </c>
      <c r="AK17" s="8">
        <f t="shared" si="21"/>
        <v>64177</v>
      </c>
      <c r="AL17" s="8">
        <f t="shared" si="21"/>
        <v>0</v>
      </c>
      <c r="AM17" s="8">
        <f t="shared" ref="AM17:AR17" si="22">AM18+AM21+AM24</f>
        <v>0</v>
      </c>
      <c r="AN17" s="8">
        <f t="shared" si="22"/>
        <v>0</v>
      </c>
      <c r="AO17" s="8">
        <f t="shared" si="22"/>
        <v>-59</v>
      </c>
      <c r="AP17" s="8">
        <f t="shared" si="22"/>
        <v>0</v>
      </c>
      <c r="AQ17" s="8">
        <f t="shared" si="22"/>
        <v>64118</v>
      </c>
      <c r="AR17" s="8">
        <f t="shared" si="22"/>
        <v>0</v>
      </c>
      <c r="AS17" s="8">
        <f t="shared" ref="AS17:AX17" si="23">AS18+AS21+AS24</f>
        <v>0</v>
      </c>
      <c r="AT17" s="8">
        <f t="shared" si="23"/>
        <v>0</v>
      </c>
      <c r="AU17" s="8">
        <f t="shared" si="23"/>
        <v>0</v>
      </c>
      <c r="AV17" s="8">
        <f t="shared" si="23"/>
        <v>0</v>
      </c>
      <c r="AW17" s="8">
        <f t="shared" si="23"/>
        <v>64118</v>
      </c>
      <c r="AX17" s="8">
        <f t="shared" si="23"/>
        <v>0</v>
      </c>
      <c r="AY17" s="8">
        <f t="shared" ref="AY17:BD17" si="24">AY18+AY21+AY24</f>
        <v>0</v>
      </c>
      <c r="AZ17" s="8">
        <f t="shared" si="24"/>
        <v>0</v>
      </c>
      <c r="BA17" s="8">
        <f t="shared" si="24"/>
        <v>-59</v>
      </c>
      <c r="BB17" s="8">
        <f t="shared" si="24"/>
        <v>0</v>
      </c>
      <c r="BC17" s="8">
        <f t="shared" si="24"/>
        <v>64059</v>
      </c>
      <c r="BD17" s="8">
        <f t="shared" si="24"/>
        <v>0</v>
      </c>
      <c r="BE17" s="8">
        <f t="shared" ref="BE17:BJ17" si="25">BE18+BE21+BE24</f>
        <v>0</v>
      </c>
      <c r="BF17" s="8">
        <f t="shared" si="25"/>
        <v>0</v>
      </c>
      <c r="BG17" s="8"/>
      <c r="BH17" s="8">
        <f t="shared" si="25"/>
        <v>0</v>
      </c>
      <c r="BI17" s="8">
        <f t="shared" si="25"/>
        <v>64059</v>
      </c>
      <c r="BJ17" s="8">
        <f t="shared" si="25"/>
        <v>0</v>
      </c>
      <c r="BK17" s="8">
        <f>BK18+BK21+BK24</f>
        <v>0</v>
      </c>
      <c r="BL17" s="8">
        <f>BL18+BL21+BL24</f>
        <v>0</v>
      </c>
      <c r="BM17" s="8"/>
      <c r="BN17" s="8">
        <f>BN18+BN21+BN24</f>
        <v>0</v>
      </c>
      <c r="BO17" s="8">
        <f>BO18+BO21+BO24</f>
        <v>64059</v>
      </c>
      <c r="BP17" s="8">
        <f>BP18+BP21+BP24</f>
        <v>0</v>
      </c>
      <c r="BQ17" s="8">
        <f>BQ18+BQ21+BQ24</f>
        <v>-313</v>
      </c>
      <c r="BR17" s="8">
        <f>BR18+BR21+BR24</f>
        <v>730</v>
      </c>
      <c r="BS17" s="8"/>
      <c r="BT17" s="8">
        <f>BT18+BT21+BT24</f>
        <v>0</v>
      </c>
      <c r="BU17" s="8">
        <f>BU18+BU21+BU24</f>
        <v>64476</v>
      </c>
      <c r="BV17" s="8">
        <f>BV18+BV21+BV24</f>
        <v>0</v>
      </c>
    </row>
    <row r="18" spans="1:74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>G19</f>
        <v>2116</v>
      </c>
      <c r="H18" s="8">
        <f>H19</f>
        <v>0</v>
      </c>
      <c r="I18" s="8">
        <f t="shared" ref="I18:X19" si="26">I19</f>
        <v>0</v>
      </c>
      <c r="J18" s="8">
        <f t="shared" si="26"/>
        <v>0</v>
      </c>
      <c r="K18" s="8">
        <f t="shared" si="26"/>
        <v>0</v>
      </c>
      <c r="L18" s="8">
        <f t="shared" si="26"/>
        <v>0</v>
      </c>
      <c r="M18" s="8">
        <f t="shared" si="26"/>
        <v>2116</v>
      </c>
      <c r="N18" s="8">
        <f t="shared" si="26"/>
        <v>0</v>
      </c>
      <c r="O18" s="8">
        <f t="shared" si="26"/>
        <v>0</v>
      </c>
      <c r="P18" s="8">
        <f t="shared" si="26"/>
        <v>0</v>
      </c>
      <c r="Q18" s="8">
        <f t="shared" si="26"/>
        <v>0</v>
      </c>
      <c r="R18" s="8">
        <f t="shared" si="26"/>
        <v>0</v>
      </c>
      <c r="S18" s="8">
        <f t="shared" si="26"/>
        <v>2116</v>
      </c>
      <c r="T18" s="8">
        <f t="shared" si="26"/>
        <v>0</v>
      </c>
      <c r="U18" s="8">
        <f t="shared" si="26"/>
        <v>0</v>
      </c>
      <c r="V18" s="8">
        <f t="shared" si="26"/>
        <v>0</v>
      </c>
      <c r="W18" s="8">
        <f t="shared" si="26"/>
        <v>0</v>
      </c>
      <c r="X18" s="8">
        <f t="shared" si="26"/>
        <v>0</v>
      </c>
      <c r="Y18" s="8">
        <f t="shared" ref="U18:AJ19" si="27">Y19</f>
        <v>2116</v>
      </c>
      <c r="Z18" s="8">
        <f t="shared" si="27"/>
        <v>0</v>
      </c>
      <c r="AA18" s="8">
        <f t="shared" si="27"/>
        <v>0</v>
      </c>
      <c r="AB18" s="8">
        <f t="shared" si="27"/>
        <v>64</v>
      </c>
      <c r="AC18" s="8">
        <f t="shared" si="27"/>
        <v>0</v>
      </c>
      <c r="AD18" s="8">
        <f t="shared" si="27"/>
        <v>0</v>
      </c>
      <c r="AE18" s="8">
        <f t="shared" si="27"/>
        <v>2180</v>
      </c>
      <c r="AF18" s="8">
        <f t="shared" si="27"/>
        <v>0</v>
      </c>
      <c r="AG18" s="8">
        <f t="shared" si="27"/>
        <v>0</v>
      </c>
      <c r="AH18" s="8">
        <f t="shared" si="27"/>
        <v>0</v>
      </c>
      <c r="AI18" s="8">
        <f t="shared" si="27"/>
        <v>0</v>
      </c>
      <c r="AJ18" s="8">
        <f t="shared" si="27"/>
        <v>0</v>
      </c>
      <c r="AK18" s="8">
        <f t="shared" ref="AG18:AV19" si="28">AK19</f>
        <v>2180</v>
      </c>
      <c r="AL18" s="8">
        <f t="shared" si="28"/>
        <v>0</v>
      </c>
      <c r="AM18" s="8">
        <f t="shared" si="28"/>
        <v>0</v>
      </c>
      <c r="AN18" s="8">
        <f t="shared" si="28"/>
        <v>0</v>
      </c>
      <c r="AO18" s="8">
        <f t="shared" si="28"/>
        <v>0</v>
      </c>
      <c r="AP18" s="8">
        <f t="shared" si="28"/>
        <v>0</v>
      </c>
      <c r="AQ18" s="8">
        <f t="shared" si="28"/>
        <v>2180</v>
      </c>
      <c r="AR18" s="8">
        <f t="shared" si="28"/>
        <v>0</v>
      </c>
      <c r="AS18" s="8">
        <f t="shared" si="28"/>
        <v>0</v>
      </c>
      <c r="AT18" s="8">
        <f t="shared" si="28"/>
        <v>0</v>
      </c>
      <c r="AU18" s="8">
        <f t="shared" si="28"/>
        <v>0</v>
      </c>
      <c r="AV18" s="8">
        <f t="shared" si="28"/>
        <v>0</v>
      </c>
      <c r="AW18" s="8">
        <f t="shared" ref="AS18:BH19" si="29">AW19</f>
        <v>2180</v>
      </c>
      <c r="AX18" s="8">
        <f t="shared" si="29"/>
        <v>0</v>
      </c>
      <c r="AY18" s="8">
        <f t="shared" si="29"/>
        <v>0</v>
      </c>
      <c r="AZ18" s="8">
        <f t="shared" si="29"/>
        <v>0</v>
      </c>
      <c r="BA18" s="8">
        <f t="shared" si="29"/>
        <v>0</v>
      </c>
      <c r="BB18" s="8">
        <f t="shared" si="29"/>
        <v>0</v>
      </c>
      <c r="BC18" s="8">
        <f t="shared" si="29"/>
        <v>2180</v>
      </c>
      <c r="BD18" s="8">
        <f t="shared" si="29"/>
        <v>0</v>
      </c>
      <c r="BE18" s="8">
        <f t="shared" si="29"/>
        <v>0</v>
      </c>
      <c r="BF18" s="8">
        <f t="shared" si="29"/>
        <v>0</v>
      </c>
      <c r="BG18" s="8">
        <f t="shared" si="29"/>
        <v>0</v>
      </c>
      <c r="BH18" s="8">
        <f t="shared" si="29"/>
        <v>0</v>
      </c>
      <c r="BI18" s="8">
        <f t="shared" ref="BE18:BT19" si="30">BI19</f>
        <v>2180</v>
      </c>
      <c r="BJ18" s="8">
        <f t="shared" si="30"/>
        <v>0</v>
      </c>
      <c r="BK18" s="8">
        <f t="shared" si="30"/>
        <v>0</v>
      </c>
      <c r="BL18" s="8">
        <f t="shared" si="30"/>
        <v>0</v>
      </c>
      <c r="BM18" s="8">
        <f t="shared" si="30"/>
        <v>0</v>
      </c>
      <c r="BN18" s="8">
        <f t="shared" si="30"/>
        <v>0</v>
      </c>
      <c r="BO18" s="8">
        <f t="shared" si="30"/>
        <v>2180</v>
      </c>
      <c r="BP18" s="8">
        <f t="shared" si="30"/>
        <v>0</v>
      </c>
      <c r="BQ18" s="8">
        <f t="shared" si="30"/>
        <v>0</v>
      </c>
      <c r="BR18" s="8">
        <f t="shared" si="30"/>
        <v>730</v>
      </c>
      <c r="BS18" s="8">
        <f t="shared" si="30"/>
        <v>0</v>
      </c>
      <c r="BT18" s="8">
        <f t="shared" si="30"/>
        <v>0</v>
      </c>
      <c r="BU18" s="8">
        <f t="shared" ref="BQ18:BV19" si="31">BU19</f>
        <v>2910</v>
      </c>
      <c r="BV18" s="8">
        <f t="shared" si="31"/>
        <v>0</v>
      </c>
    </row>
    <row r="19" spans="1:74" ht="66" hidden="1" x14ac:dyDescent="0.25">
      <c r="A19" s="25" t="s">
        <v>457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>G20</f>
        <v>2116</v>
      </c>
      <c r="H19" s="9">
        <f>H20</f>
        <v>0</v>
      </c>
      <c r="I19" s="9">
        <f t="shared" si="26"/>
        <v>0</v>
      </c>
      <c r="J19" s="9">
        <f t="shared" si="26"/>
        <v>0</v>
      </c>
      <c r="K19" s="9">
        <f t="shared" si="26"/>
        <v>0</v>
      </c>
      <c r="L19" s="9">
        <f t="shared" si="26"/>
        <v>0</v>
      </c>
      <c r="M19" s="9">
        <f t="shared" si="26"/>
        <v>2116</v>
      </c>
      <c r="N19" s="9">
        <f t="shared" si="26"/>
        <v>0</v>
      </c>
      <c r="O19" s="9">
        <f t="shared" si="26"/>
        <v>0</v>
      </c>
      <c r="P19" s="9">
        <f t="shared" si="26"/>
        <v>0</v>
      </c>
      <c r="Q19" s="9">
        <f t="shared" si="26"/>
        <v>0</v>
      </c>
      <c r="R19" s="9">
        <f t="shared" si="26"/>
        <v>0</v>
      </c>
      <c r="S19" s="9">
        <f t="shared" si="26"/>
        <v>2116</v>
      </c>
      <c r="T19" s="9">
        <f t="shared" si="26"/>
        <v>0</v>
      </c>
      <c r="U19" s="9">
        <f t="shared" si="27"/>
        <v>0</v>
      </c>
      <c r="V19" s="9">
        <f t="shared" si="27"/>
        <v>0</v>
      </c>
      <c r="W19" s="9">
        <f t="shared" si="27"/>
        <v>0</v>
      </c>
      <c r="X19" s="9">
        <f t="shared" si="27"/>
        <v>0</v>
      </c>
      <c r="Y19" s="9">
        <f t="shared" si="27"/>
        <v>2116</v>
      </c>
      <c r="Z19" s="9">
        <f t="shared" si="27"/>
        <v>0</v>
      </c>
      <c r="AA19" s="9">
        <f t="shared" si="27"/>
        <v>0</v>
      </c>
      <c r="AB19" s="9">
        <f t="shared" si="27"/>
        <v>64</v>
      </c>
      <c r="AC19" s="9">
        <f t="shared" si="27"/>
        <v>0</v>
      </c>
      <c r="AD19" s="9">
        <f t="shared" si="27"/>
        <v>0</v>
      </c>
      <c r="AE19" s="9">
        <f t="shared" si="27"/>
        <v>2180</v>
      </c>
      <c r="AF19" s="9">
        <f t="shared" si="27"/>
        <v>0</v>
      </c>
      <c r="AG19" s="9">
        <f t="shared" si="28"/>
        <v>0</v>
      </c>
      <c r="AH19" s="9">
        <f t="shared" si="28"/>
        <v>0</v>
      </c>
      <c r="AI19" s="9">
        <f t="shared" si="28"/>
        <v>0</v>
      </c>
      <c r="AJ19" s="9">
        <f t="shared" si="28"/>
        <v>0</v>
      </c>
      <c r="AK19" s="9">
        <f t="shared" si="28"/>
        <v>2180</v>
      </c>
      <c r="AL19" s="9">
        <f t="shared" si="28"/>
        <v>0</v>
      </c>
      <c r="AM19" s="9">
        <f t="shared" si="28"/>
        <v>0</v>
      </c>
      <c r="AN19" s="9">
        <f t="shared" si="28"/>
        <v>0</v>
      </c>
      <c r="AO19" s="9">
        <f t="shared" si="28"/>
        <v>0</v>
      </c>
      <c r="AP19" s="9">
        <f t="shared" si="28"/>
        <v>0</v>
      </c>
      <c r="AQ19" s="9">
        <f t="shared" si="28"/>
        <v>2180</v>
      </c>
      <c r="AR19" s="9">
        <f t="shared" si="28"/>
        <v>0</v>
      </c>
      <c r="AS19" s="9">
        <f t="shared" si="29"/>
        <v>0</v>
      </c>
      <c r="AT19" s="9">
        <f t="shared" si="29"/>
        <v>0</v>
      </c>
      <c r="AU19" s="9">
        <f t="shared" si="29"/>
        <v>0</v>
      </c>
      <c r="AV19" s="9">
        <f t="shared" si="29"/>
        <v>0</v>
      </c>
      <c r="AW19" s="9">
        <f t="shared" si="29"/>
        <v>2180</v>
      </c>
      <c r="AX19" s="9">
        <f t="shared" si="29"/>
        <v>0</v>
      </c>
      <c r="AY19" s="9">
        <f t="shared" si="29"/>
        <v>0</v>
      </c>
      <c r="AZ19" s="9">
        <f t="shared" si="29"/>
        <v>0</v>
      </c>
      <c r="BA19" s="9">
        <f t="shared" si="29"/>
        <v>0</v>
      </c>
      <c r="BB19" s="9">
        <f t="shared" si="29"/>
        <v>0</v>
      </c>
      <c r="BC19" s="9">
        <f t="shared" si="29"/>
        <v>2180</v>
      </c>
      <c r="BD19" s="9">
        <f t="shared" si="29"/>
        <v>0</v>
      </c>
      <c r="BE19" s="9">
        <f t="shared" si="30"/>
        <v>0</v>
      </c>
      <c r="BF19" s="9">
        <f t="shared" si="30"/>
        <v>0</v>
      </c>
      <c r="BG19" s="9">
        <f t="shared" si="30"/>
        <v>0</v>
      </c>
      <c r="BH19" s="9">
        <f t="shared" si="30"/>
        <v>0</v>
      </c>
      <c r="BI19" s="9">
        <f t="shared" si="30"/>
        <v>2180</v>
      </c>
      <c r="BJ19" s="9">
        <f t="shared" si="30"/>
        <v>0</v>
      </c>
      <c r="BK19" s="9">
        <f t="shared" si="30"/>
        <v>0</v>
      </c>
      <c r="BL19" s="9">
        <f t="shared" si="30"/>
        <v>0</v>
      </c>
      <c r="BM19" s="9">
        <f t="shared" si="30"/>
        <v>0</v>
      </c>
      <c r="BN19" s="9">
        <f t="shared" si="30"/>
        <v>0</v>
      </c>
      <c r="BO19" s="9">
        <f t="shared" si="30"/>
        <v>2180</v>
      </c>
      <c r="BP19" s="9">
        <f t="shared" si="30"/>
        <v>0</v>
      </c>
      <c r="BQ19" s="9">
        <f t="shared" si="31"/>
        <v>0</v>
      </c>
      <c r="BR19" s="9">
        <f t="shared" si="31"/>
        <v>730</v>
      </c>
      <c r="BS19" s="9">
        <f t="shared" si="31"/>
        <v>0</v>
      </c>
      <c r="BT19" s="9">
        <f t="shared" si="31"/>
        <v>0</v>
      </c>
      <c r="BU19" s="9">
        <f t="shared" si="31"/>
        <v>2910</v>
      </c>
      <c r="BV19" s="9">
        <f t="shared" si="31"/>
        <v>0</v>
      </c>
    </row>
    <row r="20" spans="1:74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  <c r="AY20" s="9"/>
      <c r="AZ20" s="9"/>
      <c r="BA20" s="9"/>
      <c r="BB20" s="10"/>
      <c r="BC20" s="9">
        <f>AW20+AY20+AZ20+BA20+BB20</f>
        <v>2180</v>
      </c>
      <c r="BD20" s="10">
        <f>AX20+BB20</f>
        <v>0</v>
      </c>
      <c r="BE20" s="9"/>
      <c r="BF20" s="9"/>
      <c r="BG20" s="9"/>
      <c r="BH20" s="10"/>
      <c r="BI20" s="9">
        <f>BC20+BE20+BF20+BG20+BH20</f>
        <v>2180</v>
      </c>
      <c r="BJ20" s="10">
        <f>BD20+BH20</f>
        <v>0</v>
      </c>
      <c r="BK20" s="9"/>
      <c r="BL20" s="9"/>
      <c r="BM20" s="9"/>
      <c r="BN20" s="10"/>
      <c r="BO20" s="9">
        <f>BI20+BK20+BL20+BM20+BN20</f>
        <v>2180</v>
      </c>
      <c r="BP20" s="10">
        <f>BJ20+BN20</f>
        <v>0</v>
      </c>
      <c r="BQ20" s="9"/>
      <c r="BR20" s="9">
        <v>730</v>
      </c>
      <c r="BS20" s="9"/>
      <c r="BT20" s="10"/>
      <c r="BU20" s="9">
        <f>BO20+BQ20+BR20+BS20+BT20</f>
        <v>2910</v>
      </c>
      <c r="BV20" s="10">
        <f>BP20+BT20</f>
        <v>0</v>
      </c>
    </row>
    <row r="21" spans="1:74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>G22</f>
        <v>1310</v>
      </c>
      <c r="H21" s="9">
        <f>H22</f>
        <v>0</v>
      </c>
      <c r="I21" s="9">
        <f t="shared" ref="I21:X22" si="32">I22</f>
        <v>0</v>
      </c>
      <c r="J21" s="9">
        <f t="shared" si="32"/>
        <v>0</v>
      </c>
      <c r="K21" s="9">
        <f t="shared" si="32"/>
        <v>0</v>
      </c>
      <c r="L21" s="9">
        <f t="shared" si="32"/>
        <v>0</v>
      </c>
      <c r="M21" s="9">
        <f t="shared" si="32"/>
        <v>1310</v>
      </c>
      <c r="N21" s="9">
        <f t="shared" si="32"/>
        <v>0</v>
      </c>
      <c r="O21" s="9">
        <f t="shared" si="32"/>
        <v>0</v>
      </c>
      <c r="P21" s="9">
        <f t="shared" si="32"/>
        <v>0</v>
      </c>
      <c r="Q21" s="9">
        <f t="shared" si="32"/>
        <v>0</v>
      </c>
      <c r="R21" s="9">
        <f t="shared" si="32"/>
        <v>0</v>
      </c>
      <c r="S21" s="9">
        <f t="shared" si="32"/>
        <v>1310</v>
      </c>
      <c r="T21" s="9">
        <f t="shared" si="32"/>
        <v>0</v>
      </c>
      <c r="U21" s="9">
        <f t="shared" si="32"/>
        <v>0</v>
      </c>
      <c r="V21" s="9">
        <f t="shared" si="32"/>
        <v>0</v>
      </c>
      <c r="W21" s="9">
        <f t="shared" si="32"/>
        <v>0</v>
      </c>
      <c r="X21" s="9">
        <f t="shared" si="32"/>
        <v>0</v>
      </c>
      <c r="Y21" s="9">
        <f t="shared" ref="U21:AJ22" si="33">Y22</f>
        <v>1310</v>
      </c>
      <c r="Z21" s="9">
        <f t="shared" si="33"/>
        <v>0</v>
      </c>
      <c r="AA21" s="9">
        <f t="shared" si="33"/>
        <v>0</v>
      </c>
      <c r="AB21" s="9">
        <f t="shared" si="33"/>
        <v>40</v>
      </c>
      <c r="AC21" s="9">
        <f t="shared" si="33"/>
        <v>0</v>
      </c>
      <c r="AD21" s="9">
        <f t="shared" si="33"/>
        <v>0</v>
      </c>
      <c r="AE21" s="9">
        <f t="shared" si="33"/>
        <v>1350</v>
      </c>
      <c r="AF21" s="9">
        <f t="shared" si="33"/>
        <v>0</v>
      </c>
      <c r="AG21" s="9">
        <f t="shared" si="33"/>
        <v>0</v>
      </c>
      <c r="AH21" s="9">
        <f t="shared" si="33"/>
        <v>0</v>
      </c>
      <c r="AI21" s="9">
        <f t="shared" si="33"/>
        <v>0</v>
      </c>
      <c r="AJ21" s="9">
        <f t="shared" si="33"/>
        <v>0</v>
      </c>
      <c r="AK21" s="9">
        <f t="shared" ref="AG21:AV22" si="34">AK22</f>
        <v>1350</v>
      </c>
      <c r="AL21" s="9">
        <f t="shared" si="34"/>
        <v>0</v>
      </c>
      <c r="AM21" s="9">
        <f t="shared" si="34"/>
        <v>0</v>
      </c>
      <c r="AN21" s="9">
        <f t="shared" si="34"/>
        <v>0</v>
      </c>
      <c r="AO21" s="9">
        <f t="shared" si="34"/>
        <v>0</v>
      </c>
      <c r="AP21" s="9">
        <f t="shared" si="34"/>
        <v>0</v>
      </c>
      <c r="AQ21" s="9">
        <f t="shared" si="34"/>
        <v>1350</v>
      </c>
      <c r="AR21" s="9">
        <f t="shared" si="34"/>
        <v>0</v>
      </c>
      <c r="AS21" s="9">
        <f t="shared" si="34"/>
        <v>0</v>
      </c>
      <c r="AT21" s="9">
        <f t="shared" si="34"/>
        <v>0</v>
      </c>
      <c r="AU21" s="9">
        <f t="shared" si="34"/>
        <v>0</v>
      </c>
      <c r="AV21" s="9">
        <f t="shared" si="34"/>
        <v>0</v>
      </c>
      <c r="AW21" s="9">
        <f t="shared" ref="AS21:BH22" si="35">AW22</f>
        <v>1350</v>
      </c>
      <c r="AX21" s="9">
        <f t="shared" si="35"/>
        <v>0</v>
      </c>
      <c r="AY21" s="9">
        <f t="shared" si="35"/>
        <v>0</v>
      </c>
      <c r="AZ21" s="9">
        <f t="shared" si="35"/>
        <v>0</v>
      </c>
      <c r="BA21" s="9">
        <f t="shared" si="35"/>
        <v>0</v>
      </c>
      <c r="BB21" s="9">
        <f t="shared" si="35"/>
        <v>0</v>
      </c>
      <c r="BC21" s="9">
        <f t="shared" si="35"/>
        <v>1350</v>
      </c>
      <c r="BD21" s="9">
        <f t="shared" si="35"/>
        <v>0</v>
      </c>
      <c r="BE21" s="9">
        <f t="shared" si="35"/>
        <v>0</v>
      </c>
      <c r="BF21" s="9">
        <f t="shared" si="35"/>
        <v>0</v>
      </c>
      <c r="BG21" s="9">
        <f t="shared" si="35"/>
        <v>0</v>
      </c>
      <c r="BH21" s="9">
        <f t="shared" si="35"/>
        <v>0</v>
      </c>
      <c r="BI21" s="9">
        <f t="shared" ref="BE21:BT22" si="36">BI22</f>
        <v>1350</v>
      </c>
      <c r="BJ21" s="9">
        <f t="shared" si="36"/>
        <v>0</v>
      </c>
      <c r="BK21" s="9">
        <f t="shared" si="36"/>
        <v>0</v>
      </c>
      <c r="BL21" s="9">
        <f t="shared" si="36"/>
        <v>0</v>
      </c>
      <c r="BM21" s="9">
        <f t="shared" si="36"/>
        <v>0</v>
      </c>
      <c r="BN21" s="9">
        <f t="shared" si="36"/>
        <v>0</v>
      </c>
      <c r="BO21" s="9">
        <f t="shared" si="36"/>
        <v>1350</v>
      </c>
      <c r="BP21" s="9">
        <f t="shared" si="36"/>
        <v>0</v>
      </c>
      <c r="BQ21" s="9">
        <f t="shared" si="36"/>
        <v>-313</v>
      </c>
      <c r="BR21" s="9">
        <f t="shared" si="36"/>
        <v>0</v>
      </c>
      <c r="BS21" s="9">
        <f t="shared" si="36"/>
        <v>0</v>
      </c>
      <c r="BT21" s="9">
        <f t="shared" si="36"/>
        <v>0</v>
      </c>
      <c r="BU21" s="9">
        <f t="shared" ref="BQ21:BV22" si="37">BU22</f>
        <v>1037</v>
      </c>
      <c r="BV21" s="9">
        <f t="shared" si="37"/>
        <v>0</v>
      </c>
    </row>
    <row r="22" spans="1:74" ht="66" hidden="1" x14ac:dyDescent="0.25">
      <c r="A22" s="25" t="s">
        <v>457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>G23</f>
        <v>1310</v>
      </c>
      <c r="H22" s="9">
        <f>H23</f>
        <v>0</v>
      </c>
      <c r="I22" s="9">
        <f t="shared" si="32"/>
        <v>0</v>
      </c>
      <c r="J22" s="9">
        <f t="shared" si="32"/>
        <v>0</v>
      </c>
      <c r="K22" s="9">
        <f t="shared" si="32"/>
        <v>0</v>
      </c>
      <c r="L22" s="9">
        <f t="shared" si="32"/>
        <v>0</v>
      </c>
      <c r="M22" s="9">
        <f t="shared" si="32"/>
        <v>1310</v>
      </c>
      <c r="N22" s="9">
        <f t="shared" si="32"/>
        <v>0</v>
      </c>
      <c r="O22" s="9">
        <f t="shared" si="32"/>
        <v>0</v>
      </c>
      <c r="P22" s="9">
        <f t="shared" si="32"/>
        <v>0</v>
      </c>
      <c r="Q22" s="9">
        <f t="shared" si="32"/>
        <v>0</v>
      </c>
      <c r="R22" s="9">
        <f t="shared" si="32"/>
        <v>0</v>
      </c>
      <c r="S22" s="9">
        <f t="shared" si="32"/>
        <v>1310</v>
      </c>
      <c r="T22" s="9">
        <f t="shared" si="32"/>
        <v>0</v>
      </c>
      <c r="U22" s="9">
        <f t="shared" si="33"/>
        <v>0</v>
      </c>
      <c r="V22" s="9">
        <f t="shared" si="33"/>
        <v>0</v>
      </c>
      <c r="W22" s="9">
        <f t="shared" si="33"/>
        <v>0</v>
      </c>
      <c r="X22" s="9">
        <f t="shared" si="33"/>
        <v>0</v>
      </c>
      <c r="Y22" s="9">
        <f t="shared" si="33"/>
        <v>1310</v>
      </c>
      <c r="Z22" s="9">
        <f t="shared" si="33"/>
        <v>0</v>
      </c>
      <c r="AA22" s="9">
        <f t="shared" si="33"/>
        <v>0</v>
      </c>
      <c r="AB22" s="9">
        <f t="shared" si="33"/>
        <v>40</v>
      </c>
      <c r="AC22" s="9">
        <f t="shared" si="33"/>
        <v>0</v>
      </c>
      <c r="AD22" s="9">
        <f t="shared" si="33"/>
        <v>0</v>
      </c>
      <c r="AE22" s="9">
        <f t="shared" si="33"/>
        <v>1350</v>
      </c>
      <c r="AF22" s="9">
        <f t="shared" si="33"/>
        <v>0</v>
      </c>
      <c r="AG22" s="9">
        <f t="shared" si="34"/>
        <v>0</v>
      </c>
      <c r="AH22" s="9">
        <f t="shared" si="34"/>
        <v>0</v>
      </c>
      <c r="AI22" s="9">
        <f t="shared" si="34"/>
        <v>0</v>
      </c>
      <c r="AJ22" s="9">
        <f t="shared" si="34"/>
        <v>0</v>
      </c>
      <c r="AK22" s="9">
        <f t="shared" si="34"/>
        <v>1350</v>
      </c>
      <c r="AL22" s="9">
        <f t="shared" si="34"/>
        <v>0</v>
      </c>
      <c r="AM22" s="9">
        <f t="shared" si="34"/>
        <v>0</v>
      </c>
      <c r="AN22" s="9">
        <f t="shared" si="34"/>
        <v>0</v>
      </c>
      <c r="AO22" s="9">
        <f t="shared" si="34"/>
        <v>0</v>
      </c>
      <c r="AP22" s="9">
        <f t="shared" si="34"/>
        <v>0</v>
      </c>
      <c r="AQ22" s="9">
        <f t="shared" si="34"/>
        <v>1350</v>
      </c>
      <c r="AR22" s="9">
        <f t="shared" si="34"/>
        <v>0</v>
      </c>
      <c r="AS22" s="9">
        <f t="shared" si="35"/>
        <v>0</v>
      </c>
      <c r="AT22" s="9">
        <f t="shared" si="35"/>
        <v>0</v>
      </c>
      <c r="AU22" s="9">
        <f t="shared" si="35"/>
        <v>0</v>
      </c>
      <c r="AV22" s="9">
        <f t="shared" si="35"/>
        <v>0</v>
      </c>
      <c r="AW22" s="9">
        <f t="shared" si="35"/>
        <v>1350</v>
      </c>
      <c r="AX22" s="9">
        <f t="shared" si="35"/>
        <v>0</v>
      </c>
      <c r="AY22" s="9">
        <f t="shared" si="35"/>
        <v>0</v>
      </c>
      <c r="AZ22" s="9">
        <f t="shared" si="35"/>
        <v>0</v>
      </c>
      <c r="BA22" s="9">
        <f t="shared" si="35"/>
        <v>0</v>
      </c>
      <c r="BB22" s="9">
        <f t="shared" si="35"/>
        <v>0</v>
      </c>
      <c r="BC22" s="9">
        <f t="shared" si="35"/>
        <v>1350</v>
      </c>
      <c r="BD22" s="9">
        <f t="shared" si="35"/>
        <v>0</v>
      </c>
      <c r="BE22" s="9">
        <f t="shared" si="36"/>
        <v>0</v>
      </c>
      <c r="BF22" s="9">
        <f t="shared" si="36"/>
        <v>0</v>
      </c>
      <c r="BG22" s="9">
        <f t="shared" si="36"/>
        <v>0</v>
      </c>
      <c r="BH22" s="9">
        <f t="shared" si="36"/>
        <v>0</v>
      </c>
      <c r="BI22" s="9">
        <f t="shared" si="36"/>
        <v>1350</v>
      </c>
      <c r="BJ22" s="9">
        <f t="shared" si="36"/>
        <v>0</v>
      </c>
      <c r="BK22" s="9">
        <f t="shared" si="36"/>
        <v>0</v>
      </c>
      <c r="BL22" s="9">
        <f t="shared" si="36"/>
        <v>0</v>
      </c>
      <c r="BM22" s="9">
        <f t="shared" si="36"/>
        <v>0</v>
      </c>
      <c r="BN22" s="9">
        <f t="shared" si="36"/>
        <v>0</v>
      </c>
      <c r="BO22" s="9">
        <f t="shared" si="36"/>
        <v>1350</v>
      </c>
      <c r="BP22" s="9">
        <f t="shared" si="36"/>
        <v>0</v>
      </c>
      <c r="BQ22" s="9">
        <f t="shared" si="37"/>
        <v>-313</v>
      </c>
      <c r="BR22" s="9">
        <f t="shared" si="37"/>
        <v>0</v>
      </c>
      <c r="BS22" s="9">
        <f t="shared" si="37"/>
        <v>0</v>
      </c>
      <c r="BT22" s="9">
        <f t="shared" si="37"/>
        <v>0</v>
      </c>
      <c r="BU22" s="9">
        <f t="shared" si="37"/>
        <v>1037</v>
      </c>
      <c r="BV22" s="9">
        <f t="shared" si="37"/>
        <v>0</v>
      </c>
    </row>
    <row r="23" spans="1:74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  <c r="AY23" s="9"/>
      <c r="AZ23" s="9"/>
      <c r="BA23" s="9"/>
      <c r="BB23" s="10"/>
      <c r="BC23" s="9">
        <f>AW23+AY23+AZ23+BA23+BB23</f>
        <v>1350</v>
      </c>
      <c r="BD23" s="10">
        <f>AX23+BB23</f>
        <v>0</v>
      </c>
      <c r="BE23" s="9"/>
      <c r="BF23" s="9"/>
      <c r="BG23" s="9"/>
      <c r="BH23" s="10"/>
      <c r="BI23" s="9">
        <f>BC23+BE23+BF23+BG23+BH23</f>
        <v>1350</v>
      </c>
      <c r="BJ23" s="10">
        <f>BD23+BH23</f>
        <v>0</v>
      </c>
      <c r="BK23" s="9"/>
      <c r="BL23" s="9"/>
      <c r="BM23" s="9"/>
      <c r="BN23" s="10"/>
      <c r="BO23" s="9">
        <f>BI23+BK23+BL23+BM23+BN23</f>
        <v>1350</v>
      </c>
      <c r="BP23" s="10">
        <f>BJ23+BN23</f>
        <v>0</v>
      </c>
      <c r="BQ23" s="9">
        <v>-313</v>
      </c>
      <c r="BR23" s="9"/>
      <c r="BS23" s="9"/>
      <c r="BT23" s="10"/>
      <c r="BU23" s="9">
        <f>BO23+BQ23+BR23+BS23+BT23</f>
        <v>1037</v>
      </c>
      <c r="BV23" s="10">
        <f>BP23+BT23</f>
        <v>0</v>
      </c>
    </row>
    <row r="24" spans="1:74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>G25+G27+G31+G29</f>
        <v>59174</v>
      </c>
      <c r="H24" s="8">
        <f>H25+H27+H31+H29</f>
        <v>0</v>
      </c>
      <c r="I24" s="8">
        <f t="shared" ref="I24:N24" si="38">I25+I27+I31+I29</f>
        <v>0</v>
      </c>
      <c r="J24" s="8">
        <f t="shared" si="38"/>
        <v>0</v>
      </c>
      <c r="K24" s="8">
        <f t="shared" si="38"/>
        <v>0</v>
      </c>
      <c r="L24" s="8">
        <f t="shared" si="38"/>
        <v>0</v>
      </c>
      <c r="M24" s="8">
        <f t="shared" si="38"/>
        <v>59174</v>
      </c>
      <c r="N24" s="8">
        <f t="shared" si="38"/>
        <v>0</v>
      </c>
      <c r="O24" s="8">
        <f t="shared" ref="O24:T24" si="39">O25+O27+O31+O29</f>
        <v>0</v>
      </c>
      <c r="P24" s="8">
        <f t="shared" si="39"/>
        <v>0</v>
      </c>
      <c r="Q24" s="8">
        <f t="shared" si="39"/>
        <v>0</v>
      </c>
      <c r="R24" s="8">
        <f t="shared" si="39"/>
        <v>0</v>
      </c>
      <c r="S24" s="8">
        <f t="shared" si="39"/>
        <v>59174</v>
      </c>
      <c r="T24" s="8">
        <f t="shared" si="39"/>
        <v>0</v>
      </c>
      <c r="U24" s="8">
        <f t="shared" ref="U24:Z24" si="40">U25+U27+U31+U29</f>
        <v>0</v>
      </c>
      <c r="V24" s="8">
        <f t="shared" si="40"/>
        <v>0</v>
      </c>
      <c r="W24" s="8">
        <f t="shared" si="40"/>
        <v>0</v>
      </c>
      <c r="X24" s="8">
        <f t="shared" si="40"/>
        <v>0</v>
      </c>
      <c r="Y24" s="8">
        <f t="shared" si="40"/>
        <v>59174</v>
      </c>
      <c r="Z24" s="8">
        <f t="shared" si="40"/>
        <v>0</v>
      </c>
      <c r="AA24" s="8">
        <f t="shared" ref="AA24:AF24" si="41">AA25+AA27+AA31+AA29</f>
        <v>0</v>
      </c>
      <c r="AB24" s="8">
        <f t="shared" si="41"/>
        <v>1473</v>
      </c>
      <c r="AC24" s="8">
        <f t="shared" si="41"/>
        <v>0</v>
      </c>
      <c r="AD24" s="8">
        <f t="shared" si="41"/>
        <v>0</v>
      </c>
      <c r="AE24" s="8">
        <f t="shared" si="41"/>
        <v>60647</v>
      </c>
      <c r="AF24" s="8">
        <f t="shared" si="41"/>
        <v>0</v>
      </c>
      <c r="AG24" s="8">
        <f t="shared" ref="AG24:AL24" si="42">AG25+AG27+AG31+AG29</f>
        <v>0</v>
      </c>
      <c r="AH24" s="8">
        <f t="shared" si="42"/>
        <v>0</v>
      </c>
      <c r="AI24" s="8">
        <f t="shared" si="42"/>
        <v>0</v>
      </c>
      <c r="AJ24" s="8">
        <f t="shared" si="42"/>
        <v>0</v>
      </c>
      <c r="AK24" s="8">
        <f t="shared" si="42"/>
        <v>60647</v>
      </c>
      <c r="AL24" s="8">
        <f t="shared" si="42"/>
        <v>0</v>
      </c>
      <c r="AM24" s="8">
        <f t="shared" ref="AM24:AR24" si="43">AM25+AM27+AM31+AM29</f>
        <v>0</v>
      </c>
      <c r="AN24" s="8">
        <f t="shared" si="43"/>
        <v>0</v>
      </c>
      <c r="AO24" s="8">
        <f t="shared" si="43"/>
        <v>-59</v>
      </c>
      <c r="AP24" s="8">
        <f t="shared" si="43"/>
        <v>0</v>
      </c>
      <c r="AQ24" s="8">
        <f t="shared" si="43"/>
        <v>60588</v>
      </c>
      <c r="AR24" s="8">
        <f t="shared" si="43"/>
        <v>0</v>
      </c>
      <c r="AS24" s="8">
        <f t="shared" ref="AS24:AX24" si="44">AS25+AS27+AS31+AS29</f>
        <v>0</v>
      </c>
      <c r="AT24" s="8">
        <f t="shared" si="44"/>
        <v>0</v>
      </c>
      <c r="AU24" s="8">
        <f t="shared" si="44"/>
        <v>0</v>
      </c>
      <c r="AV24" s="8">
        <f t="shared" si="44"/>
        <v>0</v>
      </c>
      <c r="AW24" s="8">
        <f t="shared" si="44"/>
        <v>60588</v>
      </c>
      <c r="AX24" s="8">
        <f t="shared" si="44"/>
        <v>0</v>
      </c>
      <c r="AY24" s="8">
        <f t="shared" ref="AY24:BD24" si="45">AY25+AY27+AY31+AY29</f>
        <v>0</v>
      </c>
      <c r="AZ24" s="8">
        <f t="shared" si="45"/>
        <v>0</v>
      </c>
      <c r="BA24" s="8">
        <f t="shared" si="45"/>
        <v>-59</v>
      </c>
      <c r="BB24" s="8">
        <f t="shared" si="45"/>
        <v>0</v>
      </c>
      <c r="BC24" s="8">
        <f t="shared" si="45"/>
        <v>60529</v>
      </c>
      <c r="BD24" s="8">
        <f t="shared" si="45"/>
        <v>0</v>
      </c>
      <c r="BE24" s="8">
        <f t="shared" ref="BE24:BJ24" si="46">BE25+BE27+BE31+BE29</f>
        <v>0</v>
      </c>
      <c r="BF24" s="8">
        <f t="shared" si="46"/>
        <v>0</v>
      </c>
      <c r="BG24" s="8">
        <f t="shared" si="46"/>
        <v>0</v>
      </c>
      <c r="BH24" s="8">
        <f t="shared" si="46"/>
        <v>0</v>
      </c>
      <c r="BI24" s="8">
        <f t="shared" si="46"/>
        <v>60529</v>
      </c>
      <c r="BJ24" s="8">
        <f t="shared" si="46"/>
        <v>0</v>
      </c>
      <c r="BK24" s="8">
        <f t="shared" ref="BK24:BP24" si="47">BK25+BK27+BK31+BK29</f>
        <v>0</v>
      </c>
      <c r="BL24" s="8">
        <f t="shared" si="47"/>
        <v>0</v>
      </c>
      <c r="BM24" s="8">
        <f t="shared" si="47"/>
        <v>0</v>
      </c>
      <c r="BN24" s="8">
        <f t="shared" si="47"/>
        <v>0</v>
      </c>
      <c r="BO24" s="8">
        <f t="shared" si="47"/>
        <v>60529</v>
      </c>
      <c r="BP24" s="8">
        <f t="shared" si="47"/>
        <v>0</v>
      </c>
      <c r="BQ24" s="8">
        <f t="shared" ref="BQ24:BV24" si="48">BQ25+BQ27+BQ31+BQ29</f>
        <v>0</v>
      </c>
      <c r="BR24" s="8">
        <f t="shared" si="48"/>
        <v>0</v>
      </c>
      <c r="BS24" s="8">
        <f t="shared" si="48"/>
        <v>0</v>
      </c>
      <c r="BT24" s="8">
        <f t="shared" si="48"/>
        <v>0</v>
      </c>
      <c r="BU24" s="8">
        <f t="shared" si="48"/>
        <v>60529</v>
      </c>
      <c r="BV24" s="8">
        <f t="shared" si="48"/>
        <v>0</v>
      </c>
    </row>
    <row r="25" spans="1:74" ht="66" hidden="1" x14ac:dyDescent="0.25">
      <c r="A25" s="25" t="s">
        <v>457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BR25" si="49">G26</f>
        <v>49472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49472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49472</v>
      </c>
      <c r="T25" s="9">
        <f t="shared" si="49"/>
        <v>0</v>
      </c>
      <c r="U25" s="9">
        <f t="shared" si="49"/>
        <v>0</v>
      </c>
      <c r="V25" s="9">
        <f t="shared" si="49"/>
        <v>0</v>
      </c>
      <c r="W25" s="9">
        <f t="shared" si="49"/>
        <v>0</v>
      </c>
      <c r="X25" s="9">
        <f t="shared" si="49"/>
        <v>0</v>
      </c>
      <c r="Y25" s="9">
        <f t="shared" si="49"/>
        <v>49472</v>
      </c>
      <c r="Z25" s="9">
        <f t="shared" si="49"/>
        <v>0</v>
      </c>
      <c r="AA25" s="9">
        <f t="shared" si="49"/>
        <v>0</v>
      </c>
      <c r="AB25" s="9">
        <f t="shared" si="49"/>
        <v>1473</v>
      </c>
      <c r="AC25" s="9">
        <f t="shared" si="49"/>
        <v>0</v>
      </c>
      <c r="AD25" s="9">
        <f t="shared" si="49"/>
        <v>0</v>
      </c>
      <c r="AE25" s="9">
        <f t="shared" si="49"/>
        <v>50945</v>
      </c>
      <c r="AF25" s="9">
        <f t="shared" si="49"/>
        <v>0</v>
      </c>
      <c r="AG25" s="9">
        <f t="shared" si="49"/>
        <v>0</v>
      </c>
      <c r="AH25" s="9">
        <f t="shared" si="49"/>
        <v>0</v>
      </c>
      <c r="AI25" s="9">
        <f t="shared" si="49"/>
        <v>0</v>
      </c>
      <c r="AJ25" s="9">
        <f t="shared" si="49"/>
        <v>0</v>
      </c>
      <c r="AK25" s="9">
        <f t="shared" si="49"/>
        <v>50945</v>
      </c>
      <c r="AL25" s="9">
        <f t="shared" si="49"/>
        <v>0</v>
      </c>
      <c r="AM25" s="9">
        <f t="shared" si="49"/>
        <v>0</v>
      </c>
      <c r="AN25" s="9">
        <f t="shared" si="49"/>
        <v>0</v>
      </c>
      <c r="AO25" s="9">
        <f t="shared" si="49"/>
        <v>0</v>
      </c>
      <c r="AP25" s="9">
        <f t="shared" si="49"/>
        <v>0</v>
      </c>
      <c r="AQ25" s="9">
        <f t="shared" si="49"/>
        <v>50945</v>
      </c>
      <c r="AR25" s="9">
        <f t="shared" si="49"/>
        <v>0</v>
      </c>
      <c r="AS25" s="9">
        <f t="shared" si="49"/>
        <v>0</v>
      </c>
      <c r="AT25" s="9">
        <f t="shared" si="49"/>
        <v>0</v>
      </c>
      <c r="AU25" s="9">
        <f t="shared" si="49"/>
        <v>0</v>
      </c>
      <c r="AV25" s="9">
        <f t="shared" si="49"/>
        <v>0</v>
      </c>
      <c r="AW25" s="9">
        <f t="shared" si="49"/>
        <v>50945</v>
      </c>
      <c r="AX25" s="9">
        <f t="shared" si="49"/>
        <v>0</v>
      </c>
      <c r="AY25" s="9">
        <f t="shared" si="49"/>
        <v>0</v>
      </c>
      <c r="AZ25" s="9">
        <f t="shared" si="49"/>
        <v>0</v>
      </c>
      <c r="BA25" s="9">
        <f t="shared" si="49"/>
        <v>0</v>
      </c>
      <c r="BB25" s="9">
        <f t="shared" si="49"/>
        <v>0</v>
      </c>
      <c r="BC25" s="9">
        <f t="shared" si="49"/>
        <v>50945</v>
      </c>
      <c r="BD25" s="9">
        <f t="shared" si="49"/>
        <v>0</v>
      </c>
      <c r="BE25" s="9">
        <f t="shared" si="49"/>
        <v>0</v>
      </c>
      <c r="BF25" s="9">
        <f t="shared" si="49"/>
        <v>0</v>
      </c>
      <c r="BG25" s="9">
        <f t="shared" si="49"/>
        <v>0</v>
      </c>
      <c r="BH25" s="9">
        <f t="shared" si="49"/>
        <v>0</v>
      </c>
      <c r="BI25" s="9">
        <f t="shared" si="49"/>
        <v>50945</v>
      </c>
      <c r="BJ25" s="9">
        <f t="shared" si="49"/>
        <v>0</v>
      </c>
      <c r="BK25" s="9">
        <f t="shared" si="49"/>
        <v>0</v>
      </c>
      <c r="BL25" s="9">
        <f t="shared" si="49"/>
        <v>0</v>
      </c>
      <c r="BM25" s="9">
        <f t="shared" si="49"/>
        <v>0</v>
      </c>
      <c r="BN25" s="9">
        <f t="shared" si="49"/>
        <v>0</v>
      </c>
      <c r="BO25" s="9">
        <f t="shared" si="49"/>
        <v>50945</v>
      </c>
      <c r="BP25" s="9">
        <f t="shared" si="49"/>
        <v>0</v>
      </c>
      <c r="BQ25" s="9">
        <f t="shared" si="49"/>
        <v>0</v>
      </c>
      <c r="BR25" s="9">
        <f t="shared" si="49"/>
        <v>0</v>
      </c>
      <c r="BS25" s="9">
        <f t="shared" ref="BS25:BV25" si="50">BS26</f>
        <v>0</v>
      </c>
      <c r="BT25" s="9">
        <f t="shared" si="50"/>
        <v>0</v>
      </c>
      <c r="BU25" s="9">
        <f t="shared" si="50"/>
        <v>50945</v>
      </c>
      <c r="BV25" s="9">
        <f t="shared" si="50"/>
        <v>0</v>
      </c>
    </row>
    <row r="26" spans="1:74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  <c r="AY26" s="9"/>
      <c r="AZ26" s="9"/>
      <c r="BA26" s="9"/>
      <c r="BB26" s="10"/>
      <c r="BC26" s="9">
        <f>AW26+AY26+AZ26+BA26+BB26</f>
        <v>50945</v>
      </c>
      <c r="BD26" s="10">
        <f>AX26+BB26</f>
        <v>0</v>
      </c>
      <c r="BE26" s="9"/>
      <c r="BF26" s="9"/>
      <c r="BG26" s="9"/>
      <c r="BH26" s="10"/>
      <c r="BI26" s="9">
        <f>BC26+BE26+BF26+BG26+BH26</f>
        <v>50945</v>
      </c>
      <c r="BJ26" s="10">
        <f>BD26+BH26</f>
        <v>0</v>
      </c>
      <c r="BK26" s="9"/>
      <c r="BL26" s="9"/>
      <c r="BM26" s="9"/>
      <c r="BN26" s="10"/>
      <c r="BO26" s="9">
        <f>BI26+BK26+BL26+BM26+BN26</f>
        <v>50945</v>
      </c>
      <c r="BP26" s="10">
        <f>BJ26+BN26</f>
        <v>0</v>
      </c>
      <c r="BQ26" s="9"/>
      <c r="BR26" s="9"/>
      <c r="BS26" s="9"/>
      <c r="BT26" s="10"/>
      <c r="BU26" s="9">
        <f>BO26+BQ26+BR26+BS26+BT26</f>
        <v>50945</v>
      </c>
      <c r="BV26" s="10">
        <f>BP26+BT26</f>
        <v>0</v>
      </c>
    </row>
    <row r="27" spans="1:74" ht="33" hidden="1" x14ac:dyDescent="0.25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BR27" si="51">G28</f>
        <v>9214</v>
      </c>
      <c r="H27" s="9">
        <f t="shared" si="51"/>
        <v>0</v>
      </c>
      <c r="I27" s="9">
        <f t="shared" si="51"/>
        <v>0</v>
      </c>
      <c r="J27" s="9">
        <f t="shared" si="51"/>
        <v>0</v>
      </c>
      <c r="K27" s="9">
        <f t="shared" si="51"/>
        <v>0</v>
      </c>
      <c r="L27" s="9">
        <f t="shared" si="51"/>
        <v>0</v>
      </c>
      <c r="M27" s="9">
        <f t="shared" si="51"/>
        <v>9214</v>
      </c>
      <c r="N27" s="9">
        <f t="shared" si="51"/>
        <v>0</v>
      </c>
      <c r="O27" s="9">
        <f t="shared" si="51"/>
        <v>0</v>
      </c>
      <c r="P27" s="9">
        <f t="shared" si="51"/>
        <v>0</v>
      </c>
      <c r="Q27" s="9">
        <f t="shared" si="51"/>
        <v>0</v>
      </c>
      <c r="R27" s="9">
        <f t="shared" si="51"/>
        <v>0</v>
      </c>
      <c r="S27" s="9">
        <f t="shared" si="51"/>
        <v>9214</v>
      </c>
      <c r="T27" s="9">
        <f t="shared" si="51"/>
        <v>0</v>
      </c>
      <c r="U27" s="9">
        <f t="shared" si="51"/>
        <v>0</v>
      </c>
      <c r="V27" s="9">
        <f t="shared" si="51"/>
        <v>0</v>
      </c>
      <c r="W27" s="9">
        <f t="shared" si="51"/>
        <v>0</v>
      </c>
      <c r="X27" s="9">
        <f t="shared" si="51"/>
        <v>0</v>
      </c>
      <c r="Y27" s="9">
        <f t="shared" si="51"/>
        <v>9214</v>
      </c>
      <c r="Z27" s="9">
        <f t="shared" si="51"/>
        <v>0</v>
      </c>
      <c r="AA27" s="9">
        <f t="shared" si="51"/>
        <v>0</v>
      </c>
      <c r="AB27" s="9">
        <f t="shared" si="51"/>
        <v>0</v>
      </c>
      <c r="AC27" s="9">
        <f t="shared" si="51"/>
        <v>0</v>
      </c>
      <c r="AD27" s="9">
        <f t="shared" si="51"/>
        <v>0</v>
      </c>
      <c r="AE27" s="9">
        <f t="shared" si="51"/>
        <v>9214</v>
      </c>
      <c r="AF27" s="9">
        <f t="shared" si="51"/>
        <v>0</v>
      </c>
      <c r="AG27" s="9">
        <f t="shared" si="51"/>
        <v>0</v>
      </c>
      <c r="AH27" s="9">
        <f t="shared" si="51"/>
        <v>0</v>
      </c>
      <c r="AI27" s="9">
        <f t="shared" si="51"/>
        <v>0</v>
      </c>
      <c r="AJ27" s="9">
        <f t="shared" si="51"/>
        <v>0</v>
      </c>
      <c r="AK27" s="9">
        <f t="shared" si="51"/>
        <v>9214</v>
      </c>
      <c r="AL27" s="9">
        <f t="shared" si="51"/>
        <v>0</v>
      </c>
      <c r="AM27" s="9">
        <f t="shared" si="51"/>
        <v>0</v>
      </c>
      <c r="AN27" s="9">
        <f t="shared" si="51"/>
        <v>0</v>
      </c>
      <c r="AO27" s="9">
        <f t="shared" si="51"/>
        <v>-59</v>
      </c>
      <c r="AP27" s="9">
        <f t="shared" si="51"/>
        <v>0</v>
      </c>
      <c r="AQ27" s="9">
        <f t="shared" si="51"/>
        <v>9155</v>
      </c>
      <c r="AR27" s="9">
        <f t="shared" si="51"/>
        <v>0</v>
      </c>
      <c r="AS27" s="9">
        <f t="shared" si="51"/>
        <v>0</v>
      </c>
      <c r="AT27" s="9">
        <f t="shared" si="51"/>
        <v>0</v>
      </c>
      <c r="AU27" s="9">
        <f t="shared" si="51"/>
        <v>0</v>
      </c>
      <c r="AV27" s="9">
        <f t="shared" si="51"/>
        <v>0</v>
      </c>
      <c r="AW27" s="9">
        <f t="shared" si="51"/>
        <v>9155</v>
      </c>
      <c r="AX27" s="9">
        <f t="shared" si="51"/>
        <v>0</v>
      </c>
      <c r="AY27" s="9">
        <f t="shared" si="51"/>
        <v>0</v>
      </c>
      <c r="AZ27" s="9">
        <f t="shared" si="51"/>
        <v>0</v>
      </c>
      <c r="BA27" s="9">
        <f t="shared" si="51"/>
        <v>-59</v>
      </c>
      <c r="BB27" s="9">
        <f t="shared" si="51"/>
        <v>0</v>
      </c>
      <c r="BC27" s="9">
        <f t="shared" si="51"/>
        <v>9096</v>
      </c>
      <c r="BD27" s="9">
        <f t="shared" si="51"/>
        <v>0</v>
      </c>
      <c r="BE27" s="9">
        <f t="shared" si="51"/>
        <v>0</v>
      </c>
      <c r="BF27" s="9">
        <f t="shared" si="51"/>
        <v>0</v>
      </c>
      <c r="BG27" s="9">
        <f t="shared" si="51"/>
        <v>0</v>
      </c>
      <c r="BH27" s="9">
        <f t="shared" si="51"/>
        <v>0</v>
      </c>
      <c r="BI27" s="9">
        <f t="shared" si="51"/>
        <v>9096</v>
      </c>
      <c r="BJ27" s="9">
        <f t="shared" si="51"/>
        <v>0</v>
      </c>
      <c r="BK27" s="9">
        <f t="shared" si="51"/>
        <v>0</v>
      </c>
      <c r="BL27" s="9">
        <f t="shared" si="51"/>
        <v>0</v>
      </c>
      <c r="BM27" s="9">
        <f t="shared" si="51"/>
        <v>0</v>
      </c>
      <c r="BN27" s="9">
        <f t="shared" si="51"/>
        <v>0</v>
      </c>
      <c r="BO27" s="9">
        <f t="shared" si="51"/>
        <v>9096</v>
      </c>
      <c r="BP27" s="9">
        <f t="shared" si="51"/>
        <v>0</v>
      </c>
      <c r="BQ27" s="9">
        <f t="shared" si="51"/>
        <v>0</v>
      </c>
      <c r="BR27" s="9">
        <f t="shared" si="51"/>
        <v>0</v>
      </c>
      <c r="BS27" s="9">
        <f t="shared" ref="BS27:BV27" si="52">BS28</f>
        <v>0</v>
      </c>
      <c r="BT27" s="9">
        <f t="shared" si="52"/>
        <v>0</v>
      </c>
      <c r="BU27" s="9">
        <f t="shared" si="52"/>
        <v>9096</v>
      </c>
      <c r="BV27" s="9">
        <f t="shared" si="52"/>
        <v>0</v>
      </c>
    </row>
    <row r="28" spans="1:74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  <c r="AY28" s="9"/>
      <c r="AZ28" s="10"/>
      <c r="BA28" s="9">
        <v>-59</v>
      </c>
      <c r="BB28" s="10"/>
      <c r="BC28" s="9">
        <f>AW28+AY28+AZ28+BA28+BB28</f>
        <v>9096</v>
      </c>
      <c r="BD28" s="10">
        <f>AX28+BB28</f>
        <v>0</v>
      </c>
      <c r="BE28" s="9"/>
      <c r="BF28" s="10"/>
      <c r="BG28" s="9"/>
      <c r="BH28" s="10"/>
      <c r="BI28" s="9">
        <f>BC28+BE28+BF28+BG28+BH28</f>
        <v>9096</v>
      </c>
      <c r="BJ28" s="10">
        <f>BD28+BH28</f>
        <v>0</v>
      </c>
      <c r="BK28" s="9"/>
      <c r="BL28" s="10"/>
      <c r="BM28" s="9"/>
      <c r="BN28" s="10"/>
      <c r="BO28" s="9">
        <f>BI28+BK28+BL28+BM28+BN28</f>
        <v>9096</v>
      </c>
      <c r="BP28" s="10">
        <f>BJ28+BN28</f>
        <v>0</v>
      </c>
      <c r="BQ28" s="9"/>
      <c r="BR28" s="10"/>
      <c r="BS28" s="9"/>
      <c r="BT28" s="10"/>
      <c r="BU28" s="9">
        <f>BO28+BQ28+BR28+BS28+BT28</f>
        <v>9096</v>
      </c>
      <c r="BV28" s="10">
        <f>BP28+BT28</f>
        <v>0</v>
      </c>
    </row>
    <row r="29" spans="1:74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BR29" si="53">G30</f>
        <v>98</v>
      </c>
      <c r="H29" s="8">
        <f t="shared" si="53"/>
        <v>0</v>
      </c>
      <c r="I29" s="8">
        <f t="shared" si="53"/>
        <v>0</v>
      </c>
      <c r="J29" s="8">
        <f t="shared" si="53"/>
        <v>0</v>
      </c>
      <c r="K29" s="8">
        <f t="shared" si="53"/>
        <v>0</v>
      </c>
      <c r="L29" s="8">
        <f t="shared" si="53"/>
        <v>0</v>
      </c>
      <c r="M29" s="8">
        <f t="shared" si="53"/>
        <v>98</v>
      </c>
      <c r="N29" s="8">
        <f t="shared" si="53"/>
        <v>0</v>
      </c>
      <c r="O29" s="8">
        <f t="shared" si="53"/>
        <v>0</v>
      </c>
      <c r="P29" s="8">
        <f t="shared" si="53"/>
        <v>0</v>
      </c>
      <c r="Q29" s="8">
        <f t="shared" si="53"/>
        <v>0</v>
      </c>
      <c r="R29" s="8">
        <f t="shared" si="53"/>
        <v>0</v>
      </c>
      <c r="S29" s="8">
        <f t="shared" si="53"/>
        <v>98</v>
      </c>
      <c r="T29" s="8">
        <f t="shared" si="53"/>
        <v>0</v>
      </c>
      <c r="U29" s="8">
        <f t="shared" si="53"/>
        <v>0</v>
      </c>
      <c r="V29" s="8">
        <f t="shared" si="53"/>
        <v>0</v>
      </c>
      <c r="W29" s="8">
        <f t="shared" si="53"/>
        <v>0</v>
      </c>
      <c r="X29" s="8">
        <f t="shared" si="53"/>
        <v>0</v>
      </c>
      <c r="Y29" s="8">
        <f t="shared" si="53"/>
        <v>98</v>
      </c>
      <c r="Z29" s="8">
        <f t="shared" si="53"/>
        <v>0</v>
      </c>
      <c r="AA29" s="8">
        <f t="shared" si="53"/>
        <v>0</v>
      </c>
      <c r="AB29" s="8">
        <f t="shared" si="53"/>
        <v>0</v>
      </c>
      <c r="AC29" s="8">
        <f t="shared" si="53"/>
        <v>0</v>
      </c>
      <c r="AD29" s="8">
        <f t="shared" si="53"/>
        <v>0</v>
      </c>
      <c r="AE29" s="8">
        <f t="shared" si="53"/>
        <v>98</v>
      </c>
      <c r="AF29" s="8">
        <f t="shared" si="53"/>
        <v>0</v>
      </c>
      <c r="AG29" s="8">
        <f t="shared" si="53"/>
        <v>0</v>
      </c>
      <c r="AH29" s="8">
        <f t="shared" si="53"/>
        <v>0</v>
      </c>
      <c r="AI29" s="8">
        <f t="shared" si="53"/>
        <v>0</v>
      </c>
      <c r="AJ29" s="8">
        <f t="shared" si="53"/>
        <v>0</v>
      </c>
      <c r="AK29" s="8">
        <f t="shared" si="53"/>
        <v>98</v>
      </c>
      <c r="AL29" s="8">
        <f t="shared" si="53"/>
        <v>0</v>
      </c>
      <c r="AM29" s="8">
        <f t="shared" si="53"/>
        <v>0</v>
      </c>
      <c r="AN29" s="8">
        <f t="shared" si="53"/>
        <v>0</v>
      </c>
      <c r="AO29" s="8">
        <f t="shared" si="53"/>
        <v>0</v>
      </c>
      <c r="AP29" s="8">
        <f t="shared" si="53"/>
        <v>0</v>
      </c>
      <c r="AQ29" s="8">
        <f t="shared" si="53"/>
        <v>98</v>
      </c>
      <c r="AR29" s="8">
        <f t="shared" si="53"/>
        <v>0</v>
      </c>
      <c r="AS29" s="8">
        <f t="shared" si="53"/>
        <v>0</v>
      </c>
      <c r="AT29" s="8">
        <f t="shared" si="53"/>
        <v>0</v>
      </c>
      <c r="AU29" s="8">
        <f t="shared" si="53"/>
        <v>0</v>
      </c>
      <c r="AV29" s="8">
        <f t="shared" si="53"/>
        <v>0</v>
      </c>
      <c r="AW29" s="8">
        <f t="shared" si="53"/>
        <v>98</v>
      </c>
      <c r="AX29" s="8">
        <f t="shared" si="53"/>
        <v>0</v>
      </c>
      <c r="AY29" s="8">
        <f t="shared" si="53"/>
        <v>0</v>
      </c>
      <c r="AZ29" s="8">
        <f t="shared" si="53"/>
        <v>0</v>
      </c>
      <c r="BA29" s="8">
        <f t="shared" si="53"/>
        <v>0</v>
      </c>
      <c r="BB29" s="8">
        <f t="shared" si="53"/>
        <v>0</v>
      </c>
      <c r="BC29" s="8">
        <f t="shared" si="53"/>
        <v>98</v>
      </c>
      <c r="BD29" s="8">
        <f t="shared" si="53"/>
        <v>0</v>
      </c>
      <c r="BE29" s="8">
        <f t="shared" si="53"/>
        <v>0</v>
      </c>
      <c r="BF29" s="8">
        <f t="shared" si="53"/>
        <v>0</v>
      </c>
      <c r="BG29" s="8">
        <f t="shared" si="53"/>
        <v>0</v>
      </c>
      <c r="BH29" s="8">
        <f t="shared" si="53"/>
        <v>0</v>
      </c>
      <c r="BI29" s="8">
        <f t="shared" si="53"/>
        <v>98</v>
      </c>
      <c r="BJ29" s="8">
        <f t="shared" si="53"/>
        <v>0</v>
      </c>
      <c r="BK29" s="8">
        <f t="shared" si="53"/>
        <v>0</v>
      </c>
      <c r="BL29" s="8">
        <f t="shared" si="53"/>
        <v>0</v>
      </c>
      <c r="BM29" s="8">
        <f t="shared" si="53"/>
        <v>0</v>
      </c>
      <c r="BN29" s="8">
        <f t="shared" si="53"/>
        <v>0</v>
      </c>
      <c r="BO29" s="8">
        <f t="shared" si="53"/>
        <v>98</v>
      </c>
      <c r="BP29" s="8">
        <f t="shared" si="53"/>
        <v>0</v>
      </c>
      <c r="BQ29" s="8">
        <f t="shared" si="53"/>
        <v>0</v>
      </c>
      <c r="BR29" s="8">
        <f t="shared" si="53"/>
        <v>0</v>
      </c>
      <c r="BS29" s="8">
        <f t="shared" ref="BS29:BV29" si="54">BS30</f>
        <v>0</v>
      </c>
      <c r="BT29" s="8">
        <f t="shared" si="54"/>
        <v>0</v>
      </c>
      <c r="BU29" s="8">
        <f t="shared" si="54"/>
        <v>98</v>
      </c>
      <c r="BV29" s="8">
        <f t="shared" si="54"/>
        <v>0</v>
      </c>
    </row>
    <row r="30" spans="1:74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f>88+10</f>
        <v>98</v>
      </c>
      <c r="H30" s="8"/>
      <c r="I30" s="8"/>
      <c r="J30" s="8"/>
      <c r="K30" s="8"/>
      <c r="L30" s="8"/>
      <c r="M30" s="8">
        <f>G30+I30+J30+K30+L30</f>
        <v>98</v>
      </c>
      <c r="N30" s="8">
        <f>H30+L30</f>
        <v>0</v>
      </c>
      <c r="O30" s="8"/>
      <c r="P30" s="8"/>
      <c r="Q30" s="8"/>
      <c r="R30" s="8"/>
      <c r="S30" s="8">
        <f>M30+O30+P30+Q30+R30</f>
        <v>98</v>
      </c>
      <c r="T30" s="8">
        <f>N30+R30</f>
        <v>0</v>
      </c>
      <c r="U30" s="8"/>
      <c r="V30" s="8"/>
      <c r="W30" s="8"/>
      <c r="X30" s="8"/>
      <c r="Y30" s="8">
        <f>S30+U30+V30+W30+X30</f>
        <v>98</v>
      </c>
      <c r="Z30" s="8">
        <f>T30+X30</f>
        <v>0</v>
      </c>
      <c r="AA30" s="8"/>
      <c r="AB30" s="8"/>
      <c r="AC30" s="8"/>
      <c r="AD30" s="8"/>
      <c r="AE30" s="8">
        <f>Y30+AA30+AB30+AC30+AD30</f>
        <v>98</v>
      </c>
      <c r="AF30" s="8">
        <f>Z30+AD30</f>
        <v>0</v>
      </c>
      <c r="AG30" s="8"/>
      <c r="AH30" s="8"/>
      <c r="AI30" s="8"/>
      <c r="AJ30" s="8"/>
      <c r="AK30" s="8">
        <f>AE30+AG30+AH30+AI30+AJ30</f>
        <v>98</v>
      </c>
      <c r="AL30" s="8">
        <f>AF30+AJ30</f>
        <v>0</v>
      </c>
      <c r="AM30" s="8"/>
      <c r="AN30" s="8"/>
      <c r="AO30" s="8"/>
      <c r="AP30" s="8"/>
      <c r="AQ30" s="8">
        <f>AK30+AM30+AN30+AO30+AP30</f>
        <v>98</v>
      </c>
      <c r="AR30" s="8">
        <f>AL30+AP30</f>
        <v>0</v>
      </c>
      <c r="AS30" s="8"/>
      <c r="AT30" s="8"/>
      <c r="AU30" s="8"/>
      <c r="AV30" s="8"/>
      <c r="AW30" s="8">
        <f>AQ30+AS30+AT30+AU30+AV30</f>
        <v>98</v>
      </c>
      <c r="AX30" s="8">
        <f>AR30+AV30</f>
        <v>0</v>
      </c>
      <c r="AY30" s="8"/>
      <c r="AZ30" s="8"/>
      <c r="BA30" s="8"/>
      <c r="BB30" s="8"/>
      <c r="BC30" s="8">
        <f>AW30+AY30+AZ30+BA30+BB30</f>
        <v>98</v>
      </c>
      <c r="BD30" s="8">
        <f>AX30+BB30</f>
        <v>0</v>
      </c>
      <c r="BE30" s="8"/>
      <c r="BF30" s="8"/>
      <c r="BG30" s="8"/>
      <c r="BH30" s="8"/>
      <c r="BI30" s="8">
        <f>BC30+BE30+BF30+BG30+BH30</f>
        <v>98</v>
      </c>
      <c r="BJ30" s="8">
        <f>BD30+BH30</f>
        <v>0</v>
      </c>
      <c r="BK30" s="8"/>
      <c r="BL30" s="8"/>
      <c r="BM30" s="8"/>
      <c r="BN30" s="8"/>
      <c r="BO30" s="8">
        <f>BI30+BK30+BL30+BM30+BN30</f>
        <v>98</v>
      </c>
      <c r="BP30" s="8">
        <f>BJ30+BN30</f>
        <v>0</v>
      </c>
      <c r="BQ30" s="8"/>
      <c r="BR30" s="8"/>
      <c r="BS30" s="8"/>
      <c r="BT30" s="8"/>
      <c r="BU30" s="8">
        <f>BO30+BQ30+BR30+BS30+BT30</f>
        <v>98</v>
      </c>
      <c r="BV30" s="8">
        <f>BP30+BT30</f>
        <v>0</v>
      </c>
    </row>
    <row r="31" spans="1:74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G32</f>
        <v>390</v>
      </c>
      <c r="H31" s="8">
        <f>H32</f>
        <v>0</v>
      </c>
      <c r="I31" s="8">
        <f t="shared" ref="I31:BT31" si="55">I32</f>
        <v>0</v>
      </c>
      <c r="J31" s="8">
        <f t="shared" si="55"/>
        <v>0</v>
      </c>
      <c r="K31" s="8">
        <f t="shared" si="55"/>
        <v>0</v>
      </c>
      <c r="L31" s="8">
        <f t="shared" si="55"/>
        <v>0</v>
      </c>
      <c r="M31" s="8">
        <f t="shared" si="55"/>
        <v>390</v>
      </c>
      <c r="N31" s="8">
        <f t="shared" si="55"/>
        <v>0</v>
      </c>
      <c r="O31" s="8">
        <f t="shared" si="55"/>
        <v>0</v>
      </c>
      <c r="P31" s="8">
        <f t="shared" si="55"/>
        <v>0</v>
      </c>
      <c r="Q31" s="8">
        <f t="shared" si="55"/>
        <v>0</v>
      </c>
      <c r="R31" s="8">
        <f t="shared" si="55"/>
        <v>0</v>
      </c>
      <c r="S31" s="8">
        <f t="shared" si="55"/>
        <v>390</v>
      </c>
      <c r="T31" s="8">
        <f t="shared" si="55"/>
        <v>0</v>
      </c>
      <c r="U31" s="8">
        <f t="shared" si="55"/>
        <v>0</v>
      </c>
      <c r="V31" s="8">
        <f t="shared" si="55"/>
        <v>0</v>
      </c>
      <c r="W31" s="8">
        <f t="shared" si="55"/>
        <v>0</v>
      </c>
      <c r="X31" s="8">
        <f t="shared" si="55"/>
        <v>0</v>
      </c>
      <c r="Y31" s="8">
        <f t="shared" si="55"/>
        <v>390</v>
      </c>
      <c r="Z31" s="8">
        <f t="shared" si="55"/>
        <v>0</v>
      </c>
      <c r="AA31" s="8">
        <f t="shared" si="55"/>
        <v>0</v>
      </c>
      <c r="AB31" s="8">
        <f t="shared" si="55"/>
        <v>0</v>
      </c>
      <c r="AC31" s="8">
        <f t="shared" si="55"/>
        <v>0</v>
      </c>
      <c r="AD31" s="8">
        <f t="shared" si="55"/>
        <v>0</v>
      </c>
      <c r="AE31" s="8">
        <f t="shared" si="55"/>
        <v>390</v>
      </c>
      <c r="AF31" s="8">
        <f t="shared" si="55"/>
        <v>0</v>
      </c>
      <c r="AG31" s="8">
        <f t="shared" si="55"/>
        <v>0</v>
      </c>
      <c r="AH31" s="8">
        <f t="shared" si="55"/>
        <v>0</v>
      </c>
      <c r="AI31" s="8">
        <f t="shared" si="55"/>
        <v>0</v>
      </c>
      <c r="AJ31" s="8">
        <f t="shared" si="55"/>
        <v>0</v>
      </c>
      <c r="AK31" s="8">
        <f t="shared" si="55"/>
        <v>390</v>
      </c>
      <c r="AL31" s="8">
        <f t="shared" si="55"/>
        <v>0</v>
      </c>
      <c r="AM31" s="8">
        <f t="shared" si="55"/>
        <v>0</v>
      </c>
      <c r="AN31" s="8">
        <f t="shared" si="55"/>
        <v>0</v>
      </c>
      <c r="AO31" s="8">
        <f t="shared" si="55"/>
        <v>0</v>
      </c>
      <c r="AP31" s="8">
        <f t="shared" si="55"/>
        <v>0</v>
      </c>
      <c r="AQ31" s="8">
        <f t="shared" si="55"/>
        <v>390</v>
      </c>
      <c r="AR31" s="8">
        <f t="shared" si="55"/>
        <v>0</v>
      </c>
      <c r="AS31" s="8">
        <f t="shared" si="55"/>
        <v>0</v>
      </c>
      <c r="AT31" s="8">
        <f t="shared" si="55"/>
        <v>0</v>
      </c>
      <c r="AU31" s="8">
        <f t="shared" si="55"/>
        <v>0</v>
      </c>
      <c r="AV31" s="8">
        <f t="shared" si="55"/>
        <v>0</v>
      </c>
      <c r="AW31" s="8">
        <f t="shared" si="55"/>
        <v>390</v>
      </c>
      <c r="AX31" s="8">
        <f t="shared" si="55"/>
        <v>0</v>
      </c>
      <c r="AY31" s="8">
        <f t="shared" si="55"/>
        <v>0</v>
      </c>
      <c r="AZ31" s="8">
        <f t="shared" si="55"/>
        <v>0</v>
      </c>
      <c r="BA31" s="8">
        <f t="shared" si="55"/>
        <v>0</v>
      </c>
      <c r="BB31" s="8">
        <f t="shared" si="55"/>
        <v>0</v>
      </c>
      <c r="BC31" s="8">
        <f t="shared" si="55"/>
        <v>390</v>
      </c>
      <c r="BD31" s="8">
        <f t="shared" si="55"/>
        <v>0</v>
      </c>
      <c r="BE31" s="8">
        <f t="shared" si="55"/>
        <v>0</v>
      </c>
      <c r="BF31" s="8">
        <f t="shared" si="55"/>
        <v>0</v>
      </c>
      <c r="BG31" s="8">
        <f t="shared" si="55"/>
        <v>0</v>
      </c>
      <c r="BH31" s="8">
        <f t="shared" si="55"/>
        <v>0</v>
      </c>
      <c r="BI31" s="8">
        <f t="shared" si="55"/>
        <v>390</v>
      </c>
      <c r="BJ31" s="8">
        <f t="shared" si="55"/>
        <v>0</v>
      </c>
      <c r="BK31" s="8">
        <f t="shared" si="55"/>
        <v>0</v>
      </c>
      <c r="BL31" s="8">
        <f t="shared" si="55"/>
        <v>0</v>
      </c>
      <c r="BM31" s="8">
        <f t="shared" si="55"/>
        <v>0</v>
      </c>
      <c r="BN31" s="8">
        <f t="shared" si="55"/>
        <v>0</v>
      </c>
      <c r="BO31" s="8">
        <f t="shared" si="55"/>
        <v>390</v>
      </c>
      <c r="BP31" s="8">
        <f t="shared" si="55"/>
        <v>0</v>
      </c>
      <c r="BQ31" s="8">
        <f t="shared" si="55"/>
        <v>0</v>
      </c>
      <c r="BR31" s="8">
        <f t="shared" si="55"/>
        <v>0</v>
      </c>
      <c r="BS31" s="8">
        <f t="shared" si="55"/>
        <v>0</v>
      </c>
      <c r="BT31" s="8">
        <f t="shared" si="55"/>
        <v>0</v>
      </c>
      <c r="BU31" s="8">
        <f t="shared" ref="BU31:BV31" si="56">BU32</f>
        <v>390</v>
      </c>
      <c r="BV31" s="8">
        <f t="shared" si="56"/>
        <v>0</v>
      </c>
    </row>
    <row r="32" spans="1:74" ht="17.100000000000001" hidden="1" customHeight="1" x14ac:dyDescent="0.25">
      <c r="A32" s="25" t="s">
        <v>92</v>
      </c>
      <c r="B32" s="26">
        <v>900</v>
      </c>
      <c r="C32" s="26" t="s">
        <v>22</v>
      </c>
      <c r="D32" s="26" t="s">
        <v>80</v>
      </c>
      <c r="E32" s="26" t="s">
        <v>91</v>
      </c>
      <c r="F32" s="26" t="s">
        <v>69</v>
      </c>
      <c r="G32" s="8">
        <f>378+12</f>
        <v>390</v>
      </c>
      <c r="H32" s="8"/>
      <c r="I32" s="8"/>
      <c r="J32" s="8"/>
      <c r="K32" s="8"/>
      <c r="L32" s="8"/>
      <c r="M32" s="8">
        <f>G32+I32+J32+K32+L32</f>
        <v>390</v>
      </c>
      <c r="N32" s="8">
        <f>H32+L32</f>
        <v>0</v>
      </c>
      <c r="O32" s="8"/>
      <c r="P32" s="8"/>
      <c r="Q32" s="8"/>
      <c r="R32" s="8"/>
      <c r="S32" s="8">
        <f>M32+O32+P32+Q32+R32</f>
        <v>390</v>
      </c>
      <c r="T32" s="8">
        <f>N32+R32</f>
        <v>0</v>
      </c>
      <c r="U32" s="8"/>
      <c r="V32" s="8"/>
      <c r="W32" s="8"/>
      <c r="X32" s="8"/>
      <c r="Y32" s="8">
        <f>S32+U32+V32+W32+X32</f>
        <v>390</v>
      </c>
      <c r="Z32" s="8">
        <f>T32+X32</f>
        <v>0</v>
      </c>
      <c r="AA32" s="8"/>
      <c r="AB32" s="8"/>
      <c r="AC32" s="8"/>
      <c r="AD32" s="8"/>
      <c r="AE32" s="8">
        <f>Y32+AA32+AB32+AC32+AD32</f>
        <v>390</v>
      </c>
      <c r="AF32" s="8">
        <f>Z32+AD32</f>
        <v>0</v>
      </c>
      <c r="AG32" s="8"/>
      <c r="AH32" s="8"/>
      <c r="AI32" s="8"/>
      <c r="AJ32" s="8"/>
      <c r="AK32" s="8">
        <f>AE32+AG32+AH32+AI32+AJ32</f>
        <v>390</v>
      </c>
      <c r="AL32" s="8">
        <f>AF32+AJ32</f>
        <v>0</v>
      </c>
      <c r="AM32" s="8"/>
      <c r="AN32" s="8"/>
      <c r="AO32" s="8"/>
      <c r="AP32" s="8"/>
      <c r="AQ32" s="8">
        <f>AK32+AM32+AN32+AO32+AP32</f>
        <v>390</v>
      </c>
      <c r="AR32" s="8">
        <f>AL32+AP32</f>
        <v>0</v>
      </c>
      <c r="AS32" s="8"/>
      <c r="AT32" s="8"/>
      <c r="AU32" s="8"/>
      <c r="AV32" s="8"/>
      <c r="AW32" s="8">
        <f>AQ32+AS32+AT32+AU32+AV32</f>
        <v>390</v>
      </c>
      <c r="AX32" s="8">
        <f>AR32+AV32</f>
        <v>0</v>
      </c>
      <c r="AY32" s="8"/>
      <c r="AZ32" s="8"/>
      <c r="BA32" s="8"/>
      <c r="BB32" s="8"/>
      <c r="BC32" s="8">
        <f>AW32+AY32+AZ32+BA32+BB32</f>
        <v>390</v>
      </c>
      <c r="BD32" s="8">
        <f>AX32+BB32</f>
        <v>0</v>
      </c>
      <c r="BE32" s="8"/>
      <c r="BF32" s="8"/>
      <c r="BG32" s="8"/>
      <c r="BH32" s="8"/>
      <c r="BI32" s="8">
        <f>BC32+BE32+BF32+BG32+BH32</f>
        <v>390</v>
      </c>
      <c r="BJ32" s="8">
        <f>BD32+BH32</f>
        <v>0</v>
      </c>
      <c r="BK32" s="8"/>
      <c r="BL32" s="8"/>
      <c r="BM32" s="8"/>
      <c r="BN32" s="8"/>
      <c r="BO32" s="8">
        <f>BI32+BK32+BL32+BM32+BN32</f>
        <v>390</v>
      </c>
      <c r="BP32" s="8">
        <f>BJ32+BN32</f>
        <v>0</v>
      </c>
      <c r="BQ32" s="8"/>
      <c r="BR32" s="8"/>
      <c r="BS32" s="8"/>
      <c r="BT32" s="8"/>
      <c r="BU32" s="8">
        <f>BO32+BQ32+BR32+BS32+BT32</f>
        <v>390</v>
      </c>
      <c r="BV32" s="8">
        <f>BP32+BT32</f>
        <v>0</v>
      </c>
    </row>
    <row r="33" spans="1:74" hidden="1" x14ac:dyDescent="0.25">
      <c r="A33" s="25"/>
      <c r="B33" s="26"/>
      <c r="C33" s="26"/>
      <c r="D33" s="26"/>
      <c r="E33" s="26"/>
      <c r="F33" s="26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  <c r="BE33" s="9"/>
      <c r="BF33" s="10"/>
      <c r="BG33" s="9"/>
      <c r="BH33" s="10"/>
      <c r="BI33" s="9"/>
      <c r="BJ33" s="10"/>
      <c r="BK33" s="9"/>
      <c r="BL33" s="10"/>
      <c r="BM33" s="9"/>
      <c r="BN33" s="10"/>
      <c r="BO33" s="9"/>
      <c r="BP33" s="10"/>
      <c r="BQ33" s="9"/>
      <c r="BR33" s="10"/>
      <c r="BS33" s="9"/>
      <c r="BT33" s="10"/>
      <c r="BU33" s="9"/>
      <c r="BV33" s="10"/>
    </row>
    <row r="34" spans="1:74" ht="56.25" hidden="1" x14ac:dyDescent="0.3">
      <c r="A34" s="23" t="s">
        <v>93</v>
      </c>
      <c r="B34" s="24">
        <f>B31</f>
        <v>900</v>
      </c>
      <c r="C34" s="24" t="s">
        <v>22</v>
      </c>
      <c r="D34" s="24" t="s">
        <v>17</v>
      </c>
      <c r="E34" s="24"/>
      <c r="F34" s="24"/>
      <c r="G34" s="7">
        <f t="shared" ref="G34:V36" si="57">G35</f>
        <v>15196</v>
      </c>
      <c r="H34" s="7">
        <f t="shared" si="57"/>
        <v>0</v>
      </c>
      <c r="I34" s="7">
        <f t="shared" si="57"/>
        <v>0</v>
      </c>
      <c r="J34" s="7">
        <f t="shared" si="57"/>
        <v>0</v>
      </c>
      <c r="K34" s="7">
        <f t="shared" si="57"/>
        <v>0</v>
      </c>
      <c r="L34" s="7">
        <f t="shared" si="57"/>
        <v>0</v>
      </c>
      <c r="M34" s="7">
        <f t="shared" si="57"/>
        <v>15196</v>
      </c>
      <c r="N34" s="7">
        <f t="shared" si="57"/>
        <v>0</v>
      </c>
      <c r="O34" s="7">
        <f t="shared" si="57"/>
        <v>0</v>
      </c>
      <c r="P34" s="7">
        <f t="shared" si="57"/>
        <v>3</v>
      </c>
      <c r="Q34" s="7">
        <f t="shared" si="57"/>
        <v>0</v>
      </c>
      <c r="R34" s="7">
        <f t="shared" si="57"/>
        <v>0</v>
      </c>
      <c r="S34" s="7">
        <f t="shared" si="57"/>
        <v>15199</v>
      </c>
      <c r="T34" s="7">
        <f t="shared" si="57"/>
        <v>0</v>
      </c>
      <c r="U34" s="7">
        <f t="shared" si="57"/>
        <v>0</v>
      </c>
      <c r="V34" s="7">
        <f t="shared" si="57"/>
        <v>0</v>
      </c>
      <c r="W34" s="7">
        <f t="shared" ref="U34:AJ36" si="58">W35</f>
        <v>0</v>
      </c>
      <c r="X34" s="7">
        <f t="shared" si="58"/>
        <v>0</v>
      </c>
      <c r="Y34" s="7">
        <f t="shared" si="58"/>
        <v>15199</v>
      </c>
      <c r="Z34" s="7">
        <f t="shared" si="58"/>
        <v>0</v>
      </c>
      <c r="AA34" s="7">
        <f t="shared" si="58"/>
        <v>0</v>
      </c>
      <c r="AB34" s="7">
        <f t="shared" si="58"/>
        <v>410</v>
      </c>
      <c r="AC34" s="7">
        <f t="shared" si="58"/>
        <v>0</v>
      </c>
      <c r="AD34" s="7">
        <f t="shared" si="58"/>
        <v>0</v>
      </c>
      <c r="AE34" s="7">
        <f t="shared" si="58"/>
        <v>15609</v>
      </c>
      <c r="AF34" s="7">
        <f t="shared" si="58"/>
        <v>0</v>
      </c>
      <c r="AG34" s="7">
        <f t="shared" si="58"/>
        <v>0</v>
      </c>
      <c r="AH34" s="7">
        <f t="shared" si="58"/>
        <v>0</v>
      </c>
      <c r="AI34" s="7">
        <f t="shared" si="58"/>
        <v>0</v>
      </c>
      <c r="AJ34" s="7">
        <f t="shared" si="58"/>
        <v>0</v>
      </c>
      <c r="AK34" s="7">
        <f t="shared" ref="AG34:AV36" si="59">AK35</f>
        <v>15609</v>
      </c>
      <c r="AL34" s="7">
        <f t="shared" si="59"/>
        <v>0</v>
      </c>
      <c r="AM34" s="7">
        <f t="shared" si="59"/>
        <v>0</v>
      </c>
      <c r="AN34" s="7">
        <f t="shared" si="59"/>
        <v>0</v>
      </c>
      <c r="AO34" s="7">
        <f t="shared" si="59"/>
        <v>-18</v>
      </c>
      <c r="AP34" s="7">
        <f t="shared" si="59"/>
        <v>0</v>
      </c>
      <c r="AQ34" s="7">
        <f t="shared" si="59"/>
        <v>15591</v>
      </c>
      <c r="AR34" s="7">
        <f t="shared" si="59"/>
        <v>0</v>
      </c>
      <c r="AS34" s="7">
        <f t="shared" si="59"/>
        <v>0</v>
      </c>
      <c r="AT34" s="7">
        <f t="shared" si="59"/>
        <v>0</v>
      </c>
      <c r="AU34" s="7">
        <f t="shared" si="59"/>
        <v>0</v>
      </c>
      <c r="AV34" s="7">
        <f t="shared" si="59"/>
        <v>0</v>
      </c>
      <c r="AW34" s="7">
        <f t="shared" ref="AS34:BH36" si="60">AW35</f>
        <v>15591</v>
      </c>
      <c r="AX34" s="7">
        <f t="shared" si="60"/>
        <v>0</v>
      </c>
      <c r="AY34" s="7">
        <f t="shared" si="60"/>
        <v>0</v>
      </c>
      <c r="AZ34" s="7">
        <f t="shared" si="60"/>
        <v>0</v>
      </c>
      <c r="BA34" s="7">
        <f t="shared" si="60"/>
        <v>-14</v>
      </c>
      <c r="BB34" s="7">
        <f t="shared" si="60"/>
        <v>0</v>
      </c>
      <c r="BC34" s="7">
        <f t="shared" si="60"/>
        <v>15577</v>
      </c>
      <c r="BD34" s="7">
        <f t="shared" si="60"/>
        <v>0</v>
      </c>
      <c r="BE34" s="7">
        <f t="shared" si="60"/>
        <v>0</v>
      </c>
      <c r="BF34" s="7">
        <f t="shared" si="60"/>
        <v>0</v>
      </c>
      <c r="BG34" s="7">
        <f t="shared" si="60"/>
        <v>0</v>
      </c>
      <c r="BH34" s="7">
        <f t="shared" si="60"/>
        <v>0</v>
      </c>
      <c r="BI34" s="7">
        <f t="shared" ref="BE34:BT36" si="61">BI35</f>
        <v>15577</v>
      </c>
      <c r="BJ34" s="7">
        <f t="shared" si="61"/>
        <v>0</v>
      </c>
      <c r="BK34" s="7">
        <f t="shared" si="61"/>
        <v>0</v>
      </c>
      <c r="BL34" s="7">
        <f t="shared" si="61"/>
        <v>0</v>
      </c>
      <c r="BM34" s="7">
        <f t="shared" si="61"/>
        <v>0</v>
      </c>
      <c r="BN34" s="7">
        <f t="shared" si="61"/>
        <v>0</v>
      </c>
      <c r="BO34" s="7">
        <f t="shared" si="61"/>
        <v>15577</v>
      </c>
      <c r="BP34" s="7">
        <f t="shared" si="61"/>
        <v>0</v>
      </c>
      <c r="BQ34" s="7">
        <f t="shared" si="61"/>
        <v>0</v>
      </c>
      <c r="BR34" s="7">
        <f t="shared" si="61"/>
        <v>0</v>
      </c>
      <c r="BS34" s="7">
        <f t="shared" si="61"/>
        <v>0</v>
      </c>
      <c r="BT34" s="7">
        <f t="shared" si="61"/>
        <v>0</v>
      </c>
      <c r="BU34" s="7">
        <f t="shared" ref="BQ34:BV36" si="62">BU35</f>
        <v>15577</v>
      </c>
      <c r="BV34" s="7">
        <f t="shared" si="62"/>
        <v>0</v>
      </c>
    </row>
    <row r="35" spans="1:74" ht="17.100000000000001" hidden="1" customHeight="1" x14ac:dyDescent="0.25">
      <c r="A35" s="25" t="s">
        <v>62</v>
      </c>
      <c r="B35" s="26">
        <f>B34</f>
        <v>900</v>
      </c>
      <c r="C35" s="26" t="s">
        <v>22</v>
      </c>
      <c r="D35" s="26" t="s">
        <v>17</v>
      </c>
      <c r="E35" s="26" t="s">
        <v>63</v>
      </c>
      <c r="F35" s="26"/>
      <c r="G35" s="8">
        <f t="shared" si="57"/>
        <v>15196</v>
      </c>
      <c r="H35" s="8">
        <f t="shared" si="57"/>
        <v>0</v>
      </c>
      <c r="I35" s="8">
        <f t="shared" si="57"/>
        <v>0</v>
      </c>
      <c r="J35" s="8">
        <f t="shared" si="57"/>
        <v>0</v>
      </c>
      <c r="K35" s="8">
        <f t="shared" si="57"/>
        <v>0</v>
      </c>
      <c r="L35" s="8">
        <f t="shared" si="57"/>
        <v>0</v>
      </c>
      <c r="M35" s="8">
        <f t="shared" si="57"/>
        <v>15196</v>
      </c>
      <c r="N35" s="8">
        <f t="shared" si="57"/>
        <v>0</v>
      </c>
      <c r="O35" s="8">
        <f t="shared" si="57"/>
        <v>0</v>
      </c>
      <c r="P35" s="8">
        <f t="shared" si="57"/>
        <v>3</v>
      </c>
      <c r="Q35" s="8">
        <f t="shared" si="57"/>
        <v>0</v>
      </c>
      <c r="R35" s="8">
        <f t="shared" si="57"/>
        <v>0</v>
      </c>
      <c r="S35" s="8">
        <f t="shared" si="57"/>
        <v>15199</v>
      </c>
      <c r="T35" s="8">
        <f t="shared" si="57"/>
        <v>0</v>
      </c>
      <c r="U35" s="8">
        <f t="shared" si="58"/>
        <v>0</v>
      </c>
      <c r="V35" s="8">
        <f t="shared" si="58"/>
        <v>0</v>
      </c>
      <c r="W35" s="8">
        <f t="shared" si="58"/>
        <v>0</v>
      </c>
      <c r="X35" s="8">
        <f t="shared" si="58"/>
        <v>0</v>
      </c>
      <c r="Y35" s="8">
        <f t="shared" si="58"/>
        <v>15199</v>
      </c>
      <c r="Z35" s="8">
        <f t="shared" si="58"/>
        <v>0</v>
      </c>
      <c r="AA35" s="8">
        <f t="shared" si="58"/>
        <v>0</v>
      </c>
      <c r="AB35" s="8">
        <f t="shared" si="58"/>
        <v>410</v>
      </c>
      <c r="AC35" s="8">
        <f t="shared" si="58"/>
        <v>0</v>
      </c>
      <c r="AD35" s="8">
        <f t="shared" si="58"/>
        <v>0</v>
      </c>
      <c r="AE35" s="8">
        <f t="shared" si="58"/>
        <v>15609</v>
      </c>
      <c r="AF35" s="8">
        <f t="shared" si="58"/>
        <v>0</v>
      </c>
      <c r="AG35" s="8">
        <f t="shared" si="59"/>
        <v>0</v>
      </c>
      <c r="AH35" s="8">
        <f t="shared" si="59"/>
        <v>0</v>
      </c>
      <c r="AI35" s="8">
        <f t="shared" si="59"/>
        <v>0</v>
      </c>
      <c r="AJ35" s="8">
        <f t="shared" si="59"/>
        <v>0</v>
      </c>
      <c r="AK35" s="8">
        <f t="shared" si="59"/>
        <v>15609</v>
      </c>
      <c r="AL35" s="8">
        <f t="shared" si="59"/>
        <v>0</v>
      </c>
      <c r="AM35" s="8">
        <f t="shared" si="59"/>
        <v>0</v>
      </c>
      <c r="AN35" s="8">
        <f t="shared" si="59"/>
        <v>0</v>
      </c>
      <c r="AO35" s="8">
        <f t="shared" si="59"/>
        <v>-18</v>
      </c>
      <c r="AP35" s="8">
        <f t="shared" si="59"/>
        <v>0</v>
      </c>
      <c r="AQ35" s="8">
        <f t="shared" si="59"/>
        <v>15591</v>
      </c>
      <c r="AR35" s="8">
        <f t="shared" si="59"/>
        <v>0</v>
      </c>
      <c r="AS35" s="8">
        <f t="shared" si="60"/>
        <v>0</v>
      </c>
      <c r="AT35" s="8">
        <f t="shared" si="60"/>
        <v>0</v>
      </c>
      <c r="AU35" s="8">
        <f t="shared" si="60"/>
        <v>0</v>
      </c>
      <c r="AV35" s="8">
        <f t="shared" si="60"/>
        <v>0</v>
      </c>
      <c r="AW35" s="8">
        <f t="shared" si="60"/>
        <v>15591</v>
      </c>
      <c r="AX35" s="8">
        <f t="shared" si="60"/>
        <v>0</v>
      </c>
      <c r="AY35" s="8">
        <f t="shared" si="60"/>
        <v>0</v>
      </c>
      <c r="AZ35" s="8">
        <f t="shared" si="60"/>
        <v>0</v>
      </c>
      <c r="BA35" s="8">
        <f t="shared" si="60"/>
        <v>-14</v>
      </c>
      <c r="BB35" s="8">
        <f t="shared" si="60"/>
        <v>0</v>
      </c>
      <c r="BC35" s="8">
        <f t="shared" si="60"/>
        <v>15577</v>
      </c>
      <c r="BD35" s="8">
        <f t="shared" si="60"/>
        <v>0</v>
      </c>
      <c r="BE35" s="8">
        <f t="shared" si="61"/>
        <v>0</v>
      </c>
      <c r="BF35" s="8">
        <f t="shared" si="61"/>
        <v>0</v>
      </c>
      <c r="BG35" s="8">
        <f t="shared" si="61"/>
        <v>0</v>
      </c>
      <c r="BH35" s="8">
        <f t="shared" si="61"/>
        <v>0</v>
      </c>
      <c r="BI35" s="8">
        <f t="shared" si="61"/>
        <v>15577</v>
      </c>
      <c r="BJ35" s="8">
        <f t="shared" si="61"/>
        <v>0</v>
      </c>
      <c r="BK35" s="8">
        <f t="shared" si="61"/>
        <v>0</v>
      </c>
      <c r="BL35" s="8">
        <f t="shared" si="61"/>
        <v>0</v>
      </c>
      <c r="BM35" s="8">
        <f t="shared" si="61"/>
        <v>0</v>
      </c>
      <c r="BN35" s="8">
        <f t="shared" si="61"/>
        <v>0</v>
      </c>
      <c r="BO35" s="8">
        <f t="shared" si="61"/>
        <v>15577</v>
      </c>
      <c r="BP35" s="8">
        <f t="shared" si="61"/>
        <v>0</v>
      </c>
      <c r="BQ35" s="8">
        <f t="shared" si="62"/>
        <v>0</v>
      </c>
      <c r="BR35" s="8">
        <f t="shared" si="62"/>
        <v>0</v>
      </c>
      <c r="BS35" s="8">
        <f t="shared" si="62"/>
        <v>0</v>
      </c>
      <c r="BT35" s="8">
        <f t="shared" si="62"/>
        <v>0</v>
      </c>
      <c r="BU35" s="8">
        <f t="shared" si="62"/>
        <v>15577</v>
      </c>
      <c r="BV35" s="8">
        <f t="shared" si="62"/>
        <v>0</v>
      </c>
    </row>
    <row r="36" spans="1:74" ht="33" hidden="1" x14ac:dyDescent="0.25">
      <c r="A36" s="25" t="s">
        <v>81</v>
      </c>
      <c r="B36" s="26">
        <f>B35</f>
        <v>900</v>
      </c>
      <c r="C36" s="26" t="s">
        <v>22</v>
      </c>
      <c r="D36" s="26" t="s">
        <v>17</v>
      </c>
      <c r="E36" s="26" t="s">
        <v>82</v>
      </c>
      <c r="F36" s="26"/>
      <c r="G36" s="11">
        <f t="shared" si="57"/>
        <v>15196</v>
      </c>
      <c r="H36" s="11">
        <f t="shared" si="57"/>
        <v>0</v>
      </c>
      <c r="I36" s="11">
        <f t="shared" si="57"/>
        <v>0</v>
      </c>
      <c r="J36" s="11">
        <f t="shared" si="57"/>
        <v>0</v>
      </c>
      <c r="K36" s="11">
        <f t="shared" si="57"/>
        <v>0</v>
      </c>
      <c r="L36" s="11">
        <f t="shared" si="57"/>
        <v>0</v>
      </c>
      <c r="M36" s="11">
        <f t="shared" si="57"/>
        <v>15196</v>
      </c>
      <c r="N36" s="11">
        <f t="shared" si="57"/>
        <v>0</v>
      </c>
      <c r="O36" s="11">
        <f t="shared" si="57"/>
        <v>0</v>
      </c>
      <c r="P36" s="11">
        <f t="shared" si="57"/>
        <v>3</v>
      </c>
      <c r="Q36" s="11">
        <f t="shared" si="57"/>
        <v>0</v>
      </c>
      <c r="R36" s="11">
        <f t="shared" si="57"/>
        <v>0</v>
      </c>
      <c r="S36" s="11">
        <f t="shared" si="57"/>
        <v>15199</v>
      </c>
      <c r="T36" s="11">
        <f t="shared" si="57"/>
        <v>0</v>
      </c>
      <c r="U36" s="11">
        <f t="shared" si="58"/>
        <v>0</v>
      </c>
      <c r="V36" s="11">
        <f t="shared" si="58"/>
        <v>0</v>
      </c>
      <c r="W36" s="11">
        <f t="shared" si="58"/>
        <v>0</v>
      </c>
      <c r="X36" s="11">
        <f t="shared" si="58"/>
        <v>0</v>
      </c>
      <c r="Y36" s="11">
        <f t="shared" si="58"/>
        <v>15199</v>
      </c>
      <c r="Z36" s="11">
        <f t="shared" si="58"/>
        <v>0</v>
      </c>
      <c r="AA36" s="11">
        <f t="shared" si="58"/>
        <v>0</v>
      </c>
      <c r="AB36" s="11">
        <f t="shared" si="58"/>
        <v>410</v>
      </c>
      <c r="AC36" s="11">
        <f t="shared" si="58"/>
        <v>0</v>
      </c>
      <c r="AD36" s="11">
        <f t="shared" si="58"/>
        <v>0</v>
      </c>
      <c r="AE36" s="11">
        <f t="shared" si="58"/>
        <v>15609</v>
      </c>
      <c r="AF36" s="11">
        <f t="shared" si="58"/>
        <v>0</v>
      </c>
      <c r="AG36" s="11">
        <f t="shared" si="59"/>
        <v>0</v>
      </c>
      <c r="AH36" s="11">
        <f t="shared" si="59"/>
        <v>0</v>
      </c>
      <c r="AI36" s="11">
        <f t="shared" si="59"/>
        <v>0</v>
      </c>
      <c r="AJ36" s="11">
        <f t="shared" si="59"/>
        <v>0</v>
      </c>
      <c r="AK36" s="11">
        <f t="shared" si="59"/>
        <v>15609</v>
      </c>
      <c r="AL36" s="11">
        <f t="shared" si="59"/>
        <v>0</v>
      </c>
      <c r="AM36" s="11">
        <f t="shared" si="59"/>
        <v>0</v>
      </c>
      <c r="AN36" s="11">
        <f t="shared" si="59"/>
        <v>0</v>
      </c>
      <c r="AO36" s="11">
        <f t="shared" si="59"/>
        <v>-18</v>
      </c>
      <c r="AP36" s="11">
        <f t="shared" si="59"/>
        <v>0</v>
      </c>
      <c r="AQ36" s="11">
        <f t="shared" si="59"/>
        <v>15591</v>
      </c>
      <c r="AR36" s="11">
        <f t="shared" si="59"/>
        <v>0</v>
      </c>
      <c r="AS36" s="11">
        <f t="shared" si="60"/>
        <v>0</v>
      </c>
      <c r="AT36" s="11">
        <f t="shared" si="60"/>
        <v>0</v>
      </c>
      <c r="AU36" s="11">
        <f t="shared" si="60"/>
        <v>0</v>
      </c>
      <c r="AV36" s="11">
        <f t="shared" si="60"/>
        <v>0</v>
      </c>
      <c r="AW36" s="11">
        <f t="shared" si="60"/>
        <v>15591</v>
      </c>
      <c r="AX36" s="11">
        <f t="shared" si="60"/>
        <v>0</v>
      </c>
      <c r="AY36" s="11">
        <f t="shared" si="60"/>
        <v>0</v>
      </c>
      <c r="AZ36" s="11">
        <f t="shared" si="60"/>
        <v>0</v>
      </c>
      <c r="BA36" s="11">
        <f t="shared" si="60"/>
        <v>-14</v>
      </c>
      <c r="BB36" s="11">
        <f t="shared" si="60"/>
        <v>0</v>
      </c>
      <c r="BC36" s="11">
        <f t="shared" si="60"/>
        <v>15577</v>
      </c>
      <c r="BD36" s="11">
        <f t="shared" si="60"/>
        <v>0</v>
      </c>
      <c r="BE36" s="11">
        <f t="shared" si="61"/>
        <v>0</v>
      </c>
      <c r="BF36" s="11">
        <f t="shared" si="61"/>
        <v>0</v>
      </c>
      <c r="BG36" s="11">
        <f t="shared" si="61"/>
        <v>0</v>
      </c>
      <c r="BH36" s="11">
        <f t="shared" si="61"/>
        <v>0</v>
      </c>
      <c r="BI36" s="11">
        <f t="shared" si="61"/>
        <v>15577</v>
      </c>
      <c r="BJ36" s="11">
        <f t="shared" si="61"/>
        <v>0</v>
      </c>
      <c r="BK36" s="11">
        <f t="shared" si="61"/>
        <v>0</v>
      </c>
      <c r="BL36" s="11">
        <f t="shared" si="61"/>
        <v>0</v>
      </c>
      <c r="BM36" s="11">
        <f t="shared" si="61"/>
        <v>0</v>
      </c>
      <c r="BN36" s="11">
        <f t="shared" si="61"/>
        <v>0</v>
      </c>
      <c r="BO36" s="11">
        <f t="shared" si="61"/>
        <v>15577</v>
      </c>
      <c r="BP36" s="11">
        <f t="shared" si="61"/>
        <v>0</v>
      </c>
      <c r="BQ36" s="11">
        <f t="shared" si="62"/>
        <v>0</v>
      </c>
      <c r="BR36" s="11">
        <f t="shared" si="62"/>
        <v>0</v>
      </c>
      <c r="BS36" s="11">
        <f t="shared" si="62"/>
        <v>0</v>
      </c>
      <c r="BT36" s="11">
        <f t="shared" si="62"/>
        <v>0</v>
      </c>
      <c r="BU36" s="11">
        <f t="shared" si="62"/>
        <v>15577</v>
      </c>
      <c r="BV36" s="11">
        <f t="shared" si="62"/>
        <v>0</v>
      </c>
    </row>
    <row r="37" spans="1:74" ht="17.100000000000001" hidden="1" customHeight="1" x14ac:dyDescent="0.25">
      <c r="A37" s="25" t="s">
        <v>90</v>
      </c>
      <c r="B37" s="26">
        <f>B36</f>
        <v>900</v>
      </c>
      <c r="C37" s="26" t="s">
        <v>22</v>
      </c>
      <c r="D37" s="26" t="s">
        <v>17</v>
      </c>
      <c r="E37" s="26" t="s">
        <v>91</v>
      </c>
      <c r="F37" s="26"/>
      <c r="G37" s="8">
        <f>G38+G40+G42</f>
        <v>15196</v>
      </c>
      <c r="H37" s="8">
        <f>H38+H40+H42</f>
        <v>0</v>
      </c>
      <c r="I37" s="8">
        <f t="shared" ref="I37:N37" si="63">I38+I40+I42</f>
        <v>0</v>
      </c>
      <c r="J37" s="8">
        <f t="shared" si="63"/>
        <v>0</v>
      </c>
      <c r="K37" s="8">
        <f t="shared" si="63"/>
        <v>0</v>
      </c>
      <c r="L37" s="8">
        <f t="shared" si="63"/>
        <v>0</v>
      </c>
      <c r="M37" s="8">
        <f t="shared" si="63"/>
        <v>15196</v>
      </c>
      <c r="N37" s="8">
        <f t="shared" si="63"/>
        <v>0</v>
      </c>
      <c r="O37" s="8">
        <f t="shared" ref="O37:T37" si="64">O38+O40+O42</f>
        <v>0</v>
      </c>
      <c r="P37" s="8">
        <f t="shared" si="64"/>
        <v>3</v>
      </c>
      <c r="Q37" s="8">
        <f t="shared" si="64"/>
        <v>0</v>
      </c>
      <c r="R37" s="8">
        <f t="shared" si="64"/>
        <v>0</v>
      </c>
      <c r="S37" s="8">
        <f t="shared" si="64"/>
        <v>15199</v>
      </c>
      <c r="T37" s="8">
        <f t="shared" si="64"/>
        <v>0</v>
      </c>
      <c r="U37" s="8">
        <f t="shared" ref="U37:Z37" si="65">U38+U40+U42</f>
        <v>0</v>
      </c>
      <c r="V37" s="8">
        <f t="shared" si="65"/>
        <v>0</v>
      </c>
      <c r="W37" s="8">
        <f t="shared" si="65"/>
        <v>0</v>
      </c>
      <c r="X37" s="8">
        <f t="shared" si="65"/>
        <v>0</v>
      </c>
      <c r="Y37" s="8">
        <f t="shared" si="65"/>
        <v>15199</v>
      </c>
      <c r="Z37" s="8">
        <f t="shared" si="65"/>
        <v>0</v>
      </c>
      <c r="AA37" s="8">
        <f t="shared" ref="AA37:AF37" si="66">AA38+AA40+AA42</f>
        <v>0</v>
      </c>
      <c r="AB37" s="8">
        <f t="shared" si="66"/>
        <v>410</v>
      </c>
      <c r="AC37" s="8">
        <f t="shared" si="66"/>
        <v>0</v>
      </c>
      <c r="AD37" s="8">
        <f t="shared" si="66"/>
        <v>0</v>
      </c>
      <c r="AE37" s="8">
        <f t="shared" si="66"/>
        <v>15609</v>
      </c>
      <c r="AF37" s="8">
        <f t="shared" si="66"/>
        <v>0</v>
      </c>
      <c r="AG37" s="8">
        <f t="shared" ref="AG37:AL37" si="67">AG38+AG40+AG42</f>
        <v>0</v>
      </c>
      <c r="AH37" s="8">
        <f t="shared" si="67"/>
        <v>0</v>
      </c>
      <c r="AI37" s="8">
        <f t="shared" si="67"/>
        <v>0</v>
      </c>
      <c r="AJ37" s="8">
        <f t="shared" si="67"/>
        <v>0</v>
      </c>
      <c r="AK37" s="8">
        <f t="shared" si="67"/>
        <v>15609</v>
      </c>
      <c r="AL37" s="8">
        <f t="shared" si="67"/>
        <v>0</v>
      </c>
      <c r="AM37" s="8">
        <f t="shared" ref="AM37:AR37" si="68">AM38+AM40+AM42</f>
        <v>0</v>
      </c>
      <c r="AN37" s="8">
        <f t="shared" si="68"/>
        <v>0</v>
      </c>
      <c r="AO37" s="8">
        <f t="shared" si="68"/>
        <v>-18</v>
      </c>
      <c r="AP37" s="8">
        <f t="shared" si="68"/>
        <v>0</v>
      </c>
      <c r="AQ37" s="8">
        <f t="shared" si="68"/>
        <v>15591</v>
      </c>
      <c r="AR37" s="8">
        <f t="shared" si="68"/>
        <v>0</v>
      </c>
      <c r="AS37" s="8">
        <f t="shared" ref="AS37:AX37" si="69">AS38+AS40+AS42</f>
        <v>0</v>
      </c>
      <c r="AT37" s="8">
        <f t="shared" si="69"/>
        <v>0</v>
      </c>
      <c r="AU37" s="8">
        <f t="shared" si="69"/>
        <v>0</v>
      </c>
      <c r="AV37" s="8">
        <f t="shared" si="69"/>
        <v>0</v>
      </c>
      <c r="AW37" s="8">
        <f t="shared" si="69"/>
        <v>15591</v>
      </c>
      <c r="AX37" s="8">
        <f t="shared" si="69"/>
        <v>0</v>
      </c>
      <c r="AY37" s="8">
        <f t="shared" ref="AY37:BD37" si="70">AY38+AY40+AY42</f>
        <v>0</v>
      </c>
      <c r="AZ37" s="8">
        <f t="shared" si="70"/>
        <v>0</v>
      </c>
      <c r="BA37" s="8">
        <f t="shared" si="70"/>
        <v>-14</v>
      </c>
      <c r="BB37" s="8">
        <f t="shared" si="70"/>
        <v>0</v>
      </c>
      <c r="BC37" s="8">
        <f t="shared" si="70"/>
        <v>15577</v>
      </c>
      <c r="BD37" s="8">
        <f t="shared" si="70"/>
        <v>0</v>
      </c>
      <c r="BE37" s="8">
        <f t="shared" ref="BE37:BJ37" si="71">BE38+BE40+BE42</f>
        <v>0</v>
      </c>
      <c r="BF37" s="8">
        <f t="shared" si="71"/>
        <v>0</v>
      </c>
      <c r="BG37" s="8">
        <f t="shared" si="71"/>
        <v>0</v>
      </c>
      <c r="BH37" s="8">
        <f t="shared" si="71"/>
        <v>0</v>
      </c>
      <c r="BI37" s="8">
        <f t="shared" si="71"/>
        <v>15577</v>
      </c>
      <c r="BJ37" s="8">
        <f t="shared" si="71"/>
        <v>0</v>
      </c>
      <c r="BK37" s="8">
        <f t="shared" ref="BK37:BP37" si="72">BK38+BK40+BK42</f>
        <v>0</v>
      </c>
      <c r="BL37" s="8">
        <f t="shared" si="72"/>
        <v>0</v>
      </c>
      <c r="BM37" s="8">
        <f t="shared" si="72"/>
        <v>0</v>
      </c>
      <c r="BN37" s="8">
        <f t="shared" si="72"/>
        <v>0</v>
      </c>
      <c r="BO37" s="8">
        <f t="shared" si="72"/>
        <v>15577</v>
      </c>
      <c r="BP37" s="8">
        <f t="shared" si="72"/>
        <v>0</v>
      </c>
      <c r="BQ37" s="8">
        <f t="shared" ref="BQ37:BV37" si="73">BQ38+BQ40+BQ42</f>
        <v>0</v>
      </c>
      <c r="BR37" s="8">
        <f t="shared" si="73"/>
        <v>0</v>
      </c>
      <c r="BS37" s="8">
        <f t="shared" si="73"/>
        <v>0</v>
      </c>
      <c r="BT37" s="8">
        <f t="shared" si="73"/>
        <v>0</v>
      </c>
      <c r="BU37" s="8">
        <f t="shared" si="73"/>
        <v>15577</v>
      </c>
      <c r="BV37" s="8">
        <f t="shared" si="73"/>
        <v>0</v>
      </c>
    </row>
    <row r="38" spans="1:74" ht="66" hidden="1" x14ac:dyDescent="0.25">
      <c r="A38" s="25" t="s">
        <v>457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 t="s">
        <v>85</v>
      </c>
      <c r="G38" s="9">
        <f t="shared" ref="G38:BR38" si="74">G39</f>
        <v>13734</v>
      </c>
      <c r="H38" s="9">
        <f t="shared" si="74"/>
        <v>0</v>
      </c>
      <c r="I38" s="9">
        <f t="shared" si="74"/>
        <v>0</v>
      </c>
      <c r="J38" s="9">
        <f t="shared" si="74"/>
        <v>0</v>
      </c>
      <c r="K38" s="9">
        <f t="shared" si="74"/>
        <v>0</v>
      </c>
      <c r="L38" s="9">
        <f t="shared" si="74"/>
        <v>0</v>
      </c>
      <c r="M38" s="9">
        <f t="shared" si="74"/>
        <v>13734</v>
      </c>
      <c r="N38" s="9">
        <f t="shared" si="74"/>
        <v>0</v>
      </c>
      <c r="O38" s="9">
        <f t="shared" si="74"/>
        <v>0</v>
      </c>
      <c r="P38" s="9">
        <f t="shared" si="74"/>
        <v>0</v>
      </c>
      <c r="Q38" s="9">
        <f t="shared" si="74"/>
        <v>0</v>
      </c>
      <c r="R38" s="9">
        <f t="shared" si="74"/>
        <v>0</v>
      </c>
      <c r="S38" s="9">
        <f t="shared" si="74"/>
        <v>13734</v>
      </c>
      <c r="T38" s="9">
        <f t="shared" si="74"/>
        <v>0</v>
      </c>
      <c r="U38" s="9">
        <f t="shared" si="74"/>
        <v>0</v>
      </c>
      <c r="V38" s="9">
        <f t="shared" si="74"/>
        <v>0</v>
      </c>
      <c r="W38" s="9">
        <f t="shared" si="74"/>
        <v>0</v>
      </c>
      <c r="X38" s="9">
        <f t="shared" si="74"/>
        <v>0</v>
      </c>
      <c r="Y38" s="9">
        <f t="shared" si="74"/>
        <v>13734</v>
      </c>
      <c r="Z38" s="9">
        <f t="shared" si="74"/>
        <v>0</v>
      </c>
      <c r="AA38" s="9">
        <f t="shared" si="74"/>
        <v>0</v>
      </c>
      <c r="AB38" s="9">
        <f t="shared" si="74"/>
        <v>410</v>
      </c>
      <c r="AC38" s="9">
        <f t="shared" si="74"/>
        <v>0</v>
      </c>
      <c r="AD38" s="9">
        <f t="shared" si="74"/>
        <v>0</v>
      </c>
      <c r="AE38" s="9">
        <f t="shared" si="74"/>
        <v>14144</v>
      </c>
      <c r="AF38" s="9">
        <f t="shared" si="74"/>
        <v>0</v>
      </c>
      <c r="AG38" s="9">
        <f t="shared" si="74"/>
        <v>0</v>
      </c>
      <c r="AH38" s="9">
        <f t="shared" si="74"/>
        <v>0</v>
      </c>
      <c r="AI38" s="9">
        <f t="shared" si="74"/>
        <v>0</v>
      </c>
      <c r="AJ38" s="9">
        <f t="shared" si="74"/>
        <v>0</v>
      </c>
      <c r="AK38" s="9">
        <f t="shared" si="74"/>
        <v>14144</v>
      </c>
      <c r="AL38" s="9">
        <f t="shared" si="74"/>
        <v>0</v>
      </c>
      <c r="AM38" s="9">
        <f t="shared" si="74"/>
        <v>0</v>
      </c>
      <c r="AN38" s="9">
        <f t="shared" si="74"/>
        <v>0</v>
      </c>
      <c r="AO38" s="9">
        <f t="shared" si="74"/>
        <v>0</v>
      </c>
      <c r="AP38" s="9">
        <f t="shared" si="74"/>
        <v>0</v>
      </c>
      <c r="AQ38" s="9">
        <f t="shared" si="74"/>
        <v>14144</v>
      </c>
      <c r="AR38" s="9">
        <f t="shared" si="74"/>
        <v>0</v>
      </c>
      <c r="AS38" s="9">
        <f t="shared" si="74"/>
        <v>0</v>
      </c>
      <c r="AT38" s="9">
        <f t="shared" si="74"/>
        <v>0</v>
      </c>
      <c r="AU38" s="9">
        <f t="shared" si="74"/>
        <v>0</v>
      </c>
      <c r="AV38" s="9">
        <f t="shared" si="74"/>
        <v>0</v>
      </c>
      <c r="AW38" s="9">
        <f t="shared" si="74"/>
        <v>14144</v>
      </c>
      <c r="AX38" s="9">
        <f t="shared" si="74"/>
        <v>0</v>
      </c>
      <c r="AY38" s="9">
        <f t="shared" si="74"/>
        <v>0</v>
      </c>
      <c r="AZ38" s="9">
        <f t="shared" si="74"/>
        <v>0</v>
      </c>
      <c r="BA38" s="9">
        <f t="shared" si="74"/>
        <v>0</v>
      </c>
      <c r="BB38" s="9">
        <f t="shared" si="74"/>
        <v>0</v>
      </c>
      <c r="BC38" s="9">
        <f t="shared" si="74"/>
        <v>14144</v>
      </c>
      <c r="BD38" s="9">
        <f t="shared" si="74"/>
        <v>0</v>
      </c>
      <c r="BE38" s="9">
        <f t="shared" si="74"/>
        <v>0</v>
      </c>
      <c r="BF38" s="9">
        <f t="shared" si="74"/>
        <v>0</v>
      </c>
      <c r="BG38" s="9">
        <f t="shared" si="74"/>
        <v>0</v>
      </c>
      <c r="BH38" s="9">
        <f t="shared" si="74"/>
        <v>0</v>
      </c>
      <c r="BI38" s="9">
        <f t="shared" si="74"/>
        <v>14144</v>
      </c>
      <c r="BJ38" s="9">
        <f t="shared" si="74"/>
        <v>0</v>
      </c>
      <c r="BK38" s="9">
        <f t="shared" si="74"/>
        <v>0</v>
      </c>
      <c r="BL38" s="9">
        <f t="shared" si="74"/>
        <v>0</v>
      </c>
      <c r="BM38" s="9">
        <f t="shared" si="74"/>
        <v>0</v>
      </c>
      <c r="BN38" s="9">
        <f t="shared" si="74"/>
        <v>0</v>
      </c>
      <c r="BO38" s="9">
        <f t="shared" si="74"/>
        <v>14144</v>
      </c>
      <c r="BP38" s="9">
        <f t="shared" si="74"/>
        <v>0</v>
      </c>
      <c r="BQ38" s="9">
        <f t="shared" si="74"/>
        <v>0</v>
      </c>
      <c r="BR38" s="9">
        <f t="shared" si="74"/>
        <v>0</v>
      </c>
      <c r="BS38" s="9">
        <f t="shared" ref="BS38:BV38" si="75">BS39</f>
        <v>0</v>
      </c>
      <c r="BT38" s="9">
        <f t="shared" si="75"/>
        <v>0</v>
      </c>
      <c r="BU38" s="9">
        <f t="shared" si="75"/>
        <v>14144</v>
      </c>
      <c r="BV38" s="9">
        <f t="shared" si="75"/>
        <v>0</v>
      </c>
    </row>
    <row r="39" spans="1:74" ht="33" hidden="1" x14ac:dyDescent="0.25">
      <c r="A39" s="25" t="s">
        <v>86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  <c r="AY39" s="9"/>
      <c r="AZ39" s="9"/>
      <c r="BA39" s="9"/>
      <c r="BB39" s="10"/>
      <c r="BC39" s="9">
        <f>AW39+AY39+AZ39+BA39+BB39</f>
        <v>14144</v>
      </c>
      <c r="BD39" s="10">
        <f>AX39+BB39</f>
        <v>0</v>
      </c>
      <c r="BE39" s="9"/>
      <c r="BF39" s="9"/>
      <c r="BG39" s="9"/>
      <c r="BH39" s="10"/>
      <c r="BI39" s="9">
        <f>BC39+BE39+BF39+BG39+BH39</f>
        <v>14144</v>
      </c>
      <c r="BJ39" s="10">
        <f>BD39+BH39</f>
        <v>0</v>
      </c>
      <c r="BK39" s="9"/>
      <c r="BL39" s="9"/>
      <c r="BM39" s="9"/>
      <c r="BN39" s="10"/>
      <c r="BO39" s="9">
        <f>BI39+BK39+BL39+BM39+BN39</f>
        <v>14144</v>
      </c>
      <c r="BP39" s="10">
        <f>BJ39+BN39</f>
        <v>0</v>
      </c>
      <c r="BQ39" s="9"/>
      <c r="BR39" s="9"/>
      <c r="BS39" s="9"/>
      <c r="BT39" s="10"/>
      <c r="BU39" s="9">
        <f>BO39+BQ39+BR39+BS39+BT39</f>
        <v>14144</v>
      </c>
      <c r="BV39" s="10">
        <f>BP39+BT39</f>
        <v>0</v>
      </c>
    </row>
    <row r="40" spans="1:74" ht="33" hidden="1" x14ac:dyDescent="0.25">
      <c r="A40" s="25" t="s">
        <v>244</v>
      </c>
      <c r="B40" s="26">
        <f>B38</f>
        <v>900</v>
      </c>
      <c r="C40" s="26" t="s">
        <v>22</v>
      </c>
      <c r="D40" s="26" t="s">
        <v>17</v>
      </c>
      <c r="E40" s="26" t="s">
        <v>91</v>
      </c>
      <c r="F40" s="26" t="s">
        <v>31</v>
      </c>
      <c r="G40" s="9">
        <f t="shared" ref="G40:BR40" si="76">G41</f>
        <v>1457</v>
      </c>
      <c r="H40" s="9">
        <f t="shared" si="76"/>
        <v>0</v>
      </c>
      <c r="I40" s="9">
        <f t="shared" si="76"/>
        <v>0</v>
      </c>
      <c r="J40" s="9">
        <f t="shared" si="76"/>
        <v>0</v>
      </c>
      <c r="K40" s="9">
        <f t="shared" si="76"/>
        <v>0</v>
      </c>
      <c r="L40" s="9">
        <f t="shared" si="76"/>
        <v>0</v>
      </c>
      <c r="M40" s="9">
        <f t="shared" si="76"/>
        <v>1457</v>
      </c>
      <c r="N40" s="9">
        <f t="shared" si="76"/>
        <v>0</v>
      </c>
      <c r="O40" s="9">
        <f t="shared" si="76"/>
        <v>0</v>
      </c>
      <c r="P40" s="9">
        <f t="shared" si="76"/>
        <v>0</v>
      </c>
      <c r="Q40" s="9">
        <f t="shared" si="76"/>
        <v>0</v>
      </c>
      <c r="R40" s="9">
        <f t="shared" si="76"/>
        <v>0</v>
      </c>
      <c r="S40" s="9">
        <f t="shared" si="76"/>
        <v>1457</v>
      </c>
      <c r="T40" s="9">
        <f t="shared" si="76"/>
        <v>0</v>
      </c>
      <c r="U40" s="9">
        <f t="shared" si="76"/>
        <v>0</v>
      </c>
      <c r="V40" s="9">
        <f t="shared" si="76"/>
        <v>0</v>
      </c>
      <c r="W40" s="9">
        <f t="shared" si="76"/>
        <v>0</v>
      </c>
      <c r="X40" s="9">
        <f t="shared" si="76"/>
        <v>0</v>
      </c>
      <c r="Y40" s="9">
        <f t="shared" si="76"/>
        <v>1457</v>
      </c>
      <c r="Z40" s="9">
        <f t="shared" si="76"/>
        <v>0</v>
      </c>
      <c r="AA40" s="9">
        <f t="shared" si="76"/>
        <v>0</v>
      </c>
      <c r="AB40" s="9">
        <f t="shared" si="76"/>
        <v>0</v>
      </c>
      <c r="AC40" s="9">
        <f t="shared" si="76"/>
        <v>0</v>
      </c>
      <c r="AD40" s="9">
        <f t="shared" si="76"/>
        <v>0</v>
      </c>
      <c r="AE40" s="9">
        <f t="shared" si="76"/>
        <v>1457</v>
      </c>
      <c r="AF40" s="9">
        <f t="shared" si="76"/>
        <v>0</v>
      </c>
      <c r="AG40" s="9">
        <f t="shared" si="76"/>
        <v>0</v>
      </c>
      <c r="AH40" s="9">
        <f t="shared" si="76"/>
        <v>0</v>
      </c>
      <c r="AI40" s="9">
        <f t="shared" si="76"/>
        <v>0</v>
      </c>
      <c r="AJ40" s="9">
        <f t="shared" si="76"/>
        <v>0</v>
      </c>
      <c r="AK40" s="9">
        <f t="shared" si="76"/>
        <v>1457</v>
      </c>
      <c r="AL40" s="9">
        <f t="shared" si="76"/>
        <v>0</v>
      </c>
      <c r="AM40" s="9">
        <f t="shared" si="76"/>
        <v>0</v>
      </c>
      <c r="AN40" s="9">
        <f t="shared" si="76"/>
        <v>0</v>
      </c>
      <c r="AO40" s="9">
        <f t="shared" si="76"/>
        <v>-18</v>
      </c>
      <c r="AP40" s="9">
        <f t="shared" si="76"/>
        <v>0</v>
      </c>
      <c r="AQ40" s="9">
        <f t="shared" si="76"/>
        <v>1439</v>
      </c>
      <c r="AR40" s="9">
        <f t="shared" si="76"/>
        <v>0</v>
      </c>
      <c r="AS40" s="9">
        <f t="shared" si="76"/>
        <v>0</v>
      </c>
      <c r="AT40" s="9">
        <f t="shared" si="76"/>
        <v>0</v>
      </c>
      <c r="AU40" s="9">
        <f t="shared" si="76"/>
        <v>0</v>
      </c>
      <c r="AV40" s="9">
        <f t="shared" si="76"/>
        <v>0</v>
      </c>
      <c r="AW40" s="9">
        <f t="shared" si="76"/>
        <v>1439</v>
      </c>
      <c r="AX40" s="9">
        <f t="shared" si="76"/>
        <v>0</v>
      </c>
      <c r="AY40" s="9">
        <f t="shared" si="76"/>
        <v>0</v>
      </c>
      <c r="AZ40" s="9">
        <f t="shared" si="76"/>
        <v>0</v>
      </c>
      <c r="BA40" s="9">
        <f t="shared" si="76"/>
        <v>-14</v>
      </c>
      <c r="BB40" s="9">
        <f t="shared" si="76"/>
        <v>0</v>
      </c>
      <c r="BC40" s="9">
        <f t="shared" si="76"/>
        <v>1425</v>
      </c>
      <c r="BD40" s="9">
        <f t="shared" si="76"/>
        <v>0</v>
      </c>
      <c r="BE40" s="9">
        <f t="shared" si="76"/>
        <v>0</v>
      </c>
      <c r="BF40" s="9">
        <f t="shared" si="76"/>
        <v>0</v>
      </c>
      <c r="BG40" s="9">
        <f t="shared" si="76"/>
        <v>0</v>
      </c>
      <c r="BH40" s="9">
        <f t="shared" si="76"/>
        <v>0</v>
      </c>
      <c r="BI40" s="9">
        <f t="shared" si="76"/>
        <v>1425</v>
      </c>
      <c r="BJ40" s="9">
        <f t="shared" si="76"/>
        <v>0</v>
      </c>
      <c r="BK40" s="9">
        <f t="shared" si="76"/>
        <v>0</v>
      </c>
      <c r="BL40" s="9">
        <f t="shared" si="76"/>
        <v>0</v>
      </c>
      <c r="BM40" s="9">
        <f t="shared" si="76"/>
        <v>0</v>
      </c>
      <c r="BN40" s="9">
        <f t="shared" si="76"/>
        <v>0</v>
      </c>
      <c r="BO40" s="9">
        <f t="shared" si="76"/>
        <v>1425</v>
      </c>
      <c r="BP40" s="9">
        <f t="shared" si="76"/>
        <v>0</v>
      </c>
      <c r="BQ40" s="9">
        <f t="shared" si="76"/>
        <v>0</v>
      </c>
      <c r="BR40" s="9">
        <f t="shared" si="76"/>
        <v>0</v>
      </c>
      <c r="BS40" s="9">
        <f t="shared" ref="BS40:BV40" si="77">BS41</f>
        <v>0</v>
      </c>
      <c r="BT40" s="9">
        <f t="shared" si="77"/>
        <v>0</v>
      </c>
      <c r="BU40" s="9">
        <f t="shared" si="77"/>
        <v>1425</v>
      </c>
      <c r="BV40" s="9">
        <f t="shared" si="77"/>
        <v>0</v>
      </c>
    </row>
    <row r="41" spans="1:74" ht="33" hidden="1" x14ac:dyDescent="0.25">
      <c r="A41" s="25" t="s">
        <v>37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  <c r="AY41" s="9"/>
      <c r="AZ41" s="10"/>
      <c r="BA41" s="9">
        <v>-14</v>
      </c>
      <c r="BB41" s="10"/>
      <c r="BC41" s="9">
        <f>AW41+AY41+AZ41+BA41+BB41</f>
        <v>1425</v>
      </c>
      <c r="BD41" s="10">
        <f>AX41+BB41</f>
        <v>0</v>
      </c>
      <c r="BE41" s="9"/>
      <c r="BF41" s="10"/>
      <c r="BG41" s="9"/>
      <c r="BH41" s="10"/>
      <c r="BI41" s="9">
        <f>BC41+BE41+BF41+BG41+BH41</f>
        <v>1425</v>
      </c>
      <c r="BJ41" s="10">
        <f>BD41+BH41</f>
        <v>0</v>
      </c>
      <c r="BK41" s="9"/>
      <c r="BL41" s="10"/>
      <c r="BM41" s="9"/>
      <c r="BN41" s="10"/>
      <c r="BO41" s="9">
        <f>BI41+BK41+BL41+BM41+BN41</f>
        <v>1425</v>
      </c>
      <c r="BP41" s="10">
        <f>BJ41+BN41</f>
        <v>0</v>
      </c>
      <c r="BQ41" s="9"/>
      <c r="BR41" s="10"/>
      <c r="BS41" s="9"/>
      <c r="BT41" s="10"/>
      <c r="BU41" s="9">
        <f>BO41+BQ41+BR41+BS41+BT41</f>
        <v>1425</v>
      </c>
      <c r="BV41" s="10">
        <f>BP41+BT41</f>
        <v>0</v>
      </c>
    </row>
    <row r="42" spans="1:74" ht="17.100000000000001" hidden="1" customHeight="1" x14ac:dyDescent="0.25">
      <c r="A42" s="25" t="s">
        <v>66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67</v>
      </c>
      <c r="G42" s="8">
        <f t="shared" ref="G42:N42" si="78">G44</f>
        <v>5</v>
      </c>
      <c r="H42" s="8">
        <f t="shared" si="78"/>
        <v>0</v>
      </c>
      <c r="I42" s="8">
        <f t="shared" si="78"/>
        <v>0</v>
      </c>
      <c r="J42" s="8">
        <f t="shared" si="78"/>
        <v>0</v>
      </c>
      <c r="K42" s="8">
        <f t="shared" si="78"/>
        <v>0</v>
      </c>
      <c r="L42" s="8">
        <f t="shared" si="78"/>
        <v>0</v>
      </c>
      <c r="M42" s="8">
        <f t="shared" si="78"/>
        <v>5</v>
      </c>
      <c r="N42" s="8">
        <f t="shared" si="78"/>
        <v>0</v>
      </c>
      <c r="O42" s="8">
        <f t="shared" ref="O42:AT42" si="79">O43+O44</f>
        <v>0</v>
      </c>
      <c r="P42" s="8">
        <f t="shared" si="79"/>
        <v>3</v>
      </c>
      <c r="Q42" s="8">
        <f t="shared" si="79"/>
        <v>0</v>
      </c>
      <c r="R42" s="8">
        <f t="shared" si="79"/>
        <v>0</v>
      </c>
      <c r="S42" s="8">
        <f t="shared" si="79"/>
        <v>8</v>
      </c>
      <c r="T42" s="8">
        <f t="shared" si="79"/>
        <v>0</v>
      </c>
      <c r="U42" s="8">
        <f t="shared" si="79"/>
        <v>0</v>
      </c>
      <c r="V42" s="8">
        <f t="shared" si="79"/>
        <v>0</v>
      </c>
      <c r="W42" s="8">
        <f t="shared" si="79"/>
        <v>0</v>
      </c>
      <c r="X42" s="8">
        <f t="shared" si="79"/>
        <v>0</v>
      </c>
      <c r="Y42" s="8">
        <f t="shared" si="79"/>
        <v>8</v>
      </c>
      <c r="Z42" s="8">
        <f t="shared" si="79"/>
        <v>0</v>
      </c>
      <c r="AA42" s="8">
        <f t="shared" si="79"/>
        <v>0</v>
      </c>
      <c r="AB42" s="8">
        <f t="shared" si="79"/>
        <v>0</v>
      </c>
      <c r="AC42" s="8">
        <f t="shared" si="79"/>
        <v>0</v>
      </c>
      <c r="AD42" s="8">
        <f t="shared" si="79"/>
        <v>0</v>
      </c>
      <c r="AE42" s="8">
        <f t="shared" si="79"/>
        <v>8</v>
      </c>
      <c r="AF42" s="8">
        <f t="shared" si="79"/>
        <v>0</v>
      </c>
      <c r="AG42" s="8">
        <f t="shared" si="79"/>
        <v>0</v>
      </c>
      <c r="AH42" s="8">
        <f t="shared" si="79"/>
        <v>0</v>
      </c>
      <c r="AI42" s="8">
        <f t="shared" si="79"/>
        <v>0</v>
      </c>
      <c r="AJ42" s="8">
        <f t="shared" si="79"/>
        <v>0</v>
      </c>
      <c r="AK42" s="8">
        <f t="shared" si="79"/>
        <v>8</v>
      </c>
      <c r="AL42" s="8">
        <f t="shared" si="79"/>
        <v>0</v>
      </c>
      <c r="AM42" s="8">
        <f t="shared" si="79"/>
        <v>0</v>
      </c>
      <c r="AN42" s="8">
        <f t="shared" si="79"/>
        <v>0</v>
      </c>
      <c r="AO42" s="8">
        <f t="shared" si="79"/>
        <v>0</v>
      </c>
      <c r="AP42" s="8">
        <f t="shared" si="79"/>
        <v>0</v>
      </c>
      <c r="AQ42" s="8">
        <f t="shared" si="79"/>
        <v>8</v>
      </c>
      <c r="AR42" s="8">
        <f t="shared" si="79"/>
        <v>0</v>
      </c>
      <c r="AS42" s="8">
        <f t="shared" si="79"/>
        <v>0</v>
      </c>
      <c r="AT42" s="8">
        <f t="shared" si="79"/>
        <v>0</v>
      </c>
      <c r="AU42" s="8">
        <f t="shared" ref="AU42:BP42" si="80">AU43+AU44</f>
        <v>0</v>
      </c>
      <c r="AV42" s="8">
        <f t="shared" si="80"/>
        <v>0</v>
      </c>
      <c r="AW42" s="8">
        <f t="shared" si="80"/>
        <v>8</v>
      </c>
      <c r="AX42" s="8">
        <f t="shared" si="80"/>
        <v>0</v>
      </c>
      <c r="AY42" s="8">
        <f t="shared" si="80"/>
        <v>0</v>
      </c>
      <c r="AZ42" s="8">
        <f t="shared" si="80"/>
        <v>0</v>
      </c>
      <c r="BA42" s="8">
        <f t="shared" si="80"/>
        <v>0</v>
      </c>
      <c r="BB42" s="8">
        <f t="shared" si="80"/>
        <v>0</v>
      </c>
      <c r="BC42" s="8">
        <f t="shared" si="80"/>
        <v>8</v>
      </c>
      <c r="BD42" s="8">
        <f t="shared" si="80"/>
        <v>0</v>
      </c>
      <c r="BE42" s="8">
        <f t="shared" si="80"/>
        <v>0</v>
      </c>
      <c r="BF42" s="8">
        <f t="shared" si="80"/>
        <v>0</v>
      </c>
      <c r="BG42" s="8">
        <f t="shared" si="80"/>
        <v>0</v>
      </c>
      <c r="BH42" s="8">
        <f t="shared" si="80"/>
        <v>0</v>
      </c>
      <c r="BI42" s="8">
        <f t="shared" si="80"/>
        <v>8</v>
      </c>
      <c r="BJ42" s="8">
        <f t="shared" si="80"/>
        <v>0</v>
      </c>
      <c r="BK42" s="8">
        <f t="shared" si="80"/>
        <v>0</v>
      </c>
      <c r="BL42" s="8">
        <f t="shared" si="80"/>
        <v>0</v>
      </c>
      <c r="BM42" s="8">
        <f t="shared" si="80"/>
        <v>0</v>
      </c>
      <c r="BN42" s="8">
        <f t="shared" si="80"/>
        <v>0</v>
      </c>
      <c r="BO42" s="8">
        <f t="shared" si="80"/>
        <v>8</v>
      </c>
      <c r="BP42" s="8">
        <f t="shared" si="80"/>
        <v>0</v>
      </c>
      <c r="BQ42" s="8">
        <f t="shared" ref="BQ42:BV42" si="81">BQ43+BQ44</f>
        <v>0</v>
      </c>
      <c r="BR42" s="8">
        <f t="shared" si="81"/>
        <v>0</v>
      </c>
      <c r="BS42" s="8">
        <f t="shared" si="81"/>
        <v>0</v>
      </c>
      <c r="BT42" s="8">
        <f t="shared" si="81"/>
        <v>0</v>
      </c>
      <c r="BU42" s="8">
        <f t="shared" si="81"/>
        <v>8</v>
      </c>
      <c r="BV42" s="8">
        <f t="shared" si="81"/>
        <v>0</v>
      </c>
    </row>
    <row r="43" spans="1:74" ht="17.100000000000001" hidden="1" customHeight="1" x14ac:dyDescent="0.25">
      <c r="A43" s="25" t="s">
        <v>156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650</v>
      </c>
      <c r="G43" s="8"/>
      <c r="H43" s="8"/>
      <c r="I43" s="8"/>
      <c r="J43" s="8"/>
      <c r="K43" s="8"/>
      <c r="L43" s="8"/>
      <c r="M43" s="8"/>
      <c r="N43" s="8"/>
      <c r="O43" s="8"/>
      <c r="P43" s="8">
        <v>3</v>
      </c>
      <c r="Q43" s="8"/>
      <c r="R43" s="8"/>
      <c r="S43" s="8">
        <f>M43+O43+P43+Q43+R43</f>
        <v>3</v>
      </c>
      <c r="T43" s="8">
        <f>N43+R43</f>
        <v>0</v>
      </c>
      <c r="U43" s="8"/>
      <c r="V43" s="8"/>
      <c r="W43" s="8"/>
      <c r="X43" s="8"/>
      <c r="Y43" s="8">
        <f>S43+U43+V43+W43+X43</f>
        <v>3</v>
      </c>
      <c r="Z43" s="8">
        <f>T43+X43</f>
        <v>0</v>
      </c>
      <c r="AA43" s="8"/>
      <c r="AB43" s="8"/>
      <c r="AC43" s="8"/>
      <c r="AD43" s="8"/>
      <c r="AE43" s="8">
        <f>Y43+AA43+AB43+AC43+AD43</f>
        <v>3</v>
      </c>
      <c r="AF43" s="8">
        <f>Z43+AD43</f>
        <v>0</v>
      </c>
      <c r="AG43" s="8"/>
      <c r="AH43" s="8"/>
      <c r="AI43" s="8"/>
      <c r="AJ43" s="8"/>
      <c r="AK43" s="8">
        <f>AE43+AG43+AH43+AI43+AJ43</f>
        <v>3</v>
      </c>
      <c r="AL43" s="8">
        <f>AF43+AJ43</f>
        <v>0</v>
      </c>
      <c r="AM43" s="8"/>
      <c r="AN43" s="8"/>
      <c r="AO43" s="8"/>
      <c r="AP43" s="8"/>
      <c r="AQ43" s="8">
        <f>AK43+AM43+AN43+AO43+AP43</f>
        <v>3</v>
      </c>
      <c r="AR43" s="8">
        <f>AL43+AP43</f>
        <v>0</v>
      </c>
      <c r="AS43" s="8"/>
      <c r="AT43" s="8"/>
      <c r="AU43" s="8"/>
      <c r="AV43" s="8"/>
      <c r="AW43" s="8">
        <f>AQ43+AS43+AT43+AU43+AV43</f>
        <v>3</v>
      </c>
      <c r="AX43" s="8">
        <f>AR43+AV43</f>
        <v>0</v>
      </c>
      <c r="AY43" s="8"/>
      <c r="AZ43" s="8"/>
      <c r="BA43" s="8"/>
      <c r="BB43" s="8"/>
      <c r="BC43" s="8">
        <f>AW43+AY43+AZ43+BA43+BB43</f>
        <v>3</v>
      </c>
      <c r="BD43" s="8">
        <f>AX43+BB43</f>
        <v>0</v>
      </c>
      <c r="BE43" s="8"/>
      <c r="BF43" s="8"/>
      <c r="BG43" s="8"/>
      <c r="BH43" s="8"/>
      <c r="BI43" s="8">
        <f>BC43+BE43+BF43+BG43+BH43</f>
        <v>3</v>
      </c>
      <c r="BJ43" s="8">
        <f>BD43+BH43</f>
        <v>0</v>
      </c>
      <c r="BK43" s="8"/>
      <c r="BL43" s="8"/>
      <c r="BM43" s="8"/>
      <c r="BN43" s="8"/>
      <c r="BO43" s="8">
        <f>BI43+BK43+BL43+BM43+BN43</f>
        <v>3</v>
      </c>
      <c r="BP43" s="8">
        <f>BJ43+BN43</f>
        <v>0</v>
      </c>
      <c r="BQ43" s="8"/>
      <c r="BR43" s="8"/>
      <c r="BS43" s="8"/>
      <c r="BT43" s="8"/>
      <c r="BU43" s="8">
        <f>BO43+BQ43+BR43+BS43+BT43</f>
        <v>3</v>
      </c>
      <c r="BV43" s="8">
        <f>BP43+BT43</f>
        <v>0</v>
      </c>
    </row>
    <row r="44" spans="1:74" ht="17.100000000000001" hidden="1" customHeight="1" x14ac:dyDescent="0.25">
      <c r="A44" s="25" t="s">
        <v>92</v>
      </c>
      <c r="B44" s="26">
        <v>900</v>
      </c>
      <c r="C44" s="26" t="s">
        <v>22</v>
      </c>
      <c r="D44" s="26" t="s">
        <v>17</v>
      </c>
      <c r="E44" s="26" t="s">
        <v>91</v>
      </c>
      <c r="F44" s="26" t="s">
        <v>69</v>
      </c>
      <c r="G44" s="8">
        <f>18-13</f>
        <v>5</v>
      </c>
      <c r="H44" s="8"/>
      <c r="I44" s="8"/>
      <c r="J44" s="8"/>
      <c r="K44" s="8"/>
      <c r="L44" s="8"/>
      <c r="M44" s="8">
        <f>G44+I44+J44+K44+L44</f>
        <v>5</v>
      </c>
      <c r="N44" s="8">
        <f>H44+L44</f>
        <v>0</v>
      </c>
      <c r="O44" s="8"/>
      <c r="P44" s="8"/>
      <c r="Q44" s="8"/>
      <c r="R44" s="8"/>
      <c r="S44" s="8">
        <f>M44+O44+P44+Q44+R44</f>
        <v>5</v>
      </c>
      <c r="T44" s="8">
        <f>N44+R44</f>
        <v>0</v>
      </c>
      <c r="U44" s="8"/>
      <c r="V44" s="8"/>
      <c r="W44" s="8"/>
      <c r="X44" s="8"/>
      <c r="Y44" s="8">
        <f>S44+U44+V44+W44+X44</f>
        <v>5</v>
      </c>
      <c r="Z44" s="8">
        <f>T44+X44</f>
        <v>0</v>
      </c>
      <c r="AA44" s="8"/>
      <c r="AB44" s="8"/>
      <c r="AC44" s="8"/>
      <c r="AD44" s="8"/>
      <c r="AE44" s="8">
        <f>Y44+AA44+AB44+AC44+AD44</f>
        <v>5</v>
      </c>
      <c r="AF44" s="8">
        <f>Z44+AD44</f>
        <v>0</v>
      </c>
      <c r="AG44" s="8"/>
      <c r="AH44" s="8"/>
      <c r="AI44" s="8"/>
      <c r="AJ44" s="8"/>
      <c r="AK44" s="8">
        <f>AE44+AG44+AH44+AI44+AJ44</f>
        <v>5</v>
      </c>
      <c r="AL44" s="8">
        <f>AF44+AJ44</f>
        <v>0</v>
      </c>
      <c r="AM44" s="8"/>
      <c r="AN44" s="8"/>
      <c r="AO44" s="8"/>
      <c r="AP44" s="8"/>
      <c r="AQ44" s="8">
        <f>AK44+AM44+AN44+AO44+AP44</f>
        <v>5</v>
      </c>
      <c r="AR44" s="8">
        <f>AL44+AP44</f>
        <v>0</v>
      </c>
      <c r="AS44" s="8"/>
      <c r="AT44" s="8"/>
      <c r="AU44" s="8"/>
      <c r="AV44" s="8"/>
      <c r="AW44" s="8">
        <f>AQ44+AS44+AT44+AU44+AV44</f>
        <v>5</v>
      </c>
      <c r="AX44" s="8">
        <f>AR44+AV44</f>
        <v>0</v>
      </c>
      <c r="AY44" s="8"/>
      <c r="AZ44" s="8"/>
      <c r="BA44" s="8"/>
      <c r="BB44" s="8"/>
      <c r="BC44" s="8">
        <f>AW44+AY44+AZ44+BA44+BB44</f>
        <v>5</v>
      </c>
      <c r="BD44" s="8">
        <f>AX44+BB44</f>
        <v>0</v>
      </c>
      <c r="BE44" s="8"/>
      <c r="BF44" s="8"/>
      <c r="BG44" s="8"/>
      <c r="BH44" s="8"/>
      <c r="BI44" s="8">
        <f>BC44+BE44+BF44+BG44+BH44</f>
        <v>5</v>
      </c>
      <c r="BJ44" s="8">
        <f>BD44+BH44</f>
        <v>0</v>
      </c>
      <c r="BK44" s="8"/>
      <c r="BL44" s="8"/>
      <c r="BM44" s="8"/>
      <c r="BN44" s="8"/>
      <c r="BO44" s="8">
        <f>BI44+BK44+BL44+BM44+BN44</f>
        <v>5</v>
      </c>
      <c r="BP44" s="8">
        <f>BJ44+BN44</f>
        <v>0</v>
      </c>
      <c r="BQ44" s="8"/>
      <c r="BR44" s="8"/>
      <c r="BS44" s="8"/>
      <c r="BT44" s="8"/>
      <c r="BU44" s="8">
        <f>BO44+BQ44+BR44+BS44+BT44</f>
        <v>5</v>
      </c>
      <c r="BV44" s="8">
        <f>BP44+BT44</f>
        <v>0</v>
      </c>
    </row>
    <row r="45" spans="1:74" hidden="1" x14ac:dyDescent="0.25">
      <c r="A45" s="25"/>
      <c r="B45" s="26"/>
      <c r="C45" s="26"/>
      <c r="D45" s="26"/>
      <c r="E45" s="26"/>
      <c r="F45" s="26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  <c r="AY45" s="9"/>
      <c r="AZ45" s="10"/>
      <c r="BA45" s="9"/>
      <c r="BB45" s="10"/>
      <c r="BC45" s="9"/>
      <c r="BD45" s="10"/>
      <c r="BE45" s="9"/>
      <c r="BF45" s="10"/>
      <c r="BG45" s="9"/>
      <c r="BH45" s="10"/>
      <c r="BI45" s="9"/>
      <c r="BJ45" s="10"/>
      <c r="BK45" s="9"/>
      <c r="BL45" s="10"/>
      <c r="BM45" s="9"/>
      <c r="BN45" s="10"/>
      <c r="BO45" s="9"/>
      <c r="BP45" s="10"/>
      <c r="BQ45" s="9"/>
      <c r="BR45" s="10"/>
      <c r="BS45" s="9"/>
      <c r="BT45" s="10"/>
      <c r="BU45" s="9"/>
      <c r="BV45" s="10"/>
    </row>
    <row r="46" spans="1:74" ht="18.75" hidden="1" x14ac:dyDescent="0.3">
      <c r="A46" s="23" t="s">
        <v>59</v>
      </c>
      <c r="B46" s="24">
        <f>B31</f>
        <v>900</v>
      </c>
      <c r="C46" s="24" t="s">
        <v>22</v>
      </c>
      <c r="D46" s="24" t="s">
        <v>60</v>
      </c>
      <c r="E46" s="24"/>
      <c r="F46" s="24"/>
      <c r="G46" s="7">
        <f>G53+G47</f>
        <v>33007</v>
      </c>
      <c r="H46" s="7">
        <f>H53+H47</f>
        <v>0</v>
      </c>
      <c r="I46" s="7">
        <f t="shared" ref="I46:N46" si="82">I53+I47</f>
        <v>0</v>
      </c>
      <c r="J46" s="7">
        <f t="shared" si="82"/>
        <v>0</v>
      </c>
      <c r="K46" s="7">
        <f t="shared" si="82"/>
        <v>0</v>
      </c>
      <c r="L46" s="7">
        <f t="shared" si="82"/>
        <v>0</v>
      </c>
      <c r="M46" s="7">
        <f t="shared" si="82"/>
        <v>33007</v>
      </c>
      <c r="N46" s="7">
        <f t="shared" si="82"/>
        <v>0</v>
      </c>
      <c r="O46" s="7">
        <f t="shared" ref="O46:T46" si="83">O53+O47</f>
        <v>0</v>
      </c>
      <c r="P46" s="7">
        <f t="shared" si="83"/>
        <v>0</v>
      </c>
      <c r="Q46" s="7">
        <f t="shared" si="83"/>
        <v>0</v>
      </c>
      <c r="R46" s="7">
        <f t="shared" si="83"/>
        <v>0</v>
      </c>
      <c r="S46" s="7">
        <f t="shared" si="83"/>
        <v>33007</v>
      </c>
      <c r="T46" s="7">
        <f t="shared" si="83"/>
        <v>0</v>
      </c>
      <c r="U46" s="7">
        <f t="shared" ref="U46:Z46" si="84">U53+U47</f>
        <v>0</v>
      </c>
      <c r="V46" s="7">
        <f t="shared" si="84"/>
        <v>0</v>
      </c>
      <c r="W46" s="7">
        <f t="shared" si="84"/>
        <v>0</v>
      </c>
      <c r="X46" s="7">
        <f t="shared" si="84"/>
        <v>0</v>
      </c>
      <c r="Y46" s="7">
        <f t="shared" si="84"/>
        <v>33007</v>
      </c>
      <c r="Z46" s="7">
        <f t="shared" si="84"/>
        <v>0</v>
      </c>
      <c r="AA46" s="7">
        <f t="shared" ref="AA46:AF46" si="85">AA53+AA47</f>
        <v>0</v>
      </c>
      <c r="AB46" s="7">
        <f t="shared" si="85"/>
        <v>0</v>
      </c>
      <c r="AC46" s="7">
        <f t="shared" si="85"/>
        <v>0</v>
      </c>
      <c r="AD46" s="7">
        <f t="shared" si="85"/>
        <v>0</v>
      </c>
      <c r="AE46" s="7">
        <f t="shared" si="85"/>
        <v>33007</v>
      </c>
      <c r="AF46" s="7">
        <f t="shared" si="85"/>
        <v>0</v>
      </c>
      <c r="AG46" s="7">
        <f t="shared" ref="AG46:AL46" si="86">AG53+AG47</f>
        <v>0</v>
      </c>
      <c r="AH46" s="7">
        <f t="shared" si="86"/>
        <v>0</v>
      </c>
      <c r="AI46" s="7">
        <f t="shared" si="86"/>
        <v>0</v>
      </c>
      <c r="AJ46" s="7">
        <f t="shared" si="86"/>
        <v>0</v>
      </c>
      <c r="AK46" s="7">
        <f t="shared" si="86"/>
        <v>33007</v>
      </c>
      <c r="AL46" s="7">
        <f t="shared" si="86"/>
        <v>0</v>
      </c>
      <c r="AM46" s="7">
        <f t="shared" ref="AM46:AR46" si="87">AM53+AM47</f>
        <v>0</v>
      </c>
      <c r="AN46" s="7">
        <f t="shared" si="87"/>
        <v>0</v>
      </c>
      <c r="AO46" s="7">
        <f t="shared" si="87"/>
        <v>-69</v>
      </c>
      <c r="AP46" s="7">
        <f t="shared" si="87"/>
        <v>0</v>
      </c>
      <c r="AQ46" s="7">
        <f t="shared" si="87"/>
        <v>32938</v>
      </c>
      <c r="AR46" s="7">
        <f t="shared" si="87"/>
        <v>0</v>
      </c>
      <c r="AS46" s="7">
        <f t="shared" ref="AS46:AX46" si="88">AS53+AS47</f>
        <v>0</v>
      </c>
      <c r="AT46" s="7">
        <f t="shared" si="88"/>
        <v>0</v>
      </c>
      <c r="AU46" s="7">
        <f t="shared" si="88"/>
        <v>0</v>
      </c>
      <c r="AV46" s="7">
        <f t="shared" si="88"/>
        <v>0</v>
      </c>
      <c r="AW46" s="7">
        <f t="shared" si="88"/>
        <v>32938</v>
      </c>
      <c r="AX46" s="7">
        <f t="shared" si="88"/>
        <v>0</v>
      </c>
      <c r="AY46" s="7">
        <f t="shared" ref="AY46:BD46" si="89">AY53+AY47</f>
        <v>0</v>
      </c>
      <c r="AZ46" s="7">
        <f t="shared" si="89"/>
        <v>0</v>
      </c>
      <c r="BA46" s="7">
        <f t="shared" si="89"/>
        <v>-67</v>
      </c>
      <c r="BB46" s="7">
        <f t="shared" si="89"/>
        <v>0</v>
      </c>
      <c r="BC46" s="7">
        <f t="shared" si="89"/>
        <v>32871</v>
      </c>
      <c r="BD46" s="7">
        <f t="shared" si="89"/>
        <v>0</v>
      </c>
      <c r="BE46" s="7">
        <f t="shared" ref="BE46:BJ46" si="90">BE53+BE47</f>
        <v>0</v>
      </c>
      <c r="BF46" s="7">
        <f t="shared" si="90"/>
        <v>0</v>
      </c>
      <c r="BG46" s="7">
        <f t="shared" si="90"/>
        <v>0</v>
      </c>
      <c r="BH46" s="7">
        <f t="shared" si="90"/>
        <v>0</v>
      </c>
      <c r="BI46" s="7">
        <f t="shared" si="90"/>
        <v>32871</v>
      </c>
      <c r="BJ46" s="7">
        <f t="shared" si="90"/>
        <v>0</v>
      </c>
      <c r="BK46" s="7">
        <f t="shared" ref="BK46:BP46" si="91">BK53+BK47</f>
        <v>0</v>
      </c>
      <c r="BL46" s="7">
        <f t="shared" si="91"/>
        <v>0</v>
      </c>
      <c r="BM46" s="7">
        <f t="shared" si="91"/>
        <v>0</v>
      </c>
      <c r="BN46" s="7">
        <f t="shared" si="91"/>
        <v>0</v>
      </c>
      <c r="BO46" s="7">
        <f t="shared" si="91"/>
        <v>32871</v>
      </c>
      <c r="BP46" s="7">
        <f t="shared" si="91"/>
        <v>0</v>
      </c>
      <c r="BQ46" s="7">
        <f t="shared" ref="BQ46:BV46" si="92">BQ53+BQ47</f>
        <v>0</v>
      </c>
      <c r="BR46" s="7">
        <f t="shared" si="92"/>
        <v>0</v>
      </c>
      <c r="BS46" s="7">
        <f t="shared" si="92"/>
        <v>0</v>
      </c>
      <c r="BT46" s="7">
        <f t="shared" si="92"/>
        <v>0</v>
      </c>
      <c r="BU46" s="7">
        <f t="shared" si="92"/>
        <v>32871</v>
      </c>
      <c r="BV46" s="7">
        <f t="shared" si="92"/>
        <v>0</v>
      </c>
    </row>
    <row r="47" spans="1:74" ht="49.5" hidden="1" x14ac:dyDescent="0.25">
      <c r="A47" s="28" t="s">
        <v>436</v>
      </c>
      <c r="B47" s="26">
        <f t="shared" ref="B47:B52" si="93">B46</f>
        <v>900</v>
      </c>
      <c r="C47" s="26" t="s">
        <v>22</v>
      </c>
      <c r="D47" s="26" t="s">
        <v>60</v>
      </c>
      <c r="E47" s="26" t="s">
        <v>74</v>
      </c>
      <c r="F47" s="26"/>
      <c r="G47" s="11">
        <f t="shared" ref="G47:V51" si="94">G48</f>
        <v>134</v>
      </c>
      <c r="H47" s="11">
        <f t="shared" si="94"/>
        <v>0</v>
      </c>
      <c r="I47" s="11">
        <f t="shared" si="94"/>
        <v>0</v>
      </c>
      <c r="J47" s="11">
        <f t="shared" si="94"/>
        <v>0</v>
      </c>
      <c r="K47" s="11">
        <f t="shared" si="94"/>
        <v>0</v>
      </c>
      <c r="L47" s="11">
        <f t="shared" si="94"/>
        <v>0</v>
      </c>
      <c r="M47" s="11">
        <f t="shared" si="94"/>
        <v>134</v>
      </c>
      <c r="N47" s="11">
        <f t="shared" si="94"/>
        <v>0</v>
      </c>
      <c r="O47" s="11">
        <f t="shared" si="94"/>
        <v>0</v>
      </c>
      <c r="P47" s="11">
        <f t="shared" si="94"/>
        <v>0</v>
      </c>
      <c r="Q47" s="11">
        <f t="shared" si="94"/>
        <v>0</v>
      </c>
      <c r="R47" s="11">
        <f t="shared" si="94"/>
        <v>0</v>
      </c>
      <c r="S47" s="11">
        <f t="shared" si="94"/>
        <v>134</v>
      </c>
      <c r="T47" s="11">
        <f t="shared" si="94"/>
        <v>0</v>
      </c>
      <c r="U47" s="11">
        <f t="shared" si="94"/>
        <v>0</v>
      </c>
      <c r="V47" s="11">
        <f t="shared" si="94"/>
        <v>0</v>
      </c>
      <c r="W47" s="11">
        <f t="shared" ref="U47:AJ51" si="95">W48</f>
        <v>0</v>
      </c>
      <c r="X47" s="11">
        <f t="shared" si="95"/>
        <v>0</v>
      </c>
      <c r="Y47" s="11">
        <f t="shared" si="95"/>
        <v>134</v>
      </c>
      <c r="Z47" s="11">
        <f t="shared" si="95"/>
        <v>0</v>
      </c>
      <c r="AA47" s="11">
        <f t="shared" si="95"/>
        <v>0</v>
      </c>
      <c r="AB47" s="11">
        <f t="shared" si="95"/>
        <v>0</v>
      </c>
      <c r="AC47" s="11">
        <f t="shared" si="95"/>
        <v>0</v>
      </c>
      <c r="AD47" s="11">
        <f t="shared" si="95"/>
        <v>0</v>
      </c>
      <c r="AE47" s="11">
        <f t="shared" si="95"/>
        <v>134</v>
      </c>
      <c r="AF47" s="11">
        <f t="shared" si="95"/>
        <v>0</v>
      </c>
      <c r="AG47" s="11">
        <f t="shared" si="95"/>
        <v>0</v>
      </c>
      <c r="AH47" s="11">
        <f t="shared" si="95"/>
        <v>0</v>
      </c>
      <c r="AI47" s="11">
        <f t="shared" si="95"/>
        <v>0</v>
      </c>
      <c r="AJ47" s="11">
        <f t="shared" si="95"/>
        <v>0</v>
      </c>
      <c r="AK47" s="11">
        <f t="shared" ref="AG47:AV51" si="96">AK48</f>
        <v>134</v>
      </c>
      <c r="AL47" s="11">
        <f t="shared" si="96"/>
        <v>0</v>
      </c>
      <c r="AM47" s="11">
        <f t="shared" si="96"/>
        <v>0</v>
      </c>
      <c r="AN47" s="11">
        <f t="shared" si="96"/>
        <v>0</v>
      </c>
      <c r="AO47" s="11">
        <f t="shared" si="96"/>
        <v>0</v>
      </c>
      <c r="AP47" s="11">
        <f t="shared" si="96"/>
        <v>0</v>
      </c>
      <c r="AQ47" s="11">
        <f t="shared" si="96"/>
        <v>134</v>
      </c>
      <c r="AR47" s="11">
        <f t="shared" si="96"/>
        <v>0</v>
      </c>
      <c r="AS47" s="11">
        <f t="shared" si="96"/>
        <v>0</v>
      </c>
      <c r="AT47" s="11">
        <f t="shared" si="96"/>
        <v>0</v>
      </c>
      <c r="AU47" s="11">
        <f t="shared" si="96"/>
        <v>0</v>
      </c>
      <c r="AV47" s="11">
        <f t="shared" si="96"/>
        <v>0</v>
      </c>
      <c r="AW47" s="11">
        <f t="shared" ref="AS47:BH51" si="97">AW48</f>
        <v>134</v>
      </c>
      <c r="AX47" s="11">
        <f t="shared" si="97"/>
        <v>0</v>
      </c>
      <c r="AY47" s="11">
        <f t="shared" si="97"/>
        <v>0</v>
      </c>
      <c r="AZ47" s="11">
        <f t="shared" si="97"/>
        <v>0</v>
      </c>
      <c r="BA47" s="11">
        <f t="shared" si="97"/>
        <v>0</v>
      </c>
      <c r="BB47" s="11">
        <f t="shared" si="97"/>
        <v>0</v>
      </c>
      <c r="BC47" s="11">
        <f t="shared" si="97"/>
        <v>134</v>
      </c>
      <c r="BD47" s="11">
        <f t="shared" si="97"/>
        <v>0</v>
      </c>
      <c r="BE47" s="11">
        <f t="shared" si="97"/>
        <v>0</v>
      </c>
      <c r="BF47" s="11">
        <f t="shared" si="97"/>
        <v>0</v>
      </c>
      <c r="BG47" s="11">
        <f t="shared" si="97"/>
        <v>0</v>
      </c>
      <c r="BH47" s="11">
        <f t="shared" si="97"/>
        <v>0</v>
      </c>
      <c r="BI47" s="11">
        <f t="shared" ref="BE47:BT51" si="98">BI48</f>
        <v>134</v>
      </c>
      <c r="BJ47" s="11">
        <f t="shared" si="98"/>
        <v>0</v>
      </c>
      <c r="BK47" s="11">
        <f t="shared" si="98"/>
        <v>0</v>
      </c>
      <c r="BL47" s="11">
        <f t="shared" si="98"/>
        <v>0</v>
      </c>
      <c r="BM47" s="11">
        <f t="shared" si="98"/>
        <v>0</v>
      </c>
      <c r="BN47" s="11">
        <f t="shared" si="98"/>
        <v>0</v>
      </c>
      <c r="BO47" s="11">
        <f t="shared" si="98"/>
        <v>134</v>
      </c>
      <c r="BP47" s="11">
        <f t="shared" si="98"/>
        <v>0</v>
      </c>
      <c r="BQ47" s="11">
        <f t="shared" si="98"/>
        <v>0</v>
      </c>
      <c r="BR47" s="11">
        <f t="shared" si="98"/>
        <v>0</v>
      </c>
      <c r="BS47" s="11">
        <f t="shared" si="98"/>
        <v>0</v>
      </c>
      <c r="BT47" s="11">
        <f t="shared" si="98"/>
        <v>0</v>
      </c>
      <c r="BU47" s="11">
        <f t="shared" ref="BQ47:BV51" si="99">BU48</f>
        <v>134</v>
      </c>
      <c r="BV47" s="11">
        <f t="shared" si="99"/>
        <v>0</v>
      </c>
    </row>
    <row r="48" spans="1:74" ht="33" hidden="1" x14ac:dyDescent="0.25">
      <c r="A48" s="25" t="s">
        <v>455</v>
      </c>
      <c r="B48" s="26">
        <f t="shared" si="93"/>
        <v>900</v>
      </c>
      <c r="C48" s="26" t="s">
        <v>22</v>
      </c>
      <c r="D48" s="26" t="s">
        <v>60</v>
      </c>
      <c r="E48" s="26" t="s">
        <v>447</v>
      </c>
      <c r="F48" s="26"/>
      <c r="G48" s="11">
        <f t="shared" si="94"/>
        <v>134</v>
      </c>
      <c r="H48" s="11">
        <f t="shared" si="94"/>
        <v>0</v>
      </c>
      <c r="I48" s="11">
        <f t="shared" si="94"/>
        <v>0</v>
      </c>
      <c r="J48" s="11">
        <f t="shared" si="94"/>
        <v>0</v>
      </c>
      <c r="K48" s="11">
        <f t="shared" si="94"/>
        <v>0</v>
      </c>
      <c r="L48" s="11">
        <f t="shared" si="94"/>
        <v>0</v>
      </c>
      <c r="M48" s="11">
        <f t="shared" si="94"/>
        <v>134</v>
      </c>
      <c r="N48" s="11">
        <f t="shared" si="94"/>
        <v>0</v>
      </c>
      <c r="O48" s="11">
        <f t="shared" si="94"/>
        <v>0</v>
      </c>
      <c r="P48" s="11">
        <f t="shared" si="94"/>
        <v>0</v>
      </c>
      <c r="Q48" s="11">
        <f t="shared" si="94"/>
        <v>0</v>
      </c>
      <c r="R48" s="11">
        <f t="shared" si="94"/>
        <v>0</v>
      </c>
      <c r="S48" s="11">
        <f t="shared" si="94"/>
        <v>134</v>
      </c>
      <c r="T48" s="11">
        <f t="shared" si="94"/>
        <v>0</v>
      </c>
      <c r="U48" s="11">
        <f t="shared" si="95"/>
        <v>0</v>
      </c>
      <c r="V48" s="11">
        <f t="shared" si="95"/>
        <v>0</v>
      </c>
      <c r="W48" s="11">
        <f t="shared" si="95"/>
        <v>0</v>
      </c>
      <c r="X48" s="11">
        <f t="shared" si="95"/>
        <v>0</v>
      </c>
      <c r="Y48" s="11">
        <f t="shared" si="95"/>
        <v>134</v>
      </c>
      <c r="Z48" s="11">
        <f t="shared" si="95"/>
        <v>0</v>
      </c>
      <c r="AA48" s="11">
        <f t="shared" si="95"/>
        <v>0</v>
      </c>
      <c r="AB48" s="11">
        <f t="shared" si="95"/>
        <v>0</v>
      </c>
      <c r="AC48" s="11">
        <f t="shared" si="95"/>
        <v>0</v>
      </c>
      <c r="AD48" s="11">
        <f t="shared" si="95"/>
        <v>0</v>
      </c>
      <c r="AE48" s="11">
        <f t="shared" si="95"/>
        <v>134</v>
      </c>
      <c r="AF48" s="11">
        <f t="shared" si="95"/>
        <v>0</v>
      </c>
      <c r="AG48" s="11">
        <f t="shared" si="96"/>
        <v>0</v>
      </c>
      <c r="AH48" s="11">
        <f t="shared" si="96"/>
        <v>0</v>
      </c>
      <c r="AI48" s="11">
        <f t="shared" si="96"/>
        <v>0</v>
      </c>
      <c r="AJ48" s="11">
        <f t="shared" si="96"/>
        <v>0</v>
      </c>
      <c r="AK48" s="11">
        <f t="shared" si="96"/>
        <v>134</v>
      </c>
      <c r="AL48" s="11">
        <f t="shared" si="96"/>
        <v>0</v>
      </c>
      <c r="AM48" s="11">
        <f t="shared" si="96"/>
        <v>0</v>
      </c>
      <c r="AN48" s="11">
        <f t="shared" si="96"/>
        <v>0</v>
      </c>
      <c r="AO48" s="11">
        <f t="shared" si="96"/>
        <v>0</v>
      </c>
      <c r="AP48" s="11">
        <f t="shared" si="96"/>
        <v>0</v>
      </c>
      <c r="AQ48" s="11">
        <f t="shared" si="96"/>
        <v>134</v>
      </c>
      <c r="AR48" s="11">
        <f t="shared" si="96"/>
        <v>0</v>
      </c>
      <c r="AS48" s="11">
        <f t="shared" si="97"/>
        <v>0</v>
      </c>
      <c r="AT48" s="11">
        <f t="shared" si="97"/>
        <v>0</v>
      </c>
      <c r="AU48" s="11">
        <f t="shared" si="97"/>
        <v>0</v>
      </c>
      <c r="AV48" s="11">
        <f t="shared" si="97"/>
        <v>0</v>
      </c>
      <c r="AW48" s="11">
        <f t="shared" si="97"/>
        <v>134</v>
      </c>
      <c r="AX48" s="11">
        <f t="shared" si="97"/>
        <v>0</v>
      </c>
      <c r="AY48" s="11">
        <f t="shared" si="97"/>
        <v>0</v>
      </c>
      <c r="AZ48" s="11">
        <f t="shared" si="97"/>
        <v>0</v>
      </c>
      <c r="BA48" s="11">
        <f t="shared" si="97"/>
        <v>0</v>
      </c>
      <c r="BB48" s="11">
        <f t="shared" si="97"/>
        <v>0</v>
      </c>
      <c r="BC48" s="11">
        <f t="shared" si="97"/>
        <v>134</v>
      </c>
      <c r="BD48" s="11">
        <f t="shared" si="97"/>
        <v>0</v>
      </c>
      <c r="BE48" s="11">
        <f t="shared" si="98"/>
        <v>0</v>
      </c>
      <c r="BF48" s="11">
        <f t="shared" si="98"/>
        <v>0</v>
      </c>
      <c r="BG48" s="11">
        <f t="shared" si="98"/>
        <v>0</v>
      </c>
      <c r="BH48" s="11">
        <f t="shared" si="98"/>
        <v>0</v>
      </c>
      <c r="BI48" s="11">
        <f t="shared" si="98"/>
        <v>134</v>
      </c>
      <c r="BJ48" s="11">
        <f t="shared" si="98"/>
        <v>0</v>
      </c>
      <c r="BK48" s="11">
        <f t="shared" si="98"/>
        <v>0</v>
      </c>
      <c r="BL48" s="11">
        <f t="shared" si="98"/>
        <v>0</v>
      </c>
      <c r="BM48" s="11">
        <f t="shared" si="98"/>
        <v>0</v>
      </c>
      <c r="BN48" s="11">
        <f t="shared" si="98"/>
        <v>0</v>
      </c>
      <c r="BO48" s="11">
        <f t="shared" si="98"/>
        <v>134</v>
      </c>
      <c r="BP48" s="11">
        <f t="shared" si="98"/>
        <v>0</v>
      </c>
      <c r="BQ48" s="11">
        <f t="shared" si="99"/>
        <v>0</v>
      </c>
      <c r="BR48" s="11">
        <f t="shared" si="99"/>
        <v>0</v>
      </c>
      <c r="BS48" s="11">
        <f t="shared" si="99"/>
        <v>0</v>
      </c>
      <c r="BT48" s="11">
        <f t="shared" si="99"/>
        <v>0</v>
      </c>
      <c r="BU48" s="11">
        <f t="shared" si="99"/>
        <v>134</v>
      </c>
      <c r="BV48" s="11">
        <f t="shared" si="99"/>
        <v>0</v>
      </c>
    </row>
    <row r="49" spans="1:74" ht="17.100000000000001" hidden="1" customHeight="1" x14ac:dyDescent="0.25">
      <c r="A49" s="25" t="s">
        <v>15</v>
      </c>
      <c r="B49" s="26">
        <f t="shared" si="93"/>
        <v>900</v>
      </c>
      <c r="C49" s="26" t="s">
        <v>22</v>
      </c>
      <c r="D49" s="26" t="s">
        <v>60</v>
      </c>
      <c r="E49" s="26" t="s">
        <v>445</v>
      </c>
      <c r="F49" s="26"/>
      <c r="G49" s="8">
        <f t="shared" si="94"/>
        <v>134</v>
      </c>
      <c r="H49" s="8">
        <f t="shared" si="94"/>
        <v>0</v>
      </c>
      <c r="I49" s="8">
        <f t="shared" si="94"/>
        <v>0</v>
      </c>
      <c r="J49" s="8">
        <f t="shared" si="94"/>
        <v>0</v>
      </c>
      <c r="K49" s="8">
        <f t="shared" si="94"/>
        <v>0</v>
      </c>
      <c r="L49" s="8">
        <f t="shared" si="94"/>
        <v>0</v>
      </c>
      <c r="M49" s="8">
        <f t="shared" si="94"/>
        <v>134</v>
      </c>
      <c r="N49" s="8">
        <f t="shared" si="94"/>
        <v>0</v>
      </c>
      <c r="O49" s="8">
        <f t="shared" si="94"/>
        <v>0</v>
      </c>
      <c r="P49" s="8">
        <f t="shared" si="94"/>
        <v>0</v>
      </c>
      <c r="Q49" s="8">
        <f t="shared" si="94"/>
        <v>0</v>
      </c>
      <c r="R49" s="8">
        <f t="shared" si="94"/>
        <v>0</v>
      </c>
      <c r="S49" s="8">
        <f t="shared" si="94"/>
        <v>134</v>
      </c>
      <c r="T49" s="8">
        <f t="shared" si="94"/>
        <v>0</v>
      </c>
      <c r="U49" s="8">
        <f t="shared" si="95"/>
        <v>0</v>
      </c>
      <c r="V49" s="8">
        <f t="shared" si="95"/>
        <v>0</v>
      </c>
      <c r="W49" s="8">
        <f t="shared" si="95"/>
        <v>0</v>
      </c>
      <c r="X49" s="8">
        <f t="shared" si="95"/>
        <v>0</v>
      </c>
      <c r="Y49" s="8">
        <f t="shared" si="95"/>
        <v>134</v>
      </c>
      <c r="Z49" s="8">
        <f t="shared" si="95"/>
        <v>0</v>
      </c>
      <c r="AA49" s="8">
        <f t="shared" si="95"/>
        <v>0</v>
      </c>
      <c r="AB49" s="8">
        <f t="shared" si="95"/>
        <v>0</v>
      </c>
      <c r="AC49" s="8">
        <f t="shared" si="95"/>
        <v>0</v>
      </c>
      <c r="AD49" s="8">
        <f t="shared" si="95"/>
        <v>0</v>
      </c>
      <c r="AE49" s="8">
        <f t="shared" si="95"/>
        <v>134</v>
      </c>
      <c r="AF49" s="8">
        <f t="shared" si="95"/>
        <v>0</v>
      </c>
      <c r="AG49" s="8">
        <f t="shared" si="96"/>
        <v>0</v>
      </c>
      <c r="AH49" s="8">
        <f t="shared" si="96"/>
        <v>0</v>
      </c>
      <c r="AI49" s="8">
        <f t="shared" si="96"/>
        <v>0</v>
      </c>
      <c r="AJ49" s="8">
        <f t="shared" si="96"/>
        <v>0</v>
      </c>
      <c r="AK49" s="8">
        <f t="shared" si="96"/>
        <v>134</v>
      </c>
      <c r="AL49" s="8">
        <f t="shared" si="96"/>
        <v>0</v>
      </c>
      <c r="AM49" s="8">
        <f t="shared" si="96"/>
        <v>0</v>
      </c>
      <c r="AN49" s="8">
        <f t="shared" si="96"/>
        <v>0</v>
      </c>
      <c r="AO49" s="8">
        <f t="shared" si="96"/>
        <v>0</v>
      </c>
      <c r="AP49" s="8">
        <f t="shared" si="96"/>
        <v>0</v>
      </c>
      <c r="AQ49" s="8">
        <f t="shared" si="96"/>
        <v>134</v>
      </c>
      <c r="AR49" s="8">
        <f t="shared" si="96"/>
        <v>0</v>
      </c>
      <c r="AS49" s="8">
        <f t="shared" si="97"/>
        <v>0</v>
      </c>
      <c r="AT49" s="8">
        <f t="shared" si="97"/>
        <v>0</v>
      </c>
      <c r="AU49" s="8">
        <f t="shared" si="97"/>
        <v>0</v>
      </c>
      <c r="AV49" s="8">
        <f t="shared" si="97"/>
        <v>0</v>
      </c>
      <c r="AW49" s="8">
        <f t="shared" si="97"/>
        <v>134</v>
      </c>
      <c r="AX49" s="8">
        <f t="shared" si="97"/>
        <v>0</v>
      </c>
      <c r="AY49" s="8">
        <f t="shared" si="97"/>
        <v>0</v>
      </c>
      <c r="AZ49" s="8">
        <f t="shared" si="97"/>
        <v>0</v>
      </c>
      <c r="BA49" s="8">
        <f t="shared" si="97"/>
        <v>0</v>
      </c>
      <c r="BB49" s="8">
        <f t="shared" si="97"/>
        <v>0</v>
      </c>
      <c r="BC49" s="8">
        <f t="shared" si="97"/>
        <v>134</v>
      </c>
      <c r="BD49" s="8">
        <f t="shared" si="97"/>
        <v>0</v>
      </c>
      <c r="BE49" s="8">
        <f t="shared" si="98"/>
        <v>0</v>
      </c>
      <c r="BF49" s="8">
        <f t="shared" si="98"/>
        <v>0</v>
      </c>
      <c r="BG49" s="8">
        <f t="shared" si="98"/>
        <v>0</v>
      </c>
      <c r="BH49" s="8">
        <f t="shared" si="98"/>
        <v>0</v>
      </c>
      <c r="BI49" s="8">
        <f t="shared" si="98"/>
        <v>134</v>
      </c>
      <c r="BJ49" s="8">
        <f t="shared" si="98"/>
        <v>0</v>
      </c>
      <c r="BK49" s="8">
        <f t="shared" si="98"/>
        <v>0</v>
      </c>
      <c r="BL49" s="8">
        <f t="shared" si="98"/>
        <v>0</v>
      </c>
      <c r="BM49" s="8">
        <f t="shared" si="98"/>
        <v>0</v>
      </c>
      <c r="BN49" s="8">
        <f t="shared" si="98"/>
        <v>0</v>
      </c>
      <c r="BO49" s="8">
        <f t="shared" si="98"/>
        <v>134</v>
      </c>
      <c r="BP49" s="8">
        <f t="shared" si="98"/>
        <v>0</v>
      </c>
      <c r="BQ49" s="8">
        <f t="shared" si="99"/>
        <v>0</v>
      </c>
      <c r="BR49" s="8">
        <f t="shared" si="99"/>
        <v>0</v>
      </c>
      <c r="BS49" s="8">
        <f t="shared" si="99"/>
        <v>0</v>
      </c>
      <c r="BT49" s="8">
        <f t="shared" si="99"/>
        <v>0</v>
      </c>
      <c r="BU49" s="8">
        <f t="shared" si="99"/>
        <v>134</v>
      </c>
      <c r="BV49" s="8">
        <f t="shared" si="99"/>
        <v>0</v>
      </c>
    </row>
    <row r="50" spans="1:74" ht="33" hidden="1" x14ac:dyDescent="0.25">
      <c r="A50" s="76" t="s">
        <v>94</v>
      </c>
      <c r="B50" s="26">
        <f t="shared" si="93"/>
        <v>900</v>
      </c>
      <c r="C50" s="26" t="s">
        <v>22</v>
      </c>
      <c r="D50" s="26" t="s">
        <v>60</v>
      </c>
      <c r="E50" s="26" t="s">
        <v>446</v>
      </c>
      <c r="F50" s="26"/>
      <c r="G50" s="11">
        <f t="shared" si="94"/>
        <v>134</v>
      </c>
      <c r="H50" s="11">
        <f t="shared" si="94"/>
        <v>0</v>
      </c>
      <c r="I50" s="11">
        <f t="shared" si="94"/>
        <v>0</v>
      </c>
      <c r="J50" s="11">
        <f t="shared" si="94"/>
        <v>0</v>
      </c>
      <c r="K50" s="11">
        <f t="shared" si="94"/>
        <v>0</v>
      </c>
      <c r="L50" s="11">
        <f t="shared" si="94"/>
        <v>0</v>
      </c>
      <c r="M50" s="11">
        <f t="shared" si="94"/>
        <v>134</v>
      </c>
      <c r="N50" s="11">
        <f t="shared" si="94"/>
        <v>0</v>
      </c>
      <c r="O50" s="11">
        <f t="shared" si="94"/>
        <v>0</v>
      </c>
      <c r="P50" s="11">
        <f t="shared" si="94"/>
        <v>0</v>
      </c>
      <c r="Q50" s="11">
        <f t="shared" si="94"/>
        <v>0</v>
      </c>
      <c r="R50" s="11">
        <f t="shared" si="94"/>
        <v>0</v>
      </c>
      <c r="S50" s="11">
        <f t="shared" si="94"/>
        <v>134</v>
      </c>
      <c r="T50" s="11">
        <f t="shared" si="94"/>
        <v>0</v>
      </c>
      <c r="U50" s="11">
        <f t="shared" si="95"/>
        <v>0</v>
      </c>
      <c r="V50" s="11">
        <f t="shared" si="95"/>
        <v>0</v>
      </c>
      <c r="W50" s="11">
        <f t="shared" si="95"/>
        <v>0</v>
      </c>
      <c r="X50" s="11">
        <f t="shared" si="95"/>
        <v>0</v>
      </c>
      <c r="Y50" s="11">
        <f t="shared" si="95"/>
        <v>134</v>
      </c>
      <c r="Z50" s="11">
        <f t="shared" si="95"/>
        <v>0</v>
      </c>
      <c r="AA50" s="11">
        <f t="shared" si="95"/>
        <v>0</v>
      </c>
      <c r="AB50" s="11">
        <f t="shared" si="95"/>
        <v>0</v>
      </c>
      <c r="AC50" s="11">
        <f t="shared" si="95"/>
        <v>0</v>
      </c>
      <c r="AD50" s="11">
        <f t="shared" si="95"/>
        <v>0</v>
      </c>
      <c r="AE50" s="11">
        <f t="shared" si="95"/>
        <v>134</v>
      </c>
      <c r="AF50" s="11">
        <f t="shared" si="95"/>
        <v>0</v>
      </c>
      <c r="AG50" s="11">
        <f t="shared" si="96"/>
        <v>0</v>
      </c>
      <c r="AH50" s="11">
        <f t="shared" si="96"/>
        <v>0</v>
      </c>
      <c r="AI50" s="11">
        <f t="shared" si="96"/>
        <v>0</v>
      </c>
      <c r="AJ50" s="11">
        <f t="shared" si="96"/>
        <v>0</v>
      </c>
      <c r="AK50" s="11">
        <f t="shared" si="96"/>
        <v>134</v>
      </c>
      <c r="AL50" s="11">
        <f t="shared" si="96"/>
        <v>0</v>
      </c>
      <c r="AM50" s="11">
        <f t="shared" si="96"/>
        <v>0</v>
      </c>
      <c r="AN50" s="11">
        <f t="shared" si="96"/>
        <v>0</v>
      </c>
      <c r="AO50" s="11">
        <f t="shared" si="96"/>
        <v>0</v>
      </c>
      <c r="AP50" s="11">
        <f t="shared" si="96"/>
        <v>0</v>
      </c>
      <c r="AQ50" s="11">
        <f t="shared" si="96"/>
        <v>134</v>
      </c>
      <c r="AR50" s="11">
        <f t="shared" si="96"/>
        <v>0</v>
      </c>
      <c r="AS50" s="11">
        <f t="shared" si="97"/>
        <v>0</v>
      </c>
      <c r="AT50" s="11">
        <f t="shared" si="97"/>
        <v>0</v>
      </c>
      <c r="AU50" s="11">
        <f t="shared" si="97"/>
        <v>0</v>
      </c>
      <c r="AV50" s="11">
        <f t="shared" si="97"/>
        <v>0</v>
      </c>
      <c r="AW50" s="11">
        <f t="shared" si="97"/>
        <v>134</v>
      </c>
      <c r="AX50" s="11">
        <f t="shared" si="97"/>
        <v>0</v>
      </c>
      <c r="AY50" s="11">
        <f t="shared" si="97"/>
        <v>0</v>
      </c>
      <c r="AZ50" s="11">
        <f t="shared" si="97"/>
        <v>0</v>
      </c>
      <c r="BA50" s="11">
        <f t="shared" si="97"/>
        <v>0</v>
      </c>
      <c r="BB50" s="11">
        <f t="shared" si="97"/>
        <v>0</v>
      </c>
      <c r="BC50" s="11">
        <f t="shared" si="97"/>
        <v>134</v>
      </c>
      <c r="BD50" s="11">
        <f t="shared" si="97"/>
        <v>0</v>
      </c>
      <c r="BE50" s="11">
        <f t="shared" si="98"/>
        <v>0</v>
      </c>
      <c r="BF50" s="11">
        <f t="shared" si="98"/>
        <v>0</v>
      </c>
      <c r="BG50" s="11">
        <f t="shared" si="98"/>
        <v>0</v>
      </c>
      <c r="BH50" s="11">
        <f t="shared" si="98"/>
        <v>0</v>
      </c>
      <c r="BI50" s="11">
        <f t="shared" si="98"/>
        <v>134</v>
      </c>
      <c r="BJ50" s="11">
        <f t="shared" si="98"/>
        <v>0</v>
      </c>
      <c r="BK50" s="11">
        <f t="shared" si="98"/>
        <v>0</v>
      </c>
      <c r="BL50" s="11">
        <f t="shared" si="98"/>
        <v>0</v>
      </c>
      <c r="BM50" s="11">
        <f t="shared" si="98"/>
        <v>0</v>
      </c>
      <c r="BN50" s="11">
        <f t="shared" si="98"/>
        <v>0</v>
      </c>
      <c r="BO50" s="11">
        <f t="shared" si="98"/>
        <v>134</v>
      </c>
      <c r="BP50" s="11">
        <f t="shared" si="98"/>
        <v>0</v>
      </c>
      <c r="BQ50" s="11">
        <f t="shared" si="99"/>
        <v>0</v>
      </c>
      <c r="BR50" s="11">
        <f t="shared" si="99"/>
        <v>0</v>
      </c>
      <c r="BS50" s="11">
        <f t="shared" si="99"/>
        <v>0</v>
      </c>
      <c r="BT50" s="11">
        <f t="shared" si="99"/>
        <v>0</v>
      </c>
      <c r="BU50" s="11">
        <f t="shared" si="99"/>
        <v>134</v>
      </c>
      <c r="BV50" s="11">
        <f t="shared" si="99"/>
        <v>0</v>
      </c>
    </row>
    <row r="51" spans="1:74" ht="33" hidden="1" x14ac:dyDescent="0.25">
      <c r="A51" s="25" t="s">
        <v>244</v>
      </c>
      <c r="B51" s="26">
        <f t="shared" si="93"/>
        <v>900</v>
      </c>
      <c r="C51" s="26" t="s">
        <v>22</v>
      </c>
      <c r="D51" s="26" t="s">
        <v>60</v>
      </c>
      <c r="E51" s="26" t="s">
        <v>446</v>
      </c>
      <c r="F51" s="26" t="s">
        <v>31</v>
      </c>
      <c r="G51" s="9">
        <f t="shared" si="94"/>
        <v>134</v>
      </c>
      <c r="H51" s="9">
        <f t="shared" si="94"/>
        <v>0</v>
      </c>
      <c r="I51" s="9">
        <f t="shared" si="94"/>
        <v>0</v>
      </c>
      <c r="J51" s="9">
        <f t="shared" si="94"/>
        <v>0</v>
      </c>
      <c r="K51" s="9">
        <f t="shared" si="94"/>
        <v>0</v>
      </c>
      <c r="L51" s="9">
        <f t="shared" si="94"/>
        <v>0</v>
      </c>
      <c r="M51" s="9">
        <f t="shared" si="94"/>
        <v>134</v>
      </c>
      <c r="N51" s="9">
        <f t="shared" si="94"/>
        <v>0</v>
      </c>
      <c r="O51" s="9">
        <f t="shared" si="94"/>
        <v>0</v>
      </c>
      <c r="P51" s="9">
        <f t="shared" si="94"/>
        <v>0</v>
      </c>
      <c r="Q51" s="9">
        <f t="shared" si="94"/>
        <v>0</v>
      </c>
      <c r="R51" s="9">
        <f t="shared" si="94"/>
        <v>0</v>
      </c>
      <c r="S51" s="9">
        <f t="shared" si="94"/>
        <v>134</v>
      </c>
      <c r="T51" s="9">
        <f t="shared" si="94"/>
        <v>0</v>
      </c>
      <c r="U51" s="9">
        <f t="shared" si="95"/>
        <v>0</v>
      </c>
      <c r="V51" s="9">
        <f t="shared" si="95"/>
        <v>0</v>
      </c>
      <c r="W51" s="9">
        <f t="shared" si="95"/>
        <v>0</v>
      </c>
      <c r="X51" s="9">
        <f t="shared" si="95"/>
        <v>0</v>
      </c>
      <c r="Y51" s="9">
        <f t="shared" si="95"/>
        <v>134</v>
      </c>
      <c r="Z51" s="9">
        <f t="shared" si="95"/>
        <v>0</v>
      </c>
      <c r="AA51" s="9">
        <f t="shared" si="95"/>
        <v>0</v>
      </c>
      <c r="AB51" s="9">
        <f t="shared" si="95"/>
        <v>0</v>
      </c>
      <c r="AC51" s="9">
        <f t="shared" si="95"/>
        <v>0</v>
      </c>
      <c r="AD51" s="9">
        <f t="shared" si="95"/>
        <v>0</v>
      </c>
      <c r="AE51" s="9">
        <f t="shared" si="95"/>
        <v>134</v>
      </c>
      <c r="AF51" s="9">
        <f t="shared" si="95"/>
        <v>0</v>
      </c>
      <c r="AG51" s="9">
        <f t="shared" si="96"/>
        <v>0</v>
      </c>
      <c r="AH51" s="9">
        <f t="shared" si="96"/>
        <v>0</v>
      </c>
      <c r="AI51" s="9">
        <f t="shared" si="96"/>
        <v>0</v>
      </c>
      <c r="AJ51" s="9">
        <f t="shared" si="96"/>
        <v>0</v>
      </c>
      <c r="AK51" s="9">
        <f t="shared" si="96"/>
        <v>134</v>
      </c>
      <c r="AL51" s="9">
        <f t="shared" si="96"/>
        <v>0</v>
      </c>
      <c r="AM51" s="9">
        <f t="shared" si="96"/>
        <v>0</v>
      </c>
      <c r="AN51" s="9">
        <f t="shared" si="96"/>
        <v>0</v>
      </c>
      <c r="AO51" s="9">
        <f t="shared" si="96"/>
        <v>0</v>
      </c>
      <c r="AP51" s="9">
        <f t="shared" si="96"/>
        <v>0</v>
      </c>
      <c r="AQ51" s="9">
        <f t="shared" si="96"/>
        <v>134</v>
      </c>
      <c r="AR51" s="9">
        <f t="shared" si="96"/>
        <v>0</v>
      </c>
      <c r="AS51" s="9">
        <f t="shared" si="97"/>
        <v>0</v>
      </c>
      <c r="AT51" s="9">
        <f t="shared" si="97"/>
        <v>0</v>
      </c>
      <c r="AU51" s="9">
        <f t="shared" si="97"/>
        <v>0</v>
      </c>
      <c r="AV51" s="9">
        <f t="shared" si="97"/>
        <v>0</v>
      </c>
      <c r="AW51" s="9">
        <f t="shared" si="97"/>
        <v>134</v>
      </c>
      <c r="AX51" s="9">
        <f t="shared" si="97"/>
        <v>0</v>
      </c>
      <c r="AY51" s="9">
        <f t="shared" si="97"/>
        <v>0</v>
      </c>
      <c r="AZ51" s="9">
        <f t="shared" si="97"/>
        <v>0</v>
      </c>
      <c r="BA51" s="9">
        <f t="shared" si="97"/>
        <v>0</v>
      </c>
      <c r="BB51" s="9">
        <f t="shared" si="97"/>
        <v>0</v>
      </c>
      <c r="BC51" s="9">
        <f t="shared" si="97"/>
        <v>134</v>
      </c>
      <c r="BD51" s="9">
        <f t="shared" si="97"/>
        <v>0</v>
      </c>
      <c r="BE51" s="9">
        <f t="shared" si="98"/>
        <v>0</v>
      </c>
      <c r="BF51" s="9">
        <f t="shared" si="98"/>
        <v>0</v>
      </c>
      <c r="BG51" s="9">
        <f t="shared" si="98"/>
        <v>0</v>
      </c>
      <c r="BH51" s="9">
        <f t="shared" si="98"/>
        <v>0</v>
      </c>
      <c r="BI51" s="9">
        <f t="shared" si="98"/>
        <v>134</v>
      </c>
      <c r="BJ51" s="9">
        <f t="shared" si="98"/>
        <v>0</v>
      </c>
      <c r="BK51" s="9">
        <f t="shared" si="98"/>
        <v>0</v>
      </c>
      <c r="BL51" s="9">
        <f t="shared" si="98"/>
        <v>0</v>
      </c>
      <c r="BM51" s="9">
        <f t="shared" si="98"/>
        <v>0</v>
      </c>
      <c r="BN51" s="9">
        <f t="shared" si="98"/>
        <v>0</v>
      </c>
      <c r="BO51" s="9">
        <f t="shared" si="98"/>
        <v>134</v>
      </c>
      <c r="BP51" s="9">
        <f t="shared" si="98"/>
        <v>0</v>
      </c>
      <c r="BQ51" s="9">
        <f t="shared" si="99"/>
        <v>0</v>
      </c>
      <c r="BR51" s="9">
        <f t="shared" si="99"/>
        <v>0</v>
      </c>
      <c r="BS51" s="9">
        <f t="shared" si="99"/>
        <v>0</v>
      </c>
      <c r="BT51" s="9">
        <f t="shared" si="99"/>
        <v>0</v>
      </c>
      <c r="BU51" s="9">
        <f t="shared" si="99"/>
        <v>134</v>
      </c>
      <c r="BV51" s="9">
        <f t="shared" si="99"/>
        <v>0</v>
      </c>
    </row>
    <row r="52" spans="1:74" ht="33" hidden="1" x14ac:dyDescent="0.25">
      <c r="A52" s="25" t="s">
        <v>37</v>
      </c>
      <c r="B52" s="26">
        <f t="shared" si="93"/>
        <v>900</v>
      </c>
      <c r="C52" s="26" t="s">
        <v>22</v>
      </c>
      <c r="D52" s="26" t="s">
        <v>60</v>
      </c>
      <c r="E52" s="26" t="s">
        <v>446</v>
      </c>
      <c r="F52" s="26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  <c r="AY52" s="9"/>
      <c r="AZ52" s="10"/>
      <c r="BA52" s="9"/>
      <c r="BB52" s="10"/>
      <c r="BC52" s="9">
        <f>AW52+AY52+AZ52+BA52+BB52</f>
        <v>134</v>
      </c>
      <c r="BD52" s="10">
        <f>AX52+BB52</f>
        <v>0</v>
      </c>
      <c r="BE52" s="9"/>
      <c r="BF52" s="10"/>
      <c r="BG52" s="9"/>
      <c r="BH52" s="10"/>
      <c r="BI52" s="9">
        <f>BC52+BE52+BF52+BG52+BH52</f>
        <v>134</v>
      </c>
      <c r="BJ52" s="10">
        <f>BD52+BH52</f>
        <v>0</v>
      </c>
      <c r="BK52" s="9"/>
      <c r="BL52" s="10"/>
      <c r="BM52" s="9"/>
      <c r="BN52" s="10"/>
      <c r="BO52" s="9">
        <f>BI52+BK52+BL52+BM52+BN52</f>
        <v>134</v>
      </c>
      <c r="BP52" s="10">
        <f>BJ52+BN52</f>
        <v>0</v>
      </c>
      <c r="BQ52" s="9"/>
      <c r="BR52" s="10"/>
      <c r="BS52" s="9"/>
      <c r="BT52" s="10"/>
      <c r="BU52" s="9">
        <f>BO52+BQ52+BR52+BS52+BT52</f>
        <v>134</v>
      </c>
      <c r="BV52" s="10">
        <f>BP52+BT52</f>
        <v>0</v>
      </c>
    </row>
    <row r="53" spans="1:74" ht="17.100000000000001" hidden="1" customHeight="1" x14ac:dyDescent="0.25">
      <c r="A53" s="25" t="s">
        <v>62</v>
      </c>
      <c r="B53" s="26">
        <f>B46</f>
        <v>900</v>
      </c>
      <c r="C53" s="26" t="s">
        <v>22</v>
      </c>
      <c r="D53" s="26" t="s">
        <v>60</v>
      </c>
      <c r="E53" s="26" t="s">
        <v>63</v>
      </c>
      <c r="F53" s="26"/>
      <c r="G53" s="8">
        <f t="shared" ref="G53:BR53" si="100">G54</f>
        <v>32873</v>
      </c>
      <c r="H53" s="8">
        <f t="shared" si="100"/>
        <v>0</v>
      </c>
      <c r="I53" s="8">
        <f t="shared" si="100"/>
        <v>0</v>
      </c>
      <c r="J53" s="8">
        <f t="shared" si="100"/>
        <v>0</v>
      </c>
      <c r="K53" s="8">
        <f t="shared" si="100"/>
        <v>0</v>
      </c>
      <c r="L53" s="8">
        <f t="shared" si="100"/>
        <v>0</v>
      </c>
      <c r="M53" s="8">
        <f t="shared" si="100"/>
        <v>32873</v>
      </c>
      <c r="N53" s="8">
        <f t="shared" si="100"/>
        <v>0</v>
      </c>
      <c r="O53" s="8">
        <f t="shared" si="100"/>
        <v>0</v>
      </c>
      <c r="P53" s="8">
        <f t="shared" si="100"/>
        <v>0</v>
      </c>
      <c r="Q53" s="8">
        <f t="shared" si="100"/>
        <v>0</v>
      </c>
      <c r="R53" s="8">
        <f t="shared" si="100"/>
        <v>0</v>
      </c>
      <c r="S53" s="8">
        <f t="shared" si="100"/>
        <v>32873</v>
      </c>
      <c r="T53" s="8">
        <f t="shared" si="100"/>
        <v>0</v>
      </c>
      <c r="U53" s="8">
        <f t="shared" si="100"/>
        <v>0</v>
      </c>
      <c r="V53" s="8">
        <f t="shared" si="100"/>
        <v>0</v>
      </c>
      <c r="W53" s="8">
        <f t="shared" si="100"/>
        <v>0</v>
      </c>
      <c r="X53" s="8">
        <f t="shared" si="100"/>
        <v>0</v>
      </c>
      <c r="Y53" s="8">
        <f t="shared" si="100"/>
        <v>32873</v>
      </c>
      <c r="Z53" s="8">
        <f t="shared" si="100"/>
        <v>0</v>
      </c>
      <c r="AA53" s="8">
        <f t="shared" si="100"/>
        <v>0</v>
      </c>
      <c r="AB53" s="8">
        <f t="shared" si="100"/>
        <v>0</v>
      </c>
      <c r="AC53" s="8">
        <f t="shared" si="100"/>
        <v>0</v>
      </c>
      <c r="AD53" s="8">
        <f t="shared" si="100"/>
        <v>0</v>
      </c>
      <c r="AE53" s="8">
        <f t="shared" si="100"/>
        <v>32873</v>
      </c>
      <c r="AF53" s="8">
        <f t="shared" si="100"/>
        <v>0</v>
      </c>
      <c r="AG53" s="8">
        <f t="shared" si="100"/>
        <v>0</v>
      </c>
      <c r="AH53" s="8">
        <f t="shared" si="100"/>
        <v>0</v>
      </c>
      <c r="AI53" s="8">
        <f t="shared" si="100"/>
        <v>0</v>
      </c>
      <c r="AJ53" s="8">
        <f t="shared" si="100"/>
        <v>0</v>
      </c>
      <c r="AK53" s="8">
        <f t="shared" si="100"/>
        <v>32873</v>
      </c>
      <c r="AL53" s="8">
        <f t="shared" si="100"/>
        <v>0</v>
      </c>
      <c r="AM53" s="8">
        <f t="shared" si="100"/>
        <v>0</v>
      </c>
      <c r="AN53" s="8">
        <f t="shared" si="100"/>
        <v>0</v>
      </c>
      <c r="AO53" s="8">
        <f t="shared" si="100"/>
        <v>-69</v>
      </c>
      <c r="AP53" s="8">
        <f t="shared" si="100"/>
        <v>0</v>
      </c>
      <c r="AQ53" s="8">
        <f t="shared" si="100"/>
        <v>32804</v>
      </c>
      <c r="AR53" s="8">
        <f t="shared" si="100"/>
        <v>0</v>
      </c>
      <c r="AS53" s="8">
        <f t="shared" si="100"/>
        <v>0</v>
      </c>
      <c r="AT53" s="8">
        <f t="shared" si="100"/>
        <v>0</v>
      </c>
      <c r="AU53" s="8">
        <f t="shared" si="100"/>
        <v>0</v>
      </c>
      <c r="AV53" s="8">
        <f t="shared" si="100"/>
        <v>0</v>
      </c>
      <c r="AW53" s="8">
        <f t="shared" si="100"/>
        <v>32804</v>
      </c>
      <c r="AX53" s="8">
        <f t="shared" si="100"/>
        <v>0</v>
      </c>
      <c r="AY53" s="8">
        <f t="shared" si="100"/>
        <v>0</v>
      </c>
      <c r="AZ53" s="8">
        <f t="shared" si="100"/>
        <v>0</v>
      </c>
      <c r="BA53" s="8">
        <f t="shared" si="100"/>
        <v>-67</v>
      </c>
      <c r="BB53" s="8">
        <f t="shared" si="100"/>
        <v>0</v>
      </c>
      <c r="BC53" s="8">
        <f t="shared" si="100"/>
        <v>32737</v>
      </c>
      <c r="BD53" s="8">
        <f t="shared" si="100"/>
        <v>0</v>
      </c>
      <c r="BE53" s="8">
        <f t="shared" si="100"/>
        <v>0</v>
      </c>
      <c r="BF53" s="8">
        <f t="shared" si="100"/>
        <v>0</v>
      </c>
      <c r="BG53" s="8">
        <f t="shared" si="100"/>
        <v>0</v>
      </c>
      <c r="BH53" s="8">
        <f t="shared" si="100"/>
        <v>0</v>
      </c>
      <c r="BI53" s="8">
        <f t="shared" si="100"/>
        <v>32737</v>
      </c>
      <c r="BJ53" s="8">
        <f t="shared" si="100"/>
        <v>0</v>
      </c>
      <c r="BK53" s="8">
        <f t="shared" si="100"/>
        <v>0</v>
      </c>
      <c r="BL53" s="8">
        <f t="shared" si="100"/>
        <v>0</v>
      </c>
      <c r="BM53" s="8">
        <f t="shared" si="100"/>
        <v>0</v>
      </c>
      <c r="BN53" s="8">
        <f t="shared" si="100"/>
        <v>0</v>
      </c>
      <c r="BO53" s="8">
        <f t="shared" si="100"/>
        <v>32737</v>
      </c>
      <c r="BP53" s="8">
        <f t="shared" si="100"/>
        <v>0</v>
      </c>
      <c r="BQ53" s="8">
        <f t="shared" si="100"/>
        <v>0</v>
      </c>
      <c r="BR53" s="8">
        <f t="shared" si="100"/>
        <v>0</v>
      </c>
      <c r="BS53" s="8">
        <f t="shared" ref="BS53:BV53" si="101">BS54</f>
        <v>0</v>
      </c>
      <c r="BT53" s="8">
        <f t="shared" si="101"/>
        <v>0</v>
      </c>
      <c r="BU53" s="8">
        <f t="shared" si="101"/>
        <v>32737</v>
      </c>
      <c r="BV53" s="8">
        <f t="shared" si="101"/>
        <v>0</v>
      </c>
    </row>
    <row r="54" spans="1:74" ht="17.100000000000001" hidden="1" customHeight="1" x14ac:dyDescent="0.25">
      <c r="A54" s="25" t="s">
        <v>15</v>
      </c>
      <c r="B54" s="26">
        <f>B53</f>
        <v>900</v>
      </c>
      <c r="C54" s="26" t="s">
        <v>22</v>
      </c>
      <c r="D54" s="26" t="s">
        <v>60</v>
      </c>
      <c r="E54" s="26" t="s">
        <v>64</v>
      </c>
      <c r="F54" s="26"/>
      <c r="G54" s="8">
        <f>G55+G62</f>
        <v>32873</v>
      </c>
      <c r="H54" s="8">
        <f>H55+H62</f>
        <v>0</v>
      </c>
      <c r="I54" s="8">
        <f t="shared" ref="I54:N54" si="102">I55+I62</f>
        <v>0</v>
      </c>
      <c r="J54" s="8">
        <f t="shared" si="102"/>
        <v>0</v>
      </c>
      <c r="K54" s="8">
        <f t="shared" si="102"/>
        <v>0</v>
      </c>
      <c r="L54" s="8">
        <f t="shared" si="102"/>
        <v>0</v>
      </c>
      <c r="M54" s="8">
        <f t="shared" si="102"/>
        <v>32873</v>
      </c>
      <c r="N54" s="8">
        <f t="shared" si="102"/>
        <v>0</v>
      </c>
      <c r="O54" s="8">
        <f t="shared" ref="O54:T54" si="103">O55+O62</f>
        <v>0</v>
      </c>
      <c r="P54" s="8">
        <f t="shared" si="103"/>
        <v>0</v>
      </c>
      <c r="Q54" s="8">
        <f t="shared" si="103"/>
        <v>0</v>
      </c>
      <c r="R54" s="8">
        <f t="shared" si="103"/>
        <v>0</v>
      </c>
      <c r="S54" s="8">
        <f t="shared" si="103"/>
        <v>32873</v>
      </c>
      <c r="T54" s="8">
        <f t="shared" si="103"/>
        <v>0</v>
      </c>
      <c r="U54" s="8">
        <f t="shared" ref="U54:Z54" si="104">U55+U62</f>
        <v>0</v>
      </c>
      <c r="V54" s="8">
        <f t="shared" si="104"/>
        <v>0</v>
      </c>
      <c r="W54" s="8">
        <f t="shared" si="104"/>
        <v>0</v>
      </c>
      <c r="X54" s="8">
        <f t="shared" si="104"/>
        <v>0</v>
      </c>
      <c r="Y54" s="8">
        <f t="shared" si="104"/>
        <v>32873</v>
      </c>
      <c r="Z54" s="8">
        <f t="shared" si="104"/>
        <v>0</v>
      </c>
      <c r="AA54" s="8">
        <f t="shared" ref="AA54:AF54" si="105">AA55+AA62</f>
        <v>0</v>
      </c>
      <c r="AB54" s="8">
        <f t="shared" si="105"/>
        <v>0</v>
      </c>
      <c r="AC54" s="8">
        <f t="shared" si="105"/>
        <v>0</v>
      </c>
      <c r="AD54" s="8">
        <f t="shared" si="105"/>
        <v>0</v>
      </c>
      <c r="AE54" s="8">
        <f t="shared" si="105"/>
        <v>32873</v>
      </c>
      <c r="AF54" s="8">
        <f t="shared" si="105"/>
        <v>0</v>
      </c>
      <c r="AG54" s="8">
        <f t="shared" ref="AG54:AL54" si="106">AG55+AG62</f>
        <v>0</v>
      </c>
      <c r="AH54" s="8">
        <f t="shared" si="106"/>
        <v>0</v>
      </c>
      <c r="AI54" s="8">
        <f t="shared" si="106"/>
        <v>0</v>
      </c>
      <c r="AJ54" s="8">
        <f t="shared" si="106"/>
        <v>0</v>
      </c>
      <c r="AK54" s="8">
        <f t="shared" si="106"/>
        <v>32873</v>
      </c>
      <c r="AL54" s="8">
        <f t="shared" si="106"/>
        <v>0</v>
      </c>
      <c r="AM54" s="8">
        <f t="shared" ref="AM54:AR54" si="107">AM55+AM62</f>
        <v>0</v>
      </c>
      <c r="AN54" s="8">
        <f t="shared" si="107"/>
        <v>0</v>
      </c>
      <c r="AO54" s="8">
        <f t="shared" si="107"/>
        <v>-69</v>
      </c>
      <c r="AP54" s="8">
        <f t="shared" si="107"/>
        <v>0</v>
      </c>
      <c r="AQ54" s="8">
        <f t="shared" si="107"/>
        <v>32804</v>
      </c>
      <c r="AR54" s="8">
        <f t="shared" si="107"/>
        <v>0</v>
      </c>
      <c r="AS54" s="8">
        <f t="shared" ref="AS54:AX54" si="108">AS55+AS62</f>
        <v>0</v>
      </c>
      <c r="AT54" s="8">
        <f t="shared" si="108"/>
        <v>0</v>
      </c>
      <c r="AU54" s="8">
        <f t="shared" si="108"/>
        <v>0</v>
      </c>
      <c r="AV54" s="8">
        <f t="shared" si="108"/>
        <v>0</v>
      </c>
      <c r="AW54" s="8">
        <f t="shared" si="108"/>
        <v>32804</v>
      </c>
      <c r="AX54" s="8">
        <f t="shared" si="108"/>
        <v>0</v>
      </c>
      <c r="AY54" s="8">
        <f t="shared" ref="AY54:BD54" si="109">AY55+AY62</f>
        <v>0</v>
      </c>
      <c r="AZ54" s="8">
        <f t="shared" si="109"/>
        <v>0</v>
      </c>
      <c r="BA54" s="8">
        <f t="shared" si="109"/>
        <v>-67</v>
      </c>
      <c r="BB54" s="8">
        <f t="shared" si="109"/>
        <v>0</v>
      </c>
      <c r="BC54" s="8">
        <f t="shared" si="109"/>
        <v>32737</v>
      </c>
      <c r="BD54" s="8">
        <f t="shared" si="109"/>
        <v>0</v>
      </c>
      <c r="BE54" s="8">
        <f t="shared" ref="BE54:BJ54" si="110">BE55+BE62</f>
        <v>0</v>
      </c>
      <c r="BF54" s="8">
        <f t="shared" si="110"/>
        <v>0</v>
      </c>
      <c r="BG54" s="8">
        <f t="shared" si="110"/>
        <v>0</v>
      </c>
      <c r="BH54" s="8">
        <f t="shared" si="110"/>
        <v>0</v>
      </c>
      <c r="BI54" s="8">
        <f t="shared" si="110"/>
        <v>32737</v>
      </c>
      <c r="BJ54" s="8">
        <f t="shared" si="110"/>
        <v>0</v>
      </c>
      <c r="BK54" s="8">
        <f t="shared" ref="BK54:BP54" si="111">BK55+BK62</f>
        <v>0</v>
      </c>
      <c r="BL54" s="8">
        <f t="shared" si="111"/>
        <v>0</v>
      </c>
      <c r="BM54" s="8">
        <f t="shared" si="111"/>
        <v>0</v>
      </c>
      <c r="BN54" s="8">
        <f t="shared" si="111"/>
        <v>0</v>
      </c>
      <c r="BO54" s="8">
        <f t="shared" si="111"/>
        <v>32737</v>
      </c>
      <c r="BP54" s="8">
        <f t="shared" si="111"/>
        <v>0</v>
      </c>
      <c r="BQ54" s="8">
        <f t="shared" ref="BQ54:BV54" si="112">BQ55+BQ62</f>
        <v>0</v>
      </c>
      <c r="BR54" s="8">
        <f t="shared" si="112"/>
        <v>0</v>
      </c>
      <c r="BS54" s="8">
        <f t="shared" si="112"/>
        <v>0</v>
      </c>
      <c r="BT54" s="8">
        <f t="shared" si="112"/>
        <v>0</v>
      </c>
      <c r="BU54" s="8">
        <f t="shared" si="112"/>
        <v>32737</v>
      </c>
      <c r="BV54" s="8">
        <f t="shared" si="112"/>
        <v>0</v>
      </c>
    </row>
    <row r="55" spans="1:74" ht="17.100000000000001" hidden="1" customHeight="1" x14ac:dyDescent="0.25">
      <c r="A55" s="25" t="s">
        <v>61</v>
      </c>
      <c r="B55" s="26">
        <f>B54</f>
        <v>900</v>
      </c>
      <c r="C55" s="26" t="s">
        <v>22</v>
      </c>
      <c r="D55" s="26" t="s">
        <v>60</v>
      </c>
      <c r="E55" s="26" t="s">
        <v>65</v>
      </c>
      <c r="F55" s="26"/>
      <c r="G55" s="8">
        <f>G58+G56</f>
        <v>32682</v>
      </c>
      <c r="H55" s="8">
        <f>H58+H56</f>
        <v>0</v>
      </c>
      <c r="I55" s="8">
        <f t="shared" ref="I55:N55" si="113">I58+I56</f>
        <v>0</v>
      </c>
      <c r="J55" s="8">
        <f t="shared" si="113"/>
        <v>0</v>
      </c>
      <c r="K55" s="8">
        <f t="shared" si="113"/>
        <v>0</v>
      </c>
      <c r="L55" s="8">
        <f t="shared" si="113"/>
        <v>0</v>
      </c>
      <c r="M55" s="8">
        <f t="shared" si="113"/>
        <v>32682</v>
      </c>
      <c r="N55" s="8">
        <f t="shared" si="113"/>
        <v>0</v>
      </c>
      <c r="O55" s="8">
        <f t="shared" ref="O55:T55" si="114">O58+O56</f>
        <v>0</v>
      </c>
      <c r="P55" s="8">
        <f t="shared" si="114"/>
        <v>0</v>
      </c>
      <c r="Q55" s="8">
        <f t="shared" si="114"/>
        <v>0</v>
      </c>
      <c r="R55" s="8">
        <f t="shared" si="114"/>
        <v>0</v>
      </c>
      <c r="S55" s="8">
        <f t="shared" si="114"/>
        <v>32682</v>
      </c>
      <c r="T55" s="8">
        <f t="shared" si="114"/>
        <v>0</v>
      </c>
      <c r="U55" s="8">
        <f t="shared" ref="U55:Z55" si="115">U58+U56</f>
        <v>0</v>
      </c>
      <c r="V55" s="8">
        <f t="shared" si="115"/>
        <v>0</v>
      </c>
      <c r="W55" s="8">
        <f t="shared" si="115"/>
        <v>0</v>
      </c>
      <c r="X55" s="8">
        <f t="shared" si="115"/>
        <v>0</v>
      </c>
      <c r="Y55" s="8">
        <f t="shared" si="115"/>
        <v>32682</v>
      </c>
      <c r="Z55" s="8">
        <f t="shared" si="115"/>
        <v>0</v>
      </c>
      <c r="AA55" s="8">
        <f t="shared" ref="AA55:BP55" si="116">AA58+AA56+AA60</f>
        <v>0</v>
      </c>
      <c r="AB55" s="8">
        <f t="shared" si="116"/>
        <v>0</v>
      </c>
      <c r="AC55" s="8">
        <f t="shared" si="116"/>
        <v>0</v>
      </c>
      <c r="AD55" s="8">
        <f t="shared" si="116"/>
        <v>0</v>
      </c>
      <c r="AE55" s="8">
        <f t="shared" si="116"/>
        <v>32682</v>
      </c>
      <c r="AF55" s="8">
        <f t="shared" si="116"/>
        <v>0</v>
      </c>
      <c r="AG55" s="8">
        <f t="shared" si="116"/>
        <v>0</v>
      </c>
      <c r="AH55" s="8">
        <f t="shared" si="116"/>
        <v>0</v>
      </c>
      <c r="AI55" s="8">
        <f t="shared" si="116"/>
        <v>0</v>
      </c>
      <c r="AJ55" s="8">
        <f t="shared" si="116"/>
        <v>0</v>
      </c>
      <c r="AK55" s="8">
        <f t="shared" si="116"/>
        <v>32682</v>
      </c>
      <c r="AL55" s="8">
        <f t="shared" si="116"/>
        <v>0</v>
      </c>
      <c r="AM55" s="8">
        <f t="shared" si="116"/>
        <v>0</v>
      </c>
      <c r="AN55" s="8">
        <f t="shared" si="116"/>
        <v>0</v>
      </c>
      <c r="AO55" s="8">
        <f t="shared" si="116"/>
        <v>-69</v>
      </c>
      <c r="AP55" s="8">
        <f t="shared" si="116"/>
        <v>0</v>
      </c>
      <c r="AQ55" s="8">
        <f t="shared" si="116"/>
        <v>32613</v>
      </c>
      <c r="AR55" s="8">
        <f t="shared" si="116"/>
        <v>0</v>
      </c>
      <c r="AS55" s="8">
        <f t="shared" si="116"/>
        <v>0</v>
      </c>
      <c r="AT55" s="8">
        <f t="shared" si="116"/>
        <v>0</v>
      </c>
      <c r="AU55" s="8">
        <f t="shared" si="116"/>
        <v>0</v>
      </c>
      <c r="AV55" s="8">
        <f t="shared" si="116"/>
        <v>0</v>
      </c>
      <c r="AW55" s="8">
        <f t="shared" si="116"/>
        <v>32613</v>
      </c>
      <c r="AX55" s="8">
        <f t="shared" si="116"/>
        <v>0</v>
      </c>
      <c r="AY55" s="8">
        <f t="shared" si="116"/>
        <v>0</v>
      </c>
      <c r="AZ55" s="8">
        <f t="shared" si="116"/>
        <v>0</v>
      </c>
      <c r="BA55" s="8">
        <f t="shared" si="116"/>
        <v>-67</v>
      </c>
      <c r="BB55" s="8">
        <f t="shared" si="116"/>
        <v>0</v>
      </c>
      <c r="BC55" s="8">
        <f t="shared" si="116"/>
        <v>32546</v>
      </c>
      <c r="BD55" s="8">
        <f t="shared" si="116"/>
        <v>0</v>
      </c>
      <c r="BE55" s="8">
        <f t="shared" si="116"/>
        <v>0</v>
      </c>
      <c r="BF55" s="8">
        <f t="shared" si="116"/>
        <v>0</v>
      </c>
      <c r="BG55" s="8">
        <f t="shared" si="116"/>
        <v>0</v>
      </c>
      <c r="BH55" s="8">
        <f t="shared" si="116"/>
        <v>0</v>
      </c>
      <c r="BI55" s="8">
        <f t="shared" si="116"/>
        <v>32546</v>
      </c>
      <c r="BJ55" s="8">
        <f t="shared" si="116"/>
        <v>0</v>
      </c>
      <c r="BK55" s="8">
        <f t="shared" si="116"/>
        <v>0</v>
      </c>
      <c r="BL55" s="8">
        <f t="shared" si="116"/>
        <v>0</v>
      </c>
      <c r="BM55" s="8">
        <f t="shared" si="116"/>
        <v>0</v>
      </c>
      <c r="BN55" s="8">
        <f t="shared" si="116"/>
        <v>0</v>
      </c>
      <c r="BO55" s="8">
        <f t="shared" si="116"/>
        <v>32546</v>
      </c>
      <c r="BP55" s="8">
        <f t="shared" si="116"/>
        <v>0</v>
      </c>
      <c r="BQ55" s="8">
        <f t="shared" ref="BQ55:BV55" si="117">BQ58+BQ56+BQ60</f>
        <v>0</v>
      </c>
      <c r="BR55" s="8">
        <f t="shared" si="117"/>
        <v>0</v>
      </c>
      <c r="BS55" s="8">
        <f t="shared" si="117"/>
        <v>0</v>
      </c>
      <c r="BT55" s="8">
        <f t="shared" si="117"/>
        <v>0</v>
      </c>
      <c r="BU55" s="8">
        <f t="shared" si="117"/>
        <v>32546</v>
      </c>
      <c r="BV55" s="8">
        <f t="shared" si="117"/>
        <v>0</v>
      </c>
    </row>
    <row r="56" spans="1:74" ht="66" hidden="1" x14ac:dyDescent="0.25">
      <c r="A56" s="25" t="s">
        <v>457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 t="s">
        <v>85</v>
      </c>
      <c r="G56" s="9">
        <f t="shared" ref="G56:BR56" si="118">G57</f>
        <v>25208</v>
      </c>
      <c r="H56" s="9">
        <f t="shared" si="118"/>
        <v>0</v>
      </c>
      <c r="I56" s="9">
        <f t="shared" si="118"/>
        <v>0</v>
      </c>
      <c r="J56" s="9">
        <f t="shared" si="118"/>
        <v>0</v>
      </c>
      <c r="K56" s="9">
        <f t="shared" si="118"/>
        <v>0</v>
      </c>
      <c r="L56" s="9">
        <f t="shared" si="118"/>
        <v>0</v>
      </c>
      <c r="M56" s="9">
        <f t="shared" si="118"/>
        <v>25208</v>
      </c>
      <c r="N56" s="9">
        <f t="shared" si="118"/>
        <v>0</v>
      </c>
      <c r="O56" s="9">
        <f t="shared" si="118"/>
        <v>0</v>
      </c>
      <c r="P56" s="9">
        <f t="shared" si="118"/>
        <v>0</v>
      </c>
      <c r="Q56" s="9">
        <f t="shared" si="118"/>
        <v>0</v>
      </c>
      <c r="R56" s="9">
        <f t="shared" si="118"/>
        <v>0</v>
      </c>
      <c r="S56" s="9">
        <f t="shared" si="118"/>
        <v>25208</v>
      </c>
      <c r="T56" s="9">
        <f t="shared" si="118"/>
        <v>0</v>
      </c>
      <c r="U56" s="9">
        <f t="shared" si="118"/>
        <v>0</v>
      </c>
      <c r="V56" s="9">
        <f t="shared" si="118"/>
        <v>0</v>
      </c>
      <c r="W56" s="9">
        <f t="shared" si="118"/>
        <v>0</v>
      </c>
      <c r="X56" s="9">
        <f t="shared" si="118"/>
        <v>0</v>
      </c>
      <c r="Y56" s="9">
        <f t="shared" si="118"/>
        <v>25208</v>
      </c>
      <c r="Z56" s="9">
        <f t="shared" si="118"/>
        <v>0</v>
      </c>
      <c r="AA56" s="9">
        <f t="shared" si="118"/>
        <v>0</v>
      </c>
      <c r="AB56" s="9">
        <f t="shared" si="118"/>
        <v>0</v>
      </c>
      <c r="AC56" s="9">
        <f t="shared" si="118"/>
        <v>0</v>
      </c>
      <c r="AD56" s="9">
        <f t="shared" si="118"/>
        <v>0</v>
      </c>
      <c r="AE56" s="9">
        <f t="shared" si="118"/>
        <v>25208</v>
      </c>
      <c r="AF56" s="9">
        <f t="shared" si="118"/>
        <v>0</v>
      </c>
      <c r="AG56" s="9">
        <f t="shared" si="118"/>
        <v>0</v>
      </c>
      <c r="AH56" s="9">
        <f t="shared" si="118"/>
        <v>0</v>
      </c>
      <c r="AI56" s="9">
        <f t="shared" si="118"/>
        <v>0</v>
      </c>
      <c r="AJ56" s="9">
        <f t="shared" si="118"/>
        <v>0</v>
      </c>
      <c r="AK56" s="9">
        <f t="shared" si="118"/>
        <v>25208</v>
      </c>
      <c r="AL56" s="9">
        <f t="shared" si="118"/>
        <v>0</v>
      </c>
      <c r="AM56" s="9">
        <f t="shared" si="118"/>
        <v>0</v>
      </c>
      <c r="AN56" s="9">
        <f t="shared" si="118"/>
        <v>0</v>
      </c>
      <c r="AO56" s="9">
        <f t="shared" si="118"/>
        <v>0</v>
      </c>
      <c r="AP56" s="9">
        <f t="shared" si="118"/>
        <v>0</v>
      </c>
      <c r="AQ56" s="9">
        <f t="shared" si="118"/>
        <v>25208</v>
      </c>
      <c r="AR56" s="9">
        <f t="shared" si="118"/>
        <v>0</v>
      </c>
      <c r="AS56" s="9">
        <f t="shared" si="118"/>
        <v>0</v>
      </c>
      <c r="AT56" s="9">
        <f t="shared" si="118"/>
        <v>0</v>
      </c>
      <c r="AU56" s="9">
        <f t="shared" si="118"/>
        <v>0</v>
      </c>
      <c r="AV56" s="9">
        <f t="shared" si="118"/>
        <v>0</v>
      </c>
      <c r="AW56" s="9">
        <f t="shared" si="118"/>
        <v>25208</v>
      </c>
      <c r="AX56" s="9">
        <f t="shared" si="118"/>
        <v>0</v>
      </c>
      <c r="AY56" s="9">
        <f t="shared" si="118"/>
        <v>0</v>
      </c>
      <c r="AZ56" s="9">
        <f t="shared" si="118"/>
        <v>0</v>
      </c>
      <c r="BA56" s="9">
        <f t="shared" si="118"/>
        <v>0</v>
      </c>
      <c r="BB56" s="9">
        <f t="shared" si="118"/>
        <v>0</v>
      </c>
      <c r="BC56" s="9">
        <f t="shared" si="118"/>
        <v>25208</v>
      </c>
      <c r="BD56" s="9">
        <f t="shared" si="118"/>
        <v>0</v>
      </c>
      <c r="BE56" s="9">
        <f t="shared" si="118"/>
        <v>0</v>
      </c>
      <c r="BF56" s="9">
        <f t="shared" si="118"/>
        <v>0</v>
      </c>
      <c r="BG56" s="9">
        <f t="shared" si="118"/>
        <v>0</v>
      </c>
      <c r="BH56" s="9">
        <f t="shared" si="118"/>
        <v>0</v>
      </c>
      <c r="BI56" s="9">
        <f t="shared" si="118"/>
        <v>25208</v>
      </c>
      <c r="BJ56" s="9">
        <f t="shared" si="118"/>
        <v>0</v>
      </c>
      <c r="BK56" s="9">
        <f t="shared" si="118"/>
        <v>0</v>
      </c>
      <c r="BL56" s="9">
        <f t="shared" si="118"/>
        <v>0</v>
      </c>
      <c r="BM56" s="9">
        <f t="shared" si="118"/>
        <v>0</v>
      </c>
      <c r="BN56" s="9">
        <f t="shared" si="118"/>
        <v>0</v>
      </c>
      <c r="BO56" s="9">
        <f t="shared" si="118"/>
        <v>25208</v>
      </c>
      <c r="BP56" s="9">
        <f t="shared" si="118"/>
        <v>0</v>
      </c>
      <c r="BQ56" s="9">
        <f t="shared" si="118"/>
        <v>0</v>
      </c>
      <c r="BR56" s="9">
        <f t="shared" si="118"/>
        <v>0</v>
      </c>
      <c r="BS56" s="9">
        <f t="shared" ref="BS56:BV56" si="119">BS57</f>
        <v>0</v>
      </c>
      <c r="BT56" s="9">
        <f t="shared" si="119"/>
        <v>0</v>
      </c>
      <c r="BU56" s="9">
        <f t="shared" si="119"/>
        <v>25208</v>
      </c>
      <c r="BV56" s="9">
        <f t="shared" si="119"/>
        <v>0</v>
      </c>
    </row>
    <row r="57" spans="1:74" ht="33" hidden="1" x14ac:dyDescent="0.25">
      <c r="A57" s="25" t="s">
        <v>86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  <c r="AY57" s="9"/>
      <c r="AZ57" s="10"/>
      <c r="BA57" s="9"/>
      <c r="BB57" s="10"/>
      <c r="BC57" s="9">
        <f>AW57+AY57+AZ57+BA57+BB57</f>
        <v>25208</v>
      </c>
      <c r="BD57" s="10">
        <f>AX57+BB57</f>
        <v>0</v>
      </c>
      <c r="BE57" s="9"/>
      <c r="BF57" s="10"/>
      <c r="BG57" s="9"/>
      <c r="BH57" s="10"/>
      <c r="BI57" s="9">
        <f>BC57+BE57+BF57+BG57+BH57</f>
        <v>25208</v>
      </c>
      <c r="BJ57" s="10">
        <f>BD57+BH57</f>
        <v>0</v>
      </c>
      <c r="BK57" s="9"/>
      <c r="BL57" s="10"/>
      <c r="BM57" s="9"/>
      <c r="BN57" s="10"/>
      <c r="BO57" s="9">
        <f>BI57+BK57+BL57+BM57+BN57</f>
        <v>25208</v>
      </c>
      <c r="BP57" s="10">
        <f>BJ57+BN57</f>
        <v>0</v>
      </c>
      <c r="BQ57" s="9"/>
      <c r="BR57" s="10"/>
      <c r="BS57" s="9"/>
      <c r="BT57" s="10"/>
      <c r="BU57" s="9">
        <f>BO57+BQ57+BR57+BS57+BT57</f>
        <v>25208</v>
      </c>
      <c r="BV57" s="10">
        <f>BP57+BT57</f>
        <v>0</v>
      </c>
    </row>
    <row r="58" spans="1:74" ht="33" hidden="1" x14ac:dyDescent="0.25">
      <c r="A58" s="25" t="s">
        <v>244</v>
      </c>
      <c r="B58" s="26">
        <f>B55</f>
        <v>900</v>
      </c>
      <c r="C58" s="26" t="s">
        <v>22</v>
      </c>
      <c r="D58" s="26" t="s">
        <v>60</v>
      </c>
      <c r="E58" s="26" t="s">
        <v>65</v>
      </c>
      <c r="F58" s="26" t="s">
        <v>31</v>
      </c>
      <c r="G58" s="9">
        <f t="shared" ref="G58:BR58" si="120">G59</f>
        <v>7474</v>
      </c>
      <c r="H58" s="9">
        <f t="shared" si="120"/>
        <v>0</v>
      </c>
      <c r="I58" s="9">
        <f t="shared" si="120"/>
        <v>0</v>
      </c>
      <c r="J58" s="9">
        <f t="shared" si="120"/>
        <v>0</v>
      </c>
      <c r="K58" s="9">
        <f t="shared" si="120"/>
        <v>0</v>
      </c>
      <c r="L58" s="9">
        <f t="shared" si="120"/>
        <v>0</v>
      </c>
      <c r="M58" s="9">
        <f t="shared" si="120"/>
        <v>7474</v>
      </c>
      <c r="N58" s="9">
        <f t="shared" si="120"/>
        <v>0</v>
      </c>
      <c r="O58" s="9">
        <f t="shared" si="120"/>
        <v>0</v>
      </c>
      <c r="P58" s="9">
        <f t="shared" si="120"/>
        <v>0</v>
      </c>
      <c r="Q58" s="9">
        <f t="shared" si="120"/>
        <v>0</v>
      </c>
      <c r="R58" s="9">
        <f t="shared" si="120"/>
        <v>0</v>
      </c>
      <c r="S58" s="9">
        <f t="shared" si="120"/>
        <v>7474</v>
      </c>
      <c r="T58" s="9">
        <f t="shared" si="120"/>
        <v>0</v>
      </c>
      <c r="U58" s="9">
        <f t="shared" si="120"/>
        <v>0</v>
      </c>
      <c r="V58" s="9">
        <f t="shared" si="120"/>
        <v>0</v>
      </c>
      <c r="W58" s="9">
        <f t="shared" si="120"/>
        <v>0</v>
      </c>
      <c r="X58" s="9">
        <f t="shared" si="120"/>
        <v>0</v>
      </c>
      <c r="Y58" s="9">
        <f t="shared" si="120"/>
        <v>7474</v>
      </c>
      <c r="Z58" s="9">
        <f t="shared" si="120"/>
        <v>0</v>
      </c>
      <c r="AA58" s="9">
        <f t="shared" si="120"/>
        <v>-3</v>
      </c>
      <c r="AB58" s="9">
        <f t="shared" si="120"/>
        <v>0</v>
      </c>
      <c r="AC58" s="9">
        <f t="shared" si="120"/>
        <v>0</v>
      </c>
      <c r="AD58" s="9">
        <f t="shared" si="120"/>
        <v>0</v>
      </c>
      <c r="AE58" s="9">
        <f t="shared" si="120"/>
        <v>7471</v>
      </c>
      <c r="AF58" s="9">
        <f t="shared" si="120"/>
        <v>0</v>
      </c>
      <c r="AG58" s="9">
        <f t="shared" si="120"/>
        <v>0</v>
      </c>
      <c r="AH58" s="9">
        <f t="shared" si="120"/>
        <v>0</v>
      </c>
      <c r="AI58" s="9">
        <f t="shared" si="120"/>
        <v>0</v>
      </c>
      <c r="AJ58" s="9">
        <f t="shared" si="120"/>
        <v>0</v>
      </c>
      <c r="AK58" s="9">
        <f t="shared" si="120"/>
        <v>7471</v>
      </c>
      <c r="AL58" s="9">
        <f t="shared" si="120"/>
        <v>0</v>
      </c>
      <c r="AM58" s="9">
        <f t="shared" si="120"/>
        <v>0</v>
      </c>
      <c r="AN58" s="9">
        <f t="shared" si="120"/>
        <v>0</v>
      </c>
      <c r="AO58" s="9">
        <f t="shared" si="120"/>
        <v>-69</v>
      </c>
      <c r="AP58" s="9">
        <f t="shared" si="120"/>
        <v>0</v>
      </c>
      <c r="AQ58" s="9">
        <f t="shared" si="120"/>
        <v>7402</v>
      </c>
      <c r="AR58" s="9">
        <f t="shared" si="120"/>
        <v>0</v>
      </c>
      <c r="AS58" s="9">
        <f t="shared" si="120"/>
        <v>0</v>
      </c>
      <c r="AT58" s="9">
        <f t="shared" si="120"/>
        <v>0</v>
      </c>
      <c r="AU58" s="9">
        <f t="shared" si="120"/>
        <v>0</v>
      </c>
      <c r="AV58" s="9">
        <f t="shared" si="120"/>
        <v>0</v>
      </c>
      <c r="AW58" s="9">
        <f t="shared" si="120"/>
        <v>7402</v>
      </c>
      <c r="AX58" s="9">
        <f t="shared" si="120"/>
        <v>0</v>
      </c>
      <c r="AY58" s="9">
        <f t="shared" si="120"/>
        <v>0</v>
      </c>
      <c r="AZ58" s="9">
        <f t="shared" si="120"/>
        <v>0</v>
      </c>
      <c r="BA58" s="9">
        <f t="shared" si="120"/>
        <v>-67</v>
      </c>
      <c r="BB58" s="9">
        <f t="shared" si="120"/>
        <v>0</v>
      </c>
      <c r="BC58" s="9">
        <f t="shared" si="120"/>
        <v>7335</v>
      </c>
      <c r="BD58" s="9">
        <f t="shared" si="120"/>
        <v>0</v>
      </c>
      <c r="BE58" s="9">
        <f t="shared" si="120"/>
        <v>0</v>
      </c>
      <c r="BF58" s="9">
        <f t="shared" si="120"/>
        <v>0</v>
      </c>
      <c r="BG58" s="9">
        <f t="shared" si="120"/>
        <v>0</v>
      </c>
      <c r="BH58" s="9">
        <f t="shared" si="120"/>
        <v>0</v>
      </c>
      <c r="BI58" s="9">
        <f t="shared" si="120"/>
        <v>7335</v>
      </c>
      <c r="BJ58" s="9">
        <f t="shared" si="120"/>
        <v>0</v>
      </c>
      <c r="BK58" s="9">
        <f t="shared" si="120"/>
        <v>0</v>
      </c>
      <c r="BL58" s="9">
        <f t="shared" si="120"/>
        <v>0</v>
      </c>
      <c r="BM58" s="9">
        <f t="shared" si="120"/>
        <v>0</v>
      </c>
      <c r="BN58" s="9">
        <f t="shared" si="120"/>
        <v>0</v>
      </c>
      <c r="BO58" s="9">
        <f t="shared" si="120"/>
        <v>7335</v>
      </c>
      <c r="BP58" s="9">
        <f t="shared" si="120"/>
        <v>0</v>
      </c>
      <c r="BQ58" s="9">
        <f t="shared" si="120"/>
        <v>0</v>
      </c>
      <c r="BR58" s="9">
        <f t="shared" si="120"/>
        <v>0</v>
      </c>
      <c r="BS58" s="9">
        <f t="shared" ref="BS58:BV58" si="121">BS59</f>
        <v>0</v>
      </c>
      <c r="BT58" s="9">
        <f t="shared" si="121"/>
        <v>0</v>
      </c>
      <c r="BU58" s="9">
        <f t="shared" si="121"/>
        <v>7335</v>
      </c>
      <c r="BV58" s="9">
        <f t="shared" si="121"/>
        <v>0</v>
      </c>
    </row>
    <row r="59" spans="1:74" ht="33" hidden="1" x14ac:dyDescent="0.25">
      <c r="A59" s="25" t="s">
        <v>37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  <c r="AY59" s="9"/>
      <c r="AZ59" s="10"/>
      <c r="BA59" s="9">
        <v>-67</v>
      </c>
      <c r="BB59" s="10"/>
      <c r="BC59" s="9">
        <f>AW59+AY59+AZ59+BA59+BB59</f>
        <v>7335</v>
      </c>
      <c r="BD59" s="10">
        <f>AX59+BB59</f>
        <v>0</v>
      </c>
      <c r="BE59" s="9"/>
      <c r="BF59" s="10"/>
      <c r="BG59" s="9"/>
      <c r="BH59" s="10"/>
      <c r="BI59" s="9">
        <f>BC59+BE59+BF59+BG59+BH59</f>
        <v>7335</v>
      </c>
      <c r="BJ59" s="10">
        <f>BD59+BH59</f>
        <v>0</v>
      </c>
      <c r="BK59" s="9"/>
      <c r="BL59" s="10"/>
      <c r="BM59" s="9"/>
      <c r="BN59" s="10"/>
      <c r="BO59" s="9">
        <f>BI59+BK59+BL59+BM59+BN59</f>
        <v>7335</v>
      </c>
      <c r="BP59" s="10">
        <f>BJ59+BN59</f>
        <v>0</v>
      </c>
      <c r="BQ59" s="9"/>
      <c r="BR59" s="10"/>
      <c r="BS59" s="9"/>
      <c r="BT59" s="10"/>
      <c r="BU59" s="9">
        <f>BO59+BQ59+BR59+BS59+BT59</f>
        <v>7335</v>
      </c>
      <c r="BV59" s="10">
        <f>BP59+BT59</f>
        <v>0</v>
      </c>
    </row>
    <row r="60" spans="1:74" ht="17.100000000000001" hidden="1" customHeight="1" x14ac:dyDescent="0.25">
      <c r="A60" s="25" t="s">
        <v>66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67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f>AA61</f>
        <v>3</v>
      </c>
      <c r="AB60" s="8">
        <f t="shared" ref="AB60:BV60" si="122">AB61</f>
        <v>0</v>
      </c>
      <c r="AC60" s="8">
        <f t="shared" si="122"/>
        <v>0</v>
      </c>
      <c r="AD60" s="8">
        <f t="shared" si="122"/>
        <v>0</v>
      </c>
      <c r="AE60" s="8">
        <f t="shared" si="122"/>
        <v>3</v>
      </c>
      <c r="AF60" s="8">
        <f t="shared" si="122"/>
        <v>0</v>
      </c>
      <c r="AG60" s="8">
        <f>AG61</f>
        <v>0</v>
      </c>
      <c r="AH60" s="8">
        <f t="shared" si="122"/>
        <v>0</v>
      </c>
      <c r="AI60" s="8">
        <f t="shared" si="122"/>
        <v>0</v>
      </c>
      <c r="AJ60" s="8">
        <f t="shared" si="122"/>
        <v>0</v>
      </c>
      <c r="AK60" s="8">
        <f t="shared" si="122"/>
        <v>3</v>
      </c>
      <c r="AL60" s="8">
        <f t="shared" si="122"/>
        <v>0</v>
      </c>
      <c r="AM60" s="8">
        <f>AM61</f>
        <v>0</v>
      </c>
      <c r="AN60" s="8">
        <f t="shared" si="122"/>
        <v>0</v>
      </c>
      <c r="AO60" s="8">
        <f t="shared" si="122"/>
        <v>0</v>
      </c>
      <c r="AP60" s="8">
        <f t="shared" si="122"/>
        <v>0</v>
      </c>
      <c r="AQ60" s="8">
        <f t="shared" si="122"/>
        <v>3</v>
      </c>
      <c r="AR60" s="8">
        <f t="shared" si="122"/>
        <v>0</v>
      </c>
      <c r="AS60" s="8">
        <f>AS61</f>
        <v>0</v>
      </c>
      <c r="AT60" s="8">
        <f t="shared" si="122"/>
        <v>0</v>
      </c>
      <c r="AU60" s="8">
        <f t="shared" si="122"/>
        <v>0</v>
      </c>
      <c r="AV60" s="8">
        <f t="shared" si="122"/>
        <v>0</v>
      </c>
      <c r="AW60" s="8">
        <f t="shared" si="122"/>
        <v>3</v>
      </c>
      <c r="AX60" s="8">
        <f t="shared" si="122"/>
        <v>0</v>
      </c>
      <c r="AY60" s="8">
        <f>AY61</f>
        <v>0</v>
      </c>
      <c r="AZ60" s="8">
        <f t="shared" si="122"/>
        <v>0</v>
      </c>
      <c r="BA60" s="8">
        <f t="shared" si="122"/>
        <v>0</v>
      </c>
      <c r="BB60" s="8">
        <f t="shared" si="122"/>
        <v>0</v>
      </c>
      <c r="BC60" s="8">
        <f t="shared" si="122"/>
        <v>3</v>
      </c>
      <c r="BD60" s="8">
        <f t="shared" si="122"/>
        <v>0</v>
      </c>
      <c r="BE60" s="8">
        <f>BE61</f>
        <v>0</v>
      </c>
      <c r="BF60" s="8">
        <f t="shared" si="122"/>
        <v>0</v>
      </c>
      <c r="BG60" s="8">
        <f t="shared" si="122"/>
        <v>0</v>
      </c>
      <c r="BH60" s="8">
        <f t="shared" si="122"/>
        <v>0</v>
      </c>
      <c r="BI60" s="8">
        <f t="shared" si="122"/>
        <v>3</v>
      </c>
      <c r="BJ60" s="8">
        <f t="shared" si="122"/>
        <v>0</v>
      </c>
      <c r="BK60" s="8">
        <f>BK61</f>
        <v>0</v>
      </c>
      <c r="BL60" s="8">
        <f t="shared" si="122"/>
        <v>0</v>
      </c>
      <c r="BM60" s="8">
        <f t="shared" si="122"/>
        <v>0</v>
      </c>
      <c r="BN60" s="8">
        <f t="shared" si="122"/>
        <v>0</v>
      </c>
      <c r="BO60" s="8">
        <f t="shared" si="122"/>
        <v>3</v>
      </c>
      <c r="BP60" s="8">
        <f t="shared" si="122"/>
        <v>0</v>
      </c>
      <c r="BQ60" s="8">
        <f>BQ61</f>
        <v>0</v>
      </c>
      <c r="BR60" s="8">
        <f t="shared" si="122"/>
        <v>0</v>
      </c>
      <c r="BS60" s="8">
        <f t="shared" si="122"/>
        <v>0</v>
      </c>
      <c r="BT60" s="8">
        <f t="shared" si="122"/>
        <v>0</v>
      </c>
      <c r="BU60" s="8">
        <f t="shared" si="122"/>
        <v>3</v>
      </c>
      <c r="BV60" s="8">
        <f t="shared" si="122"/>
        <v>0</v>
      </c>
    </row>
    <row r="61" spans="1:74" ht="17.100000000000001" hidden="1" customHeight="1" x14ac:dyDescent="0.25">
      <c r="A61" s="25" t="s">
        <v>156</v>
      </c>
      <c r="B61" s="26">
        <f>B58</f>
        <v>900</v>
      </c>
      <c r="C61" s="26" t="s">
        <v>22</v>
      </c>
      <c r="D61" s="26" t="s">
        <v>60</v>
      </c>
      <c r="E61" s="26" t="s">
        <v>65</v>
      </c>
      <c r="F61" s="26" t="s">
        <v>650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3</v>
      </c>
      <c r="AB61" s="8"/>
      <c r="AC61" s="8"/>
      <c r="AD61" s="8"/>
      <c r="AE61" s="8">
        <f>Y61+AA61+AB61+AC61+AD61</f>
        <v>3</v>
      </c>
      <c r="AF61" s="8">
        <f>Z61+AD61</f>
        <v>0</v>
      </c>
      <c r="AG61" s="8"/>
      <c r="AH61" s="8"/>
      <c r="AI61" s="8"/>
      <c r="AJ61" s="8"/>
      <c r="AK61" s="8">
        <f>AE61+AG61+AH61+AI61+AJ61</f>
        <v>3</v>
      </c>
      <c r="AL61" s="8">
        <f>AF61+AJ61</f>
        <v>0</v>
      </c>
      <c r="AM61" s="8"/>
      <c r="AN61" s="8"/>
      <c r="AO61" s="8"/>
      <c r="AP61" s="8"/>
      <c r="AQ61" s="8">
        <f>AK61+AM61+AN61+AO61+AP61</f>
        <v>3</v>
      </c>
      <c r="AR61" s="8">
        <f>AL61+AP61</f>
        <v>0</v>
      </c>
      <c r="AS61" s="8"/>
      <c r="AT61" s="8"/>
      <c r="AU61" s="8"/>
      <c r="AV61" s="8"/>
      <c r="AW61" s="8">
        <f>AQ61+AS61+AT61+AU61+AV61</f>
        <v>3</v>
      </c>
      <c r="AX61" s="8">
        <f>AR61+AV61</f>
        <v>0</v>
      </c>
      <c r="AY61" s="8"/>
      <c r="AZ61" s="8"/>
      <c r="BA61" s="8"/>
      <c r="BB61" s="8"/>
      <c r="BC61" s="8">
        <f>AW61+AY61+AZ61+BA61+BB61</f>
        <v>3</v>
      </c>
      <c r="BD61" s="8">
        <f>AX61+BB61</f>
        <v>0</v>
      </c>
      <c r="BE61" s="8"/>
      <c r="BF61" s="8"/>
      <c r="BG61" s="8"/>
      <c r="BH61" s="8"/>
      <c r="BI61" s="8">
        <f>BC61+BE61+BF61+BG61+BH61</f>
        <v>3</v>
      </c>
      <c r="BJ61" s="8">
        <f>BD61+BH61</f>
        <v>0</v>
      </c>
      <c r="BK61" s="8"/>
      <c r="BL61" s="8"/>
      <c r="BM61" s="8"/>
      <c r="BN61" s="8"/>
      <c r="BO61" s="8">
        <f>BI61+BK61+BL61+BM61+BN61</f>
        <v>3</v>
      </c>
      <c r="BP61" s="8">
        <f>BJ61+BN61</f>
        <v>0</v>
      </c>
      <c r="BQ61" s="8"/>
      <c r="BR61" s="8"/>
      <c r="BS61" s="8"/>
      <c r="BT61" s="8"/>
      <c r="BU61" s="8">
        <f>BO61+BQ61+BR61+BS61+BT61</f>
        <v>3</v>
      </c>
      <c r="BV61" s="8">
        <f>BP61+BT61</f>
        <v>0</v>
      </c>
    </row>
    <row r="62" spans="1:74" ht="33" hidden="1" x14ac:dyDescent="0.25">
      <c r="A62" s="25" t="s">
        <v>483</v>
      </c>
      <c r="B62" s="26">
        <f>B59</f>
        <v>900</v>
      </c>
      <c r="C62" s="26" t="s">
        <v>22</v>
      </c>
      <c r="D62" s="26" t="s">
        <v>60</v>
      </c>
      <c r="E62" s="26" t="s">
        <v>461</v>
      </c>
      <c r="F62" s="26"/>
      <c r="G62" s="8">
        <f>G63</f>
        <v>191</v>
      </c>
      <c r="H62" s="8">
        <f>H63</f>
        <v>0</v>
      </c>
      <c r="I62" s="8">
        <f t="shared" ref="I62:X63" si="123">I63</f>
        <v>0</v>
      </c>
      <c r="J62" s="8">
        <f t="shared" si="123"/>
        <v>0</v>
      </c>
      <c r="K62" s="8">
        <f t="shared" si="123"/>
        <v>0</v>
      </c>
      <c r="L62" s="8">
        <f t="shared" si="123"/>
        <v>0</v>
      </c>
      <c r="M62" s="8">
        <f t="shared" si="123"/>
        <v>191</v>
      </c>
      <c r="N62" s="8">
        <f t="shared" si="123"/>
        <v>0</v>
      </c>
      <c r="O62" s="8">
        <f t="shared" si="123"/>
        <v>0</v>
      </c>
      <c r="P62" s="8">
        <f t="shared" si="123"/>
        <v>0</v>
      </c>
      <c r="Q62" s="8">
        <f t="shared" si="123"/>
        <v>0</v>
      </c>
      <c r="R62" s="8">
        <f t="shared" si="123"/>
        <v>0</v>
      </c>
      <c r="S62" s="8">
        <f t="shared" si="123"/>
        <v>191</v>
      </c>
      <c r="T62" s="8">
        <f t="shared" si="123"/>
        <v>0</v>
      </c>
      <c r="U62" s="8">
        <f t="shared" si="123"/>
        <v>0</v>
      </c>
      <c r="V62" s="8">
        <f t="shared" si="123"/>
        <v>0</v>
      </c>
      <c r="W62" s="8">
        <f t="shared" si="123"/>
        <v>0</v>
      </c>
      <c r="X62" s="8">
        <f t="shared" si="123"/>
        <v>0</v>
      </c>
      <c r="Y62" s="8">
        <f t="shared" ref="U62:AJ63" si="124">Y63</f>
        <v>191</v>
      </c>
      <c r="Z62" s="8">
        <f t="shared" si="124"/>
        <v>0</v>
      </c>
      <c r="AA62" s="8">
        <f t="shared" si="124"/>
        <v>0</v>
      </c>
      <c r="AB62" s="8">
        <f t="shared" si="124"/>
        <v>0</v>
      </c>
      <c r="AC62" s="8">
        <f t="shared" si="124"/>
        <v>0</v>
      </c>
      <c r="AD62" s="8">
        <f t="shared" si="124"/>
        <v>0</v>
      </c>
      <c r="AE62" s="8">
        <f t="shared" si="124"/>
        <v>191</v>
      </c>
      <c r="AF62" s="8">
        <f t="shared" si="124"/>
        <v>0</v>
      </c>
      <c r="AG62" s="8">
        <f t="shared" si="124"/>
        <v>0</v>
      </c>
      <c r="AH62" s="8">
        <f t="shared" si="124"/>
        <v>0</v>
      </c>
      <c r="AI62" s="8">
        <f t="shared" si="124"/>
        <v>0</v>
      </c>
      <c r="AJ62" s="8">
        <f t="shared" si="124"/>
        <v>0</v>
      </c>
      <c r="AK62" s="8">
        <f t="shared" ref="AG62:AV63" si="125">AK63</f>
        <v>191</v>
      </c>
      <c r="AL62" s="8">
        <f t="shared" si="125"/>
        <v>0</v>
      </c>
      <c r="AM62" s="8">
        <f t="shared" si="125"/>
        <v>0</v>
      </c>
      <c r="AN62" s="8">
        <f t="shared" si="125"/>
        <v>0</v>
      </c>
      <c r="AO62" s="8">
        <f t="shared" si="125"/>
        <v>0</v>
      </c>
      <c r="AP62" s="8">
        <f t="shared" si="125"/>
        <v>0</v>
      </c>
      <c r="AQ62" s="8">
        <f t="shared" si="125"/>
        <v>191</v>
      </c>
      <c r="AR62" s="8">
        <f t="shared" si="125"/>
        <v>0</v>
      </c>
      <c r="AS62" s="8">
        <f t="shared" si="125"/>
        <v>0</v>
      </c>
      <c r="AT62" s="8">
        <f t="shared" si="125"/>
        <v>0</v>
      </c>
      <c r="AU62" s="8">
        <f t="shared" si="125"/>
        <v>0</v>
      </c>
      <c r="AV62" s="8">
        <f t="shared" si="125"/>
        <v>0</v>
      </c>
      <c r="AW62" s="8">
        <f t="shared" ref="AS62:BH63" si="126">AW63</f>
        <v>191</v>
      </c>
      <c r="AX62" s="8">
        <f t="shared" si="126"/>
        <v>0</v>
      </c>
      <c r="AY62" s="8">
        <f t="shared" si="126"/>
        <v>0</v>
      </c>
      <c r="AZ62" s="8">
        <f t="shared" si="126"/>
        <v>0</v>
      </c>
      <c r="BA62" s="8">
        <f t="shared" si="126"/>
        <v>0</v>
      </c>
      <c r="BB62" s="8">
        <f t="shared" si="126"/>
        <v>0</v>
      </c>
      <c r="BC62" s="8">
        <f t="shared" si="126"/>
        <v>191</v>
      </c>
      <c r="BD62" s="8">
        <f t="shared" si="126"/>
        <v>0</v>
      </c>
      <c r="BE62" s="8">
        <f t="shared" si="126"/>
        <v>0</v>
      </c>
      <c r="BF62" s="8">
        <f t="shared" si="126"/>
        <v>0</v>
      </c>
      <c r="BG62" s="8">
        <f t="shared" si="126"/>
        <v>0</v>
      </c>
      <c r="BH62" s="8">
        <f t="shared" si="126"/>
        <v>0</v>
      </c>
      <c r="BI62" s="8">
        <f t="shared" ref="BE62:BT63" si="127">BI63</f>
        <v>191</v>
      </c>
      <c r="BJ62" s="8">
        <f t="shared" si="127"/>
        <v>0</v>
      </c>
      <c r="BK62" s="8">
        <f t="shared" si="127"/>
        <v>0</v>
      </c>
      <c r="BL62" s="8">
        <f t="shared" si="127"/>
        <v>0</v>
      </c>
      <c r="BM62" s="8">
        <f t="shared" si="127"/>
        <v>0</v>
      </c>
      <c r="BN62" s="8">
        <f t="shared" si="127"/>
        <v>0</v>
      </c>
      <c r="BO62" s="8">
        <f t="shared" si="127"/>
        <v>191</v>
      </c>
      <c r="BP62" s="8">
        <f t="shared" si="127"/>
        <v>0</v>
      </c>
      <c r="BQ62" s="8">
        <f t="shared" si="127"/>
        <v>0</v>
      </c>
      <c r="BR62" s="8">
        <f t="shared" si="127"/>
        <v>0</v>
      </c>
      <c r="BS62" s="8">
        <f t="shared" si="127"/>
        <v>0</v>
      </c>
      <c r="BT62" s="8">
        <f t="shared" si="127"/>
        <v>0</v>
      </c>
      <c r="BU62" s="8">
        <f t="shared" ref="BQ62:BV63" si="128">BU63</f>
        <v>191</v>
      </c>
      <c r="BV62" s="8">
        <f t="shared" si="128"/>
        <v>0</v>
      </c>
    </row>
    <row r="63" spans="1:74" ht="33" hidden="1" x14ac:dyDescent="0.25">
      <c r="A63" s="25" t="s">
        <v>244</v>
      </c>
      <c r="B63" s="26">
        <f>B62</f>
        <v>900</v>
      </c>
      <c r="C63" s="26" t="s">
        <v>22</v>
      </c>
      <c r="D63" s="26" t="s">
        <v>60</v>
      </c>
      <c r="E63" s="26" t="s">
        <v>461</v>
      </c>
      <c r="F63" s="26" t="s">
        <v>31</v>
      </c>
      <c r="G63" s="9">
        <f>G64</f>
        <v>191</v>
      </c>
      <c r="H63" s="9">
        <f>H64</f>
        <v>0</v>
      </c>
      <c r="I63" s="9">
        <f t="shared" si="123"/>
        <v>0</v>
      </c>
      <c r="J63" s="9">
        <f t="shared" si="123"/>
        <v>0</v>
      </c>
      <c r="K63" s="9">
        <f t="shared" si="123"/>
        <v>0</v>
      </c>
      <c r="L63" s="9">
        <f t="shared" si="123"/>
        <v>0</v>
      </c>
      <c r="M63" s="9">
        <f t="shared" si="123"/>
        <v>191</v>
      </c>
      <c r="N63" s="9">
        <f t="shared" si="123"/>
        <v>0</v>
      </c>
      <c r="O63" s="9">
        <f t="shared" si="123"/>
        <v>0</v>
      </c>
      <c r="P63" s="9">
        <f t="shared" si="123"/>
        <v>0</v>
      </c>
      <c r="Q63" s="9">
        <f t="shared" si="123"/>
        <v>0</v>
      </c>
      <c r="R63" s="9">
        <f t="shared" si="123"/>
        <v>0</v>
      </c>
      <c r="S63" s="9">
        <f t="shared" si="123"/>
        <v>191</v>
      </c>
      <c r="T63" s="9">
        <f t="shared" si="123"/>
        <v>0</v>
      </c>
      <c r="U63" s="9">
        <f t="shared" si="124"/>
        <v>0</v>
      </c>
      <c r="V63" s="9">
        <f t="shared" si="124"/>
        <v>0</v>
      </c>
      <c r="W63" s="9">
        <f t="shared" si="124"/>
        <v>0</v>
      </c>
      <c r="X63" s="9">
        <f t="shared" si="124"/>
        <v>0</v>
      </c>
      <c r="Y63" s="9">
        <f t="shared" si="124"/>
        <v>191</v>
      </c>
      <c r="Z63" s="9">
        <f t="shared" si="124"/>
        <v>0</v>
      </c>
      <c r="AA63" s="9">
        <f t="shared" si="124"/>
        <v>0</v>
      </c>
      <c r="AB63" s="9">
        <f t="shared" si="124"/>
        <v>0</v>
      </c>
      <c r="AC63" s="9">
        <f t="shared" si="124"/>
        <v>0</v>
      </c>
      <c r="AD63" s="9">
        <f t="shared" si="124"/>
        <v>0</v>
      </c>
      <c r="AE63" s="9">
        <f t="shared" si="124"/>
        <v>191</v>
      </c>
      <c r="AF63" s="9">
        <f t="shared" si="124"/>
        <v>0</v>
      </c>
      <c r="AG63" s="9">
        <f t="shared" si="125"/>
        <v>0</v>
      </c>
      <c r="AH63" s="9">
        <f t="shared" si="125"/>
        <v>0</v>
      </c>
      <c r="AI63" s="9">
        <f t="shared" si="125"/>
        <v>0</v>
      </c>
      <c r="AJ63" s="9">
        <f t="shared" si="125"/>
        <v>0</v>
      </c>
      <c r="AK63" s="9">
        <f t="shared" si="125"/>
        <v>191</v>
      </c>
      <c r="AL63" s="9">
        <f t="shared" si="125"/>
        <v>0</v>
      </c>
      <c r="AM63" s="9">
        <f t="shared" si="125"/>
        <v>0</v>
      </c>
      <c r="AN63" s="9">
        <f t="shared" si="125"/>
        <v>0</v>
      </c>
      <c r="AO63" s="9">
        <f t="shared" si="125"/>
        <v>0</v>
      </c>
      <c r="AP63" s="9">
        <f t="shared" si="125"/>
        <v>0</v>
      </c>
      <c r="AQ63" s="9">
        <f t="shared" si="125"/>
        <v>191</v>
      </c>
      <c r="AR63" s="9">
        <f t="shared" si="125"/>
        <v>0</v>
      </c>
      <c r="AS63" s="9">
        <f t="shared" si="126"/>
        <v>0</v>
      </c>
      <c r="AT63" s="9">
        <f t="shared" si="126"/>
        <v>0</v>
      </c>
      <c r="AU63" s="9">
        <f t="shared" si="126"/>
        <v>0</v>
      </c>
      <c r="AV63" s="9">
        <f t="shared" si="126"/>
        <v>0</v>
      </c>
      <c r="AW63" s="9">
        <f t="shared" si="126"/>
        <v>191</v>
      </c>
      <c r="AX63" s="9">
        <f t="shared" si="126"/>
        <v>0</v>
      </c>
      <c r="AY63" s="9">
        <f t="shared" si="126"/>
        <v>0</v>
      </c>
      <c r="AZ63" s="9">
        <f t="shared" si="126"/>
        <v>0</v>
      </c>
      <c r="BA63" s="9">
        <f t="shared" si="126"/>
        <v>0</v>
      </c>
      <c r="BB63" s="9">
        <f t="shared" si="126"/>
        <v>0</v>
      </c>
      <c r="BC63" s="9">
        <f t="shared" si="126"/>
        <v>191</v>
      </c>
      <c r="BD63" s="9">
        <f t="shared" si="126"/>
        <v>0</v>
      </c>
      <c r="BE63" s="9">
        <f t="shared" si="127"/>
        <v>0</v>
      </c>
      <c r="BF63" s="9">
        <f t="shared" si="127"/>
        <v>0</v>
      </c>
      <c r="BG63" s="9">
        <f t="shared" si="127"/>
        <v>0</v>
      </c>
      <c r="BH63" s="9">
        <f t="shared" si="127"/>
        <v>0</v>
      </c>
      <c r="BI63" s="9">
        <f t="shared" si="127"/>
        <v>191</v>
      </c>
      <c r="BJ63" s="9">
        <f t="shared" si="127"/>
        <v>0</v>
      </c>
      <c r="BK63" s="9">
        <f t="shared" si="127"/>
        <v>0</v>
      </c>
      <c r="BL63" s="9">
        <f t="shared" si="127"/>
        <v>0</v>
      </c>
      <c r="BM63" s="9">
        <f t="shared" si="127"/>
        <v>0</v>
      </c>
      <c r="BN63" s="9">
        <f t="shared" si="127"/>
        <v>0</v>
      </c>
      <c r="BO63" s="9">
        <f t="shared" si="127"/>
        <v>191</v>
      </c>
      <c r="BP63" s="9">
        <f t="shared" si="127"/>
        <v>0</v>
      </c>
      <c r="BQ63" s="9">
        <f t="shared" si="128"/>
        <v>0</v>
      </c>
      <c r="BR63" s="9">
        <f t="shared" si="128"/>
        <v>0</v>
      </c>
      <c r="BS63" s="9">
        <f t="shared" si="128"/>
        <v>0</v>
      </c>
      <c r="BT63" s="9">
        <f t="shared" si="128"/>
        <v>0</v>
      </c>
      <c r="BU63" s="9">
        <f t="shared" si="128"/>
        <v>191</v>
      </c>
      <c r="BV63" s="9">
        <f t="shared" si="128"/>
        <v>0</v>
      </c>
    </row>
    <row r="64" spans="1:74" ht="33" hidden="1" x14ac:dyDescent="0.25">
      <c r="A64" s="25" t="s">
        <v>37</v>
      </c>
      <c r="B64" s="26" t="s">
        <v>462</v>
      </c>
      <c r="C64" s="26" t="s">
        <v>22</v>
      </c>
      <c r="D64" s="26" t="s">
        <v>60</v>
      </c>
      <c r="E64" s="26" t="s">
        <v>461</v>
      </c>
      <c r="F64" s="26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  <c r="AY64" s="9"/>
      <c r="AZ64" s="10"/>
      <c r="BA64" s="9"/>
      <c r="BB64" s="10"/>
      <c r="BC64" s="9">
        <f>AW64+AY64+AZ64+BA64+BB64</f>
        <v>191</v>
      </c>
      <c r="BD64" s="10">
        <f>AX64+BB64</f>
        <v>0</v>
      </c>
      <c r="BE64" s="9"/>
      <c r="BF64" s="10"/>
      <c r="BG64" s="9"/>
      <c r="BH64" s="10"/>
      <c r="BI64" s="9">
        <f>BC64+BE64+BF64+BG64+BH64</f>
        <v>191</v>
      </c>
      <c r="BJ64" s="10">
        <f>BD64+BH64</f>
        <v>0</v>
      </c>
      <c r="BK64" s="9"/>
      <c r="BL64" s="10"/>
      <c r="BM64" s="9"/>
      <c r="BN64" s="10"/>
      <c r="BO64" s="9">
        <f>BI64+BK64+BL64+BM64+BN64</f>
        <v>191</v>
      </c>
      <c r="BP64" s="10">
        <f>BJ64+BN64</f>
        <v>0</v>
      </c>
      <c r="BQ64" s="9"/>
      <c r="BR64" s="10"/>
      <c r="BS64" s="9"/>
      <c r="BT64" s="10"/>
      <c r="BU64" s="9">
        <f>BO64+BQ64+BR64+BS64+BT64</f>
        <v>191</v>
      </c>
      <c r="BV64" s="10">
        <f>BP64+BT64</f>
        <v>0</v>
      </c>
    </row>
    <row r="65" spans="1:74" hidden="1" x14ac:dyDescent="0.25">
      <c r="A65" s="25"/>
      <c r="B65" s="26"/>
      <c r="C65" s="26"/>
      <c r="D65" s="26"/>
      <c r="E65" s="26"/>
      <c r="F65" s="26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  <c r="AY65" s="9"/>
      <c r="AZ65" s="10"/>
      <c r="BA65" s="9"/>
      <c r="BB65" s="10"/>
      <c r="BC65" s="9"/>
      <c r="BD65" s="10"/>
      <c r="BE65" s="9"/>
      <c r="BF65" s="10"/>
      <c r="BG65" s="9"/>
      <c r="BH65" s="10"/>
      <c r="BI65" s="9"/>
      <c r="BJ65" s="10"/>
      <c r="BK65" s="9"/>
      <c r="BL65" s="10"/>
      <c r="BM65" s="9"/>
      <c r="BN65" s="10"/>
      <c r="BO65" s="9"/>
      <c r="BP65" s="10"/>
      <c r="BQ65" s="9"/>
      <c r="BR65" s="10"/>
      <c r="BS65" s="9"/>
      <c r="BT65" s="10"/>
      <c r="BU65" s="9"/>
      <c r="BV65" s="10"/>
    </row>
    <row r="66" spans="1:74" ht="20.25" hidden="1" x14ac:dyDescent="0.3">
      <c r="A66" s="20" t="s">
        <v>484</v>
      </c>
      <c r="B66" s="29">
        <v>901</v>
      </c>
      <c r="C66" s="22"/>
      <c r="D66" s="22"/>
      <c r="E66" s="21"/>
      <c r="F66" s="21"/>
      <c r="G66" s="12">
        <f t="shared" ref="G66:N66" si="129">G68+G75+G110</f>
        <v>466054</v>
      </c>
      <c r="H66" s="12">
        <f t="shared" si="129"/>
        <v>0</v>
      </c>
      <c r="I66" s="12">
        <f t="shared" si="129"/>
        <v>0</v>
      </c>
      <c r="J66" s="12">
        <f t="shared" si="129"/>
        <v>0</v>
      </c>
      <c r="K66" s="12">
        <f t="shared" si="129"/>
        <v>0</v>
      </c>
      <c r="L66" s="12">
        <f t="shared" si="129"/>
        <v>46661</v>
      </c>
      <c r="M66" s="12">
        <f t="shared" si="129"/>
        <v>512715</v>
      </c>
      <c r="N66" s="12">
        <f t="shared" si="129"/>
        <v>46661</v>
      </c>
      <c r="O66" s="12">
        <f t="shared" ref="O66:T66" si="130">O68+O75+O110</f>
        <v>0</v>
      </c>
      <c r="P66" s="12">
        <f t="shared" si="130"/>
        <v>0</v>
      </c>
      <c r="Q66" s="12">
        <f t="shared" si="130"/>
        <v>0</v>
      </c>
      <c r="R66" s="12">
        <f t="shared" si="130"/>
        <v>0</v>
      </c>
      <c r="S66" s="12">
        <f t="shared" si="130"/>
        <v>512715</v>
      </c>
      <c r="T66" s="12">
        <f t="shared" si="130"/>
        <v>46661</v>
      </c>
      <c r="U66" s="12">
        <f t="shared" ref="U66:Z66" si="131">U68+U75+U110</f>
        <v>0</v>
      </c>
      <c r="V66" s="12">
        <f t="shared" si="131"/>
        <v>0</v>
      </c>
      <c r="W66" s="12">
        <f t="shared" si="131"/>
        <v>0</v>
      </c>
      <c r="X66" s="12">
        <f t="shared" si="131"/>
        <v>0</v>
      </c>
      <c r="Y66" s="12">
        <f t="shared" si="131"/>
        <v>512715</v>
      </c>
      <c r="Z66" s="12">
        <f t="shared" si="131"/>
        <v>46661</v>
      </c>
      <c r="AA66" s="12">
        <f t="shared" ref="AA66:AF66" si="132">AA68+AA75+AA110</f>
        <v>0</v>
      </c>
      <c r="AB66" s="12">
        <f t="shared" si="132"/>
        <v>13873</v>
      </c>
      <c r="AC66" s="12">
        <f t="shared" si="132"/>
        <v>0</v>
      </c>
      <c r="AD66" s="12">
        <f t="shared" si="132"/>
        <v>0</v>
      </c>
      <c r="AE66" s="12">
        <f t="shared" si="132"/>
        <v>526588</v>
      </c>
      <c r="AF66" s="12">
        <f t="shared" si="132"/>
        <v>46661</v>
      </c>
      <c r="AG66" s="12">
        <f t="shared" ref="AG66:AL66" si="133">AG68+AG75+AG110</f>
        <v>0</v>
      </c>
      <c r="AH66" s="12">
        <f t="shared" si="133"/>
        <v>0</v>
      </c>
      <c r="AI66" s="12">
        <f t="shared" si="133"/>
        <v>0</v>
      </c>
      <c r="AJ66" s="12">
        <f t="shared" si="133"/>
        <v>0</v>
      </c>
      <c r="AK66" s="12">
        <f t="shared" si="133"/>
        <v>526588</v>
      </c>
      <c r="AL66" s="12">
        <f t="shared" si="133"/>
        <v>46661</v>
      </c>
      <c r="AM66" s="12">
        <f t="shared" ref="AM66:AR66" si="134">AM68+AM75+AM110</f>
        <v>0</v>
      </c>
      <c r="AN66" s="12">
        <f t="shared" si="134"/>
        <v>0</v>
      </c>
      <c r="AO66" s="12">
        <f t="shared" si="134"/>
        <v>0</v>
      </c>
      <c r="AP66" s="12">
        <f t="shared" si="134"/>
        <v>0</v>
      </c>
      <c r="AQ66" s="12">
        <f t="shared" si="134"/>
        <v>526588</v>
      </c>
      <c r="AR66" s="12">
        <f t="shared" si="134"/>
        <v>46661</v>
      </c>
      <c r="AS66" s="12">
        <f t="shared" ref="AS66:AX66" si="135">AS68+AS75+AS110</f>
        <v>0</v>
      </c>
      <c r="AT66" s="12">
        <f t="shared" si="135"/>
        <v>0</v>
      </c>
      <c r="AU66" s="12">
        <f t="shared" si="135"/>
        <v>0</v>
      </c>
      <c r="AV66" s="12">
        <f t="shared" si="135"/>
        <v>0</v>
      </c>
      <c r="AW66" s="12">
        <f t="shared" si="135"/>
        <v>526588</v>
      </c>
      <c r="AX66" s="12">
        <f t="shared" si="135"/>
        <v>46661</v>
      </c>
      <c r="AY66" s="12">
        <f t="shared" ref="AY66:BD66" si="136">AY68+AY75+AY110</f>
        <v>0</v>
      </c>
      <c r="AZ66" s="12">
        <f t="shared" si="136"/>
        <v>0</v>
      </c>
      <c r="BA66" s="12">
        <f t="shared" si="136"/>
        <v>0</v>
      </c>
      <c r="BB66" s="12">
        <f t="shared" si="136"/>
        <v>748</v>
      </c>
      <c r="BC66" s="12">
        <f t="shared" si="136"/>
        <v>527336</v>
      </c>
      <c r="BD66" s="12">
        <f t="shared" si="136"/>
        <v>47409</v>
      </c>
      <c r="BE66" s="12">
        <f t="shared" ref="BE66:BJ66" si="137">BE68+BE75+BE110</f>
        <v>0</v>
      </c>
      <c r="BF66" s="12">
        <f t="shared" si="137"/>
        <v>0</v>
      </c>
      <c r="BG66" s="12">
        <f t="shared" si="137"/>
        <v>0</v>
      </c>
      <c r="BH66" s="12">
        <f t="shared" si="137"/>
        <v>102</v>
      </c>
      <c r="BI66" s="12">
        <f t="shared" si="137"/>
        <v>527438</v>
      </c>
      <c r="BJ66" s="12">
        <f t="shared" si="137"/>
        <v>47511</v>
      </c>
      <c r="BK66" s="12">
        <f t="shared" ref="BK66:BP66" si="138">BK68+BK75+BK110</f>
        <v>0</v>
      </c>
      <c r="BL66" s="12">
        <f t="shared" si="138"/>
        <v>0</v>
      </c>
      <c r="BM66" s="12">
        <f t="shared" si="138"/>
        <v>0</v>
      </c>
      <c r="BN66" s="12">
        <f t="shared" si="138"/>
        <v>0</v>
      </c>
      <c r="BO66" s="12">
        <f t="shared" si="138"/>
        <v>527438</v>
      </c>
      <c r="BP66" s="12">
        <f t="shared" si="138"/>
        <v>47511</v>
      </c>
      <c r="BQ66" s="12">
        <f t="shared" ref="BQ66:BV66" si="139">BQ68+BQ75+BQ110</f>
        <v>0</v>
      </c>
      <c r="BR66" s="12">
        <f t="shared" si="139"/>
        <v>2292</v>
      </c>
      <c r="BS66" s="12">
        <f t="shared" si="139"/>
        <v>0</v>
      </c>
      <c r="BT66" s="12">
        <f t="shared" si="139"/>
        <v>0</v>
      </c>
      <c r="BU66" s="12">
        <f t="shared" si="139"/>
        <v>529730</v>
      </c>
      <c r="BV66" s="12">
        <f t="shared" si="139"/>
        <v>47511</v>
      </c>
    </row>
    <row r="67" spans="1:74" s="79" customFormat="1" hidden="1" x14ac:dyDescent="0.25">
      <c r="A67" s="80"/>
      <c r="B67" s="81"/>
      <c r="C67" s="58"/>
      <c r="D67" s="58"/>
      <c r="E67" s="27"/>
      <c r="F67" s="2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</row>
    <row r="68" spans="1:74" ht="56.25" hidden="1" x14ac:dyDescent="0.3">
      <c r="A68" s="23" t="s">
        <v>95</v>
      </c>
      <c r="B68" s="24">
        <f>B66</f>
        <v>901</v>
      </c>
      <c r="C68" s="24" t="s">
        <v>22</v>
      </c>
      <c r="D68" s="24" t="s">
        <v>8</v>
      </c>
      <c r="E68" s="24"/>
      <c r="F68" s="24"/>
      <c r="G68" s="13">
        <f t="shared" ref="G68:V72" si="140">G69</f>
        <v>3867</v>
      </c>
      <c r="H68" s="13">
        <f t="shared" si="140"/>
        <v>0</v>
      </c>
      <c r="I68" s="13">
        <f t="shared" si="140"/>
        <v>0</v>
      </c>
      <c r="J68" s="13">
        <f t="shared" si="140"/>
        <v>0</v>
      </c>
      <c r="K68" s="13">
        <f t="shared" si="140"/>
        <v>0</v>
      </c>
      <c r="L68" s="13">
        <f t="shared" si="140"/>
        <v>0</v>
      </c>
      <c r="M68" s="13">
        <f t="shared" si="140"/>
        <v>3867</v>
      </c>
      <c r="N68" s="13">
        <f t="shared" si="140"/>
        <v>0</v>
      </c>
      <c r="O68" s="13">
        <f t="shared" si="140"/>
        <v>0</v>
      </c>
      <c r="P68" s="13">
        <f t="shared" si="140"/>
        <v>0</v>
      </c>
      <c r="Q68" s="13">
        <f t="shared" si="140"/>
        <v>0</v>
      </c>
      <c r="R68" s="13">
        <f t="shared" si="140"/>
        <v>0</v>
      </c>
      <c r="S68" s="13">
        <f t="shared" si="140"/>
        <v>3867</v>
      </c>
      <c r="T68" s="13">
        <f t="shared" si="140"/>
        <v>0</v>
      </c>
      <c r="U68" s="13">
        <f t="shared" si="140"/>
        <v>0</v>
      </c>
      <c r="V68" s="13">
        <f t="shared" si="140"/>
        <v>0</v>
      </c>
      <c r="W68" s="13">
        <f t="shared" ref="U68:AJ72" si="141">W69</f>
        <v>0</v>
      </c>
      <c r="X68" s="13">
        <f t="shared" si="141"/>
        <v>0</v>
      </c>
      <c r="Y68" s="13">
        <f t="shared" si="141"/>
        <v>3867</v>
      </c>
      <c r="Z68" s="13">
        <f t="shared" si="141"/>
        <v>0</v>
      </c>
      <c r="AA68" s="13">
        <f t="shared" si="141"/>
        <v>0</v>
      </c>
      <c r="AB68" s="13">
        <f t="shared" si="141"/>
        <v>116</v>
      </c>
      <c r="AC68" s="13">
        <f t="shared" si="141"/>
        <v>0</v>
      </c>
      <c r="AD68" s="13">
        <f t="shared" si="141"/>
        <v>0</v>
      </c>
      <c r="AE68" s="13">
        <f t="shared" si="141"/>
        <v>3983</v>
      </c>
      <c r="AF68" s="13">
        <f t="shared" si="141"/>
        <v>0</v>
      </c>
      <c r="AG68" s="13">
        <f t="shared" si="141"/>
        <v>0</v>
      </c>
      <c r="AH68" s="13">
        <f t="shared" si="141"/>
        <v>0</v>
      </c>
      <c r="AI68" s="13">
        <f t="shared" si="141"/>
        <v>0</v>
      </c>
      <c r="AJ68" s="13">
        <f t="shared" si="141"/>
        <v>0</v>
      </c>
      <c r="AK68" s="13">
        <f t="shared" ref="AG68:AV72" si="142">AK69</f>
        <v>3983</v>
      </c>
      <c r="AL68" s="13">
        <f t="shared" si="142"/>
        <v>0</v>
      </c>
      <c r="AM68" s="13">
        <f t="shared" si="142"/>
        <v>0</v>
      </c>
      <c r="AN68" s="13">
        <f t="shared" si="142"/>
        <v>0</v>
      </c>
      <c r="AO68" s="13">
        <f t="shared" si="142"/>
        <v>0</v>
      </c>
      <c r="AP68" s="13">
        <f t="shared" si="142"/>
        <v>0</v>
      </c>
      <c r="AQ68" s="13">
        <f t="shared" si="142"/>
        <v>3983</v>
      </c>
      <c r="AR68" s="13">
        <f t="shared" si="142"/>
        <v>0</v>
      </c>
      <c r="AS68" s="13">
        <f t="shared" si="142"/>
        <v>0</v>
      </c>
      <c r="AT68" s="13">
        <f t="shared" si="142"/>
        <v>0</v>
      </c>
      <c r="AU68" s="13">
        <f t="shared" si="142"/>
        <v>0</v>
      </c>
      <c r="AV68" s="13">
        <f t="shared" si="142"/>
        <v>0</v>
      </c>
      <c r="AW68" s="13">
        <f t="shared" ref="AS68:BH72" si="143">AW69</f>
        <v>3983</v>
      </c>
      <c r="AX68" s="13">
        <f t="shared" si="143"/>
        <v>0</v>
      </c>
      <c r="AY68" s="13">
        <f t="shared" si="143"/>
        <v>0</v>
      </c>
      <c r="AZ68" s="13">
        <f t="shared" si="143"/>
        <v>0</v>
      </c>
      <c r="BA68" s="13">
        <f t="shared" si="143"/>
        <v>0</v>
      </c>
      <c r="BB68" s="13">
        <f t="shared" si="143"/>
        <v>0</v>
      </c>
      <c r="BC68" s="13">
        <f t="shared" si="143"/>
        <v>3983</v>
      </c>
      <c r="BD68" s="13">
        <f t="shared" si="143"/>
        <v>0</v>
      </c>
      <c r="BE68" s="13">
        <f t="shared" si="143"/>
        <v>0</v>
      </c>
      <c r="BF68" s="13">
        <f t="shared" si="143"/>
        <v>0</v>
      </c>
      <c r="BG68" s="13">
        <f t="shared" si="143"/>
        <v>0</v>
      </c>
      <c r="BH68" s="13">
        <f t="shared" si="143"/>
        <v>0</v>
      </c>
      <c r="BI68" s="13">
        <f t="shared" ref="BE68:BT72" si="144">BI69</f>
        <v>3983</v>
      </c>
      <c r="BJ68" s="13">
        <f t="shared" si="144"/>
        <v>0</v>
      </c>
      <c r="BK68" s="13">
        <f t="shared" si="144"/>
        <v>0</v>
      </c>
      <c r="BL68" s="13">
        <f t="shared" si="144"/>
        <v>0</v>
      </c>
      <c r="BM68" s="13">
        <f t="shared" si="144"/>
        <v>0</v>
      </c>
      <c r="BN68" s="13">
        <f t="shared" si="144"/>
        <v>0</v>
      </c>
      <c r="BO68" s="13">
        <f t="shared" si="144"/>
        <v>3983</v>
      </c>
      <c r="BP68" s="13">
        <f t="shared" si="144"/>
        <v>0</v>
      </c>
      <c r="BQ68" s="13">
        <f t="shared" si="144"/>
        <v>0</v>
      </c>
      <c r="BR68" s="13">
        <f t="shared" si="144"/>
        <v>0</v>
      </c>
      <c r="BS68" s="13">
        <f t="shared" si="144"/>
        <v>0</v>
      </c>
      <c r="BT68" s="13">
        <f t="shared" si="144"/>
        <v>0</v>
      </c>
      <c r="BU68" s="13">
        <f t="shared" ref="BQ68:BV72" si="145">BU69</f>
        <v>3983</v>
      </c>
      <c r="BV68" s="13">
        <f t="shared" si="145"/>
        <v>0</v>
      </c>
    </row>
    <row r="69" spans="1:74" ht="49.5" hidden="1" x14ac:dyDescent="0.25">
      <c r="A69" s="28" t="s">
        <v>436</v>
      </c>
      <c r="B69" s="26">
        <f>B68</f>
        <v>901</v>
      </c>
      <c r="C69" s="26" t="s">
        <v>22</v>
      </c>
      <c r="D69" s="26" t="s">
        <v>8</v>
      </c>
      <c r="E69" s="26" t="s">
        <v>74</v>
      </c>
      <c r="F69" s="26"/>
      <c r="G69" s="11">
        <f>G70</f>
        <v>3867</v>
      </c>
      <c r="H69" s="11">
        <f>H70</f>
        <v>0</v>
      </c>
      <c r="I69" s="11">
        <f t="shared" si="140"/>
        <v>0</v>
      </c>
      <c r="J69" s="11">
        <f t="shared" si="140"/>
        <v>0</v>
      </c>
      <c r="K69" s="11">
        <f t="shared" si="140"/>
        <v>0</v>
      </c>
      <c r="L69" s="11">
        <f t="shared" si="140"/>
        <v>0</v>
      </c>
      <c r="M69" s="11">
        <f t="shared" si="140"/>
        <v>3867</v>
      </c>
      <c r="N69" s="11">
        <f t="shared" si="140"/>
        <v>0</v>
      </c>
      <c r="O69" s="11">
        <f t="shared" si="140"/>
        <v>0</v>
      </c>
      <c r="P69" s="11">
        <f t="shared" si="140"/>
        <v>0</v>
      </c>
      <c r="Q69" s="11">
        <f t="shared" si="140"/>
        <v>0</v>
      </c>
      <c r="R69" s="11">
        <f t="shared" si="140"/>
        <v>0</v>
      </c>
      <c r="S69" s="11">
        <f t="shared" si="140"/>
        <v>3867</v>
      </c>
      <c r="T69" s="11">
        <f t="shared" si="140"/>
        <v>0</v>
      </c>
      <c r="U69" s="11">
        <f t="shared" si="141"/>
        <v>0</v>
      </c>
      <c r="V69" s="11">
        <f t="shared" si="141"/>
        <v>0</v>
      </c>
      <c r="W69" s="11">
        <f t="shared" si="141"/>
        <v>0</v>
      </c>
      <c r="X69" s="11">
        <f t="shared" si="141"/>
        <v>0</v>
      </c>
      <c r="Y69" s="11">
        <f t="shared" si="141"/>
        <v>3867</v>
      </c>
      <c r="Z69" s="11">
        <f t="shared" si="141"/>
        <v>0</v>
      </c>
      <c r="AA69" s="11">
        <f t="shared" si="141"/>
        <v>0</v>
      </c>
      <c r="AB69" s="11">
        <f t="shared" si="141"/>
        <v>116</v>
      </c>
      <c r="AC69" s="11">
        <f t="shared" si="141"/>
        <v>0</v>
      </c>
      <c r="AD69" s="11">
        <f t="shared" si="141"/>
        <v>0</v>
      </c>
      <c r="AE69" s="11">
        <f t="shared" si="141"/>
        <v>3983</v>
      </c>
      <c r="AF69" s="11">
        <f t="shared" si="141"/>
        <v>0</v>
      </c>
      <c r="AG69" s="11">
        <f t="shared" si="142"/>
        <v>0</v>
      </c>
      <c r="AH69" s="11">
        <f t="shared" si="142"/>
        <v>0</v>
      </c>
      <c r="AI69" s="11">
        <f t="shared" si="142"/>
        <v>0</v>
      </c>
      <c r="AJ69" s="11">
        <f t="shared" si="142"/>
        <v>0</v>
      </c>
      <c r="AK69" s="11">
        <f t="shared" si="142"/>
        <v>3983</v>
      </c>
      <c r="AL69" s="11">
        <f t="shared" si="142"/>
        <v>0</v>
      </c>
      <c r="AM69" s="11">
        <f t="shared" si="142"/>
        <v>0</v>
      </c>
      <c r="AN69" s="11">
        <f t="shared" si="142"/>
        <v>0</v>
      </c>
      <c r="AO69" s="11">
        <f t="shared" si="142"/>
        <v>0</v>
      </c>
      <c r="AP69" s="11">
        <f t="shared" si="142"/>
        <v>0</v>
      </c>
      <c r="AQ69" s="11">
        <f t="shared" si="142"/>
        <v>3983</v>
      </c>
      <c r="AR69" s="11">
        <f t="shared" si="142"/>
        <v>0</v>
      </c>
      <c r="AS69" s="11">
        <f t="shared" si="143"/>
        <v>0</v>
      </c>
      <c r="AT69" s="11">
        <f t="shared" si="143"/>
        <v>0</v>
      </c>
      <c r="AU69" s="11">
        <f t="shared" si="143"/>
        <v>0</v>
      </c>
      <c r="AV69" s="11">
        <f t="shared" si="143"/>
        <v>0</v>
      </c>
      <c r="AW69" s="11">
        <f t="shared" si="143"/>
        <v>3983</v>
      </c>
      <c r="AX69" s="11">
        <f t="shared" si="143"/>
        <v>0</v>
      </c>
      <c r="AY69" s="11">
        <f t="shared" si="143"/>
        <v>0</v>
      </c>
      <c r="AZ69" s="11">
        <f t="shared" si="143"/>
        <v>0</v>
      </c>
      <c r="BA69" s="11">
        <f t="shared" si="143"/>
        <v>0</v>
      </c>
      <c r="BB69" s="11">
        <f t="shared" si="143"/>
        <v>0</v>
      </c>
      <c r="BC69" s="11">
        <f t="shared" si="143"/>
        <v>3983</v>
      </c>
      <c r="BD69" s="11">
        <f t="shared" si="143"/>
        <v>0</v>
      </c>
      <c r="BE69" s="11">
        <f t="shared" si="144"/>
        <v>0</v>
      </c>
      <c r="BF69" s="11">
        <f t="shared" si="144"/>
        <v>0</v>
      </c>
      <c r="BG69" s="11">
        <f t="shared" si="144"/>
        <v>0</v>
      </c>
      <c r="BH69" s="11">
        <f t="shared" si="144"/>
        <v>0</v>
      </c>
      <c r="BI69" s="11">
        <f t="shared" si="144"/>
        <v>3983</v>
      </c>
      <c r="BJ69" s="11">
        <f t="shared" si="144"/>
        <v>0</v>
      </c>
      <c r="BK69" s="11">
        <f t="shared" si="144"/>
        <v>0</v>
      </c>
      <c r="BL69" s="11">
        <f t="shared" si="144"/>
        <v>0</v>
      </c>
      <c r="BM69" s="11">
        <f t="shared" si="144"/>
        <v>0</v>
      </c>
      <c r="BN69" s="11">
        <f t="shared" si="144"/>
        <v>0</v>
      </c>
      <c r="BO69" s="11">
        <f t="shared" si="144"/>
        <v>3983</v>
      </c>
      <c r="BP69" s="11">
        <f t="shared" si="144"/>
        <v>0</v>
      </c>
      <c r="BQ69" s="11">
        <f t="shared" si="145"/>
        <v>0</v>
      </c>
      <c r="BR69" s="11">
        <f t="shared" si="145"/>
        <v>0</v>
      </c>
      <c r="BS69" s="11">
        <f t="shared" si="145"/>
        <v>0</v>
      </c>
      <c r="BT69" s="11">
        <f t="shared" si="145"/>
        <v>0</v>
      </c>
      <c r="BU69" s="11">
        <f t="shared" si="145"/>
        <v>3983</v>
      </c>
      <c r="BV69" s="11">
        <f t="shared" si="145"/>
        <v>0</v>
      </c>
    </row>
    <row r="70" spans="1:74" ht="33" hidden="1" x14ac:dyDescent="0.25">
      <c r="A70" s="25" t="s">
        <v>81</v>
      </c>
      <c r="B70" s="26">
        <f>B69</f>
        <v>901</v>
      </c>
      <c r="C70" s="26" t="s">
        <v>22</v>
      </c>
      <c r="D70" s="26" t="s">
        <v>8</v>
      </c>
      <c r="E70" s="26" t="s">
        <v>562</v>
      </c>
      <c r="F70" s="26"/>
      <c r="G70" s="11">
        <f t="shared" si="140"/>
        <v>3867</v>
      </c>
      <c r="H70" s="11">
        <f t="shared" si="140"/>
        <v>0</v>
      </c>
      <c r="I70" s="11">
        <f t="shared" si="140"/>
        <v>0</v>
      </c>
      <c r="J70" s="11">
        <f t="shared" si="140"/>
        <v>0</v>
      </c>
      <c r="K70" s="11">
        <f t="shared" si="140"/>
        <v>0</v>
      </c>
      <c r="L70" s="11">
        <f t="shared" si="140"/>
        <v>0</v>
      </c>
      <c r="M70" s="11">
        <f t="shared" si="140"/>
        <v>3867</v>
      </c>
      <c r="N70" s="11">
        <f t="shared" si="140"/>
        <v>0</v>
      </c>
      <c r="O70" s="11">
        <f t="shared" si="140"/>
        <v>0</v>
      </c>
      <c r="P70" s="11">
        <f t="shared" si="140"/>
        <v>0</v>
      </c>
      <c r="Q70" s="11">
        <f t="shared" si="140"/>
        <v>0</v>
      </c>
      <c r="R70" s="11">
        <f t="shared" si="140"/>
        <v>0</v>
      </c>
      <c r="S70" s="11">
        <f t="shared" si="140"/>
        <v>3867</v>
      </c>
      <c r="T70" s="11">
        <f t="shared" si="140"/>
        <v>0</v>
      </c>
      <c r="U70" s="11">
        <f t="shared" si="141"/>
        <v>0</v>
      </c>
      <c r="V70" s="11">
        <f t="shared" si="141"/>
        <v>0</v>
      </c>
      <c r="W70" s="11">
        <f t="shared" si="141"/>
        <v>0</v>
      </c>
      <c r="X70" s="11">
        <f t="shared" si="141"/>
        <v>0</v>
      </c>
      <c r="Y70" s="11">
        <f t="shared" si="141"/>
        <v>3867</v>
      </c>
      <c r="Z70" s="11">
        <f t="shared" si="141"/>
        <v>0</v>
      </c>
      <c r="AA70" s="11">
        <f t="shared" si="141"/>
        <v>0</v>
      </c>
      <c r="AB70" s="11">
        <f t="shared" si="141"/>
        <v>116</v>
      </c>
      <c r="AC70" s="11">
        <f t="shared" si="141"/>
        <v>0</v>
      </c>
      <c r="AD70" s="11">
        <f t="shared" si="141"/>
        <v>0</v>
      </c>
      <c r="AE70" s="11">
        <f t="shared" si="141"/>
        <v>3983</v>
      </c>
      <c r="AF70" s="11">
        <f t="shared" si="141"/>
        <v>0</v>
      </c>
      <c r="AG70" s="11">
        <f t="shared" si="142"/>
        <v>0</v>
      </c>
      <c r="AH70" s="11">
        <f t="shared" si="142"/>
        <v>0</v>
      </c>
      <c r="AI70" s="11">
        <f t="shared" si="142"/>
        <v>0</v>
      </c>
      <c r="AJ70" s="11">
        <f t="shared" si="142"/>
        <v>0</v>
      </c>
      <c r="AK70" s="11">
        <f t="shared" si="142"/>
        <v>3983</v>
      </c>
      <c r="AL70" s="11">
        <f t="shared" si="142"/>
        <v>0</v>
      </c>
      <c r="AM70" s="11">
        <f t="shared" si="142"/>
        <v>0</v>
      </c>
      <c r="AN70" s="11">
        <f t="shared" si="142"/>
        <v>0</v>
      </c>
      <c r="AO70" s="11">
        <f t="shared" si="142"/>
        <v>0</v>
      </c>
      <c r="AP70" s="11">
        <f t="shared" si="142"/>
        <v>0</v>
      </c>
      <c r="AQ70" s="11">
        <f t="shared" si="142"/>
        <v>3983</v>
      </c>
      <c r="AR70" s="11">
        <f t="shared" si="142"/>
        <v>0</v>
      </c>
      <c r="AS70" s="11">
        <f t="shared" si="143"/>
        <v>0</v>
      </c>
      <c r="AT70" s="11">
        <f t="shared" si="143"/>
        <v>0</v>
      </c>
      <c r="AU70" s="11">
        <f t="shared" si="143"/>
        <v>0</v>
      </c>
      <c r="AV70" s="11">
        <f t="shared" si="143"/>
        <v>0</v>
      </c>
      <c r="AW70" s="11">
        <f t="shared" si="143"/>
        <v>3983</v>
      </c>
      <c r="AX70" s="11">
        <f t="shared" si="143"/>
        <v>0</v>
      </c>
      <c r="AY70" s="11">
        <f t="shared" si="143"/>
        <v>0</v>
      </c>
      <c r="AZ70" s="11">
        <f t="shared" si="143"/>
        <v>0</v>
      </c>
      <c r="BA70" s="11">
        <f t="shared" si="143"/>
        <v>0</v>
      </c>
      <c r="BB70" s="11">
        <f t="shared" si="143"/>
        <v>0</v>
      </c>
      <c r="BC70" s="11">
        <f t="shared" si="143"/>
        <v>3983</v>
      </c>
      <c r="BD70" s="11">
        <f t="shared" si="143"/>
        <v>0</v>
      </c>
      <c r="BE70" s="11">
        <f t="shared" si="144"/>
        <v>0</v>
      </c>
      <c r="BF70" s="11">
        <f t="shared" si="144"/>
        <v>0</v>
      </c>
      <c r="BG70" s="11">
        <f t="shared" si="144"/>
        <v>0</v>
      </c>
      <c r="BH70" s="11">
        <f t="shared" si="144"/>
        <v>0</v>
      </c>
      <c r="BI70" s="11">
        <f t="shared" si="144"/>
        <v>3983</v>
      </c>
      <c r="BJ70" s="11">
        <f t="shared" si="144"/>
        <v>0</v>
      </c>
      <c r="BK70" s="11">
        <f t="shared" si="144"/>
        <v>0</v>
      </c>
      <c r="BL70" s="11">
        <f t="shared" si="144"/>
        <v>0</v>
      </c>
      <c r="BM70" s="11">
        <f t="shared" si="144"/>
        <v>0</v>
      </c>
      <c r="BN70" s="11">
        <f t="shared" si="144"/>
        <v>0</v>
      </c>
      <c r="BO70" s="11">
        <f t="shared" si="144"/>
        <v>3983</v>
      </c>
      <c r="BP70" s="11">
        <f t="shared" si="144"/>
        <v>0</v>
      </c>
      <c r="BQ70" s="11">
        <f t="shared" si="145"/>
        <v>0</v>
      </c>
      <c r="BR70" s="11">
        <f t="shared" si="145"/>
        <v>0</v>
      </c>
      <c r="BS70" s="11">
        <f t="shared" si="145"/>
        <v>0</v>
      </c>
      <c r="BT70" s="11">
        <f t="shared" si="145"/>
        <v>0</v>
      </c>
      <c r="BU70" s="11">
        <f t="shared" si="145"/>
        <v>3983</v>
      </c>
      <c r="BV70" s="11">
        <f t="shared" si="145"/>
        <v>0</v>
      </c>
    </row>
    <row r="71" spans="1:74" ht="17.100000000000001" hidden="1" customHeight="1" x14ac:dyDescent="0.25">
      <c r="A71" s="25" t="s">
        <v>96</v>
      </c>
      <c r="B71" s="26">
        <f>B70</f>
        <v>901</v>
      </c>
      <c r="C71" s="26" t="s">
        <v>22</v>
      </c>
      <c r="D71" s="26" t="s">
        <v>8</v>
      </c>
      <c r="E71" s="26" t="s">
        <v>563</v>
      </c>
      <c r="F71" s="26"/>
      <c r="G71" s="8">
        <f t="shared" si="140"/>
        <v>3867</v>
      </c>
      <c r="H71" s="8">
        <f t="shared" si="140"/>
        <v>0</v>
      </c>
      <c r="I71" s="8">
        <f t="shared" si="140"/>
        <v>0</v>
      </c>
      <c r="J71" s="8">
        <f t="shared" si="140"/>
        <v>0</v>
      </c>
      <c r="K71" s="8">
        <f t="shared" si="140"/>
        <v>0</v>
      </c>
      <c r="L71" s="8">
        <f t="shared" si="140"/>
        <v>0</v>
      </c>
      <c r="M71" s="8">
        <f t="shared" si="140"/>
        <v>3867</v>
      </c>
      <c r="N71" s="8">
        <f t="shared" si="140"/>
        <v>0</v>
      </c>
      <c r="O71" s="8">
        <f t="shared" si="140"/>
        <v>0</v>
      </c>
      <c r="P71" s="8">
        <f t="shared" si="140"/>
        <v>0</v>
      </c>
      <c r="Q71" s="8">
        <f t="shared" si="140"/>
        <v>0</v>
      </c>
      <c r="R71" s="8">
        <f t="shared" si="140"/>
        <v>0</v>
      </c>
      <c r="S71" s="8">
        <f t="shared" si="140"/>
        <v>3867</v>
      </c>
      <c r="T71" s="8">
        <f t="shared" si="140"/>
        <v>0</v>
      </c>
      <c r="U71" s="8">
        <f t="shared" si="141"/>
        <v>0</v>
      </c>
      <c r="V71" s="8">
        <f t="shared" si="141"/>
        <v>0</v>
      </c>
      <c r="W71" s="8">
        <f t="shared" si="141"/>
        <v>0</v>
      </c>
      <c r="X71" s="8">
        <f t="shared" si="141"/>
        <v>0</v>
      </c>
      <c r="Y71" s="8">
        <f t="shared" si="141"/>
        <v>3867</v>
      </c>
      <c r="Z71" s="8">
        <f t="shared" si="141"/>
        <v>0</v>
      </c>
      <c r="AA71" s="8">
        <f t="shared" si="141"/>
        <v>0</v>
      </c>
      <c r="AB71" s="8">
        <f t="shared" si="141"/>
        <v>116</v>
      </c>
      <c r="AC71" s="8">
        <f t="shared" si="141"/>
        <v>0</v>
      </c>
      <c r="AD71" s="8">
        <f t="shared" si="141"/>
        <v>0</v>
      </c>
      <c r="AE71" s="8">
        <f t="shared" si="141"/>
        <v>3983</v>
      </c>
      <c r="AF71" s="8">
        <f t="shared" si="141"/>
        <v>0</v>
      </c>
      <c r="AG71" s="8">
        <f t="shared" si="142"/>
        <v>0</v>
      </c>
      <c r="AH71" s="8">
        <f t="shared" si="142"/>
        <v>0</v>
      </c>
      <c r="AI71" s="8">
        <f t="shared" si="142"/>
        <v>0</v>
      </c>
      <c r="AJ71" s="8">
        <f t="shared" si="142"/>
        <v>0</v>
      </c>
      <c r="AK71" s="8">
        <f t="shared" si="142"/>
        <v>3983</v>
      </c>
      <c r="AL71" s="8">
        <f t="shared" si="142"/>
        <v>0</v>
      </c>
      <c r="AM71" s="8">
        <f t="shared" si="142"/>
        <v>0</v>
      </c>
      <c r="AN71" s="8">
        <f t="shared" si="142"/>
        <v>0</v>
      </c>
      <c r="AO71" s="8">
        <f t="shared" si="142"/>
        <v>0</v>
      </c>
      <c r="AP71" s="8">
        <f t="shared" si="142"/>
        <v>0</v>
      </c>
      <c r="AQ71" s="8">
        <f t="shared" si="142"/>
        <v>3983</v>
      </c>
      <c r="AR71" s="8">
        <f t="shared" si="142"/>
        <v>0</v>
      </c>
      <c r="AS71" s="8">
        <f t="shared" si="143"/>
        <v>0</v>
      </c>
      <c r="AT71" s="8">
        <f t="shared" si="143"/>
        <v>0</v>
      </c>
      <c r="AU71" s="8">
        <f t="shared" si="143"/>
        <v>0</v>
      </c>
      <c r="AV71" s="8">
        <f t="shared" si="143"/>
        <v>0</v>
      </c>
      <c r="AW71" s="8">
        <f t="shared" si="143"/>
        <v>3983</v>
      </c>
      <c r="AX71" s="8">
        <f t="shared" si="143"/>
        <v>0</v>
      </c>
      <c r="AY71" s="8">
        <f t="shared" si="143"/>
        <v>0</v>
      </c>
      <c r="AZ71" s="8">
        <f t="shared" si="143"/>
        <v>0</v>
      </c>
      <c r="BA71" s="8">
        <f t="shared" si="143"/>
        <v>0</v>
      </c>
      <c r="BB71" s="8">
        <f t="shared" si="143"/>
        <v>0</v>
      </c>
      <c r="BC71" s="8">
        <f t="shared" si="143"/>
        <v>3983</v>
      </c>
      <c r="BD71" s="8">
        <f t="shared" si="143"/>
        <v>0</v>
      </c>
      <c r="BE71" s="8">
        <f t="shared" si="144"/>
        <v>0</v>
      </c>
      <c r="BF71" s="8">
        <f t="shared" si="144"/>
        <v>0</v>
      </c>
      <c r="BG71" s="8">
        <f t="shared" si="144"/>
        <v>0</v>
      </c>
      <c r="BH71" s="8">
        <f t="shared" si="144"/>
        <v>0</v>
      </c>
      <c r="BI71" s="8">
        <f t="shared" si="144"/>
        <v>3983</v>
      </c>
      <c r="BJ71" s="8">
        <f t="shared" si="144"/>
        <v>0</v>
      </c>
      <c r="BK71" s="8">
        <f t="shared" si="144"/>
        <v>0</v>
      </c>
      <c r="BL71" s="8">
        <f t="shared" si="144"/>
        <v>0</v>
      </c>
      <c r="BM71" s="8">
        <f t="shared" si="144"/>
        <v>0</v>
      </c>
      <c r="BN71" s="8">
        <f t="shared" si="144"/>
        <v>0</v>
      </c>
      <c r="BO71" s="8">
        <f t="shared" si="144"/>
        <v>3983</v>
      </c>
      <c r="BP71" s="8">
        <f t="shared" si="144"/>
        <v>0</v>
      </c>
      <c r="BQ71" s="8">
        <f t="shared" si="145"/>
        <v>0</v>
      </c>
      <c r="BR71" s="8">
        <f t="shared" si="145"/>
        <v>0</v>
      </c>
      <c r="BS71" s="8">
        <f t="shared" si="145"/>
        <v>0</v>
      </c>
      <c r="BT71" s="8">
        <f t="shared" si="145"/>
        <v>0</v>
      </c>
      <c r="BU71" s="8">
        <f t="shared" si="145"/>
        <v>3983</v>
      </c>
      <c r="BV71" s="8">
        <f t="shared" si="145"/>
        <v>0</v>
      </c>
    </row>
    <row r="72" spans="1:74" ht="66" hidden="1" x14ac:dyDescent="0.25">
      <c r="A72" s="25" t="s">
        <v>457</v>
      </c>
      <c r="B72" s="26">
        <f>B71</f>
        <v>901</v>
      </c>
      <c r="C72" s="26" t="s">
        <v>22</v>
      </c>
      <c r="D72" s="26" t="s">
        <v>8</v>
      </c>
      <c r="E72" s="26" t="s">
        <v>563</v>
      </c>
      <c r="F72" s="26" t="s">
        <v>85</v>
      </c>
      <c r="G72" s="9">
        <f t="shared" si="140"/>
        <v>3867</v>
      </c>
      <c r="H72" s="9">
        <f t="shared" si="140"/>
        <v>0</v>
      </c>
      <c r="I72" s="9">
        <f t="shared" si="140"/>
        <v>0</v>
      </c>
      <c r="J72" s="9">
        <f t="shared" si="140"/>
        <v>0</v>
      </c>
      <c r="K72" s="9">
        <f t="shared" si="140"/>
        <v>0</v>
      </c>
      <c r="L72" s="9">
        <f t="shared" si="140"/>
        <v>0</v>
      </c>
      <c r="M72" s="9">
        <f t="shared" si="140"/>
        <v>3867</v>
      </c>
      <c r="N72" s="9">
        <f t="shared" si="140"/>
        <v>0</v>
      </c>
      <c r="O72" s="9">
        <f t="shared" si="140"/>
        <v>0</v>
      </c>
      <c r="P72" s="9">
        <f t="shared" si="140"/>
        <v>0</v>
      </c>
      <c r="Q72" s="9">
        <f t="shared" si="140"/>
        <v>0</v>
      </c>
      <c r="R72" s="9">
        <f t="shared" si="140"/>
        <v>0</v>
      </c>
      <c r="S72" s="9">
        <f t="shared" si="140"/>
        <v>3867</v>
      </c>
      <c r="T72" s="9">
        <f t="shared" si="140"/>
        <v>0</v>
      </c>
      <c r="U72" s="9">
        <f t="shared" si="141"/>
        <v>0</v>
      </c>
      <c r="V72" s="9">
        <f t="shared" si="141"/>
        <v>0</v>
      </c>
      <c r="W72" s="9">
        <f t="shared" si="141"/>
        <v>0</v>
      </c>
      <c r="X72" s="9">
        <f t="shared" si="141"/>
        <v>0</v>
      </c>
      <c r="Y72" s="9">
        <f t="shared" si="141"/>
        <v>3867</v>
      </c>
      <c r="Z72" s="9">
        <f t="shared" si="141"/>
        <v>0</v>
      </c>
      <c r="AA72" s="9">
        <f t="shared" si="141"/>
        <v>0</v>
      </c>
      <c r="AB72" s="9">
        <f t="shared" si="141"/>
        <v>116</v>
      </c>
      <c r="AC72" s="9">
        <f t="shared" si="141"/>
        <v>0</v>
      </c>
      <c r="AD72" s="9">
        <f t="shared" si="141"/>
        <v>0</v>
      </c>
      <c r="AE72" s="9">
        <f t="shared" si="141"/>
        <v>3983</v>
      </c>
      <c r="AF72" s="9">
        <f t="shared" si="141"/>
        <v>0</v>
      </c>
      <c r="AG72" s="9">
        <f t="shared" si="142"/>
        <v>0</v>
      </c>
      <c r="AH72" s="9">
        <f t="shared" si="142"/>
        <v>0</v>
      </c>
      <c r="AI72" s="9">
        <f t="shared" si="142"/>
        <v>0</v>
      </c>
      <c r="AJ72" s="9">
        <f t="shared" si="142"/>
        <v>0</v>
      </c>
      <c r="AK72" s="9">
        <f t="shared" si="142"/>
        <v>3983</v>
      </c>
      <c r="AL72" s="9">
        <f t="shared" si="142"/>
        <v>0</v>
      </c>
      <c r="AM72" s="9">
        <f t="shared" si="142"/>
        <v>0</v>
      </c>
      <c r="AN72" s="9">
        <f t="shared" si="142"/>
        <v>0</v>
      </c>
      <c r="AO72" s="9">
        <f t="shared" si="142"/>
        <v>0</v>
      </c>
      <c r="AP72" s="9">
        <f t="shared" si="142"/>
        <v>0</v>
      </c>
      <c r="AQ72" s="9">
        <f t="shared" si="142"/>
        <v>3983</v>
      </c>
      <c r="AR72" s="9">
        <f t="shared" si="142"/>
        <v>0</v>
      </c>
      <c r="AS72" s="9">
        <f t="shared" si="143"/>
        <v>0</v>
      </c>
      <c r="AT72" s="9">
        <f t="shared" si="143"/>
        <v>0</v>
      </c>
      <c r="AU72" s="9">
        <f t="shared" si="143"/>
        <v>0</v>
      </c>
      <c r="AV72" s="9">
        <f t="shared" si="143"/>
        <v>0</v>
      </c>
      <c r="AW72" s="9">
        <f t="shared" si="143"/>
        <v>3983</v>
      </c>
      <c r="AX72" s="9">
        <f t="shared" si="143"/>
        <v>0</v>
      </c>
      <c r="AY72" s="9">
        <f t="shared" si="143"/>
        <v>0</v>
      </c>
      <c r="AZ72" s="9">
        <f t="shared" si="143"/>
        <v>0</v>
      </c>
      <c r="BA72" s="9">
        <f t="shared" si="143"/>
        <v>0</v>
      </c>
      <c r="BB72" s="9">
        <f t="shared" si="143"/>
        <v>0</v>
      </c>
      <c r="BC72" s="9">
        <f t="shared" si="143"/>
        <v>3983</v>
      </c>
      <c r="BD72" s="9">
        <f t="shared" si="143"/>
        <v>0</v>
      </c>
      <c r="BE72" s="9">
        <f t="shared" si="144"/>
        <v>0</v>
      </c>
      <c r="BF72" s="9">
        <f t="shared" si="144"/>
        <v>0</v>
      </c>
      <c r="BG72" s="9">
        <f t="shared" si="144"/>
        <v>0</v>
      </c>
      <c r="BH72" s="9">
        <f t="shared" si="144"/>
        <v>0</v>
      </c>
      <c r="BI72" s="9">
        <f t="shared" si="144"/>
        <v>3983</v>
      </c>
      <c r="BJ72" s="9">
        <f t="shared" si="144"/>
        <v>0</v>
      </c>
      <c r="BK72" s="9">
        <f t="shared" si="144"/>
        <v>0</v>
      </c>
      <c r="BL72" s="9">
        <f t="shared" si="144"/>
        <v>0</v>
      </c>
      <c r="BM72" s="9">
        <f t="shared" si="144"/>
        <v>0</v>
      </c>
      <c r="BN72" s="9">
        <f t="shared" si="144"/>
        <v>0</v>
      </c>
      <c r="BO72" s="9">
        <f t="shared" si="144"/>
        <v>3983</v>
      </c>
      <c r="BP72" s="9">
        <f t="shared" si="144"/>
        <v>0</v>
      </c>
      <c r="BQ72" s="9">
        <f t="shared" si="145"/>
        <v>0</v>
      </c>
      <c r="BR72" s="9">
        <f t="shared" si="145"/>
        <v>0</v>
      </c>
      <c r="BS72" s="9">
        <f t="shared" si="145"/>
        <v>0</v>
      </c>
      <c r="BT72" s="9">
        <f t="shared" si="145"/>
        <v>0</v>
      </c>
      <c r="BU72" s="9">
        <f t="shared" si="145"/>
        <v>3983</v>
      </c>
      <c r="BV72" s="9">
        <f t="shared" si="145"/>
        <v>0</v>
      </c>
    </row>
    <row r="73" spans="1:74" ht="33" hidden="1" x14ac:dyDescent="0.25">
      <c r="A73" s="25" t="s">
        <v>86</v>
      </c>
      <c r="B73" s="26">
        <f>B72</f>
        <v>901</v>
      </c>
      <c r="C73" s="26" t="s">
        <v>22</v>
      </c>
      <c r="D73" s="26" t="s">
        <v>8</v>
      </c>
      <c r="E73" s="26" t="s">
        <v>563</v>
      </c>
      <c r="F73" s="26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  <c r="AY73" s="9"/>
      <c r="AZ73" s="9"/>
      <c r="BA73" s="9"/>
      <c r="BB73" s="10"/>
      <c r="BC73" s="9">
        <f>AW73+AY73+AZ73+BA73+BB73</f>
        <v>3983</v>
      </c>
      <c r="BD73" s="10">
        <f>AX73+BB73</f>
        <v>0</v>
      </c>
      <c r="BE73" s="9"/>
      <c r="BF73" s="9"/>
      <c r="BG73" s="9"/>
      <c r="BH73" s="10"/>
      <c r="BI73" s="9">
        <f>BC73+BE73+BF73+BG73+BH73</f>
        <v>3983</v>
      </c>
      <c r="BJ73" s="10">
        <f>BD73+BH73</f>
        <v>0</v>
      </c>
      <c r="BK73" s="9"/>
      <c r="BL73" s="9"/>
      <c r="BM73" s="9"/>
      <c r="BN73" s="10"/>
      <c r="BO73" s="9">
        <f>BI73+BK73+BL73+BM73+BN73</f>
        <v>3983</v>
      </c>
      <c r="BP73" s="10">
        <f>BJ73+BN73</f>
        <v>0</v>
      </c>
      <c r="BQ73" s="9"/>
      <c r="BR73" s="9"/>
      <c r="BS73" s="9"/>
      <c r="BT73" s="10"/>
      <c r="BU73" s="9">
        <f>BO73+BQ73+BR73+BS73+BT73</f>
        <v>3983</v>
      </c>
      <c r="BV73" s="10">
        <f>BP73+BT73</f>
        <v>0</v>
      </c>
    </row>
    <row r="74" spans="1:74" hidden="1" x14ac:dyDescent="0.25">
      <c r="A74" s="25"/>
      <c r="B74" s="26"/>
      <c r="C74" s="26"/>
      <c r="D74" s="26"/>
      <c r="E74" s="26"/>
      <c r="F74" s="26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10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  <c r="AY74" s="9"/>
      <c r="AZ74" s="10"/>
      <c r="BA74" s="9"/>
      <c r="BB74" s="10"/>
      <c r="BC74" s="9"/>
      <c r="BD74" s="10"/>
      <c r="BE74" s="9"/>
      <c r="BF74" s="10"/>
      <c r="BG74" s="9"/>
      <c r="BH74" s="10"/>
      <c r="BI74" s="9"/>
      <c r="BJ74" s="10"/>
      <c r="BK74" s="9"/>
      <c r="BL74" s="10"/>
      <c r="BM74" s="9"/>
      <c r="BN74" s="10"/>
      <c r="BO74" s="9"/>
      <c r="BP74" s="10"/>
      <c r="BQ74" s="9"/>
      <c r="BR74" s="10"/>
      <c r="BS74" s="9"/>
      <c r="BT74" s="10"/>
      <c r="BU74" s="9"/>
      <c r="BV74" s="10"/>
    </row>
    <row r="75" spans="1:74" ht="75" hidden="1" x14ac:dyDescent="0.3">
      <c r="A75" s="23" t="s">
        <v>97</v>
      </c>
      <c r="B75" s="24">
        <f>B72</f>
        <v>901</v>
      </c>
      <c r="C75" s="24" t="s">
        <v>22</v>
      </c>
      <c r="D75" s="24" t="s">
        <v>29</v>
      </c>
      <c r="E75" s="24"/>
      <c r="F75" s="24"/>
      <c r="G75" s="13">
        <f t="shared" ref="G75:V77" si="146">G76</f>
        <v>462006</v>
      </c>
      <c r="H75" s="13">
        <f t="shared" si="146"/>
        <v>0</v>
      </c>
      <c r="I75" s="13">
        <f t="shared" si="146"/>
        <v>0</v>
      </c>
      <c r="J75" s="13">
        <f t="shared" si="146"/>
        <v>0</v>
      </c>
      <c r="K75" s="13">
        <f t="shared" si="146"/>
        <v>0</v>
      </c>
      <c r="L75" s="13">
        <f t="shared" si="146"/>
        <v>46661</v>
      </c>
      <c r="M75" s="13">
        <f t="shared" si="146"/>
        <v>508667</v>
      </c>
      <c r="N75" s="13">
        <f t="shared" si="146"/>
        <v>46661</v>
      </c>
      <c r="O75" s="13">
        <f t="shared" si="146"/>
        <v>0</v>
      </c>
      <c r="P75" s="13">
        <f t="shared" si="146"/>
        <v>0</v>
      </c>
      <c r="Q75" s="13">
        <f t="shared" si="146"/>
        <v>0</v>
      </c>
      <c r="R75" s="13">
        <f t="shared" si="146"/>
        <v>0</v>
      </c>
      <c r="S75" s="13">
        <f t="shared" si="146"/>
        <v>508667</v>
      </c>
      <c r="T75" s="13">
        <f t="shared" si="146"/>
        <v>46661</v>
      </c>
      <c r="U75" s="13">
        <f t="shared" si="146"/>
        <v>0</v>
      </c>
      <c r="V75" s="13">
        <f t="shared" si="146"/>
        <v>0</v>
      </c>
      <c r="W75" s="13">
        <f t="shared" ref="U75:AJ77" si="147">W76</f>
        <v>0</v>
      </c>
      <c r="X75" s="13">
        <f t="shared" si="147"/>
        <v>0</v>
      </c>
      <c r="Y75" s="13">
        <f t="shared" si="147"/>
        <v>508667</v>
      </c>
      <c r="Z75" s="13">
        <f t="shared" si="147"/>
        <v>46661</v>
      </c>
      <c r="AA75" s="13">
        <f t="shared" si="147"/>
        <v>0</v>
      </c>
      <c r="AB75" s="13">
        <f t="shared" si="147"/>
        <v>13757</v>
      </c>
      <c r="AC75" s="13">
        <f t="shared" si="147"/>
        <v>0</v>
      </c>
      <c r="AD75" s="13">
        <f t="shared" si="147"/>
        <v>0</v>
      </c>
      <c r="AE75" s="13">
        <f t="shared" si="147"/>
        <v>522424</v>
      </c>
      <c r="AF75" s="13">
        <f t="shared" si="147"/>
        <v>46661</v>
      </c>
      <c r="AG75" s="13">
        <f t="shared" si="147"/>
        <v>0</v>
      </c>
      <c r="AH75" s="13">
        <f t="shared" si="147"/>
        <v>0</v>
      </c>
      <c r="AI75" s="13">
        <f t="shared" si="147"/>
        <v>0</v>
      </c>
      <c r="AJ75" s="13">
        <f t="shared" si="147"/>
        <v>0</v>
      </c>
      <c r="AK75" s="13">
        <f t="shared" ref="AG75:AV77" si="148">AK76</f>
        <v>522424</v>
      </c>
      <c r="AL75" s="13">
        <f t="shared" si="148"/>
        <v>46661</v>
      </c>
      <c r="AM75" s="13">
        <f t="shared" si="148"/>
        <v>0</v>
      </c>
      <c r="AN75" s="13">
        <f t="shared" si="148"/>
        <v>0</v>
      </c>
      <c r="AO75" s="13">
        <f t="shared" si="148"/>
        <v>0</v>
      </c>
      <c r="AP75" s="13">
        <f t="shared" si="148"/>
        <v>0</v>
      </c>
      <c r="AQ75" s="13">
        <f t="shared" si="148"/>
        <v>522424</v>
      </c>
      <c r="AR75" s="13">
        <f t="shared" si="148"/>
        <v>46661</v>
      </c>
      <c r="AS75" s="13">
        <f t="shared" si="148"/>
        <v>0</v>
      </c>
      <c r="AT75" s="13">
        <f t="shared" si="148"/>
        <v>0</v>
      </c>
      <c r="AU75" s="13">
        <f t="shared" si="148"/>
        <v>0</v>
      </c>
      <c r="AV75" s="13">
        <f t="shared" si="148"/>
        <v>0</v>
      </c>
      <c r="AW75" s="13">
        <f t="shared" ref="AS75:BH77" si="149">AW76</f>
        <v>522424</v>
      </c>
      <c r="AX75" s="13">
        <f t="shared" si="149"/>
        <v>46661</v>
      </c>
      <c r="AY75" s="13">
        <f t="shared" si="149"/>
        <v>0</v>
      </c>
      <c r="AZ75" s="13">
        <f t="shared" si="149"/>
        <v>0</v>
      </c>
      <c r="BA75" s="13">
        <f t="shared" si="149"/>
        <v>0</v>
      </c>
      <c r="BB75" s="13">
        <f t="shared" si="149"/>
        <v>748</v>
      </c>
      <c r="BC75" s="13">
        <f t="shared" si="149"/>
        <v>523172</v>
      </c>
      <c r="BD75" s="13">
        <f t="shared" si="149"/>
        <v>47409</v>
      </c>
      <c r="BE75" s="13">
        <f t="shared" si="149"/>
        <v>0</v>
      </c>
      <c r="BF75" s="13">
        <f t="shared" si="149"/>
        <v>0</v>
      </c>
      <c r="BG75" s="13">
        <f t="shared" si="149"/>
        <v>0</v>
      </c>
      <c r="BH75" s="13">
        <f t="shared" si="149"/>
        <v>53</v>
      </c>
      <c r="BI75" s="13">
        <f t="shared" ref="BE75:BT77" si="150">BI76</f>
        <v>523225</v>
      </c>
      <c r="BJ75" s="13">
        <f t="shared" si="150"/>
        <v>47462</v>
      </c>
      <c r="BK75" s="13">
        <f t="shared" si="150"/>
        <v>0</v>
      </c>
      <c r="BL75" s="13">
        <f t="shared" si="150"/>
        <v>0</v>
      </c>
      <c r="BM75" s="13">
        <f t="shared" si="150"/>
        <v>0</v>
      </c>
      <c r="BN75" s="13">
        <f t="shared" si="150"/>
        <v>0</v>
      </c>
      <c r="BO75" s="13">
        <f t="shared" si="150"/>
        <v>523225</v>
      </c>
      <c r="BP75" s="13">
        <f t="shared" si="150"/>
        <v>47462</v>
      </c>
      <c r="BQ75" s="13">
        <f t="shared" si="150"/>
        <v>0</v>
      </c>
      <c r="BR75" s="13">
        <f t="shared" si="150"/>
        <v>2292</v>
      </c>
      <c r="BS75" s="13">
        <f t="shared" si="150"/>
        <v>0</v>
      </c>
      <c r="BT75" s="13">
        <f t="shared" si="150"/>
        <v>0</v>
      </c>
      <c r="BU75" s="13">
        <f t="shared" ref="BQ75:BV77" si="151">BU76</f>
        <v>525517</v>
      </c>
      <c r="BV75" s="13">
        <f t="shared" si="151"/>
        <v>47462</v>
      </c>
    </row>
    <row r="76" spans="1:74" ht="49.5" hidden="1" x14ac:dyDescent="0.25">
      <c r="A76" s="28" t="s">
        <v>436</v>
      </c>
      <c r="B76" s="26">
        <f>B75</f>
        <v>901</v>
      </c>
      <c r="C76" s="26" t="s">
        <v>22</v>
      </c>
      <c r="D76" s="26" t="s">
        <v>29</v>
      </c>
      <c r="E76" s="26" t="s">
        <v>74</v>
      </c>
      <c r="F76" s="26"/>
      <c r="G76" s="11">
        <f>G77</f>
        <v>462006</v>
      </c>
      <c r="H76" s="11">
        <f>H77</f>
        <v>0</v>
      </c>
      <c r="I76" s="11">
        <f t="shared" ref="I76:AN76" si="152">I77+I87</f>
        <v>0</v>
      </c>
      <c r="J76" s="11">
        <f t="shared" si="152"/>
        <v>0</v>
      </c>
      <c r="K76" s="11">
        <f t="shared" si="152"/>
        <v>0</v>
      </c>
      <c r="L76" s="11">
        <f t="shared" si="152"/>
        <v>46661</v>
      </c>
      <c r="M76" s="11">
        <f t="shared" si="152"/>
        <v>508667</v>
      </c>
      <c r="N76" s="11">
        <f t="shared" si="152"/>
        <v>46661</v>
      </c>
      <c r="O76" s="11">
        <f t="shared" si="152"/>
        <v>0</v>
      </c>
      <c r="P76" s="11">
        <f t="shared" si="152"/>
        <v>0</v>
      </c>
      <c r="Q76" s="11">
        <f t="shared" si="152"/>
        <v>0</v>
      </c>
      <c r="R76" s="11">
        <f t="shared" si="152"/>
        <v>0</v>
      </c>
      <c r="S76" s="11">
        <f t="shared" si="152"/>
        <v>508667</v>
      </c>
      <c r="T76" s="11">
        <f t="shared" si="152"/>
        <v>46661</v>
      </c>
      <c r="U76" s="11">
        <f t="shared" si="152"/>
        <v>0</v>
      </c>
      <c r="V76" s="11">
        <f t="shared" si="152"/>
        <v>0</v>
      </c>
      <c r="W76" s="11">
        <f t="shared" si="152"/>
        <v>0</v>
      </c>
      <c r="X76" s="11">
        <f t="shared" si="152"/>
        <v>0</v>
      </c>
      <c r="Y76" s="11">
        <f t="shared" si="152"/>
        <v>508667</v>
      </c>
      <c r="Z76" s="11">
        <f t="shared" si="152"/>
        <v>46661</v>
      </c>
      <c r="AA76" s="11">
        <f t="shared" si="152"/>
        <v>0</v>
      </c>
      <c r="AB76" s="11">
        <f t="shared" si="152"/>
        <v>13757</v>
      </c>
      <c r="AC76" s="11">
        <f t="shared" si="152"/>
        <v>0</v>
      </c>
      <c r="AD76" s="11">
        <f t="shared" si="152"/>
        <v>0</v>
      </c>
      <c r="AE76" s="11">
        <f t="shared" si="152"/>
        <v>522424</v>
      </c>
      <c r="AF76" s="11">
        <f t="shared" si="152"/>
        <v>46661</v>
      </c>
      <c r="AG76" s="11">
        <f t="shared" si="152"/>
        <v>0</v>
      </c>
      <c r="AH76" s="11">
        <f t="shared" si="152"/>
        <v>0</v>
      </c>
      <c r="AI76" s="11">
        <f t="shared" si="152"/>
        <v>0</v>
      </c>
      <c r="AJ76" s="11">
        <f t="shared" si="152"/>
        <v>0</v>
      </c>
      <c r="AK76" s="11">
        <f t="shared" si="152"/>
        <v>522424</v>
      </c>
      <c r="AL76" s="11">
        <f t="shared" si="152"/>
        <v>46661</v>
      </c>
      <c r="AM76" s="11">
        <f t="shared" si="152"/>
        <v>0</v>
      </c>
      <c r="AN76" s="11">
        <f t="shared" si="152"/>
        <v>0</v>
      </c>
      <c r="AO76" s="11">
        <f t="shared" ref="AO76:BP76" si="153">AO77+AO87</f>
        <v>0</v>
      </c>
      <c r="AP76" s="11">
        <f t="shared" si="153"/>
        <v>0</v>
      </c>
      <c r="AQ76" s="11">
        <f t="shared" si="153"/>
        <v>522424</v>
      </c>
      <c r="AR76" s="11">
        <f t="shared" si="153"/>
        <v>46661</v>
      </c>
      <c r="AS76" s="11">
        <f t="shared" si="153"/>
        <v>0</v>
      </c>
      <c r="AT76" s="11">
        <f t="shared" si="153"/>
        <v>0</v>
      </c>
      <c r="AU76" s="11">
        <f t="shared" si="153"/>
        <v>0</v>
      </c>
      <c r="AV76" s="11">
        <f t="shared" si="153"/>
        <v>0</v>
      </c>
      <c r="AW76" s="11">
        <f t="shared" si="153"/>
        <v>522424</v>
      </c>
      <c r="AX76" s="11">
        <f t="shared" si="153"/>
        <v>46661</v>
      </c>
      <c r="AY76" s="11">
        <f t="shared" si="153"/>
        <v>0</v>
      </c>
      <c r="AZ76" s="11">
        <f t="shared" si="153"/>
        <v>0</v>
      </c>
      <c r="BA76" s="11">
        <f t="shared" si="153"/>
        <v>0</v>
      </c>
      <c r="BB76" s="11">
        <f t="shared" si="153"/>
        <v>748</v>
      </c>
      <c r="BC76" s="11">
        <f t="shared" si="153"/>
        <v>523172</v>
      </c>
      <c r="BD76" s="11">
        <f t="shared" si="153"/>
        <v>47409</v>
      </c>
      <c r="BE76" s="11">
        <f t="shared" si="153"/>
        <v>0</v>
      </c>
      <c r="BF76" s="11">
        <f t="shared" si="153"/>
        <v>0</v>
      </c>
      <c r="BG76" s="11">
        <f t="shared" si="153"/>
        <v>0</v>
      </c>
      <c r="BH76" s="11">
        <f t="shared" si="153"/>
        <v>53</v>
      </c>
      <c r="BI76" s="11">
        <f t="shared" si="153"/>
        <v>523225</v>
      </c>
      <c r="BJ76" s="11">
        <f t="shared" si="153"/>
        <v>47462</v>
      </c>
      <c r="BK76" s="11">
        <f t="shared" si="153"/>
        <v>0</v>
      </c>
      <c r="BL76" s="11">
        <f t="shared" si="153"/>
        <v>0</v>
      </c>
      <c r="BM76" s="11">
        <f t="shared" si="153"/>
        <v>0</v>
      </c>
      <c r="BN76" s="11">
        <f t="shared" si="153"/>
        <v>0</v>
      </c>
      <c r="BO76" s="11">
        <f t="shared" si="153"/>
        <v>523225</v>
      </c>
      <c r="BP76" s="11">
        <f t="shared" si="153"/>
        <v>47462</v>
      </c>
      <c r="BQ76" s="11">
        <f t="shared" ref="BQ76:BV76" si="154">BQ77+BQ87</f>
        <v>0</v>
      </c>
      <c r="BR76" s="11">
        <f t="shared" si="154"/>
        <v>2292</v>
      </c>
      <c r="BS76" s="11">
        <f t="shared" si="154"/>
        <v>0</v>
      </c>
      <c r="BT76" s="11">
        <f t="shared" si="154"/>
        <v>0</v>
      </c>
      <c r="BU76" s="11">
        <f t="shared" si="154"/>
        <v>525517</v>
      </c>
      <c r="BV76" s="11">
        <f t="shared" si="154"/>
        <v>47462</v>
      </c>
    </row>
    <row r="77" spans="1:74" ht="33" hidden="1" x14ac:dyDescent="0.25">
      <c r="A77" s="25" t="s">
        <v>81</v>
      </c>
      <c r="B77" s="26">
        <f>B76</f>
        <v>901</v>
      </c>
      <c r="C77" s="26" t="s">
        <v>22</v>
      </c>
      <c r="D77" s="26" t="s">
        <v>29</v>
      </c>
      <c r="E77" s="26" t="s">
        <v>562</v>
      </c>
      <c r="F77" s="26"/>
      <c r="G77" s="11">
        <f t="shared" si="146"/>
        <v>462006</v>
      </c>
      <c r="H77" s="11">
        <f t="shared" si="146"/>
        <v>0</v>
      </c>
      <c r="I77" s="11">
        <f t="shared" si="146"/>
        <v>0</v>
      </c>
      <c r="J77" s="11">
        <f t="shared" si="146"/>
        <v>0</v>
      </c>
      <c r="K77" s="11">
        <f t="shared" si="146"/>
        <v>0</v>
      </c>
      <c r="L77" s="11">
        <f t="shared" si="146"/>
        <v>0</v>
      </c>
      <c r="M77" s="11">
        <f t="shared" si="146"/>
        <v>462006</v>
      </c>
      <c r="N77" s="11">
        <f t="shared" si="146"/>
        <v>0</v>
      </c>
      <c r="O77" s="11">
        <f t="shared" si="146"/>
        <v>0</v>
      </c>
      <c r="P77" s="11">
        <f t="shared" si="146"/>
        <v>0</v>
      </c>
      <c r="Q77" s="11">
        <f t="shared" si="146"/>
        <v>0</v>
      </c>
      <c r="R77" s="11">
        <f t="shared" si="146"/>
        <v>0</v>
      </c>
      <c r="S77" s="11">
        <f t="shared" si="146"/>
        <v>462006</v>
      </c>
      <c r="T77" s="11">
        <f t="shared" si="146"/>
        <v>0</v>
      </c>
      <c r="U77" s="11">
        <f t="shared" si="147"/>
        <v>0</v>
      </c>
      <c r="V77" s="11">
        <f t="shared" si="147"/>
        <v>0</v>
      </c>
      <c r="W77" s="11">
        <f t="shared" si="147"/>
        <v>0</v>
      </c>
      <c r="X77" s="11">
        <f t="shared" si="147"/>
        <v>0</v>
      </c>
      <c r="Y77" s="11">
        <f t="shared" si="147"/>
        <v>462006</v>
      </c>
      <c r="Z77" s="11">
        <f t="shared" si="147"/>
        <v>0</v>
      </c>
      <c r="AA77" s="11">
        <f t="shared" si="147"/>
        <v>0</v>
      </c>
      <c r="AB77" s="11">
        <f t="shared" si="147"/>
        <v>13757</v>
      </c>
      <c r="AC77" s="11">
        <f t="shared" si="147"/>
        <v>0</v>
      </c>
      <c r="AD77" s="11">
        <f t="shared" si="147"/>
        <v>0</v>
      </c>
      <c r="AE77" s="11">
        <f t="shared" si="147"/>
        <v>475763</v>
      </c>
      <c r="AF77" s="11">
        <f t="shared" si="147"/>
        <v>0</v>
      </c>
      <c r="AG77" s="11">
        <f t="shared" si="148"/>
        <v>0</v>
      </c>
      <c r="AH77" s="11">
        <f t="shared" si="148"/>
        <v>0</v>
      </c>
      <c r="AI77" s="11">
        <f t="shared" si="148"/>
        <v>0</v>
      </c>
      <c r="AJ77" s="11">
        <f t="shared" si="148"/>
        <v>0</v>
      </c>
      <c r="AK77" s="11">
        <f t="shared" si="148"/>
        <v>475763</v>
      </c>
      <c r="AL77" s="11">
        <f t="shared" si="148"/>
        <v>0</v>
      </c>
      <c r="AM77" s="11">
        <f t="shared" si="148"/>
        <v>0</v>
      </c>
      <c r="AN77" s="11">
        <f t="shared" si="148"/>
        <v>0</v>
      </c>
      <c r="AO77" s="11">
        <f t="shared" si="148"/>
        <v>0</v>
      </c>
      <c r="AP77" s="11">
        <f t="shared" si="148"/>
        <v>0</v>
      </c>
      <c r="AQ77" s="11">
        <f t="shared" si="148"/>
        <v>475763</v>
      </c>
      <c r="AR77" s="11">
        <f t="shared" si="148"/>
        <v>0</v>
      </c>
      <c r="AS77" s="11">
        <f t="shared" si="149"/>
        <v>0</v>
      </c>
      <c r="AT77" s="11">
        <f t="shared" si="149"/>
        <v>0</v>
      </c>
      <c r="AU77" s="11">
        <f t="shared" si="149"/>
        <v>0</v>
      </c>
      <c r="AV77" s="11">
        <f t="shared" si="149"/>
        <v>0</v>
      </c>
      <c r="AW77" s="11">
        <f t="shared" si="149"/>
        <v>475763</v>
      </c>
      <c r="AX77" s="11">
        <f t="shared" si="149"/>
        <v>0</v>
      </c>
      <c r="AY77" s="11">
        <f t="shared" si="149"/>
        <v>0</v>
      </c>
      <c r="AZ77" s="11">
        <f t="shared" si="149"/>
        <v>0</v>
      </c>
      <c r="BA77" s="11">
        <f t="shared" si="149"/>
        <v>0</v>
      </c>
      <c r="BB77" s="11">
        <f t="shared" si="149"/>
        <v>0</v>
      </c>
      <c r="BC77" s="11">
        <f t="shared" si="149"/>
        <v>475763</v>
      </c>
      <c r="BD77" s="11">
        <f t="shared" si="149"/>
        <v>0</v>
      </c>
      <c r="BE77" s="11">
        <f t="shared" si="150"/>
        <v>0</v>
      </c>
      <c r="BF77" s="11">
        <f t="shared" si="150"/>
        <v>0</v>
      </c>
      <c r="BG77" s="11">
        <f t="shared" si="150"/>
        <v>0</v>
      </c>
      <c r="BH77" s="11">
        <f t="shared" si="150"/>
        <v>0</v>
      </c>
      <c r="BI77" s="11">
        <f t="shared" si="150"/>
        <v>475763</v>
      </c>
      <c r="BJ77" s="11">
        <f t="shared" si="150"/>
        <v>0</v>
      </c>
      <c r="BK77" s="11">
        <f t="shared" si="150"/>
        <v>0</v>
      </c>
      <c r="BL77" s="11">
        <f t="shared" si="150"/>
        <v>0</v>
      </c>
      <c r="BM77" s="11">
        <f t="shared" si="150"/>
        <v>0</v>
      </c>
      <c r="BN77" s="11">
        <f t="shared" si="150"/>
        <v>0</v>
      </c>
      <c r="BO77" s="11">
        <f t="shared" si="150"/>
        <v>475763</v>
      </c>
      <c r="BP77" s="11">
        <f t="shared" si="150"/>
        <v>0</v>
      </c>
      <c r="BQ77" s="11">
        <f t="shared" si="151"/>
        <v>0</v>
      </c>
      <c r="BR77" s="11">
        <f t="shared" si="151"/>
        <v>2292</v>
      </c>
      <c r="BS77" s="11">
        <f t="shared" si="151"/>
        <v>0</v>
      </c>
      <c r="BT77" s="11">
        <f t="shared" si="151"/>
        <v>0</v>
      </c>
      <c r="BU77" s="11">
        <f t="shared" si="151"/>
        <v>478055</v>
      </c>
      <c r="BV77" s="11">
        <f t="shared" si="151"/>
        <v>0</v>
      </c>
    </row>
    <row r="78" spans="1:74" ht="17.100000000000001" hidden="1" customHeight="1" x14ac:dyDescent="0.25">
      <c r="A78" s="25" t="s">
        <v>90</v>
      </c>
      <c r="B78" s="26">
        <f>B77</f>
        <v>901</v>
      </c>
      <c r="C78" s="26" t="s">
        <v>22</v>
      </c>
      <c r="D78" s="26" t="s">
        <v>29</v>
      </c>
      <c r="E78" s="26" t="s">
        <v>564</v>
      </c>
      <c r="F78" s="26"/>
      <c r="G78" s="8">
        <f>G79+G81+G85</f>
        <v>462006</v>
      </c>
      <c r="H78" s="8">
        <f>H79+H81+H85</f>
        <v>0</v>
      </c>
      <c r="I78" s="8">
        <f t="shared" ref="I78:N78" si="155">I79+I81+I85</f>
        <v>0</v>
      </c>
      <c r="J78" s="8">
        <f t="shared" si="155"/>
        <v>0</v>
      </c>
      <c r="K78" s="8">
        <f t="shared" si="155"/>
        <v>0</v>
      </c>
      <c r="L78" s="8">
        <f t="shared" si="155"/>
        <v>0</v>
      </c>
      <c r="M78" s="8">
        <f t="shared" si="155"/>
        <v>462006</v>
      </c>
      <c r="N78" s="8">
        <f t="shared" si="155"/>
        <v>0</v>
      </c>
      <c r="O78" s="8">
        <f t="shared" ref="O78:AT78" si="156">O79+O81+O83+O85</f>
        <v>0</v>
      </c>
      <c r="P78" s="8">
        <f t="shared" si="156"/>
        <v>0</v>
      </c>
      <c r="Q78" s="8">
        <f t="shared" si="156"/>
        <v>0</v>
      </c>
      <c r="R78" s="8">
        <f t="shared" si="156"/>
        <v>0</v>
      </c>
      <c r="S78" s="8">
        <f t="shared" si="156"/>
        <v>462006</v>
      </c>
      <c r="T78" s="8">
        <f t="shared" si="156"/>
        <v>0</v>
      </c>
      <c r="U78" s="8">
        <f t="shared" si="156"/>
        <v>0</v>
      </c>
      <c r="V78" s="8">
        <f t="shared" si="156"/>
        <v>0</v>
      </c>
      <c r="W78" s="8">
        <f t="shared" si="156"/>
        <v>0</v>
      </c>
      <c r="X78" s="8">
        <f t="shared" si="156"/>
        <v>0</v>
      </c>
      <c r="Y78" s="8">
        <f t="shared" si="156"/>
        <v>462006</v>
      </c>
      <c r="Z78" s="8">
        <f t="shared" si="156"/>
        <v>0</v>
      </c>
      <c r="AA78" s="8">
        <f t="shared" si="156"/>
        <v>0</v>
      </c>
      <c r="AB78" s="8">
        <f t="shared" si="156"/>
        <v>13757</v>
      </c>
      <c r="AC78" s="8">
        <f t="shared" si="156"/>
        <v>0</v>
      </c>
      <c r="AD78" s="8">
        <f t="shared" si="156"/>
        <v>0</v>
      </c>
      <c r="AE78" s="8">
        <f t="shared" si="156"/>
        <v>475763</v>
      </c>
      <c r="AF78" s="8">
        <f t="shared" si="156"/>
        <v>0</v>
      </c>
      <c r="AG78" s="8">
        <f t="shared" si="156"/>
        <v>0</v>
      </c>
      <c r="AH78" s="8">
        <f t="shared" si="156"/>
        <v>0</v>
      </c>
      <c r="AI78" s="8">
        <f t="shared" si="156"/>
        <v>0</v>
      </c>
      <c r="AJ78" s="8">
        <f t="shared" si="156"/>
        <v>0</v>
      </c>
      <c r="AK78" s="8">
        <f t="shared" si="156"/>
        <v>475763</v>
      </c>
      <c r="AL78" s="8">
        <f t="shared" si="156"/>
        <v>0</v>
      </c>
      <c r="AM78" s="8">
        <f t="shared" si="156"/>
        <v>0</v>
      </c>
      <c r="AN78" s="8">
        <f t="shared" si="156"/>
        <v>0</v>
      </c>
      <c r="AO78" s="8">
        <f t="shared" si="156"/>
        <v>0</v>
      </c>
      <c r="AP78" s="8">
        <f t="shared" si="156"/>
        <v>0</v>
      </c>
      <c r="AQ78" s="8">
        <f t="shared" si="156"/>
        <v>475763</v>
      </c>
      <c r="AR78" s="8">
        <f t="shared" si="156"/>
        <v>0</v>
      </c>
      <c r="AS78" s="8">
        <f t="shared" si="156"/>
        <v>0</v>
      </c>
      <c r="AT78" s="8">
        <f t="shared" si="156"/>
        <v>0</v>
      </c>
      <c r="AU78" s="8">
        <f t="shared" ref="AU78:BP78" si="157">AU79+AU81+AU83+AU85</f>
        <v>0</v>
      </c>
      <c r="AV78" s="8">
        <f t="shared" si="157"/>
        <v>0</v>
      </c>
      <c r="AW78" s="8">
        <f t="shared" si="157"/>
        <v>475763</v>
      </c>
      <c r="AX78" s="8">
        <f t="shared" si="157"/>
        <v>0</v>
      </c>
      <c r="AY78" s="8">
        <f t="shared" si="157"/>
        <v>0</v>
      </c>
      <c r="AZ78" s="8">
        <f t="shared" si="157"/>
        <v>0</v>
      </c>
      <c r="BA78" s="8">
        <f t="shared" si="157"/>
        <v>0</v>
      </c>
      <c r="BB78" s="8">
        <f t="shared" si="157"/>
        <v>0</v>
      </c>
      <c r="BC78" s="8">
        <f t="shared" si="157"/>
        <v>475763</v>
      </c>
      <c r="BD78" s="8">
        <f t="shared" si="157"/>
        <v>0</v>
      </c>
      <c r="BE78" s="8">
        <f t="shared" si="157"/>
        <v>0</v>
      </c>
      <c r="BF78" s="8">
        <f t="shared" si="157"/>
        <v>0</v>
      </c>
      <c r="BG78" s="8">
        <f t="shared" si="157"/>
        <v>0</v>
      </c>
      <c r="BH78" s="8">
        <f t="shared" si="157"/>
        <v>0</v>
      </c>
      <c r="BI78" s="8">
        <f t="shared" si="157"/>
        <v>475763</v>
      </c>
      <c r="BJ78" s="8">
        <f t="shared" si="157"/>
        <v>0</v>
      </c>
      <c r="BK78" s="8">
        <f t="shared" si="157"/>
        <v>0</v>
      </c>
      <c r="BL78" s="8">
        <f t="shared" si="157"/>
        <v>0</v>
      </c>
      <c r="BM78" s="8">
        <f t="shared" si="157"/>
        <v>0</v>
      </c>
      <c r="BN78" s="8">
        <f t="shared" si="157"/>
        <v>0</v>
      </c>
      <c r="BO78" s="8">
        <f t="shared" si="157"/>
        <v>475763</v>
      </c>
      <c r="BP78" s="8">
        <f t="shared" si="157"/>
        <v>0</v>
      </c>
      <c r="BQ78" s="8">
        <f t="shared" ref="BQ78:BV78" si="158">BQ79+BQ81+BQ83+BQ85</f>
        <v>0</v>
      </c>
      <c r="BR78" s="8">
        <f t="shared" si="158"/>
        <v>2292</v>
      </c>
      <c r="BS78" s="8">
        <f t="shared" si="158"/>
        <v>0</v>
      </c>
      <c r="BT78" s="8">
        <f t="shared" si="158"/>
        <v>0</v>
      </c>
      <c r="BU78" s="8">
        <f t="shared" si="158"/>
        <v>478055</v>
      </c>
      <c r="BV78" s="8">
        <f t="shared" si="158"/>
        <v>0</v>
      </c>
    </row>
    <row r="79" spans="1:74" ht="66" hidden="1" x14ac:dyDescent="0.25">
      <c r="A79" s="25" t="s">
        <v>457</v>
      </c>
      <c r="B79" s="26">
        <f>B78</f>
        <v>901</v>
      </c>
      <c r="C79" s="26" t="s">
        <v>22</v>
      </c>
      <c r="D79" s="26" t="s">
        <v>29</v>
      </c>
      <c r="E79" s="26" t="s">
        <v>564</v>
      </c>
      <c r="F79" s="26" t="s">
        <v>85</v>
      </c>
      <c r="G79" s="9">
        <f t="shared" ref="G79:BR79" si="159">G80</f>
        <v>461986</v>
      </c>
      <c r="H79" s="9">
        <f t="shared" si="159"/>
        <v>0</v>
      </c>
      <c r="I79" s="9">
        <f t="shared" si="159"/>
        <v>0</v>
      </c>
      <c r="J79" s="9">
        <f t="shared" si="159"/>
        <v>0</v>
      </c>
      <c r="K79" s="9">
        <f t="shared" si="159"/>
        <v>0</v>
      </c>
      <c r="L79" s="9">
        <f t="shared" si="159"/>
        <v>0</v>
      </c>
      <c r="M79" s="9">
        <f t="shared" si="159"/>
        <v>461986</v>
      </c>
      <c r="N79" s="9">
        <f t="shared" si="159"/>
        <v>0</v>
      </c>
      <c r="O79" s="9">
        <f t="shared" si="159"/>
        <v>-306</v>
      </c>
      <c r="P79" s="9">
        <f t="shared" si="159"/>
        <v>0</v>
      </c>
      <c r="Q79" s="9">
        <f t="shared" si="159"/>
        <v>0</v>
      </c>
      <c r="R79" s="9">
        <f t="shared" si="159"/>
        <v>0</v>
      </c>
      <c r="S79" s="9">
        <f t="shared" si="159"/>
        <v>461680</v>
      </c>
      <c r="T79" s="9">
        <f t="shared" si="159"/>
        <v>0</v>
      </c>
      <c r="U79" s="9">
        <f t="shared" si="159"/>
        <v>0</v>
      </c>
      <c r="V79" s="9">
        <f t="shared" si="159"/>
        <v>0</v>
      </c>
      <c r="W79" s="9">
        <f t="shared" si="159"/>
        <v>0</v>
      </c>
      <c r="X79" s="9">
        <f t="shared" si="159"/>
        <v>0</v>
      </c>
      <c r="Y79" s="9">
        <f t="shared" si="159"/>
        <v>461680</v>
      </c>
      <c r="Z79" s="9">
        <f t="shared" si="159"/>
        <v>0</v>
      </c>
      <c r="AA79" s="9">
        <f t="shared" si="159"/>
        <v>0</v>
      </c>
      <c r="AB79" s="9">
        <f t="shared" si="159"/>
        <v>13757</v>
      </c>
      <c r="AC79" s="9">
        <f t="shared" si="159"/>
        <v>0</v>
      </c>
      <c r="AD79" s="9">
        <f t="shared" si="159"/>
        <v>0</v>
      </c>
      <c r="AE79" s="9">
        <f t="shared" si="159"/>
        <v>475437</v>
      </c>
      <c r="AF79" s="9">
        <f t="shared" si="159"/>
        <v>0</v>
      </c>
      <c r="AG79" s="9">
        <f t="shared" si="159"/>
        <v>-265</v>
      </c>
      <c r="AH79" s="9">
        <f t="shared" si="159"/>
        <v>0</v>
      </c>
      <c r="AI79" s="9">
        <f t="shared" si="159"/>
        <v>0</v>
      </c>
      <c r="AJ79" s="9">
        <f t="shared" si="159"/>
        <v>0</v>
      </c>
      <c r="AK79" s="9">
        <f t="shared" si="159"/>
        <v>475172</v>
      </c>
      <c r="AL79" s="9">
        <f t="shared" si="159"/>
        <v>0</v>
      </c>
      <c r="AM79" s="9">
        <f t="shared" si="159"/>
        <v>0</v>
      </c>
      <c r="AN79" s="9">
        <f t="shared" si="159"/>
        <v>0</v>
      </c>
      <c r="AO79" s="9">
        <f t="shared" si="159"/>
        <v>0</v>
      </c>
      <c r="AP79" s="9">
        <f t="shared" si="159"/>
        <v>0</v>
      </c>
      <c r="AQ79" s="9">
        <f t="shared" si="159"/>
        <v>475172</v>
      </c>
      <c r="AR79" s="9">
        <f t="shared" si="159"/>
        <v>0</v>
      </c>
      <c r="AS79" s="9">
        <f t="shared" si="159"/>
        <v>-497</v>
      </c>
      <c r="AT79" s="9">
        <f t="shared" si="159"/>
        <v>0</v>
      </c>
      <c r="AU79" s="9">
        <f t="shared" si="159"/>
        <v>0</v>
      </c>
      <c r="AV79" s="9">
        <f t="shared" si="159"/>
        <v>0</v>
      </c>
      <c r="AW79" s="9">
        <f t="shared" si="159"/>
        <v>474675</v>
      </c>
      <c r="AX79" s="9">
        <f t="shared" si="159"/>
        <v>0</v>
      </c>
      <c r="AY79" s="9">
        <f t="shared" si="159"/>
        <v>0</v>
      </c>
      <c r="AZ79" s="9">
        <f t="shared" si="159"/>
        <v>0</v>
      </c>
      <c r="BA79" s="9">
        <f t="shared" si="159"/>
        <v>0</v>
      </c>
      <c r="BB79" s="9">
        <f t="shared" si="159"/>
        <v>0</v>
      </c>
      <c r="BC79" s="9">
        <f t="shared" si="159"/>
        <v>474675</v>
      </c>
      <c r="BD79" s="9">
        <f t="shared" si="159"/>
        <v>0</v>
      </c>
      <c r="BE79" s="9">
        <f t="shared" si="159"/>
        <v>0</v>
      </c>
      <c r="BF79" s="9">
        <f t="shared" si="159"/>
        <v>0</v>
      </c>
      <c r="BG79" s="9">
        <f t="shared" si="159"/>
        <v>0</v>
      </c>
      <c r="BH79" s="9">
        <f t="shared" si="159"/>
        <v>0</v>
      </c>
      <c r="BI79" s="9">
        <f t="shared" si="159"/>
        <v>474675</v>
      </c>
      <c r="BJ79" s="9">
        <f t="shared" si="159"/>
        <v>0</v>
      </c>
      <c r="BK79" s="9">
        <f t="shared" si="159"/>
        <v>0</v>
      </c>
      <c r="BL79" s="9">
        <f t="shared" si="159"/>
        <v>0</v>
      </c>
      <c r="BM79" s="9">
        <f t="shared" si="159"/>
        <v>0</v>
      </c>
      <c r="BN79" s="9">
        <f t="shared" si="159"/>
        <v>0</v>
      </c>
      <c r="BO79" s="9">
        <f t="shared" si="159"/>
        <v>474675</v>
      </c>
      <c r="BP79" s="9">
        <f t="shared" si="159"/>
        <v>0</v>
      </c>
      <c r="BQ79" s="9">
        <f t="shared" si="159"/>
        <v>-73</v>
      </c>
      <c r="BR79" s="9">
        <f t="shared" si="159"/>
        <v>2292</v>
      </c>
      <c r="BS79" s="9">
        <f t="shared" ref="BS79:BV79" si="160">BS80</f>
        <v>0</v>
      </c>
      <c r="BT79" s="9">
        <f t="shared" si="160"/>
        <v>0</v>
      </c>
      <c r="BU79" s="9">
        <f t="shared" si="160"/>
        <v>476894</v>
      </c>
      <c r="BV79" s="9">
        <f t="shared" si="160"/>
        <v>0</v>
      </c>
    </row>
    <row r="80" spans="1:74" ht="33" hidden="1" x14ac:dyDescent="0.25">
      <c r="A80" s="25" t="s">
        <v>86</v>
      </c>
      <c r="B80" s="26">
        <f>B79</f>
        <v>901</v>
      </c>
      <c r="C80" s="26" t="s">
        <v>22</v>
      </c>
      <c r="D80" s="26" t="s">
        <v>29</v>
      </c>
      <c r="E80" s="26" t="s">
        <v>564</v>
      </c>
      <c r="F80" s="26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  <c r="AY80" s="9"/>
      <c r="AZ80" s="9"/>
      <c r="BA80" s="9"/>
      <c r="BB80" s="10"/>
      <c r="BC80" s="9">
        <f>AW80+AY80+AZ80+BA80+BB80</f>
        <v>474675</v>
      </c>
      <c r="BD80" s="10">
        <f>AX80+BB80</f>
        <v>0</v>
      </c>
      <c r="BE80" s="9"/>
      <c r="BF80" s="9"/>
      <c r="BG80" s="9"/>
      <c r="BH80" s="10"/>
      <c r="BI80" s="9">
        <f>BC80+BE80+BF80+BG80+BH80</f>
        <v>474675</v>
      </c>
      <c r="BJ80" s="10">
        <f>BD80+BH80</f>
        <v>0</v>
      </c>
      <c r="BK80" s="9"/>
      <c r="BL80" s="9"/>
      <c r="BM80" s="9"/>
      <c r="BN80" s="10"/>
      <c r="BO80" s="9">
        <f>BI80+BK80+BL80+BM80+BN80</f>
        <v>474675</v>
      </c>
      <c r="BP80" s="10">
        <f>BJ80+BN80</f>
        <v>0</v>
      </c>
      <c r="BQ80" s="9">
        <v>-73</v>
      </c>
      <c r="BR80" s="9">
        <v>2292</v>
      </c>
      <c r="BS80" s="9"/>
      <c r="BT80" s="10"/>
      <c r="BU80" s="9">
        <f>BO80+BQ80+BR80+BS80+BT80</f>
        <v>476894</v>
      </c>
      <c r="BV80" s="10">
        <f>BP80+BT80</f>
        <v>0</v>
      </c>
    </row>
    <row r="81" spans="1:74" ht="33" hidden="1" x14ac:dyDescent="0.25">
      <c r="A81" s="25" t="s">
        <v>244</v>
      </c>
      <c r="B81" s="26">
        <f>B79</f>
        <v>901</v>
      </c>
      <c r="C81" s="26" t="s">
        <v>22</v>
      </c>
      <c r="D81" s="26" t="s">
        <v>29</v>
      </c>
      <c r="E81" s="26" t="s">
        <v>564</v>
      </c>
      <c r="F81" s="26" t="s">
        <v>31</v>
      </c>
      <c r="G81" s="9">
        <f t="shared" ref="G81:BR81" si="161">G82</f>
        <v>12</v>
      </c>
      <c r="H81" s="9">
        <f t="shared" si="161"/>
        <v>0</v>
      </c>
      <c r="I81" s="9">
        <f t="shared" si="161"/>
        <v>0</v>
      </c>
      <c r="J81" s="9">
        <f t="shared" si="161"/>
        <v>0</v>
      </c>
      <c r="K81" s="9">
        <f t="shared" si="161"/>
        <v>0</v>
      </c>
      <c r="L81" s="9">
        <f t="shared" si="161"/>
        <v>0</v>
      </c>
      <c r="M81" s="9">
        <f t="shared" si="161"/>
        <v>12</v>
      </c>
      <c r="N81" s="9">
        <f t="shared" si="161"/>
        <v>0</v>
      </c>
      <c r="O81" s="9">
        <f t="shared" si="161"/>
        <v>0</v>
      </c>
      <c r="P81" s="9">
        <f t="shared" si="161"/>
        <v>0</v>
      </c>
      <c r="Q81" s="9">
        <f t="shared" si="161"/>
        <v>0</v>
      </c>
      <c r="R81" s="9">
        <f t="shared" si="161"/>
        <v>0</v>
      </c>
      <c r="S81" s="9">
        <f t="shared" si="161"/>
        <v>12</v>
      </c>
      <c r="T81" s="9">
        <f t="shared" si="161"/>
        <v>0</v>
      </c>
      <c r="U81" s="9">
        <f t="shared" si="161"/>
        <v>0</v>
      </c>
      <c r="V81" s="9">
        <f t="shared" si="161"/>
        <v>0</v>
      </c>
      <c r="W81" s="9">
        <f t="shared" si="161"/>
        <v>0</v>
      </c>
      <c r="X81" s="9">
        <f t="shared" si="161"/>
        <v>0</v>
      </c>
      <c r="Y81" s="9">
        <f t="shared" si="161"/>
        <v>12</v>
      </c>
      <c r="Z81" s="9">
        <f t="shared" si="161"/>
        <v>0</v>
      </c>
      <c r="AA81" s="9">
        <f t="shared" si="161"/>
        <v>0</v>
      </c>
      <c r="AB81" s="9">
        <f t="shared" si="161"/>
        <v>0</v>
      </c>
      <c r="AC81" s="9">
        <f t="shared" si="161"/>
        <v>0</v>
      </c>
      <c r="AD81" s="9">
        <f t="shared" si="161"/>
        <v>0</v>
      </c>
      <c r="AE81" s="9">
        <f t="shared" si="161"/>
        <v>12</v>
      </c>
      <c r="AF81" s="9">
        <f t="shared" si="161"/>
        <v>0</v>
      </c>
      <c r="AG81" s="9">
        <f t="shared" si="161"/>
        <v>0</v>
      </c>
      <c r="AH81" s="9">
        <f t="shared" si="161"/>
        <v>0</v>
      </c>
      <c r="AI81" s="9">
        <f t="shared" si="161"/>
        <v>0</v>
      </c>
      <c r="AJ81" s="9">
        <f t="shared" si="161"/>
        <v>0</v>
      </c>
      <c r="AK81" s="9">
        <f t="shared" si="161"/>
        <v>12</v>
      </c>
      <c r="AL81" s="9">
        <f t="shared" si="161"/>
        <v>0</v>
      </c>
      <c r="AM81" s="9">
        <f t="shared" si="161"/>
        <v>0</v>
      </c>
      <c r="AN81" s="9">
        <f t="shared" si="161"/>
        <v>0</v>
      </c>
      <c r="AO81" s="9">
        <f t="shared" si="161"/>
        <v>0</v>
      </c>
      <c r="AP81" s="9">
        <f t="shared" si="161"/>
        <v>0</v>
      </c>
      <c r="AQ81" s="9">
        <f t="shared" si="161"/>
        <v>12</v>
      </c>
      <c r="AR81" s="9">
        <f t="shared" si="161"/>
        <v>0</v>
      </c>
      <c r="AS81" s="9">
        <f t="shared" si="161"/>
        <v>0</v>
      </c>
      <c r="AT81" s="9">
        <f t="shared" si="161"/>
        <v>0</v>
      </c>
      <c r="AU81" s="9">
        <f t="shared" si="161"/>
        <v>0</v>
      </c>
      <c r="AV81" s="9">
        <f t="shared" si="161"/>
        <v>0</v>
      </c>
      <c r="AW81" s="9">
        <f t="shared" si="161"/>
        <v>12</v>
      </c>
      <c r="AX81" s="9">
        <f t="shared" si="161"/>
        <v>0</v>
      </c>
      <c r="AY81" s="9">
        <f t="shared" si="161"/>
        <v>0</v>
      </c>
      <c r="AZ81" s="9">
        <f t="shared" si="161"/>
        <v>0</v>
      </c>
      <c r="BA81" s="9">
        <f t="shared" si="161"/>
        <v>0</v>
      </c>
      <c r="BB81" s="9">
        <f t="shared" si="161"/>
        <v>0</v>
      </c>
      <c r="BC81" s="9">
        <f t="shared" si="161"/>
        <v>12</v>
      </c>
      <c r="BD81" s="9">
        <f t="shared" si="161"/>
        <v>0</v>
      </c>
      <c r="BE81" s="9">
        <f t="shared" si="161"/>
        <v>0</v>
      </c>
      <c r="BF81" s="9">
        <f t="shared" si="161"/>
        <v>0</v>
      </c>
      <c r="BG81" s="9">
        <f t="shared" si="161"/>
        <v>0</v>
      </c>
      <c r="BH81" s="9">
        <f t="shared" si="161"/>
        <v>0</v>
      </c>
      <c r="BI81" s="9">
        <f t="shared" si="161"/>
        <v>12</v>
      </c>
      <c r="BJ81" s="9">
        <f t="shared" si="161"/>
        <v>0</v>
      </c>
      <c r="BK81" s="9">
        <f t="shared" si="161"/>
        <v>0</v>
      </c>
      <c r="BL81" s="9">
        <f t="shared" si="161"/>
        <v>0</v>
      </c>
      <c r="BM81" s="9">
        <f t="shared" si="161"/>
        <v>0</v>
      </c>
      <c r="BN81" s="9">
        <f t="shared" si="161"/>
        <v>0</v>
      </c>
      <c r="BO81" s="9">
        <f t="shared" si="161"/>
        <v>12</v>
      </c>
      <c r="BP81" s="9">
        <f t="shared" si="161"/>
        <v>0</v>
      </c>
      <c r="BQ81" s="9">
        <f t="shared" si="161"/>
        <v>0</v>
      </c>
      <c r="BR81" s="9">
        <f t="shared" si="161"/>
        <v>0</v>
      </c>
      <c r="BS81" s="9">
        <f t="shared" ref="BS81:BV81" si="162">BS82</f>
        <v>0</v>
      </c>
      <c r="BT81" s="9">
        <f t="shared" si="162"/>
        <v>0</v>
      </c>
      <c r="BU81" s="9">
        <f t="shared" si="162"/>
        <v>12</v>
      </c>
      <c r="BV81" s="9">
        <f t="shared" si="162"/>
        <v>0</v>
      </c>
    </row>
    <row r="82" spans="1:74" ht="33" hidden="1" x14ac:dyDescent="0.25">
      <c r="A82" s="25" t="s">
        <v>37</v>
      </c>
      <c r="B82" s="26">
        <f>B80</f>
        <v>901</v>
      </c>
      <c r="C82" s="26" t="s">
        <v>22</v>
      </c>
      <c r="D82" s="26" t="s">
        <v>29</v>
      </c>
      <c r="E82" s="26" t="s">
        <v>564</v>
      </c>
      <c r="F82" s="26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  <c r="AY82" s="9"/>
      <c r="AZ82" s="10"/>
      <c r="BA82" s="9"/>
      <c r="BB82" s="10"/>
      <c r="BC82" s="9">
        <f>AW82+AY82+AZ82+BA82+BB82</f>
        <v>12</v>
      </c>
      <c r="BD82" s="10">
        <f>AX82+BB82</f>
        <v>0</v>
      </c>
      <c r="BE82" s="9"/>
      <c r="BF82" s="10"/>
      <c r="BG82" s="9"/>
      <c r="BH82" s="10"/>
      <c r="BI82" s="9">
        <f>BC82+BE82+BF82+BG82+BH82</f>
        <v>12</v>
      </c>
      <c r="BJ82" s="10">
        <f>BD82+BH82</f>
        <v>0</v>
      </c>
      <c r="BK82" s="9"/>
      <c r="BL82" s="10"/>
      <c r="BM82" s="9"/>
      <c r="BN82" s="10"/>
      <c r="BO82" s="9">
        <f>BI82+BK82+BL82+BM82+BN82</f>
        <v>12</v>
      </c>
      <c r="BP82" s="10">
        <f>BJ82+BN82</f>
        <v>0</v>
      </c>
      <c r="BQ82" s="9"/>
      <c r="BR82" s="10"/>
      <c r="BS82" s="9"/>
      <c r="BT82" s="10"/>
      <c r="BU82" s="9">
        <f>BO82+BQ82+BR82+BS82+BT82</f>
        <v>12</v>
      </c>
      <c r="BV82" s="10">
        <f>BP82+BT82</f>
        <v>0</v>
      </c>
    </row>
    <row r="83" spans="1:74" ht="17.100000000000001" hidden="1" customHeight="1" x14ac:dyDescent="0.25">
      <c r="A83" s="25" t="s">
        <v>101</v>
      </c>
      <c r="B83" s="26">
        <f>B81</f>
        <v>901</v>
      </c>
      <c r="C83" s="26" t="s">
        <v>22</v>
      </c>
      <c r="D83" s="26" t="s">
        <v>29</v>
      </c>
      <c r="E83" s="26" t="s">
        <v>564</v>
      </c>
      <c r="F83" s="26" t="s">
        <v>102</v>
      </c>
      <c r="G83" s="8"/>
      <c r="H83" s="8"/>
      <c r="I83" s="8"/>
      <c r="J83" s="8"/>
      <c r="K83" s="8"/>
      <c r="L83" s="8"/>
      <c r="M83" s="8"/>
      <c r="N83" s="8"/>
      <c r="O83" s="8">
        <f>O84</f>
        <v>306</v>
      </c>
      <c r="P83" s="8">
        <f t="shared" ref="P83:BV83" si="163">P84</f>
        <v>0</v>
      </c>
      <c r="Q83" s="8">
        <f t="shared" si="163"/>
        <v>0</v>
      </c>
      <c r="R83" s="8">
        <f t="shared" si="163"/>
        <v>0</v>
      </c>
      <c r="S83" s="8">
        <f t="shared" si="163"/>
        <v>306</v>
      </c>
      <c r="T83" s="8">
        <f t="shared" si="163"/>
        <v>0</v>
      </c>
      <c r="U83" s="8">
        <f>U84</f>
        <v>0</v>
      </c>
      <c r="V83" s="8">
        <f t="shared" si="163"/>
        <v>0</v>
      </c>
      <c r="W83" s="8">
        <f t="shared" si="163"/>
        <v>0</v>
      </c>
      <c r="X83" s="8">
        <f t="shared" si="163"/>
        <v>0</v>
      </c>
      <c r="Y83" s="8">
        <f t="shared" si="163"/>
        <v>306</v>
      </c>
      <c r="Z83" s="8">
        <f t="shared" si="163"/>
        <v>0</v>
      </c>
      <c r="AA83" s="8">
        <f>AA84</f>
        <v>0</v>
      </c>
      <c r="AB83" s="8">
        <f t="shared" si="163"/>
        <v>0</v>
      </c>
      <c r="AC83" s="8">
        <f t="shared" si="163"/>
        <v>0</v>
      </c>
      <c r="AD83" s="8">
        <f t="shared" si="163"/>
        <v>0</v>
      </c>
      <c r="AE83" s="8">
        <f t="shared" si="163"/>
        <v>306</v>
      </c>
      <c r="AF83" s="8">
        <f t="shared" si="163"/>
        <v>0</v>
      </c>
      <c r="AG83" s="8">
        <f>AG84</f>
        <v>265</v>
      </c>
      <c r="AH83" s="8">
        <f t="shared" si="163"/>
        <v>0</v>
      </c>
      <c r="AI83" s="8">
        <f t="shared" si="163"/>
        <v>0</v>
      </c>
      <c r="AJ83" s="8">
        <f t="shared" si="163"/>
        <v>0</v>
      </c>
      <c r="AK83" s="8">
        <f t="shared" si="163"/>
        <v>571</v>
      </c>
      <c r="AL83" s="8">
        <f t="shared" si="163"/>
        <v>0</v>
      </c>
      <c r="AM83" s="8">
        <f>AM84</f>
        <v>0</v>
      </c>
      <c r="AN83" s="8">
        <f t="shared" si="163"/>
        <v>0</v>
      </c>
      <c r="AO83" s="8">
        <f t="shared" si="163"/>
        <v>0</v>
      </c>
      <c r="AP83" s="8">
        <f t="shared" si="163"/>
        <v>0</v>
      </c>
      <c r="AQ83" s="8">
        <f t="shared" si="163"/>
        <v>571</v>
      </c>
      <c r="AR83" s="8">
        <f t="shared" si="163"/>
        <v>0</v>
      </c>
      <c r="AS83" s="8">
        <f>AS84</f>
        <v>497</v>
      </c>
      <c r="AT83" s="8">
        <f t="shared" si="163"/>
        <v>0</v>
      </c>
      <c r="AU83" s="8">
        <f t="shared" si="163"/>
        <v>0</v>
      </c>
      <c r="AV83" s="8">
        <f t="shared" si="163"/>
        <v>0</v>
      </c>
      <c r="AW83" s="8">
        <f t="shared" si="163"/>
        <v>1068</v>
      </c>
      <c r="AX83" s="8">
        <f t="shared" si="163"/>
        <v>0</v>
      </c>
      <c r="AY83" s="8">
        <f>AY84</f>
        <v>0</v>
      </c>
      <c r="AZ83" s="8">
        <f t="shared" si="163"/>
        <v>0</v>
      </c>
      <c r="BA83" s="8">
        <f t="shared" si="163"/>
        <v>0</v>
      </c>
      <c r="BB83" s="8">
        <f t="shared" si="163"/>
        <v>0</v>
      </c>
      <c r="BC83" s="8">
        <f t="shared" si="163"/>
        <v>1068</v>
      </c>
      <c r="BD83" s="8">
        <f t="shared" si="163"/>
        <v>0</v>
      </c>
      <c r="BE83" s="8">
        <f>BE84</f>
        <v>0</v>
      </c>
      <c r="BF83" s="8">
        <f t="shared" si="163"/>
        <v>0</v>
      </c>
      <c r="BG83" s="8">
        <f t="shared" si="163"/>
        <v>0</v>
      </c>
      <c r="BH83" s="8">
        <f t="shared" si="163"/>
        <v>0</v>
      </c>
      <c r="BI83" s="8">
        <f t="shared" si="163"/>
        <v>1068</v>
      </c>
      <c r="BJ83" s="8">
        <f t="shared" si="163"/>
        <v>0</v>
      </c>
      <c r="BK83" s="8">
        <f>BK84</f>
        <v>0</v>
      </c>
      <c r="BL83" s="8">
        <f t="shared" si="163"/>
        <v>0</v>
      </c>
      <c r="BM83" s="8">
        <f t="shared" si="163"/>
        <v>0</v>
      </c>
      <c r="BN83" s="8">
        <f t="shared" si="163"/>
        <v>0</v>
      </c>
      <c r="BO83" s="8">
        <f t="shared" si="163"/>
        <v>1068</v>
      </c>
      <c r="BP83" s="8">
        <f t="shared" si="163"/>
        <v>0</v>
      </c>
      <c r="BQ83" s="8">
        <f>BQ84</f>
        <v>73</v>
      </c>
      <c r="BR83" s="8">
        <f t="shared" si="163"/>
        <v>0</v>
      </c>
      <c r="BS83" s="8">
        <f t="shared" si="163"/>
        <v>0</v>
      </c>
      <c r="BT83" s="8">
        <f t="shared" si="163"/>
        <v>0</v>
      </c>
      <c r="BU83" s="8">
        <f t="shared" si="163"/>
        <v>1141</v>
      </c>
      <c r="BV83" s="8">
        <f t="shared" si="163"/>
        <v>0</v>
      </c>
    </row>
    <row r="84" spans="1:74" ht="33" hidden="1" x14ac:dyDescent="0.25">
      <c r="A84" s="28" t="s">
        <v>171</v>
      </c>
      <c r="B84" s="26">
        <f>B82</f>
        <v>901</v>
      </c>
      <c r="C84" s="26" t="s">
        <v>22</v>
      </c>
      <c r="D84" s="26" t="s">
        <v>29</v>
      </c>
      <c r="E84" s="26" t="s">
        <v>564</v>
      </c>
      <c r="F84" s="26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  <c r="AY84" s="9"/>
      <c r="AZ84" s="10"/>
      <c r="BA84" s="9"/>
      <c r="BB84" s="10"/>
      <c r="BC84" s="9">
        <f>AW84+AY84+AZ84+BA84+BB84</f>
        <v>1068</v>
      </c>
      <c r="BD84" s="10">
        <f>AX84+BB84</f>
        <v>0</v>
      </c>
      <c r="BE84" s="9"/>
      <c r="BF84" s="10"/>
      <c r="BG84" s="9"/>
      <c r="BH84" s="10"/>
      <c r="BI84" s="9">
        <f>BC84+BE84+BF84+BG84+BH84</f>
        <v>1068</v>
      </c>
      <c r="BJ84" s="10">
        <f>BD84+BH84</f>
        <v>0</v>
      </c>
      <c r="BK84" s="9"/>
      <c r="BL84" s="10"/>
      <c r="BM84" s="9"/>
      <c r="BN84" s="10"/>
      <c r="BO84" s="9">
        <f>BI84+BK84+BL84+BM84+BN84</f>
        <v>1068</v>
      </c>
      <c r="BP84" s="10">
        <f>BJ84+BN84</f>
        <v>0</v>
      </c>
      <c r="BQ84" s="9">
        <v>73</v>
      </c>
      <c r="BR84" s="10"/>
      <c r="BS84" s="9"/>
      <c r="BT84" s="10"/>
      <c r="BU84" s="9">
        <f>BO84+BQ84+BR84+BS84+BT84</f>
        <v>1141</v>
      </c>
      <c r="BV84" s="10">
        <f>BP84+BT84</f>
        <v>0</v>
      </c>
    </row>
    <row r="85" spans="1:74" hidden="1" x14ac:dyDescent="0.25">
      <c r="A85" s="25" t="s">
        <v>66</v>
      </c>
      <c r="B85" s="26" t="s">
        <v>444</v>
      </c>
      <c r="C85" s="30" t="s">
        <v>22</v>
      </c>
      <c r="D85" s="30" t="s">
        <v>29</v>
      </c>
      <c r="E85" s="30" t="s">
        <v>564</v>
      </c>
      <c r="F85" s="31">
        <v>800</v>
      </c>
      <c r="G85" s="9">
        <f t="shared" ref="G85:BR85" si="164">G86</f>
        <v>8</v>
      </c>
      <c r="H85" s="9">
        <f t="shared" si="164"/>
        <v>0</v>
      </c>
      <c r="I85" s="9">
        <f t="shared" si="164"/>
        <v>0</v>
      </c>
      <c r="J85" s="9">
        <f t="shared" si="164"/>
        <v>0</v>
      </c>
      <c r="K85" s="9">
        <f t="shared" si="164"/>
        <v>0</v>
      </c>
      <c r="L85" s="9">
        <f t="shared" si="164"/>
        <v>0</v>
      </c>
      <c r="M85" s="9">
        <f t="shared" si="164"/>
        <v>8</v>
      </c>
      <c r="N85" s="9">
        <f t="shared" si="164"/>
        <v>0</v>
      </c>
      <c r="O85" s="9">
        <f t="shared" si="164"/>
        <v>0</v>
      </c>
      <c r="P85" s="9">
        <f t="shared" si="164"/>
        <v>0</v>
      </c>
      <c r="Q85" s="9">
        <f t="shared" si="164"/>
        <v>0</v>
      </c>
      <c r="R85" s="9">
        <f t="shared" si="164"/>
        <v>0</v>
      </c>
      <c r="S85" s="9">
        <f t="shared" si="164"/>
        <v>8</v>
      </c>
      <c r="T85" s="9">
        <f t="shared" si="164"/>
        <v>0</v>
      </c>
      <c r="U85" s="9">
        <f t="shared" si="164"/>
        <v>0</v>
      </c>
      <c r="V85" s="9">
        <f t="shared" si="164"/>
        <v>0</v>
      </c>
      <c r="W85" s="9">
        <f t="shared" si="164"/>
        <v>0</v>
      </c>
      <c r="X85" s="9">
        <f t="shared" si="164"/>
        <v>0</v>
      </c>
      <c r="Y85" s="9">
        <f t="shared" si="164"/>
        <v>8</v>
      </c>
      <c r="Z85" s="9">
        <f t="shared" si="164"/>
        <v>0</v>
      </c>
      <c r="AA85" s="9">
        <f t="shared" si="164"/>
        <v>0</v>
      </c>
      <c r="AB85" s="9">
        <f t="shared" si="164"/>
        <v>0</v>
      </c>
      <c r="AC85" s="9">
        <f t="shared" si="164"/>
        <v>0</v>
      </c>
      <c r="AD85" s="9">
        <f t="shared" si="164"/>
        <v>0</v>
      </c>
      <c r="AE85" s="9">
        <f t="shared" si="164"/>
        <v>8</v>
      </c>
      <c r="AF85" s="9">
        <f t="shared" si="164"/>
        <v>0</v>
      </c>
      <c r="AG85" s="9">
        <f t="shared" si="164"/>
        <v>0</v>
      </c>
      <c r="AH85" s="9">
        <f t="shared" si="164"/>
        <v>0</v>
      </c>
      <c r="AI85" s="9">
        <f t="shared" si="164"/>
        <v>0</v>
      </c>
      <c r="AJ85" s="9">
        <f t="shared" si="164"/>
        <v>0</v>
      </c>
      <c r="AK85" s="9">
        <f t="shared" si="164"/>
        <v>8</v>
      </c>
      <c r="AL85" s="9">
        <f t="shared" si="164"/>
        <v>0</v>
      </c>
      <c r="AM85" s="9">
        <f t="shared" si="164"/>
        <v>0</v>
      </c>
      <c r="AN85" s="9">
        <f t="shared" si="164"/>
        <v>0</v>
      </c>
      <c r="AO85" s="9">
        <f t="shared" si="164"/>
        <v>0</v>
      </c>
      <c r="AP85" s="9">
        <f t="shared" si="164"/>
        <v>0</v>
      </c>
      <c r="AQ85" s="9">
        <f t="shared" si="164"/>
        <v>8</v>
      </c>
      <c r="AR85" s="9">
        <f t="shared" si="164"/>
        <v>0</v>
      </c>
      <c r="AS85" s="9">
        <f t="shared" si="164"/>
        <v>0</v>
      </c>
      <c r="AT85" s="9">
        <f t="shared" si="164"/>
        <v>0</v>
      </c>
      <c r="AU85" s="9">
        <f t="shared" si="164"/>
        <v>0</v>
      </c>
      <c r="AV85" s="9">
        <f t="shared" si="164"/>
        <v>0</v>
      </c>
      <c r="AW85" s="9">
        <f t="shared" si="164"/>
        <v>8</v>
      </c>
      <c r="AX85" s="9">
        <f t="shared" si="164"/>
        <v>0</v>
      </c>
      <c r="AY85" s="9">
        <f t="shared" si="164"/>
        <v>0</v>
      </c>
      <c r="AZ85" s="9">
        <f t="shared" si="164"/>
        <v>0</v>
      </c>
      <c r="BA85" s="9">
        <f t="shared" si="164"/>
        <v>0</v>
      </c>
      <c r="BB85" s="9">
        <f t="shared" si="164"/>
        <v>0</v>
      </c>
      <c r="BC85" s="9">
        <f t="shared" si="164"/>
        <v>8</v>
      </c>
      <c r="BD85" s="9">
        <f t="shared" si="164"/>
        <v>0</v>
      </c>
      <c r="BE85" s="9">
        <f t="shared" si="164"/>
        <v>0</v>
      </c>
      <c r="BF85" s="9">
        <f t="shared" si="164"/>
        <v>0</v>
      </c>
      <c r="BG85" s="9">
        <f t="shared" si="164"/>
        <v>0</v>
      </c>
      <c r="BH85" s="9">
        <f t="shared" si="164"/>
        <v>0</v>
      </c>
      <c r="BI85" s="9">
        <f t="shared" si="164"/>
        <v>8</v>
      </c>
      <c r="BJ85" s="9">
        <f t="shared" si="164"/>
        <v>0</v>
      </c>
      <c r="BK85" s="9">
        <f t="shared" si="164"/>
        <v>0</v>
      </c>
      <c r="BL85" s="9">
        <f t="shared" si="164"/>
        <v>0</v>
      </c>
      <c r="BM85" s="9">
        <f t="shared" si="164"/>
        <v>0</v>
      </c>
      <c r="BN85" s="9">
        <f t="shared" si="164"/>
        <v>0</v>
      </c>
      <c r="BO85" s="9">
        <f t="shared" si="164"/>
        <v>8</v>
      </c>
      <c r="BP85" s="9">
        <f t="shared" si="164"/>
        <v>0</v>
      </c>
      <c r="BQ85" s="9">
        <f t="shared" si="164"/>
        <v>0</v>
      </c>
      <c r="BR85" s="9">
        <f t="shared" si="164"/>
        <v>0</v>
      </c>
      <c r="BS85" s="9">
        <f t="shared" ref="BS85:BV85" si="165">BS86</f>
        <v>0</v>
      </c>
      <c r="BT85" s="9">
        <f t="shared" si="165"/>
        <v>0</v>
      </c>
      <c r="BU85" s="9">
        <f t="shared" si="165"/>
        <v>8</v>
      </c>
      <c r="BV85" s="9">
        <f t="shared" si="165"/>
        <v>0</v>
      </c>
    </row>
    <row r="86" spans="1:74" hidden="1" x14ac:dyDescent="0.25">
      <c r="A86" s="25" t="s">
        <v>68</v>
      </c>
      <c r="B86" s="26" t="s">
        <v>444</v>
      </c>
      <c r="C86" s="30" t="s">
        <v>22</v>
      </c>
      <c r="D86" s="30" t="s">
        <v>29</v>
      </c>
      <c r="E86" s="30" t="s">
        <v>564</v>
      </c>
      <c r="F86" s="31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  <c r="AY86" s="9"/>
      <c r="AZ86" s="10"/>
      <c r="BA86" s="9"/>
      <c r="BB86" s="10"/>
      <c r="BC86" s="9">
        <f>AW86+AY86+AZ86+BA86+BB86</f>
        <v>8</v>
      </c>
      <c r="BD86" s="10">
        <f>AX86+BB86</f>
        <v>0</v>
      </c>
      <c r="BE86" s="9"/>
      <c r="BF86" s="10"/>
      <c r="BG86" s="9"/>
      <c r="BH86" s="10"/>
      <c r="BI86" s="9">
        <f>BC86+BE86+BF86+BG86+BH86</f>
        <v>8</v>
      </c>
      <c r="BJ86" s="10">
        <f>BD86+BH86</f>
        <v>0</v>
      </c>
      <c r="BK86" s="9"/>
      <c r="BL86" s="10"/>
      <c r="BM86" s="9"/>
      <c r="BN86" s="10"/>
      <c r="BO86" s="9">
        <f>BI86+BK86+BL86+BM86+BN86</f>
        <v>8</v>
      </c>
      <c r="BP86" s="10">
        <f>BJ86+BN86</f>
        <v>0</v>
      </c>
      <c r="BQ86" s="9"/>
      <c r="BR86" s="10"/>
      <c r="BS86" s="9"/>
      <c r="BT86" s="10"/>
      <c r="BU86" s="9">
        <f>BO86+BQ86+BR86+BS86+BT86</f>
        <v>8</v>
      </c>
      <c r="BV86" s="10">
        <f>BP86+BT86</f>
        <v>0</v>
      </c>
    </row>
    <row r="87" spans="1:74" ht="17.100000000000001" hidden="1" customHeight="1" x14ac:dyDescent="0.25">
      <c r="A87" s="25" t="s">
        <v>604</v>
      </c>
      <c r="B87" s="26">
        <f>B79</f>
        <v>901</v>
      </c>
      <c r="C87" s="26" t="s">
        <v>22</v>
      </c>
      <c r="D87" s="26" t="s">
        <v>29</v>
      </c>
      <c r="E87" s="26" t="s">
        <v>606</v>
      </c>
      <c r="F87" s="26"/>
      <c r="G87" s="8"/>
      <c r="H87" s="8"/>
      <c r="I87" s="8">
        <f t="shared" ref="I87:AN87" si="166">I88+I91+I94+I97+I100+I103+I106</f>
        <v>0</v>
      </c>
      <c r="J87" s="8">
        <f t="shared" si="166"/>
        <v>0</v>
      </c>
      <c r="K87" s="8">
        <f t="shared" si="166"/>
        <v>0</v>
      </c>
      <c r="L87" s="8">
        <f t="shared" si="166"/>
        <v>46661</v>
      </c>
      <c r="M87" s="8">
        <f t="shared" si="166"/>
        <v>46661</v>
      </c>
      <c r="N87" s="8">
        <f t="shared" si="166"/>
        <v>46661</v>
      </c>
      <c r="O87" s="8">
        <f t="shared" si="166"/>
        <v>0</v>
      </c>
      <c r="P87" s="8">
        <f t="shared" si="166"/>
        <v>0</v>
      </c>
      <c r="Q87" s="8">
        <f t="shared" si="166"/>
        <v>0</v>
      </c>
      <c r="R87" s="8">
        <f t="shared" si="166"/>
        <v>0</v>
      </c>
      <c r="S87" s="8">
        <f t="shared" si="166"/>
        <v>46661</v>
      </c>
      <c r="T87" s="8">
        <f t="shared" si="166"/>
        <v>46661</v>
      </c>
      <c r="U87" s="8">
        <f t="shared" si="166"/>
        <v>0</v>
      </c>
      <c r="V87" s="8">
        <f t="shared" si="166"/>
        <v>0</v>
      </c>
      <c r="W87" s="8">
        <f t="shared" si="166"/>
        <v>0</v>
      </c>
      <c r="X87" s="8">
        <f t="shared" si="166"/>
        <v>0</v>
      </c>
      <c r="Y87" s="8">
        <f t="shared" si="166"/>
        <v>46661</v>
      </c>
      <c r="Z87" s="8">
        <f t="shared" si="166"/>
        <v>46661</v>
      </c>
      <c r="AA87" s="8">
        <f t="shared" si="166"/>
        <v>0</v>
      </c>
      <c r="AB87" s="8">
        <f t="shared" si="166"/>
        <v>0</v>
      </c>
      <c r="AC87" s="8">
        <f t="shared" si="166"/>
        <v>0</v>
      </c>
      <c r="AD87" s="8">
        <f t="shared" si="166"/>
        <v>0</v>
      </c>
      <c r="AE87" s="8">
        <f t="shared" si="166"/>
        <v>46661</v>
      </c>
      <c r="AF87" s="8">
        <f t="shared" si="166"/>
        <v>46661</v>
      </c>
      <c r="AG87" s="8">
        <f t="shared" si="166"/>
        <v>0</v>
      </c>
      <c r="AH87" s="8">
        <f t="shared" si="166"/>
        <v>0</v>
      </c>
      <c r="AI87" s="8">
        <f t="shared" si="166"/>
        <v>0</v>
      </c>
      <c r="AJ87" s="8">
        <f t="shared" si="166"/>
        <v>0</v>
      </c>
      <c r="AK87" s="8">
        <f t="shared" si="166"/>
        <v>46661</v>
      </c>
      <c r="AL87" s="8">
        <f t="shared" si="166"/>
        <v>46661</v>
      </c>
      <c r="AM87" s="8">
        <f t="shared" si="166"/>
        <v>0</v>
      </c>
      <c r="AN87" s="8">
        <f t="shared" si="166"/>
        <v>0</v>
      </c>
      <c r="AO87" s="8">
        <f t="shared" ref="AO87:BP87" si="167">AO88+AO91+AO94+AO97+AO100+AO103+AO106</f>
        <v>0</v>
      </c>
      <c r="AP87" s="8">
        <f t="shared" si="167"/>
        <v>0</v>
      </c>
      <c r="AQ87" s="8">
        <f t="shared" si="167"/>
        <v>46661</v>
      </c>
      <c r="AR87" s="8">
        <f t="shared" si="167"/>
        <v>46661</v>
      </c>
      <c r="AS87" s="8">
        <f t="shared" si="167"/>
        <v>0</v>
      </c>
      <c r="AT87" s="8">
        <f t="shared" si="167"/>
        <v>0</v>
      </c>
      <c r="AU87" s="8">
        <f t="shared" si="167"/>
        <v>0</v>
      </c>
      <c r="AV87" s="8">
        <f t="shared" si="167"/>
        <v>0</v>
      </c>
      <c r="AW87" s="8">
        <f t="shared" si="167"/>
        <v>46661</v>
      </c>
      <c r="AX87" s="8">
        <f t="shared" si="167"/>
        <v>46661</v>
      </c>
      <c r="AY87" s="8">
        <f t="shared" si="167"/>
        <v>0</v>
      </c>
      <c r="AZ87" s="8">
        <f t="shared" si="167"/>
        <v>0</v>
      </c>
      <c r="BA87" s="8">
        <f t="shared" si="167"/>
        <v>0</v>
      </c>
      <c r="BB87" s="8">
        <f t="shared" si="167"/>
        <v>748</v>
      </c>
      <c r="BC87" s="8">
        <f t="shared" si="167"/>
        <v>47409</v>
      </c>
      <c r="BD87" s="8">
        <f t="shared" si="167"/>
        <v>47409</v>
      </c>
      <c r="BE87" s="8">
        <f t="shared" si="167"/>
        <v>0</v>
      </c>
      <c r="BF87" s="8">
        <f t="shared" si="167"/>
        <v>0</v>
      </c>
      <c r="BG87" s="8">
        <f t="shared" si="167"/>
        <v>0</v>
      </c>
      <c r="BH87" s="8">
        <f t="shared" si="167"/>
        <v>53</v>
      </c>
      <c r="BI87" s="8">
        <f t="shared" si="167"/>
        <v>47462</v>
      </c>
      <c r="BJ87" s="8">
        <f t="shared" si="167"/>
        <v>47462</v>
      </c>
      <c r="BK87" s="8">
        <f t="shared" si="167"/>
        <v>0</v>
      </c>
      <c r="BL87" s="8">
        <f t="shared" si="167"/>
        <v>0</v>
      </c>
      <c r="BM87" s="8">
        <f t="shared" si="167"/>
        <v>0</v>
      </c>
      <c r="BN87" s="8">
        <f t="shared" si="167"/>
        <v>0</v>
      </c>
      <c r="BO87" s="8">
        <f t="shared" si="167"/>
        <v>47462</v>
      </c>
      <c r="BP87" s="8">
        <f t="shared" si="167"/>
        <v>47462</v>
      </c>
      <c r="BQ87" s="8">
        <f t="shared" ref="BQ87:BV87" si="168">BQ88+BQ91+BQ94+BQ97+BQ100+BQ103+BQ106</f>
        <v>0</v>
      </c>
      <c r="BR87" s="8">
        <f t="shared" si="168"/>
        <v>0</v>
      </c>
      <c r="BS87" s="8">
        <f t="shared" si="168"/>
        <v>0</v>
      </c>
      <c r="BT87" s="8">
        <f t="shared" si="168"/>
        <v>0</v>
      </c>
      <c r="BU87" s="8">
        <f t="shared" si="168"/>
        <v>47462</v>
      </c>
      <c r="BV87" s="8">
        <f t="shared" si="168"/>
        <v>47462</v>
      </c>
    </row>
    <row r="88" spans="1:74" ht="33" hidden="1" x14ac:dyDescent="0.25">
      <c r="A88" s="25" t="s">
        <v>605</v>
      </c>
      <c r="B88" s="26">
        <f>B80</f>
        <v>901</v>
      </c>
      <c r="C88" s="26" t="s">
        <v>22</v>
      </c>
      <c r="D88" s="26" t="s">
        <v>29</v>
      </c>
      <c r="E88" s="26" t="s">
        <v>607</v>
      </c>
      <c r="F88" s="26"/>
      <c r="G88" s="9"/>
      <c r="H88" s="10"/>
      <c r="I88" s="9">
        <f>I89</f>
        <v>0</v>
      </c>
      <c r="J88" s="9">
        <f t="shared" ref="J88:Y89" si="169">J89</f>
        <v>0</v>
      </c>
      <c r="K88" s="9">
        <f t="shared" si="169"/>
        <v>0</v>
      </c>
      <c r="L88" s="9">
        <f t="shared" si="169"/>
        <v>569</v>
      </c>
      <c r="M88" s="9">
        <f t="shared" si="169"/>
        <v>569</v>
      </c>
      <c r="N88" s="9">
        <f t="shared" si="169"/>
        <v>569</v>
      </c>
      <c r="O88" s="9">
        <f>O89</f>
        <v>0</v>
      </c>
      <c r="P88" s="9">
        <f t="shared" si="169"/>
        <v>0</v>
      </c>
      <c r="Q88" s="9">
        <f t="shared" si="169"/>
        <v>0</v>
      </c>
      <c r="R88" s="9">
        <f t="shared" si="169"/>
        <v>0</v>
      </c>
      <c r="S88" s="9">
        <f t="shared" si="169"/>
        <v>569</v>
      </c>
      <c r="T88" s="9">
        <f t="shared" si="169"/>
        <v>569</v>
      </c>
      <c r="U88" s="9">
        <f>U89</f>
        <v>0</v>
      </c>
      <c r="V88" s="9">
        <f t="shared" si="169"/>
        <v>0</v>
      </c>
      <c r="W88" s="9">
        <f t="shared" si="169"/>
        <v>0</v>
      </c>
      <c r="X88" s="9">
        <f t="shared" si="169"/>
        <v>0</v>
      </c>
      <c r="Y88" s="9">
        <f t="shared" si="169"/>
        <v>569</v>
      </c>
      <c r="Z88" s="9">
        <f t="shared" ref="V88:Z89" si="170">Z89</f>
        <v>569</v>
      </c>
      <c r="AA88" s="9">
        <f>AA89</f>
        <v>0</v>
      </c>
      <c r="AB88" s="9">
        <f t="shared" ref="AB88:AQ89" si="171">AB89</f>
        <v>0</v>
      </c>
      <c r="AC88" s="9">
        <f t="shared" si="171"/>
        <v>0</v>
      </c>
      <c r="AD88" s="9">
        <f t="shared" si="171"/>
        <v>0</v>
      </c>
      <c r="AE88" s="9">
        <f t="shared" si="171"/>
        <v>569</v>
      </c>
      <c r="AF88" s="9">
        <f t="shared" si="171"/>
        <v>569</v>
      </c>
      <c r="AG88" s="9">
        <f>AG89</f>
        <v>0</v>
      </c>
      <c r="AH88" s="9">
        <f t="shared" si="171"/>
        <v>0</v>
      </c>
      <c r="AI88" s="9">
        <f t="shared" si="171"/>
        <v>0</v>
      </c>
      <c r="AJ88" s="9">
        <f t="shared" si="171"/>
        <v>0</v>
      </c>
      <c r="AK88" s="9">
        <f t="shared" si="171"/>
        <v>569</v>
      </c>
      <c r="AL88" s="9">
        <f t="shared" si="171"/>
        <v>569</v>
      </c>
      <c r="AM88" s="9">
        <f>AM89</f>
        <v>0</v>
      </c>
      <c r="AN88" s="9">
        <f t="shared" si="171"/>
        <v>0</v>
      </c>
      <c r="AO88" s="9">
        <f t="shared" si="171"/>
        <v>0</v>
      </c>
      <c r="AP88" s="9">
        <f t="shared" si="171"/>
        <v>0</v>
      </c>
      <c r="AQ88" s="9">
        <f t="shared" si="171"/>
        <v>569</v>
      </c>
      <c r="AR88" s="9">
        <f t="shared" ref="AN88:AR89" si="172">AR89</f>
        <v>569</v>
      </c>
      <c r="AS88" s="9">
        <f>AS89</f>
        <v>0</v>
      </c>
      <c r="AT88" s="9">
        <f t="shared" ref="AT88:BI89" si="173">AT89</f>
        <v>0</v>
      </c>
      <c r="AU88" s="9">
        <f t="shared" si="173"/>
        <v>0</v>
      </c>
      <c r="AV88" s="9">
        <f t="shared" si="173"/>
        <v>0</v>
      </c>
      <c r="AW88" s="9">
        <f t="shared" si="173"/>
        <v>569</v>
      </c>
      <c r="AX88" s="9">
        <f t="shared" si="173"/>
        <v>569</v>
      </c>
      <c r="AY88" s="9">
        <f>AY89</f>
        <v>0</v>
      </c>
      <c r="AZ88" s="9">
        <f t="shared" si="173"/>
        <v>0</v>
      </c>
      <c r="BA88" s="9">
        <f t="shared" si="173"/>
        <v>0</v>
      </c>
      <c r="BB88" s="9">
        <f t="shared" si="173"/>
        <v>67</v>
      </c>
      <c r="BC88" s="9">
        <f t="shared" si="173"/>
        <v>636</v>
      </c>
      <c r="BD88" s="9">
        <f t="shared" si="173"/>
        <v>636</v>
      </c>
      <c r="BE88" s="9">
        <f>BE89</f>
        <v>0</v>
      </c>
      <c r="BF88" s="9">
        <f t="shared" si="173"/>
        <v>0</v>
      </c>
      <c r="BG88" s="9">
        <f t="shared" si="173"/>
        <v>0</v>
      </c>
      <c r="BH88" s="9">
        <f t="shared" si="173"/>
        <v>0</v>
      </c>
      <c r="BI88" s="9">
        <f t="shared" si="173"/>
        <v>636</v>
      </c>
      <c r="BJ88" s="9">
        <f t="shared" ref="BF88:BJ89" si="174">BJ89</f>
        <v>636</v>
      </c>
      <c r="BK88" s="9">
        <f>BK89</f>
        <v>0</v>
      </c>
      <c r="BL88" s="9">
        <f t="shared" ref="BL88:BV89" si="175">BL89</f>
        <v>0</v>
      </c>
      <c r="BM88" s="9">
        <f t="shared" si="175"/>
        <v>0</v>
      </c>
      <c r="BN88" s="9">
        <f t="shared" si="175"/>
        <v>0</v>
      </c>
      <c r="BO88" s="9">
        <f t="shared" si="175"/>
        <v>636</v>
      </c>
      <c r="BP88" s="9">
        <f t="shared" si="175"/>
        <v>636</v>
      </c>
      <c r="BQ88" s="9">
        <f>BQ89</f>
        <v>0</v>
      </c>
      <c r="BR88" s="9">
        <f t="shared" si="175"/>
        <v>0</v>
      </c>
      <c r="BS88" s="9">
        <f t="shared" si="175"/>
        <v>0</v>
      </c>
      <c r="BT88" s="9">
        <f t="shared" si="175"/>
        <v>0</v>
      </c>
      <c r="BU88" s="9">
        <f t="shared" si="175"/>
        <v>636</v>
      </c>
      <c r="BV88" s="9">
        <f t="shared" si="175"/>
        <v>636</v>
      </c>
    </row>
    <row r="89" spans="1:74" ht="66" hidden="1" x14ac:dyDescent="0.25">
      <c r="A89" s="25" t="s">
        <v>457</v>
      </c>
      <c r="B89" s="26">
        <f t="shared" ref="B89:B108" si="176">B87</f>
        <v>901</v>
      </c>
      <c r="C89" s="26" t="s">
        <v>22</v>
      </c>
      <c r="D89" s="26" t="s">
        <v>29</v>
      </c>
      <c r="E89" s="26" t="s">
        <v>607</v>
      </c>
      <c r="F89" s="26" t="s">
        <v>85</v>
      </c>
      <c r="G89" s="9"/>
      <c r="H89" s="10"/>
      <c r="I89" s="9">
        <f>I90</f>
        <v>0</v>
      </c>
      <c r="J89" s="9">
        <f t="shared" si="169"/>
        <v>0</v>
      </c>
      <c r="K89" s="9">
        <f t="shared" si="169"/>
        <v>0</v>
      </c>
      <c r="L89" s="9">
        <f t="shared" si="169"/>
        <v>569</v>
      </c>
      <c r="M89" s="9">
        <f t="shared" si="169"/>
        <v>569</v>
      </c>
      <c r="N89" s="9">
        <f t="shared" si="169"/>
        <v>569</v>
      </c>
      <c r="O89" s="9">
        <f>O90</f>
        <v>0</v>
      </c>
      <c r="P89" s="9">
        <f t="shared" si="169"/>
        <v>0</v>
      </c>
      <c r="Q89" s="9">
        <f t="shared" si="169"/>
        <v>0</v>
      </c>
      <c r="R89" s="9">
        <f t="shared" si="169"/>
        <v>0</v>
      </c>
      <c r="S89" s="9">
        <f t="shared" si="169"/>
        <v>569</v>
      </c>
      <c r="T89" s="9">
        <f t="shared" si="169"/>
        <v>569</v>
      </c>
      <c r="U89" s="9">
        <f>U90</f>
        <v>0</v>
      </c>
      <c r="V89" s="9">
        <f t="shared" si="170"/>
        <v>0</v>
      </c>
      <c r="W89" s="9">
        <f t="shared" si="170"/>
        <v>0</v>
      </c>
      <c r="X89" s="9">
        <f t="shared" si="170"/>
        <v>0</v>
      </c>
      <c r="Y89" s="9">
        <f t="shared" si="170"/>
        <v>569</v>
      </c>
      <c r="Z89" s="9">
        <f t="shared" si="170"/>
        <v>569</v>
      </c>
      <c r="AA89" s="9">
        <f>AA90</f>
        <v>0</v>
      </c>
      <c r="AB89" s="9">
        <f t="shared" si="171"/>
        <v>0</v>
      </c>
      <c r="AC89" s="9">
        <f t="shared" si="171"/>
        <v>0</v>
      </c>
      <c r="AD89" s="9">
        <f t="shared" si="171"/>
        <v>0</v>
      </c>
      <c r="AE89" s="9">
        <f t="shared" si="171"/>
        <v>569</v>
      </c>
      <c r="AF89" s="9">
        <f t="shared" si="171"/>
        <v>569</v>
      </c>
      <c r="AG89" s="9">
        <f>AG90</f>
        <v>0</v>
      </c>
      <c r="AH89" s="9">
        <f t="shared" si="171"/>
        <v>0</v>
      </c>
      <c r="AI89" s="9">
        <f t="shared" si="171"/>
        <v>0</v>
      </c>
      <c r="AJ89" s="9">
        <f t="shared" si="171"/>
        <v>0</v>
      </c>
      <c r="AK89" s="9">
        <f t="shared" si="171"/>
        <v>569</v>
      </c>
      <c r="AL89" s="9">
        <f t="shared" si="171"/>
        <v>569</v>
      </c>
      <c r="AM89" s="9">
        <f>AM90</f>
        <v>0</v>
      </c>
      <c r="AN89" s="9">
        <f t="shared" si="172"/>
        <v>0</v>
      </c>
      <c r="AO89" s="9">
        <f t="shared" si="172"/>
        <v>0</v>
      </c>
      <c r="AP89" s="9">
        <f t="shared" si="172"/>
        <v>0</v>
      </c>
      <c r="AQ89" s="9">
        <f t="shared" si="172"/>
        <v>569</v>
      </c>
      <c r="AR89" s="9">
        <f t="shared" si="172"/>
        <v>569</v>
      </c>
      <c r="AS89" s="9">
        <f>AS90</f>
        <v>0</v>
      </c>
      <c r="AT89" s="9">
        <f t="shared" si="173"/>
        <v>0</v>
      </c>
      <c r="AU89" s="9">
        <f t="shared" si="173"/>
        <v>0</v>
      </c>
      <c r="AV89" s="9">
        <f t="shared" si="173"/>
        <v>0</v>
      </c>
      <c r="AW89" s="9">
        <f t="shared" si="173"/>
        <v>569</v>
      </c>
      <c r="AX89" s="9">
        <f t="shared" si="173"/>
        <v>569</v>
      </c>
      <c r="AY89" s="9">
        <f>AY90</f>
        <v>0</v>
      </c>
      <c r="AZ89" s="9">
        <f t="shared" si="173"/>
        <v>0</v>
      </c>
      <c r="BA89" s="9">
        <f t="shared" si="173"/>
        <v>0</v>
      </c>
      <c r="BB89" s="9">
        <f t="shared" si="173"/>
        <v>67</v>
      </c>
      <c r="BC89" s="9">
        <f t="shared" si="173"/>
        <v>636</v>
      </c>
      <c r="BD89" s="9">
        <f t="shared" si="173"/>
        <v>636</v>
      </c>
      <c r="BE89" s="9">
        <f>BE90</f>
        <v>0</v>
      </c>
      <c r="BF89" s="9">
        <f t="shared" si="174"/>
        <v>0</v>
      </c>
      <c r="BG89" s="9">
        <f t="shared" si="174"/>
        <v>0</v>
      </c>
      <c r="BH89" s="9">
        <f t="shared" si="174"/>
        <v>0</v>
      </c>
      <c r="BI89" s="9">
        <f t="shared" si="174"/>
        <v>636</v>
      </c>
      <c r="BJ89" s="9">
        <f t="shared" si="174"/>
        <v>636</v>
      </c>
      <c r="BK89" s="9">
        <f>BK90</f>
        <v>0</v>
      </c>
      <c r="BL89" s="9">
        <f t="shared" si="175"/>
        <v>0</v>
      </c>
      <c r="BM89" s="9">
        <f t="shared" si="175"/>
        <v>0</v>
      </c>
      <c r="BN89" s="9">
        <f t="shared" si="175"/>
        <v>0</v>
      </c>
      <c r="BO89" s="9">
        <f t="shared" si="175"/>
        <v>636</v>
      </c>
      <c r="BP89" s="9">
        <f t="shared" si="175"/>
        <v>636</v>
      </c>
      <c r="BQ89" s="9">
        <f>BQ90</f>
        <v>0</v>
      </c>
      <c r="BR89" s="9">
        <f t="shared" si="175"/>
        <v>0</v>
      </c>
      <c r="BS89" s="9">
        <f t="shared" si="175"/>
        <v>0</v>
      </c>
      <c r="BT89" s="9">
        <f t="shared" si="175"/>
        <v>0</v>
      </c>
      <c r="BU89" s="9">
        <f t="shared" si="175"/>
        <v>636</v>
      </c>
      <c r="BV89" s="9">
        <f t="shared" si="175"/>
        <v>636</v>
      </c>
    </row>
    <row r="90" spans="1:74" ht="33" hidden="1" x14ac:dyDescent="0.25">
      <c r="A90" s="25" t="s">
        <v>86</v>
      </c>
      <c r="B90" s="26">
        <f t="shared" si="176"/>
        <v>901</v>
      </c>
      <c r="C90" s="26" t="s">
        <v>22</v>
      </c>
      <c r="D90" s="26" t="s">
        <v>29</v>
      </c>
      <c r="E90" s="26" t="s">
        <v>607</v>
      </c>
      <c r="F90" s="26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  <c r="AY90" s="9"/>
      <c r="AZ90" s="10"/>
      <c r="BA90" s="9"/>
      <c r="BB90" s="9">
        <v>67</v>
      </c>
      <c r="BC90" s="9">
        <f>AW90+AY90+AZ90+BA90+BB90</f>
        <v>636</v>
      </c>
      <c r="BD90" s="9">
        <f>AX90+BB90</f>
        <v>636</v>
      </c>
      <c r="BE90" s="9"/>
      <c r="BF90" s="10"/>
      <c r="BG90" s="9"/>
      <c r="BH90" s="9"/>
      <c r="BI90" s="9">
        <f>BC90+BE90+BF90+BG90+BH90</f>
        <v>636</v>
      </c>
      <c r="BJ90" s="9">
        <f>BD90+BH90</f>
        <v>636</v>
      </c>
      <c r="BK90" s="9"/>
      <c r="BL90" s="10"/>
      <c r="BM90" s="9"/>
      <c r="BN90" s="9"/>
      <c r="BO90" s="9">
        <f>BI90+BK90+BL90+BM90+BN90</f>
        <v>636</v>
      </c>
      <c r="BP90" s="9">
        <f>BJ90+BN90</f>
        <v>636</v>
      </c>
      <c r="BQ90" s="9"/>
      <c r="BR90" s="10"/>
      <c r="BS90" s="9"/>
      <c r="BT90" s="9"/>
      <c r="BU90" s="9">
        <f>BO90+BQ90+BR90+BS90+BT90</f>
        <v>636</v>
      </c>
      <c r="BV90" s="9">
        <f>BP90+BT90</f>
        <v>636</v>
      </c>
    </row>
    <row r="91" spans="1:74" ht="20.100000000000001" hidden="1" customHeight="1" x14ac:dyDescent="0.25">
      <c r="A91" s="25" t="s">
        <v>608</v>
      </c>
      <c r="B91" s="26">
        <f t="shared" si="176"/>
        <v>901</v>
      </c>
      <c r="C91" s="26" t="s">
        <v>22</v>
      </c>
      <c r="D91" s="26" t="s">
        <v>29</v>
      </c>
      <c r="E91" s="26" t="s">
        <v>610</v>
      </c>
      <c r="F91" s="26"/>
      <c r="G91" s="9"/>
      <c r="H91" s="10"/>
      <c r="I91" s="9">
        <f>I92</f>
        <v>0</v>
      </c>
      <c r="J91" s="9">
        <f t="shared" ref="J91:Y92" si="177">J92</f>
        <v>0</v>
      </c>
      <c r="K91" s="9">
        <f t="shared" si="177"/>
        <v>0</v>
      </c>
      <c r="L91" s="9">
        <f t="shared" si="177"/>
        <v>2657</v>
      </c>
      <c r="M91" s="9">
        <f t="shared" si="177"/>
        <v>2657</v>
      </c>
      <c r="N91" s="9">
        <f t="shared" si="177"/>
        <v>2657</v>
      </c>
      <c r="O91" s="9">
        <f>O92</f>
        <v>0</v>
      </c>
      <c r="P91" s="9">
        <f t="shared" si="177"/>
        <v>0</v>
      </c>
      <c r="Q91" s="9">
        <f t="shared" si="177"/>
        <v>0</v>
      </c>
      <c r="R91" s="9">
        <f t="shared" si="177"/>
        <v>0</v>
      </c>
      <c r="S91" s="9">
        <f t="shared" si="177"/>
        <v>2657</v>
      </c>
      <c r="T91" s="9">
        <f t="shared" si="177"/>
        <v>2657</v>
      </c>
      <c r="U91" s="9">
        <f>U92</f>
        <v>0</v>
      </c>
      <c r="V91" s="9">
        <f t="shared" si="177"/>
        <v>0</v>
      </c>
      <c r="W91" s="9">
        <f t="shared" si="177"/>
        <v>0</v>
      </c>
      <c r="X91" s="9">
        <f t="shared" si="177"/>
        <v>0</v>
      </c>
      <c r="Y91" s="9">
        <f t="shared" si="177"/>
        <v>2657</v>
      </c>
      <c r="Z91" s="9">
        <f t="shared" ref="V91:Z92" si="178">Z92</f>
        <v>2657</v>
      </c>
      <c r="AA91" s="9">
        <f>AA92</f>
        <v>0</v>
      </c>
      <c r="AB91" s="9">
        <f t="shared" ref="AB91:AQ92" si="179">AB92</f>
        <v>0</v>
      </c>
      <c r="AC91" s="9">
        <f t="shared" si="179"/>
        <v>0</v>
      </c>
      <c r="AD91" s="9">
        <f t="shared" si="179"/>
        <v>0</v>
      </c>
      <c r="AE91" s="9">
        <f t="shared" si="179"/>
        <v>2657</v>
      </c>
      <c r="AF91" s="9">
        <f t="shared" si="179"/>
        <v>2657</v>
      </c>
      <c r="AG91" s="9">
        <f>AG92</f>
        <v>0</v>
      </c>
      <c r="AH91" s="9">
        <f t="shared" si="179"/>
        <v>0</v>
      </c>
      <c r="AI91" s="9">
        <f t="shared" si="179"/>
        <v>0</v>
      </c>
      <c r="AJ91" s="9">
        <f t="shared" si="179"/>
        <v>0</v>
      </c>
      <c r="AK91" s="9">
        <f t="shared" si="179"/>
        <v>2657</v>
      </c>
      <c r="AL91" s="9">
        <f t="shared" si="179"/>
        <v>2657</v>
      </c>
      <c r="AM91" s="9">
        <f>AM92</f>
        <v>0</v>
      </c>
      <c r="AN91" s="9">
        <f t="shared" si="179"/>
        <v>0</v>
      </c>
      <c r="AO91" s="9">
        <f t="shared" si="179"/>
        <v>0</v>
      </c>
      <c r="AP91" s="9">
        <f t="shared" si="179"/>
        <v>0</v>
      </c>
      <c r="AQ91" s="9">
        <f t="shared" si="179"/>
        <v>2657</v>
      </c>
      <c r="AR91" s="9">
        <f t="shared" ref="AN91:AR92" si="180">AR92</f>
        <v>2657</v>
      </c>
      <c r="AS91" s="9">
        <f>AS92</f>
        <v>0</v>
      </c>
      <c r="AT91" s="9">
        <f t="shared" ref="AT91:BI92" si="181">AT92</f>
        <v>0</v>
      </c>
      <c r="AU91" s="9">
        <f t="shared" si="181"/>
        <v>0</v>
      </c>
      <c r="AV91" s="9">
        <f t="shared" si="181"/>
        <v>0</v>
      </c>
      <c r="AW91" s="9">
        <f t="shared" si="181"/>
        <v>2657</v>
      </c>
      <c r="AX91" s="9">
        <f t="shared" si="181"/>
        <v>2657</v>
      </c>
      <c r="AY91" s="9">
        <f>AY92</f>
        <v>0</v>
      </c>
      <c r="AZ91" s="9">
        <f t="shared" si="181"/>
        <v>0</v>
      </c>
      <c r="BA91" s="9">
        <f t="shared" si="181"/>
        <v>0</v>
      </c>
      <c r="BB91" s="9">
        <f t="shared" si="181"/>
        <v>0</v>
      </c>
      <c r="BC91" s="9">
        <f t="shared" si="181"/>
        <v>2657</v>
      </c>
      <c r="BD91" s="9">
        <f t="shared" si="181"/>
        <v>2657</v>
      </c>
      <c r="BE91" s="9">
        <f>BE92</f>
        <v>0</v>
      </c>
      <c r="BF91" s="9">
        <f t="shared" si="181"/>
        <v>0</v>
      </c>
      <c r="BG91" s="9">
        <f t="shared" si="181"/>
        <v>0</v>
      </c>
      <c r="BH91" s="9">
        <f t="shared" si="181"/>
        <v>0</v>
      </c>
      <c r="BI91" s="9">
        <f t="shared" si="181"/>
        <v>2657</v>
      </c>
      <c r="BJ91" s="9">
        <f t="shared" ref="BF91:BJ92" si="182">BJ92</f>
        <v>2657</v>
      </c>
      <c r="BK91" s="9">
        <f>BK92</f>
        <v>0</v>
      </c>
      <c r="BL91" s="9">
        <f t="shared" ref="BL91:BV92" si="183">BL92</f>
        <v>0</v>
      </c>
      <c r="BM91" s="9">
        <f t="shared" si="183"/>
        <v>0</v>
      </c>
      <c r="BN91" s="9">
        <f t="shared" si="183"/>
        <v>0</v>
      </c>
      <c r="BO91" s="9">
        <f t="shared" si="183"/>
        <v>2657</v>
      </c>
      <c r="BP91" s="9">
        <f t="shared" si="183"/>
        <v>2657</v>
      </c>
      <c r="BQ91" s="9">
        <f>BQ92</f>
        <v>0</v>
      </c>
      <c r="BR91" s="9">
        <f t="shared" si="183"/>
        <v>0</v>
      </c>
      <c r="BS91" s="9">
        <f t="shared" si="183"/>
        <v>0</v>
      </c>
      <c r="BT91" s="9">
        <f t="shared" si="183"/>
        <v>0</v>
      </c>
      <c r="BU91" s="9">
        <f t="shared" si="183"/>
        <v>2657</v>
      </c>
      <c r="BV91" s="9">
        <f t="shared" si="183"/>
        <v>2657</v>
      </c>
    </row>
    <row r="92" spans="1:74" ht="66" hidden="1" x14ac:dyDescent="0.25">
      <c r="A92" s="25" t="s">
        <v>457</v>
      </c>
      <c r="B92" s="26">
        <f t="shared" si="176"/>
        <v>901</v>
      </c>
      <c r="C92" s="26" t="s">
        <v>22</v>
      </c>
      <c r="D92" s="26" t="s">
        <v>29</v>
      </c>
      <c r="E92" s="26" t="s">
        <v>610</v>
      </c>
      <c r="F92" s="26" t="s">
        <v>85</v>
      </c>
      <c r="G92" s="9"/>
      <c r="H92" s="10"/>
      <c r="I92" s="9">
        <f>I93</f>
        <v>0</v>
      </c>
      <c r="J92" s="9">
        <f t="shared" si="177"/>
        <v>0</v>
      </c>
      <c r="K92" s="9">
        <f t="shared" si="177"/>
        <v>0</v>
      </c>
      <c r="L92" s="9">
        <f t="shared" si="177"/>
        <v>2657</v>
      </c>
      <c r="M92" s="9">
        <f t="shared" si="177"/>
        <v>2657</v>
      </c>
      <c r="N92" s="9">
        <f t="shared" si="177"/>
        <v>2657</v>
      </c>
      <c r="O92" s="9">
        <f>O93</f>
        <v>0</v>
      </c>
      <c r="P92" s="9">
        <f t="shared" si="177"/>
        <v>0</v>
      </c>
      <c r="Q92" s="9">
        <f t="shared" si="177"/>
        <v>0</v>
      </c>
      <c r="R92" s="9">
        <f t="shared" si="177"/>
        <v>0</v>
      </c>
      <c r="S92" s="9">
        <f t="shared" si="177"/>
        <v>2657</v>
      </c>
      <c r="T92" s="9">
        <f t="shared" si="177"/>
        <v>2657</v>
      </c>
      <c r="U92" s="9">
        <f>U93</f>
        <v>0</v>
      </c>
      <c r="V92" s="9">
        <f t="shared" si="178"/>
        <v>0</v>
      </c>
      <c r="W92" s="9">
        <f t="shared" si="178"/>
        <v>0</v>
      </c>
      <c r="X92" s="9">
        <f t="shared" si="178"/>
        <v>0</v>
      </c>
      <c r="Y92" s="9">
        <f t="shared" si="178"/>
        <v>2657</v>
      </c>
      <c r="Z92" s="9">
        <f t="shared" si="178"/>
        <v>2657</v>
      </c>
      <c r="AA92" s="9">
        <f>AA93</f>
        <v>0</v>
      </c>
      <c r="AB92" s="9">
        <f t="shared" si="179"/>
        <v>0</v>
      </c>
      <c r="AC92" s="9">
        <f t="shared" si="179"/>
        <v>0</v>
      </c>
      <c r="AD92" s="9">
        <f t="shared" si="179"/>
        <v>0</v>
      </c>
      <c r="AE92" s="9">
        <f t="shared" si="179"/>
        <v>2657</v>
      </c>
      <c r="AF92" s="9">
        <f t="shared" si="179"/>
        <v>2657</v>
      </c>
      <c r="AG92" s="9">
        <f>AG93</f>
        <v>0</v>
      </c>
      <c r="AH92" s="9">
        <f t="shared" si="179"/>
        <v>0</v>
      </c>
      <c r="AI92" s="9">
        <f t="shared" si="179"/>
        <v>0</v>
      </c>
      <c r="AJ92" s="9">
        <f t="shared" si="179"/>
        <v>0</v>
      </c>
      <c r="AK92" s="9">
        <f t="shared" si="179"/>
        <v>2657</v>
      </c>
      <c r="AL92" s="9">
        <f t="shared" si="179"/>
        <v>2657</v>
      </c>
      <c r="AM92" s="9">
        <f>AM93</f>
        <v>0</v>
      </c>
      <c r="AN92" s="9">
        <f t="shared" si="180"/>
        <v>0</v>
      </c>
      <c r="AO92" s="9">
        <f t="shared" si="180"/>
        <v>0</v>
      </c>
      <c r="AP92" s="9">
        <f t="shared" si="180"/>
        <v>0</v>
      </c>
      <c r="AQ92" s="9">
        <f t="shared" si="180"/>
        <v>2657</v>
      </c>
      <c r="AR92" s="9">
        <f t="shared" si="180"/>
        <v>2657</v>
      </c>
      <c r="AS92" s="9">
        <f>AS93</f>
        <v>0</v>
      </c>
      <c r="AT92" s="9">
        <f t="shared" si="181"/>
        <v>0</v>
      </c>
      <c r="AU92" s="9">
        <f t="shared" si="181"/>
        <v>0</v>
      </c>
      <c r="AV92" s="9">
        <f t="shared" si="181"/>
        <v>0</v>
      </c>
      <c r="AW92" s="9">
        <f t="shared" si="181"/>
        <v>2657</v>
      </c>
      <c r="AX92" s="9">
        <f t="shared" si="181"/>
        <v>2657</v>
      </c>
      <c r="AY92" s="9">
        <f>AY93</f>
        <v>0</v>
      </c>
      <c r="AZ92" s="9">
        <f t="shared" si="181"/>
        <v>0</v>
      </c>
      <c r="BA92" s="9">
        <f t="shared" si="181"/>
        <v>0</v>
      </c>
      <c r="BB92" s="9">
        <f t="shared" si="181"/>
        <v>0</v>
      </c>
      <c r="BC92" s="9">
        <f t="shared" si="181"/>
        <v>2657</v>
      </c>
      <c r="BD92" s="9">
        <f t="shared" si="181"/>
        <v>2657</v>
      </c>
      <c r="BE92" s="9">
        <f>BE93</f>
        <v>0</v>
      </c>
      <c r="BF92" s="9">
        <f t="shared" si="182"/>
        <v>0</v>
      </c>
      <c r="BG92" s="9">
        <f t="shared" si="182"/>
        <v>0</v>
      </c>
      <c r="BH92" s="9">
        <f t="shared" si="182"/>
        <v>0</v>
      </c>
      <c r="BI92" s="9">
        <f t="shared" si="182"/>
        <v>2657</v>
      </c>
      <c r="BJ92" s="9">
        <f t="shared" si="182"/>
        <v>2657</v>
      </c>
      <c r="BK92" s="9">
        <f>BK93</f>
        <v>0</v>
      </c>
      <c r="BL92" s="9">
        <f t="shared" si="183"/>
        <v>0</v>
      </c>
      <c r="BM92" s="9">
        <f t="shared" si="183"/>
        <v>0</v>
      </c>
      <c r="BN92" s="9">
        <f t="shared" si="183"/>
        <v>0</v>
      </c>
      <c r="BO92" s="9">
        <f t="shared" si="183"/>
        <v>2657</v>
      </c>
      <c r="BP92" s="9">
        <f t="shared" si="183"/>
        <v>2657</v>
      </c>
      <c r="BQ92" s="9">
        <f>BQ93</f>
        <v>0</v>
      </c>
      <c r="BR92" s="9">
        <f t="shared" si="183"/>
        <v>0</v>
      </c>
      <c r="BS92" s="9">
        <f t="shared" si="183"/>
        <v>0</v>
      </c>
      <c r="BT92" s="9">
        <f t="shared" si="183"/>
        <v>0</v>
      </c>
      <c r="BU92" s="9">
        <f t="shared" si="183"/>
        <v>2657</v>
      </c>
      <c r="BV92" s="9">
        <f t="shared" si="183"/>
        <v>2657</v>
      </c>
    </row>
    <row r="93" spans="1:74" ht="33" hidden="1" x14ac:dyDescent="0.25">
      <c r="A93" s="25" t="s">
        <v>86</v>
      </c>
      <c r="B93" s="26">
        <f t="shared" si="176"/>
        <v>901</v>
      </c>
      <c r="C93" s="26" t="s">
        <v>22</v>
      </c>
      <c r="D93" s="26" t="s">
        <v>29</v>
      </c>
      <c r="E93" s="26" t="s">
        <v>610</v>
      </c>
      <c r="F93" s="26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  <c r="AY93" s="9"/>
      <c r="AZ93" s="10"/>
      <c r="BA93" s="9"/>
      <c r="BB93" s="9"/>
      <c r="BC93" s="9">
        <f>AW93+AY93+AZ93+BA93+BB93</f>
        <v>2657</v>
      </c>
      <c r="BD93" s="9">
        <f>AX93+BB93</f>
        <v>2657</v>
      </c>
      <c r="BE93" s="9"/>
      <c r="BF93" s="10"/>
      <c r="BG93" s="9"/>
      <c r="BH93" s="9"/>
      <c r="BI93" s="9">
        <f>BC93+BE93+BF93+BG93+BH93</f>
        <v>2657</v>
      </c>
      <c r="BJ93" s="9">
        <f>BD93+BH93</f>
        <v>2657</v>
      </c>
      <c r="BK93" s="9"/>
      <c r="BL93" s="10"/>
      <c r="BM93" s="9"/>
      <c r="BN93" s="9"/>
      <c r="BO93" s="9">
        <f>BI93+BK93+BL93+BM93+BN93</f>
        <v>2657</v>
      </c>
      <c r="BP93" s="9">
        <f>BJ93+BN93</f>
        <v>2657</v>
      </c>
      <c r="BQ93" s="9"/>
      <c r="BR93" s="10"/>
      <c r="BS93" s="9"/>
      <c r="BT93" s="9"/>
      <c r="BU93" s="9">
        <f>BO93+BQ93+BR93+BS93+BT93</f>
        <v>2657</v>
      </c>
      <c r="BV93" s="9">
        <f>BP93+BT93</f>
        <v>2657</v>
      </c>
    </row>
    <row r="94" spans="1:74" ht="33" hidden="1" x14ac:dyDescent="0.25">
      <c r="A94" s="25" t="s">
        <v>609</v>
      </c>
      <c r="B94" s="26">
        <f t="shared" si="176"/>
        <v>901</v>
      </c>
      <c r="C94" s="26" t="s">
        <v>22</v>
      </c>
      <c r="D94" s="26" t="s">
        <v>29</v>
      </c>
      <c r="E94" s="26" t="s">
        <v>611</v>
      </c>
      <c r="F94" s="26"/>
      <c r="G94" s="9"/>
      <c r="H94" s="10"/>
      <c r="I94" s="9">
        <f>I95</f>
        <v>0</v>
      </c>
      <c r="J94" s="9">
        <f t="shared" ref="J94:Y95" si="184">J95</f>
        <v>0</v>
      </c>
      <c r="K94" s="9">
        <f t="shared" si="184"/>
        <v>0</v>
      </c>
      <c r="L94" s="9">
        <f t="shared" si="184"/>
        <v>256</v>
      </c>
      <c r="M94" s="9">
        <f t="shared" si="184"/>
        <v>256</v>
      </c>
      <c r="N94" s="9">
        <f t="shared" si="184"/>
        <v>256</v>
      </c>
      <c r="O94" s="9">
        <f>O95</f>
        <v>0</v>
      </c>
      <c r="P94" s="9">
        <f t="shared" si="184"/>
        <v>0</v>
      </c>
      <c r="Q94" s="9">
        <f t="shared" si="184"/>
        <v>0</v>
      </c>
      <c r="R94" s="9">
        <f t="shared" si="184"/>
        <v>0</v>
      </c>
      <c r="S94" s="9">
        <f t="shared" si="184"/>
        <v>256</v>
      </c>
      <c r="T94" s="9">
        <f t="shared" si="184"/>
        <v>256</v>
      </c>
      <c r="U94" s="9">
        <f>U95</f>
        <v>0</v>
      </c>
      <c r="V94" s="9">
        <f t="shared" si="184"/>
        <v>0</v>
      </c>
      <c r="W94" s="9">
        <f t="shared" si="184"/>
        <v>0</v>
      </c>
      <c r="X94" s="9">
        <f t="shared" si="184"/>
        <v>0</v>
      </c>
      <c r="Y94" s="9">
        <f t="shared" si="184"/>
        <v>256</v>
      </c>
      <c r="Z94" s="9">
        <f t="shared" ref="V94:Z95" si="185">Z95</f>
        <v>256</v>
      </c>
      <c r="AA94" s="9">
        <f>AA95</f>
        <v>0</v>
      </c>
      <c r="AB94" s="9">
        <f t="shared" ref="AB94:AQ95" si="186">AB95</f>
        <v>0</v>
      </c>
      <c r="AC94" s="9">
        <f t="shared" si="186"/>
        <v>0</v>
      </c>
      <c r="AD94" s="9">
        <f t="shared" si="186"/>
        <v>0</v>
      </c>
      <c r="AE94" s="9">
        <f t="shared" si="186"/>
        <v>256</v>
      </c>
      <c r="AF94" s="9">
        <f t="shared" si="186"/>
        <v>256</v>
      </c>
      <c r="AG94" s="9">
        <f>AG95</f>
        <v>0</v>
      </c>
      <c r="AH94" s="9">
        <f t="shared" si="186"/>
        <v>0</v>
      </c>
      <c r="AI94" s="9">
        <f t="shared" si="186"/>
        <v>0</v>
      </c>
      <c r="AJ94" s="9">
        <f t="shared" si="186"/>
        <v>0</v>
      </c>
      <c r="AK94" s="9">
        <f t="shared" si="186"/>
        <v>256</v>
      </c>
      <c r="AL94" s="9">
        <f t="shared" si="186"/>
        <v>256</v>
      </c>
      <c r="AM94" s="9">
        <f>AM95</f>
        <v>0</v>
      </c>
      <c r="AN94" s="9">
        <f t="shared" si="186"/>
        <v>0</v>
      </c>
      <c r="AO94" s="9">
        <f t="shared" si="186"/>
        <v>0</v>
      </c>
      <c r="AP94" s="9">
        <f t="shared" si="186"/>
        <v>0</v>
      </c>
      <c r="AQ94" s="9">
        <f t="shared" si="186"/>
        <v>256</v>
      </c>
      <c r="AR94" s="9">
        <f t="shared" ref="AN94:AR95" si="187">AR95</f>
        <v>256</v>
      </c>
      <c r="AS94" s="9">
        <f>AS95</f>
        <v>0</v>
      </c>
      <c r="AT94" s="9">
        <f t="shared" ref="AT94:BI95" si="188">AT95</f>
        <v>0</v>
      </c>
      <c r="AU94" s="9">
        <f t="shared" si="188"/>
        <v>0</v>
      </c>
      <c r="AV94" s="9">
        <f t="shared" si="188"/>
        <v>0</v>
      </c>
      <c r="AW94" s="9">
        <f t="shared" si="188"/>
        <v>256</v>
      </c>
      <c r="AX94" s="9">
        <f t="shared" si="188"/>
        <v>256</v>
      </c>
      <c r="AY94" s="9">
        <f>AY95</f>
        <v>0</v>
      </c>
      <c r="AZ94" s="9">
        <f t="shared" si="188"/>
        <v>0</v>
      </c>
      <c r="BA94" s="9">
        <f t="shared" si="188"/>
        <v>0</v>
      </c>
      <c r="BB94" s="9">
        <f t="shared" si="188"/>
        <v>0</v>
      </c>
      <c r="BC94" s="9">
        <f t="shared" si="188"/>
        <v>256</v>
      </c>
      <c r="BD94" s="9">
        <f t="shared" si="188"/>
        <v>256</v>
      </c>
      <c r="BE94" s="9">
        <f>BE95</f>
        <v>0</v>
      </c>
      <c r="BF94" s="9">
        <f t="shared" si="188"/>
        <v>0</v>
      </c>
      <c r="BG94" s="9">
        <f t="shared" si="188"/>
        <v>0</v>
      </c>
      <c r="BH94" s="9">
        <f t="shared" si="188"/>
        <v>0</v>
      </c>
      <c r="BI94" s="9">
        <f t="shared" si="188"/>
        <v>256</v>
      </c>
      <c r="BJ94" s="9">
        <f t="shared" ref="BF94:BJ95" si="189">BJ95</f>
        <v>256</v>
      </c>
      <c r="BK94" s="9">
        <f>BK95</f>
        <v>0</v>
      </c>
      <c r="BL94" s="9">
        <f t="shared" ref="BL94:BV95" si="190">BL95</f>
        <v>0</v>
      </c>
      <c r="BM94" s="9">
        <f t="shared" si="190"/>
        <v>0</v>
      </c>
      <c r="BN94" s="9">
        <f t="shared" si="190"/>
        <v>0</v>
      </c>
      <c r="BO94" s="9">
        <f t="shared" si="190"/>
        <v>256</v>
      </c>
      <c r="BP94" s="9">
        <f t="shared" si="190"/>
        <v>256</v>
      </c>
      <c r="BQ94" s="9">
        <f>BQ95</f>
        <v>0</v>
      </c>
      <c r="BR94" s="9">
        <f t="shared" si="190"/>
        <v>0</v>
      </c>
      <c r="BS94" s="9">
        <f t="shared" si="190"/>
        <v>0</v>
      </c>
      <c r="BT94" s="9">
        <f t="shared" si="190"/>
        <v>0</v>
      </c>
      <c r="BU94" s="9">
        <f t="shared" si="190"/>
        <v>256</v>
      </c>
      <c r="BV94" s="9">
        <f t="shared" si="190"/>
        <v>256</v>
      </c>
    </row>
    <row r="95" spans="1:74" ht="66" hidden="1" x14ac:dyDescent="0.25">
      <c r="A95" s="25" t="s">
        <v>457</v>
      </c>
      <c r="B95" s="26">
        <f t="shared" si="176"/>
        <v>901</v>
      </c>
      <c r="C95" s="26" t="s">
        <v>22</v>
      </c>
      <c r="D95" s="26" t="s">
        <v>29</v>
      </c>
      <c r="E95" s="26" t="s">
        <v>611</v>
      </c>
      <c r="F95" s="26" t="s">
        <v>85</v>
      </c>
      <c r="G95" s="9"/>
      <c r="H95" s="10"/>
      <c r="I95" s="9">
        <f>I96</f>
        <v>0</v>
      </c>
      <c r="J95" s="9">
        <f t="shared" si="184"/>
        <v>0</v>
      </c>
      <c r="K95" s="9">
        <f t="shared" si="184"/>
        <v>0</v>
      </c>
      <c r="L95" s="9">
        <f t="shared" si="184"/>
        <v>256</v>
      </c>
      <c r="M95" s="9">
        <f t="shared" si="184"/>
        <v>256</v>
      </c>
      <c r="N95" s="9">
        <f t="shared" si="184"/>
        <v>256</v>
      </c>
      <c r="O95" s="9">
        <f>O96</f>
        <v>0</v>
      </c>
      <c r="P95" s="9">
        <f t="shared" si="184"/>
        <v>0</v>
      </c>
      <c r="Q95" s="9">
        <f t="shared" si="184"/>
        <v>0</v>
      </c>
      <c r="R95" s="9">
        <f t="shared" si="184"/>
        <v>0</v>
      </c>
      <c r="S95" s="9">
        <f t="shared" si="184"/>
        <v>256</v>
      </c>
      <c r="T95" s="9">
        <f t="shared" si="184"/>
        <v>256</v>
      </c>
      <c r="U95" s="9">
        <f>U96</f>
        <v>0</v>
      </c>
      <c r="V95" s="9">
        <f t="shared" si="185"/>
        <v>0</v>
      </c>
      <c r="W95" s="9">
        <f t="shared" si="185"/>
        <v>0</v>
      </c>
      <c r="X95" s="9">
        <f t="shared" si="185"/>
        <v>0</v>
      </c>
      <c r="Y95" s="9">
        <f t="shared" si="185"/>
        <v>256</v>
      </c>
      <c r="Z95" s="9">
        <f t="shared" si="185"/>
        <v>256</v>
      </c>
      <c r="AA95" s="9">
        <f>AA96</f>
        <v>0</v>
      </c>
      <c r="AB95" s="9">
        <f t="shared" si="186"/>
        <v>0</v>
      </c>
      <c r="AC95" s="9">
        <f t="shared" si="186"/>
        <v>0</v>
      </c>
      <c r="AD95" s="9">
        <f t="shared" si="186"/>
        <v>0</v>
      </c>
      <c r="AE95" s="9">
        <f t="shared" si="186"/>
        <v>256</v>
      </c>
      <c r="AF95" s="9">
        <f t="shared" si="186"/>
        <v>256</v>
      </c>
      <c r="AG95" s="9">
        <f>AG96</f>
        <v>0</v>
      </c>
      <c r="AH95" s="9">
        <f t="shared" si="186"/>
        <v>0</v>
      </c>
      <c r="AI95" s="9">
        <f t="shared" si="186"/>
        <v>0</v>
      </c>
      <c r="AJ95" s="9">
        <f t="shared" si="186"/>
        <v>0</v>
      </c>
      <c r="AK95" s="9">
        <f t="shared" si="186"/>
        <v>256</v>
      </c>
      <c r="AL95" s="9">
        <f t="shared" si="186"/>
        <v>256</v>
      </c>
      <c r="AM95" s="9">
        <f>AM96</f>
        <v>0</v>
      </c>
      <c r="AN95" s="9">
        <f t="shared" si="187"/>
        <v>0</v>
      </c>
      <c r="AO95" s="9">
        <f t="shared" si="187"/>
        <v>0</v>
      </c>
      <c r="AP95" s="9">
        <f t="shared" si="187"/>
        <v>0</v>
      </c>
      <c r="AQ95" s="9">
        <f t="shared" si="187"/>
        <v>256</v>
      </c>
      <c r="AR95" s="9">
        <f t="shared" si="187"/>
        <v>256</v>
      </c>
      <c r="AS95" s="9">
        <f>AS96</f>
        <v>0</v>
      </c>
      <c r="AT95" s="9">
        <f t="shared" si="188"/>
        <v>0</v>
      </c>
      <c r="AU95" s="9">
        <f t="shared" si="188"/>
        <v>0</v>
      </c>
      <c r="AV95" s="9">
        <f t="shared" si="188"/>
        <v>0</v>
      </c>
      <c r="AW95" s="9">
        <f t="shared" si="188"/>
        <v>256</v>
      </c>
      <c r="AX95" s="9">
        <f t="shared" si="188"/>
        <v>256</v>
      </c>
      <c r="AY95" s="9">
        <f>AY96</f>
        <v>0</v>
      </c>
      <c r="AZ95" s="9">
        <f t="shared" si="188"/>
        <v>0</v>
      </c>
      <c r="BA95" s="9">
        <f t="shared" si="188"/>
        <v>0</v>
      </c>
      <c r="BB95" s="9">
        <f t="shared" si="188"/>
        <v>0</v>
      </c>
      <c r="BC95" s="9">
        <f t="shared" si="188"/>
        <v>256</v>
      </c>
      <c r="BD95" s="9">
        <f t="shared" si="188"/>
        <v>256</v>
      </c>
      <c r="BE95" s="9">
        <f>BE96</f>
        <v>0</v>
      </c>
      <c r="BF95" s="9">
        <f t="shared" si="189"/>
        <v>0</v>
      </c>
      <c r="BG95" s="9">
        <f t="shared" si="189"/>
        <v>0</v>
      </c>
      <c r="BH95" s="9">
        <f t="shared" si="189"/>
        <v>0</v>
      </c>
      <c r="BI95" s="9">
        <f t="shared" si="189"/>
        <v>256</v>
      </c>
      <c r="BJ95" s="9">
        <f t="shared" si="189"/>
        <v>256</v>
      </c>
      <c r="BK95" s="9">
        <f>BK96</f>
        <v>0</v>
      </c>
      <c r="BL95" s="9">
        <f t="shared" si="190"/>
        <v>0</v>
      </c>
      <c r="BM95" s="9">
        <f t="shared" si="190"/>
        <v>0</v>
      </c>
      <c r="BN95" s="9">
        <f t="shared" si="190"/>
        <v>0</v>
      </c>
      <c r="BO95" s="9">
        <f t="shared" si="190"/>
        <v>256</v>
      </c>
      <c r="BP95" s="9">
        <f t="shared" si="190"/>
        <v>256</v>
      </c>
      <c r="BQ95" s="9">
        <f>BQ96</f>
        <v>0</v>
      </c>
      <c r="BR95" s="9">
        <f t="shared" si="190"/>
        <v>0</v>
      </c>
      <c r="BS95" s="9">
        <f t="shared" si="190"/>
        <v>0</v>
      </c>
      <c r="BT95" s="9">
        <f t="shared" si="190"/>
        <v>0</v>
      </c>
      <c r="BU95" s="9">
        <f t="shared" si="190"/>
        <v>256</v>
      </c>
      <c r="BV95" s="9">
        <f t="shared" si="190"/>
        <v>256</v>
      </c>
    </row>
    <row r="96" spans="1:74" ht="33" hidden="1" x14ac:dyDescent="0.25">
      <c r="A96" s="25" t="s">
        <v>86</v>
      </c>
      <c r="B96" s="26">
        <f t="shared" si="176"/>
        <v>901</v>
      </c>
      <c r="C96" s="26" t="s">
        <v>22</v>
      </c>
      <c r="D96" s="26" t="s">
        <v>29</v>
      </c>
      <c r="E96" s="26" t="s">
        <v>611</v>
      </c>
      <c r="F96" s="26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  <c r="AY96" s="9"/>
      <c r="AZ96" s="10"/>
      <c r="BA96" s="9"/>
      <c r="BB96" s="9"/>
      <c r="BC96" s="9">
        <f>AW96+AY96+AZ96+BA96+BB96</f>
        <v>256</v>
      </c>
      <c r="BD96" s="9">
        <f>AX96+BB96</f>
        <v>256</v>
      </c>
      <c r="BE96" s="9"/>
      <c r="BF96" s="10"/>
      <c r="BG96" s="9"/>
      <c r="BH96" s="9"/>
      <c r="BI96" s="9">
        <f>BC96+BE96+BF96+BG96+BH96</f>
        <v>256</v>
      </c>
      <c r="BJ96" s="9">
        <f>BD96+BH96</f>
        <v>256</v>
      </c>
      <c r="BK96" s="9"/>
      <c r="BL96" s="10"/>
      <c r="BM96" s="9"/>
      <c r="BN96" s="9"/>
      <c r="BO96" s="9">
        <f>BI96+BK96+BL96+BM96+BN96</f>
        <v>256</v>
      </c>
      <c r="BP96" s="9">
        <f>BJ96+BN96</f>
        <v>256</v>
      </c>
      <c r="BQ96" s="9"/>
      <c r="BR96" s="10"/>
      <c r="BS96" s="9"/>
      <c r="BT96" s="9"/>
      <c r="BU96" s="9">
        <f>BO96+BQ96+BR96+BS96+BT96</f>
        <v>256</v>
      </c>
      <c r="BV96" s="9">
        <f>BP96+BT96</f>
        <v>256</v>
      </c>
    </row>
    <row r="97" spans="1:74" ht="20.100000000000001" hidden="1" customHeight="1" x14ac:dyDescent="0.25">
      <c r="A97" s="25" t="s">
        <v>612</v>
      </c>
      <c r="B97" s="26">
        <f t="shared" si="176"/>
        <v>901</v>
      </c>
      <c r="C97" s="26" t="s">
        <v>22</v>
      </c>
      <c r="D97" s="26" t="s">
        <v>29</v>
      </c>
      <c r="E97" s="26" t="s">
        <v>620</v>
      </c>
      <c r="F97" s="26"/>
      <c r="G97" s="9"/>
      <c r="H97" s="10"/>
      <c r="I97" s="9">
        <f>I98</f>
        <v>0</v>
      </c>
      <c r="J97" s="9">
        <f t="shared" ref="J97:Y98" si="191">J98</f>
        <v>0</v>
      </c>
      <c r="K97" s="9">
        <f t="shared" si="191"/>
        <v>0</v>
      </c>
      <c r="L97" s="9">
        <f t="shared" si="191"/>
        <v>7005</v>
      </c>
      <c r="M97" s="9">
        <f t="shared" si="191"/>
        <v>7005</v>
      </c>
      <c r="N97" s="9">
        <f t="shared" si="191"/>
        <v>7005</v>
      </c>
      <c r="O97" s="9">
        <f>O98</f>
        <v>0</v>
      </c>
      <c r="P97" s="9">
        <f t="shared" si="191"/>
        <v>0</v>
      </c>
      <c r="Q97" s="9">
        <f t="shared" si="191"/>
        <v>0</v>
      </c>
      <c r="R97" s="9">
        <f t="shared" si="191"/>
        <v>0</v>
      </c>
      <c r="S97" s="9">
        <f t="shared" si="191"/>
        <v>7005</v>
      </c>
      <c r="T97" s="9">
        <f t="shared" si="191"/>
        <v>7005</v>
      </c>
      <c r="U97" s="9">
        <f>U98</f>
        <v>0</v>
      </c>
      <c r="V97" s="9">
        <f t="shared" si="191"/>
        <v>0</v>
      </c>
      <c r="W97" s="9">
        <f t="shared" si="191"/>
        <v>0</v>
      </c>
      <c r="X97" s="9">
        <f t="shared" si="191"/>
        <v>0</v>
      </c>
      <c r="Y97" s="9">
        <f t="shared" si="191"/>
        <v>7005</v>
      </c>
      <c r="Z97" s="9">
        <f t="shared" ref="V97:Z98" si="192">Z98</f>
        <v>7005</v>
      </c>
      <c r="AA97" s="9">
        <f>AA98</f>
        <v>0</v>
      </c>
      <c r="AB97" s="9">
        <f t="shared" ref="AB97:AQ98" si="193">AB98</f>
        <v>0</v>
      </c>
      <c r="AC97" s="9">
        <f t="shared" si="193"/>
        <v>0</v>
      </c>
      <c r="AD97" s="9">
        <f t="shared" si="193"/>
        <v>0</v>
      </c>
      <c r="AE97" s="9">
        <f t="shared" si="193"/>
        <v>7005</v>
      </c>
      <c r="AF97" s="9">
        <f t="shared" si="193"/>
        <v>7005</v>
      </c>
      <c r="AG97" s="9">
        <f>AG98</f>
        <v>0</v>
      </c>
      <c r="AH97" s="9">
        <f t="shared" si="193"/>
        <v>0</v>
      </c>
      <c r="AI97" s="9">
        <f t="shared" si="193"/>
        <v>0</v>
      </c>
      <c r="AJ97" s="9">
        <f t="shared" si="193"/>
        <v>0</v>
      </c>
      <c r="AK97" s="9">
        <f t="shared" si="193"/>
        <v>7005</v>
      </c>
      <c r="AL97" s="9">
        <f t="shared" si="193"/>
        <v>7005</v>
      </c>
      <c r="AM97" s="9">
        <f>AM98</f>
        <v>0</v>
      </c>
      <c r="AN97" s="9">
        <f t="shared" si="193"/>
        <v>0</v>
      </c>
      <c r="AO97" s="9">
        <f t="shared" si="193"/>
        <v>0</v>
      </c>
      <c r="AP97" s="9">
        <f t="shared" si="193"/>
        <v>0</v>
      </c>
      <c r="AQ97" s="9">
        <f t="shared" si="193"/>
        <v>7005</v>
      </c>
      <c r="AR97" s="9">
        <f t="shared" ref="AN97:AR98" si="194">AR98</f>
        <v>7005</v>
      </c>
      <c r="AS97" s="9">
        <f>AS98</f>
        <v>0</v>
      </c>
      <c r="AT97" s="9">
        <f t="shared" ref="AT97:BI98" si="195">AT98</f>
        <v>0</v>
      </c>
      <c r="AU97" s="9">
        <f t="shared" si="195"/>
        <v>0</v>
      </c>
      <c r="AV97" s="9">
        <f t="shared" si="195"/>
        <v>0</v>
      </c>
      <c r="AW97" s="9">
        <f t="shared" si="195"/>
        <v>7005</v>
      </c>
      <c r="AX97" s="9">
        <f t="shared" si="195"/>
        <v>7005</v>
      </c>
      <c r="AY97" s="9">
        <f>AY98</f>
        <v>0</v>
      </c>
      <c r="AZ97" s="9">
        <f t="shared" si="195"/>
        <v>0</v>
      </c>
      <c r="BA97" s="9">
        <f t="shared" si="195"/>
        <v>0</v>
      </c>
      <c r="BB97" s="9">
        <f t="shared" si="195"/>
        <v>0</v>
      </c>
      <c r="BC97" s="9">
        <f t="shared" si="195"/>
        <v>7005</v>
      </c>
      <c r="BD97" s="9">
        <f t="shared" si="195"/>
        <v>7005</v>
      </c>
      <c r="BE97" s="9">
        <f>BE98</f>
        <v>0</v>
      </c>
      <c r="BF97" s="9">
        <f t="shared" si="195"/>
        <v>0</v>
      </c>
      <c r="BG97" s="9">
        <f t="shared" si="195"/>
        <v>0</v>
      </c>
      <c r="BH97" s="9">
        <f t="shared" si="195"/>
        <v>0</v>
      </c>
      <c r="BI97" s="9">
        <f t="shared" si="195"/>
        <v>7005</v>
      </c>
      <c r="BJ97" s="9">
        <f t="shared" ref="BF97:BJ98" si="196">BJ98</f>
        <v>7005</v>
      </c>
      <c r="BK97" s="9">
        <f>BK98</f>
        <v>0</v>
      </c>
      <c r="BL97" s="9">
        <f t="shared" ref="BL97:BV98" si="197">BL98</f>
        <v>0</v>
      </c>
      <c r="BM97" s="9">
        <f t="shared" si="197"/>
        <v>0</v>
      </c>
      <c r="BN97" s="9">
        <f t="shared" si="197"/>
        <v>0</v>
      </c>
      <c r="BO97" s="9">
        <f t="shared" si="197"/>
        <v>7005</v>
      </c>
      <c r="BP97" s="9">
        <f t="shared" si="197"/>
        <v>7005</v>
      </c>
      <c r="BQ97" s="9">
        <f>BQ98</f>
        <v>0</v>
      </c>
      <c r="BR97" s="9">
        <f t="shared" si="197"/>
        <v>0</v>
      </c>
      <c r="BS97" s="9">
        <f t="shared" si="197"/>
        <v>0</v>
      </c>
      <c r="BT97" s="9">
        <f t="shared" si="197"/>
        <v>0</v>
      </c>
      <c r="BU97" s="9">
        <f t="shared" si="197"/>
        <v>7005</v>
      </c>
      <c r="BV97" s="9">
        <f t="shared" si="197"/>
        <v>7005</v>
      </c>
    </row>
    <row r="98" spans="1:74" ht="66" hidden="1" x14ac:dyDescent="0.25">
      <c r="A98" s="25" t="s">
        <v>457</v>
      </c>
      <c r="B98" s="26">
        <f t="shared" si="176"/>
        <v>901</v>
      </c>
      <c r="C98" s="26" t="s">
        <v>22</v>
      </c>
      <c r="D98" s="26" t="s">
        <v>29</v>
      </c>
      <c r="E98" s="26" t="s">
        <v>620</v>
      </c>
      <c r="F98" s="26" t="s">
        <v>613</v>
      </c>
      <c r="G98" s="9"/>
      <c r="H98" s="10"/>
      <c r="I98" s="9">
        <f>I99</f>
        <v>0</v>
      </c>
      <c r="J98" s="9">
        <f t="shared" si="191"/>
        <v>0</v>
      </c>
      <c r="K98" s="9">
        <f t="shared" si="191"/>
        <v>0</v>
      </c>
      <c r="L98" s="9">
        <f t="shared" si="191"/>
        <v>7005</v>
      </c>
      <c r="M98" s="9">
        <f t="shared" si="191"/>
        <v>7005</v>
      </c>
      <c r="N98" s="9">
        <f t="shared" si="191"/>
        <v>7005</v>
      </c>
      <c r="O98" s="9">
        <f>O99</f>
        <v>0</v>
      </c>
      <c r="P98" s="9">
        <f t="shared" si="191"/>
        <v>0</v>
      </c>
      <c r="Q98" s="9">
        <f t="shared" si="191"/>
        <v>0</v>
      </c>
      <c r="R98" s="9">
        <f t="shared" si="191"/>
        <v>0</v>
      </c>
      <c r="S98" s="9">
        <f t="shared" si="191"/>
        <v>7005</v>
      </c>
      <c r="T98" s="9">
        <f t="shared" si="191"/>
        <v>7005</v>
      </c>
      <c r="U98" s="9">
        <f>U99</f>
        <v>0</v>
      </c>
      <c r="V98" s="9">
        <f t="shared" si="192"/>
        <v>0</v>
      </c>
      <c r="W98" s="9">
        <f t="shared" si="192"/>
        <v>0</v>
      </c>
      <c r="X98" s="9">
        <f t="shared" si="192"/>
        <v>0</v>
      </c>
      <c r="Y98" s="9">
        <f t="shared" si="192"/>
        <v>7005</v>
      </c>
      <c r="Z98" s="9">
        <f t="shared" si="192"/>
        <v>7005</v>
      </c>
      <c r="AA98" s="9">
        <f>AA99</f>
        <v>0</v>
      </c>
      <c r="AB98" s="9">
        <f t="shared" si="193"/>
        <v>0</v>
      </c>
      <c r="AC98" s="9">
        <f t="shared" si="193"/>
        <v>0</v>
      </c>
      <c r="AD98" s="9">
        <f t="shared" si="193"/>
        <v>0</v>
      </c>
      <c r="AE98" s="9">
        <f t="shared" si="193"/>
        <v>7005</v>
      </c>
      <c r="AF98" s="9">
        <f t="shared" si="193"/>
        <v>7005</v>
      </c>
      <c r="AG98" s="9">
        <f>AG99</f>
        <v>0</v>
      </c>
      <c r="AH98" s="9">
        <f t="shared" si="193"/>
        <v>0</v>
      </c>
      <c r="AI98" s="9">
        <f t="shared" si="193"/>
        <v>0</v>
      </c>
      <c r="AJ98" s="9">
        <f t="shared" si="193"/>
        <v>0</v>
      </c>
      <c r="AK98" s="9">
        <f t="shared" si="193"/>
        <v>7005</v>
      </c>
      <c r="AL98" s="9">
        <f t="shared" si="193"/>
        <v>7005</v>
      </c>
      <c r="AM98" s="9">
        <f>AM99</f>
        <v>0</v>
      </c>
      <c r="AN98" s="9">
        <f t="shared" si="194"/>
        <v>0</v>
      </c>
      <c r="AO98" s="9">
        <f t="shared" si="194"/>
        <v>0</v>
      </c>
      <c r="AP98" s="9">
        <f t="shared" si="194"/>
        <v>0</v>
      </c>
      <c r="AQ98" s="9">
        <f t="shared" si="194"/>
        <v>7005</v>
      </c>
      <c r="AR98" s="9">
        <f t="shared" si="194"/>
        <v>7005</v>
      </c>
      <c r="AS98" s="9">
        <f>AS99</f>
        <v>0</v>
      </c>
      <c r="AT98" s="9">
        <f t="shared" si="195"/>
        <v>0</v>
      </c>
      <c r="AU98" s="9">
        <f t="shared" si="195"/>
        <v>0</v>
      </c>
      <c r="AV98" s="9">
        <f t="shared" si="195"/>
        <v>0</v>
      </c>
      <c r="AW98" s="9">
        <f t="shared" si="195"/>
        <v>7005</v>
      </c>
      <c r="AX98" s="9">
        <f t="shared" si="195"/>
        <v>7005</v>
      </c>
      <c r="AY98" s="9">
        <f>AY99</f>
        <v>0</v>
      </c>
      <c r="AZ98" s="9">
        <f t="shared" si="195"/>
        <v>0</v>
      </c>
      <c r="BA98" s="9">
        <f t="shared" si="195"/>
        <v>0</v>
      </c>
      <c r="BB98" s="9">
        <f t="shared" si="195"/>
        <v>0</v>
      </c>
      <c r="BC98" s="9">
        <f t="shared" si="195"/>
        <v>7005</v>
      </c>
      <c r="BD98" s="9">
        <f t="shared" si="195"/>
        <v>7005</v>
      </c>
      <c r="BE98" s="9">
        <f>BE99</f>
        <v>0</v>
      </c>
      <c r="BF98" s="9">
        <f t="shared" si="196"/>
        <v>0</v>
      </c>
      <c r="BG98" s="9">
        <f t="shared" si="196"/>
        <v>0</v>
      </c>
      <c r="BH98" s="9">
        <f t="shared" si="196"/>
        <v>0</v>
      </c>
      <c r="BI98" s="9">
        <f t="shared" si="196"/>
        <v>7005</v>
      </c>
      <c r="BJ98" s="9">
        <f t="shared" si="196"/>
        <v>7005</v>
      </c>
      <c r="BK98" s="9">
        <f>BK99</f>
        <v>0</v>
      </c>
      <c r="BL98" s="9">
        <f t="shared" si="197"/>
        <v>0</v>
      </c>
      <c r="BM98" s="9">
        <f t="shared" si="197"/>
        <v>0</v>
      </c>
      <c r="BN98" s="9">
        <f t="shared" si="197"/>
        <v>0</v>
      </c>
      <c r="BO98" s="9">
        <f t="shared" si="197"/>
        <v>7005</v>
      </c>
      <c r="BP98" s="9">
        <f t="shared" si="197"/>
        <v>7005</v>
      </c>
      <c r="BQ98" s="9">
        <f>BQ99</f>
        <v>0</v>
      </c>
      <c r="BR98" s="9">
        <f t="shared" si="197"/>
        <v>0</v>
      </c>
      <c r="BS98" s="9">
        <f t="shared" si="197"/>
        <v>0</v>
      </c>
      <c r="BT98" s="9">
        <f t="shared" si="197"/>
        <v>0</v>
      </c>
      <c r="BU98" s="9">
        <f t="shared" si="197"/>
        <v>7005</v>
      </c>
      <c r="BV98" s="9">
        <f t="shared" si="197"/>
        <v>7005</v>
      </c>
    </row>
    <row r="99" spans="1:74" ht="33" hidden="1" x14ac:dyDescent="0.25">
      <c r="A99" s="25" t="s">
        <v>86</v>
      </c>
      <c r="B99" s="26">
        <f t="shared" si="176"/>
        <v>901</v>
      </c>
      <c r="C99" s="26" t="s">
        <v>22</v>
      </c>
      <c r="D99" s="26" t="s">
        <v>29</v>
      </c>
      <c r="E99" s="26" t="s">
        <v>620</v>
      </c>
      <c r="F99" s="26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  <c r="AY99" s="9"/>
      <c r="AZ99" s="10"/>
      <c r="BA99" s="9"/>
      <c r="BB99" s="9"/>
      <c r="BC99" s="9">
        <f>AW99+AY99+AZ99+BA99+BB99</f>
        <v>7005</v>
      </c>
      <c r="BD99" s="9">
        <f>AX99+BB99</f>
        <v>7005</v>
      </c>
      <c r="BE99" s="9"/>
      <c r="BF99" s="10"/>
      <c r="BG99" s="9"/>
      <c r="BH99" s="9"/>
      <c r="BI99" s="9">
        <f>BC99+BE99+BF99+BG99+BH99</f>
        <v>7005</v>
      </c>
      <c r="BJ99" s="9">
        <f>BD99+BH99</f>
        <v>7005</v>
      </c>
      <c r="BK99" s="9"/>
      <c r="BL99" s="10"/>
      <c r="BM99" s="9"/>
      <c r="BN99" s="9"/>
      <c r="BO99" s="9">
        <f>BI99+BK99+BL99+BM99+BN99</f>
        <v>7005</v>
      </c>
      <c r="BP99" s="9">
        <f>BJ99+BN99</f>
        <v>7005</v>
      </c>
      <c r="BQ99" s="9"/>
      <c r="BR99" s="10"/>
      <c r="BS99" s="9"/>
      <c r="BT99" s="9"/>
      <c r="BU99" s="9">
        <f>BO99+BQ99+BR99+BS99+BT99</f>
        <v>7005</v>
      </c>
      <c r="BV99" s="9">
        <f>BP99+BT99</f>
        <v>7005</v>
      </c>
    </row>
    <row r="100" spans="1:74" ht="49.5" hidden="1" x14ac:dyDescent="0.25">
      <c r="A100" s="25" t="s">
        <v>614</v>
      </c>
      <c r="B100" s="26">
        <f t="shared" si="176"/>
        <v>901</v>
      </c>
      <c r="C100" s="26" t="s">
        <v>22</v>
      </c>
      <c r="D100" s="26" t="s">
        <v>29</v>
      </c>
      <c r="E100" s="26" t="s">
        <v>619</v>
      </c>
      <c r="F100" s="26"/>
      <c r="G100" s="9"/>
      <c r="H100" s="10"/>
      <c r="I100" s="9">
        <f>I101</f>
        <v>0</v>
      </c>
      <c r="J100" s="9">
        <f t="shared" ref="J100:Y101" si="198">J101</f>
        <v>0</v>
      </c>
      <c r="K100" s="9">
        <f t="shared" si="198"/>
        <v>0</v>
      </c>
      <c r="L100" s="9">
        <f t="shared" si="198"/>
        <v>29918</v>
      </c>
      <c r="M100" s="9">
        <f t="shared" si="198"/>
        <v>29918</v>
      </c>
      <c r="N100" s="9">
        <f t="shared" si="198"/>
        <v>29918</v>
      </c>
      <c r="O100" s="9">
        <f>O101</f>
        <v>0</v>
      </c>
      <c r="P100" s="9">
        <f t="shared" si="198"/>
        <v>0</v>
      </c>
      <c r="Q100" s="9">
        <f t="shared" si="198"/>
        <v>0</v>
      </c>
      <c r="R100" s="9">
        <f t="shared" si="198"/>
        <v>0</v>
      </c>
      <c r="S100" s="9">
        <f t="shared" si="198"/>
        <v>29918</v>
      </c>
      <c r="T100" s="9">
        <f t="shared" si="198"/>
        <v>29918</v>
      </c>
      <c r="U100" s="9">
        <f>U101</f>
        <v>0</v>
      </c>
      <c r="V100" s="9">
        <f t="shared" si="198"/>
        <v>0</v>
      </c>
      <c r="W100" s="9">
        <f t="shared" si="198"/>
        <v>0</v>
      </c>
      <c r="X100" s="9">
        <f t="shared" si="198"/>
        <v>0</v>
      </c>
      <c r="Y100" s="9">
        <f t="shared" si="198"/>
        <v>29918</v>
      </c>
      <c r="Z100" s="9">
        <f t="shared" ref="V100:Z101" si="199">Z101</f>
        <v>29918</v>
      </c>
      <c r="AA100" s="9">
        <f>AA101</f>
        <v>0</v>
      </c>
      <c r="AB100" s="9">
        <f t="shared" ref="AB100:AQ101" si="200">AB101</f>
        <v>0</v>
      </c>
      <c r="AC100" s="9">
        <f t="shared" si="200"/>
        <v>0</v>
      </c>
      <c r="AD100" s="9">
        <f t="shared" si="200"/>
        <v>0</v>
      </c>
      <c r="AE100" s="9">
        <f t="shared" si="200"/>
        <v>29918</v>
      </c>
      <c r="AF100" s="9">
        <f t="shared" si="200"/>
        <v>29918</v>
      </c>
      <c r="AG100" s="9">
        <f>AG101</f>
        <v>0</v>
      </c>
      <c r="AH100" s="9">
        <f t="shared" si="200"/>
        <v>0</v>
      </c>
      <c r="AI100" s="9">
        <f t="shared" si="200"/>
        <v>0</v>
      </c>
      <c r="AJ100" s="9">
        <f t="shared" si="200"/>
        <v>0</v>
      </c>
      <c r="AK100" s="9">
        <f t="shared" si="200"/>
        <v>29918</v>
      </c>
      <c r="AL100" s="9">
        <f t="shared" si="200"/>
        <v>29918</v>
      </c>
      <c r="AM100" s="9">
        <f>AM101</f>
        <v>0</v>
      </c>
      <c r="AN100" s="9">
        <f t="shared" si="200"/>
        <v>0</v>
      </c>
      <c r="AO100" s="9">
        <f t="shared" si="200"/>
        <v>0</v>
      </c>
      <c r="AP100" s="9">
        <f t="shared" si="200"/>
        <v>0</v>
      </c>
      <c r="AQ100" s="9">
        <f t="shared" si="200"/>
        <v>29918</v>
      </c>
      <c r="AR100" s="9">
        <f t="shared" ref="AN100:AR101" si="201">AR101</f>
        <v>29918</v>
      </c>
      <c r="AS100" s="9">
        <f>AS101</f>
        <v>0</v>
      </c>
      <c r="AT100" s="9">
        <f t="shared" ref="AT100:BI101" si="202">AT101</f>
        <v>0</v>
      </c>
      <c r="AU100" s="9">
        <f t="shared" si="202"/>
        <v>0</v>
      </c>
      <c r="AV100" s="9">
        <f t="shared" si="202"/>
        <v>0</v>
      </c>
      <c r="AW100" s="9">
        <f t="shared" si="202"/>
        <v>29918</v>
      </c>
      <c r="AX100" s="9">
        <f t="shared" si="202"/>
        <v>29918</v>
      </c>
      <c r="AY100" s="9">
        <f>AY101</f>
        <v>0</v>
      </c>
      <c r="AZ100" s="9">
        <f t="shared" si="202"/>
        <v>0</v>
      </c>
      <c r="BA100" s="9">
        <f t="shared" si="202"/>
        <v>0</v>
      </c>
      <c r="BB100" s="9">
        <f t="shared" si="202"/>
        <v>681</v>
      </c>
      <c r="BC100" s="9">
        <f t="shared" si="202"/>
        <v>30599</v>
      </c>
      <c r="BD100" s="9">
        <f t="shared" si="202"/>
        <v>30599</v>
      </c>
      <c r="BE100" s="9">
        <f>BE101</f>
        <v>0</v>
      </c>
      <c r="BF100" s="9">
        <f t="shared" si="202"/>
        <v>0</v>
      </c>
      <c r="BG100" s="9">
        <f t="shared" si="202"/>
        <v>0</v>
      </c>
      <c r="BH100" s="9">
        <f t="shared" si="202"/>
        <v>0</v>
      </c>
      <c r="BI100" s="9">
        <f t="shared" si="202"/>
        <v>30599</v>
      </c>
      <c r="BJ100" s="9">
        <f t="shared" ref="BF100:BJ101" si="203">BJ101</f>
        <v>30599</v>
      </c>
      <c r="BK100" s="9">
        <f>BK101</f>
        <v>0</v>
      </c>
      <c r="BL100" s="9">
        <f t="shared" ref="BL100:BV101" si="204">BL101</f>
        <v>0</v>
      </c>
      <c r="BM100" s="9">
        <f t="shared" si="204"/>
        <v>0</v>
      </c>
      <c r="BN100" s="9">
        <f t="shared" si="204"/>
        <v>0</v>
      </c>
      <c r="BO100" s="9">
        <f t="shared" si="204"/>
        <v>30599</v>
      </c>
      <c r="BP100" s="9">
        <f t="shared" si="204"/>
        <v>30599</v>
      </c>
      <c r="BQ100" s="9">
        <f>BQ101</f>
        <v>0</v>
      </c>
      <c r="BR100" s="9">
        <f t="shared" si="204"/>
        <v>0</v>
      </c>
      <c r="BS100" s="9">
        <f t="shared" si="204"/>
        <v>0</v>
      </c>
      <c r="BT100" s="9">
        <f t="shared" si="204"/>
        <v>0</v>
      </c>
      <c r="BU100" s="9">
        <f t="shared" si="204"/>
        <v>30599</v>
      </c>
      <c r="BV100" s="9">
        <f t="shared" si="204"/>
        <v>30599</v>
      </c>
    </row>
    <row r="101" spans="1:74" ht="66" hidden="1" x14ac:dyDescent="0.25">
      <c r="A101" s="25" t="s">
        <v>457</v>
      </c>
      <c r="B101" s="26">
        <f t="shared" si="176"/>
        <v>901</v>
      </c>
      <c r="C101" s="26" t="s">
        <v>22</v>
      </c>
      <c r="D101" s="26" t="s">
        <v>29</v>
      </c>
      <c r="E101" s="26" t="s">
        <v>619</v>
      </c>
      <c r="F101" s="26" t="s">
        <v>85</v>
      </c>
      <c r="G101" s="9"/>
      <c r="H101" s="10"/>
      <c r="I101" s="9">
        <f>I102</f>
        <v>0</v>
      </c>
      <c r="J101" s="9">
        <f t="shared" si="198"/>
        <v>0</v>
      </c>
      <c r="K101" s="9">
        <f t="shared" si="198"/>
        <v>0</v>
      </c>
      <c r="L101" s="9">
        <f t="shared" si="198"/>
        <v>29918</v>
      </c>
      <c r="M101" s="9">
        <f t="shared" si="198"/>
        <v>29918</v>
      </c>
      <c r="N101" s="9">
        <f t="shared" si="198"/>
        <v>29918</v>
      </c>
      <c r="O101" s="9">
        <f>O102</f>
        <v>0</v>
      </c>
      <c r="P101" s="9">
        <f t="shared" si="198"/>
        <v>0</v>
      </c>
      <c r="Q101" s="9">
        <f t="shared" si="198"/>
        <v>0</v>
      </c>
      <c r="R101" s="9">
        <f t="shared" si="198"/>
        <v>0</v>
      </c>
      <c r="S101" s="9">
        <f t="shared" si="198"/>
        <v>29918</v>
      </c>
      <c r="T101" s="9">
        <f t="shared" si="198"/>
        <v>29918</v>
      </c>
      <c r="U101" s="9">
        <f>U102</f>
        <v>0</v>
      </c>
      <c r="V101" s="9">
        <f t="shared" si="199"/>
        <v>0</v>
      </c>
      <c r="W101" s="9">
        <f t="shared" si="199"/>
        <v>0</v>
      </c>
      <c r="X101" s="9">
        <f t="shared" si="199"/>
        <v>0</v>
      </c>
      <c r="Y101" s="9">
        <f t="shared" si="199"/>
        <v>29918</v>
      </c>
      <c r="Z101" s="9">
        <f t="shared" si="199"/>
        <v>29918</v>
      </c>
      <c r="AA101" s="9">
        <f>AA102</f>
        <v>0</v>
      </c>
      <c r="AB101" s="9">
        <f t="shared" si="200"/>
        <v>0</v>
      </c>
      <c r="AC101" s="9">
        <f t="shared" si="200"/>
        <v>0</v>
      </c>
      <c r="AD101" s="9">
        <f t="shared" si="200"/>
        <v>0</v>
      </c>
      <c r="AE101" s="9">
        <f t="shared" si="200"/>
        <v>29918</v>
      </c>
      <c r="AF101" s="9">
        <f t="shared" si="200"/>
        <v>29918</v>
      </c>
      <c r="AG101" s="9">
        <f>AG102</f>
        <v>0</v>
      </c>
      <c r="AH101" s="9">
        <f t="shared" si="200"/>
        <v>0</v>
      </c>
      <c r="AI101" s="9">
        <f t="shared" si="200"/>
        <v>0</v>
      </c>
      <c r="AJ101" s="9">
        <f t="shared" si="200"/>
        <v>0</v>
      </c>
      <c r="AK101" s="9">
        <f t="shared" si="200"/>
        <v>29918</v>
      </c>
      <c r="AL101" s="9">
        <f t="shared" si="200"/>
        <v>29918</v>
      </c>
      <c r="AM101" s="9">
        <f>AM102</f>
        <v>0</v>
      </c>
      <c r="AN101" s="9">
        <f t="shared" si="201"/>
        <v>0</v>
      </c>
      <c r="AO101" s="9">
        <f t="shared" si="201"/>
        <v>0</v>
      </c>
      <c r="AP101" s="9">
        <f t="shared" si="201"/>
        <v>0</v>
      </c>
      <c r="AQ101" s="9">
        <f t="shared" si="201"/>
        <v>29918</v>
      </c>
      <c r="AR101" s="9">
        <f t="shared" si="201"/>
        <v>29918</v>
      </c>
      <c r="AS101" s="9">
        <f>AS102</f>
        <v>0</v>
      </c>
      <c r="AT101" s="9">
        <f t="shared" si="202"/>
        <v>0</v>
      </c>
      <c r="AU101" s="9">
        <f t="shared" si="202"/>
        <v>0</v>
      </c>
      <c r="AV101" s="9">
        <f t="shared" si="202"/>
        <v>0</v>
      </c>
      <c r="AW101" s="9">
        <f t="shared" si="202"/>
        <v>29918</v>
      </c>
      <c r="AX101" s="9">
        <f t="shared" si="202"/>
        <v>29918</v>
      </c>
      <c r="AY101" s="9">
        <f>AY102</f>
        <v>0</v>
      </c>
      <c r="AZ101" s="9">
        <f t="shared" si="202"/>
        <v>0</v>
      </c>
      <c r="BA101" s="9">
        <f t="shared" si="202"/>
        <v>0</v>
      </c>
      <c r="BB101" s="9">
        <f t="shared" si="202"/>
        <v>681</v>
      </c>
      <c r="BC101" s="9">
        <f t="shared" si="202"/>
        <v>30599</v>
      </c>
      <c r="BD101" s="9">
        <f t="shared" si="202"/>
        <v>30599</v>
      </c>
      <c r="BE101" s="9">
        <f>BE102</f>
        <v>0</v>
      </c>
      <c r="BF101" s="9">
        <f t="shared" si="203"/>
        <v>0</v>
      </c>
      <c r="BG101" s="9">
        <f t="shared" si="203"/>
        <v>0</v>
      </c>
      <c r="BH101" s="9">
        <f t="shared" si="203"/>
        <v>0</v>
      </c>
      <c r="BI101" s="9">
        <f t="shared" si="203"/>
        <v>30599</v>
      </c>
      <c r="BJ101" s="9">
        <f t="shared" si="203"/>
        <v>30599</v>
      </c>
      <c r="BK101" s="9">
        <f>BK102</f>
        <v>0</v>
      </c>
      <c r="BL101" s="9">
        <f t="shared" si="204"/>
        <v>0</v>
      </c>
      <c r="BM101" s="9">
        <f t="shared" si="204"/>
        <v>0</v>
      </c>
      <c r="BN101" s="9">
        <f t="shared" si="204"/>
        <v>0</v>
      </c>
      <c r="BO101" s="9">
        <f t="shared" si="204"/>
        <v>30599</v>
      </c>
      <c r="BP101" s="9">
        <f t="shared" si="204"/>
        <v>30599</v>
      </c>
      <c r="BQ101" s="9">
        <f>BQ102</f>
        <v>0</v>
      </c>
      <c r="BR101" s="9">
        <f t="shared" si="204"/>
        <v>0</v>
      </c>
      <c r="BS101" s="9">
        <f t="shared" si="204"/>
        <v>0</v>
      </c>
      <c r="BT101" s="9">
        <f t="shared" si="204"/>
        <v>0</v>
      </c>
      <c r="BU101" s="9">
        <f t="shared" si="204"/>
        <v>30599</v>
      </c>
      <c r="BV101" s="9">
        <f t="shared" si="204"/>
        <v>30599</v>
      </c>
    </row>
    <row r="102" spans="1:74" ht="33" hidden="1" x14ac:dyDescent="0.25">
      <c r="A102" s="25" t="s">
        <v>86</v>
      </c>
      <c r="B102" s="26">
        <f t="shared" si="176"/>
        <v>901</v>
      </c>
      <c r="C102" s="26" t="s">
        <v>22</v>
      </c>
      <c r="D102" s="26" t="s">
        <v>29</v>
      </c>
      <c r="E102" s="26" t="s">
        <v>619</v>
      </c>
      <c r="F102" s="26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  <c r="AY102" s="9"/>
      <c r="AZ102" s="10"/>
      <c r="BA102" s="9"/>
      <c r="BB102" s="9">
        <v>681</v>
      </c>
      <c r="BC102" s="9">
        <f>AW102+AY102+AZ102+BA102+BB102</f>
        <v>30599</v>
      </c>
      <c r="BD102" s="9">
        <f>AX102+BB102</f>
        <v>30599</v>
      </c>
      <c r="BE102" s="9"/>
      <c r="BF102" s="10"/>
      <c r="BG102" s="9"/>
      <c r="BH102" s="9"/>
      <c r="BI102" s="9">
        <f>BC102+BE102+BF102+BG102+BH102</f>
        <v>30599</v>
      </c>
      <c r="BJ102" s="9">
        <f>BD102+BH102</f>
        <v>30599</v>
      </c>
      <c r="BK102" s="9"/>
      <c r="BL102" s="10"/>
      <c r="BM102" s="9"/>
      <c r="BN102" s="9"/>
      <c r="BO102" s="9">
        <f>BI102+BK102+BL102+BM102+BN102</f>
        <v>30599</v>
      </c>
      <c r="BP102" s="9">
        <f>BJ102+BN102</f>
        <v>30599</v>
      </c>
      <c r="BQ102" s="9"/>
      <c r="BR102" s="10"/>
      <c r="BS102" s="9"/>
      <c r="BT102" s="9"/>
      <c r="BU102" s="9">
        <f>BO102+BQ102+BR102+BS102+BT102</f>
        <v>30599</v>
      </c>
      <c r="BV102" s="9">
        <f>BP102+BT102</f>
        <v>30599</v>
      </c>
    </row>
    <row r="103" spans="1:74" ht="33" hidden="1" x14ac:dyDescent="0.25">
      <c r="A103" s="25" t="s">
        <v>615</v>
      </c>
      <c r="B103" s="26">
        <f>B101</f>
        <v>901</v>
      </c>
      <c r="C103" s="26" t="s">
        <v>22</v>
      </c>
      <c r="D103" s="26" t="s">
        <v>29</v>
      </c>
      <c r="E103" s="26" t="s">
        <v>618</v>
      </c>
      <c r="F103" s="26"/>
      <c r="G103" s="9"/>
      <c r="H103" s="10"/>
      <c r="I103" s="9">
        <f>I104</f>
        <v>0</v>
      </c>
      <c r="J103" s="9">
        <f t="shared" ref="J103:Y104" si="205">J104</f>
        <v>0</v>
      </c>
      <c r="K103" s="9">
        <f t="shared" si="205"/>
        <v>0</v>
      </c>
      <c r="L103" s="9">
        <f t="shared" si="205"/>
        <v>4645</v>
      </c>
      <c r="M103" s="9">
        <f t="shared" si="205"/>
        <v>4645</v>
      </c>
      <c r="N103" s="9">
        <f t="shared" si="205"/>
        <v>4645</v>
      </c>
      <c r="O103" s="9">
        <f>O104</f>
        <v>0</v>
      </c>
      <c r="P103" s="9">
        <f t="shared" si="205"/>
        <v>0</v>
      </c>
      <c r="Q103" s="9">
        <f t="shared" si="205"/>
        <v>0</v>
      </c>
      <c r="R103" s="9">
        <f t="shared" si="205"/>
        <v>0</v>
      </c>
      <c r="S103" s="9">
        <f t="shared" si="205"/>
        <v>4645</v>
      </c>
      <c r="T103" s="9">
        <f t="shared" si="205"/>
        <v>4645</v>
      </c>
      <c r="U103" s="9">
        <f>U104</f>
        <v>0</v>
      </c>
      <c r="V103" s="9">
        <f t="shared" si="205"/>
        <v>0</v>
      </c>
      <c r="W103" s="9">
        <f t="shared" si="205"/>
        <v>0</v>
      </c>
      <c r="X103" s="9">
        <f t="shared" si="205"/>
        <v>0</v>
      </c>
      <c r="Y103" s="9">
        <f t="shared" si="205"/>
        <v>4645</v>
      </c>
      <c r="Z103" s="9">
        <f t="shared" ref="V103:Z104" si="206">Z104</f>
        <v>4645</v>
      </c>
      <c r="AA103" s="9">
        <f>AA104</f>
        <v>0</v>
      </c>
      <c r="AB103" s="9">
        <f t="shared" ref="AB103:AQ104" si="207">AB104</f>
        <v>0</v>
      </c>
      <c r="AC103" s="9">
        <f t="shared" si="207"/>
        <v>0</v>
      </c>
      <c r="AD103" s="9">
        <f t="shared" si="207"/>
        <v>0</v>
      </c>
      <c r="AE103" s="9">
        <f t="shared" si="207"/>
        <v>4645</v>
      </c>
      <c r="AF103" s="9">
        <f t="shared" si="207"/>
        <v>4645</v>
      </c>
      <c r="AG103" s="9">
        <f>AG104</f>
        <v>0</v>
      </c>
      <c r="AH103" s="9">
        <f t="shared" si="207"/>
        <v>0</v>
      </c>
      <c r="AI103" s="9">
        <f t="shared" si="207"/>
        <v>0</v>
      </c>
      <c r="AJ103" s="9">
        <f t="shared" si="207"/>
        <v>0</v>
      </c>
      <c r="AK103" s="9">
        <f t="shared" si="207"/>
        <v>4645</v>
      </c>
      <c r="AL103" s="9">
        <f t="shared" si="207"/>
        <v>4645</v>
      </c>
      <c r="AM103" s="9">
        <f>AM104</f>
        <v>0</v>
      </c>
      <c r="AN103" s="9">
        <f t="shared" si="207"/>
        <v>0</v>
      </c>
      <c r="AO103" s="9">
        <f t="shared" si="207"/>
        <v>0</v>
      </c>
      <c r="AP103" s="9">
        <f t="shared" si="207"/>
        <v>0</v>
      </c>
      <c r="AQ103" s="9">
        <f t="shared" si="207"/>
        <v>4645</v>
      </c>
      <c r="AR103" s="9">
        <f t="shared" ref="AN103:AR104" si="208">AR104</f>
        <v>4645</v>
      </c>
      <c r="AS103" s="9">
        <f>AS104</f>
        <v>0</v>
      </c>
      <c r="AT103" s="9">
        <f t="shared" ref="AT103:BI104" si="209">AT104</f>
        <v>0</v>
      </c>
      <c r="AU103" s="9">
        <f t="shared" si="209"/>
        <v>0</v>
      </c>
      <c r="AV103" s="9">
        <f t="shared" si="209"/>
        <v>0</v>
      </c>
      <c r="AW103" s="9">
        <f t="shared" si="209"/>
        <v>4645</v>
      </c>
      <c r="AX103" s="9">
        <f t="shared" si="209"/>
        <v>4645</v>
      </c>
      <c r="AY103" s="9">
        <f>AY104</f>
        <v>0</v>
      </c>
      <c r="AZ103" s="9">
        <f t="shared" si="209"/>
        <v>0</v>
      </c>
      <c r="BA103" s="9">
        <f t="shared" si="209"/>
        <v>0</v>
      </c>
      <c r="BB103" s="9">
        <f t="shared" si="209"/>
        <v>0</v>
      </c>
      <c r="BC103" s="9">
        <f t="shared" si="209"/>
        <v>4645</v>
      </c>
      <c r="BD103" s="9">
        <f t="shared" si="209"/>
        <v>4645</v>
      </c>
      <c r="BE103" s="9">
        <f>BE104</f>
        <v>0</v>
      </c>
      <c r="BF103" s="9">
        <f t="shared" si="209"/>
        <v>0</v>
      </c>
      <c r="BG103" s="9">
        <f t="shared" si="209"/>
        <v>0</v>
      </c>
      <c r="BH103" s="9">
        <f t="shared" si="209"/>
        <v>0</v>
      </c>
      <c r="BI103" s="9">
        <f t="shared" si="209"/>
        <v>4645</v>
      </c>
      <c r="BJ103" s="9">
        <f t="shared" ref="BF103:BJ104" si="210">BJ104</f>
        <v>4645</v>
      </c>
      <c r="BK103" s="9">
        <f>BK104</f>
        <v>0</v>
      </c>
      <c r="BL103" s="9">
        <f t="shared" ref="BL103:BV104" si="211">BL104</f>
        <v>0</v>
      </c>
      <c r="BM103" s="9">
        <f t="shared" si="211"/>
        <v>0</v>
      </c>
      <c r="BN103" s="9">
        <f t="shared" si="211"/>
        <v>0</v>
      </c>
      <c r="BO103" s="9">
        <f t="shared" si="211"/>
        <v>4645</v>
      </c>
      <c r="BP103" s="9">
        <f t="shared" si="211"/>
        <v>4645</v>
      </c>
      <c r="BQ103" s="9">
        <f>BQ104</f>
        <v>0</v>
      </c>
      <c r="BR103" s="9">
        <f t="shared" si="211"/>
        <v>0</v>
      </c>
      <c r="BS103" s="9">
        <f t="shared" si="211"/>
        <v>0</v>
      </c>
      <c r="BT103" s="9">
        <f t="shared" si="211"/>
        <v>0</v>
      </c>
      <c r="BU103" s="9">
        <f t="shared" si="211"/>
        <v>4645</v>
      </c>
      <c r="BV103" s="9">
        <f t="shared" si="211"/>
        <v>4645</v>
      </c>
    </row>
    <row r="104" spans="1:74" ht="66" hidden="1" x14ac:dyDescent="0.25">
      <c r="A104" s="25" t="s">
        <v>457</v>
      </c>
      <c r="B104" s="26">
        <f>B102</f>
        <v>901</v>
      </c>
      <c r="C104" s="26" t="s">
        <v>22</v>
      </c>
      <c r="D104" s="26" t="s">
        <v>29</v>
      </c>
      <c r="E104" s="26" t="s">
        <v>618</v>
      </c>
      <c r="F104" s="26" t="s">
        <v>85</v>
      </c>
      <c r="G104" s="9"/>
      <c r="H104" s="10"/>
      <c r="I104" s="9">
        <f>I105</f>
        <v>0</v>
      </c>
      <c r="J104" s="9">
        <f t="shared" si="205"/>
        <v>0</v>
      </c>
      <c r="K104" s="9">
        <f t="shared" si="205"/>
        <v>0</v>
      </c>
      <c r="L104" s="9">
        <f t="shared" si="205"/>
        <v>4645</v>
      </c>
      <c r="M104" s="9">
        <f t="shared" si="205"/>
        <v>4645</v>
      </c>
      <c r="N104" s="9">
        <f t="shared" si="205"/>
        <v>4645</v>
      </c>
      <c r="O104" s="9">
        <f>O105</f>
        <v>0</v>
      </c>
      <c r="P104" s="9">
        <f t="shared" si="205"/>
        <v>0</v>
      </c>
      <c r="Q104" s="9">
        <f t="shared" si="205"/>
        <v>0</v>
      </c>
      <c r="R104" s="9">
        <f t="shared" si="205"/>
        <v>0</v>
      </c>
      <c r="S104" s="9">
        <f t="shared" si="205"/>
        <v>4645</v>
      </c>
      <c r="T104" s="9">
        <f t="shared" si="205"/>
        <v>4645</v>
      </c>
      <c r="U104" s="9">
        <f>U105</f>
        <v>0</v>
      </c>
      <c r="V104" s="9">
        <f t="shared" si="206"/>
        <v>0</v>
      </c>
      <c r="W104" s="9">
        <f t="shared" si="206"/>
        <v>0</v>
      </c>
      <c r="X104" s="9">
        <f t="shared" si="206"/>
        <v>0</v>
      </c>
      <c r="Y104" s="9">
        <f t="shared" si="206"/>
        <v>4645</v>
      </c>
      <c r="Z104" s="9">
        <f t="shared" si="206"/>
        <v>4645</v>
      </c>
      <c r="AA104" s="9">
        <f>AA105</f>
        <v>0</v>
      </c>
      <c r="AB104" s="9">
        <f t="shared" si="207"/>
        <v>0</v>
      </c>
      <c r="AC104" s="9">
        <f t="shared" si="207"/>
        <v>0</v>
      </c>
      <c r="AD104" s="9">
        <f t="shared" si="207"/>
        <v>0</v>
      </c>
      <c r="AE104" s="9">
        <f t="shared" si="207"/>
        <v>4645</v>
      </c>
      <c r="AF104" s="9">
        <f t="shared" si="207"/>
        <v>4645</v>
      </c>
      <c r="AG104" s="9">
        <f>AG105</f>
        <v>0</v>
      </c>
      <c r="AH104" s="9">
        <f t="shared" si="207"/>
        <v>0</v>
      </c>
      <c r="AI104" s="9">
        <f t="shared" si="207"/>
        <v>0</v>
      </c>
      <c r="AJ104" s="9">
        <f t="shared" si="207"/>
        <v>0</v>
      </c>
      <c r="AK104" s="9">
        <f t="shared" si="207"/>
        <v>4645</v>
      </c>
      <c r="AL104" s="9">
        <f t="shared" si="207"/>
        <v>4645</v>
      </c>
      <c r="AM104" s="9">
        <f>AM105</f>
        <v>0</v>
      </c>
      <c r="AN104" s="9">
        <f t="shared" si="208"/>
        <v>0</v>
      </c>
      <c r="AO104" s="9">
        <f t="shared" si="208"/>
        <v>0</v>
      </c>
      <c r="AP104" s="9">
        <f t="shared" si="208"/>
        <v>0</v>
      </c>
      <c r="AQ104" s="9">
        <f t="shared" si="208"/>
        <v>4645</v>
      </c>
      <c r="AR104" s="9">
        <f t="shared" si="208"/>
        <v>4645</v>
      </c>
      <c r="AS104" s="9">
        <f>AS105</f>
        <v>0</v>
      </c>
      <c r="AT104" s="9">
        <f t="shared" si="209"/>
        <v>0</v>
      </c>
      <c r="AU104" s="9">
        <f t="shared" si="209"/>
        <v>0</v>
      </c>
      <c r="AV104" s="9">
        <f t="shared" si="209"/>
        <v>0</v>
      </c>
      <c r="AW104" s="9">
        <f t="shared" si="209"/>
        <v>4645</v>
      </c>
      <c r="AX104" s="9">
        <f t="shared" si="209"/>
        <v>4645</v>
      </c>
      <c r="AY104" s="9">
        <f>AY105</f>
        <v>0</v>
      </c>
      <c r="AZ104" s="9">
        <f t="shared" si="209"/>
        <v>0</v>
      </c>
      <c r="BA104" s="9">
        <f t="shared" si="209"/>
        <v>0</v>
      </c>
      <c r="BB104" s="9">
        <f t="shared" si="209"/>
        <v>0</v>
      </c>
      <c r="BC104" s="9">
        <f t="shared" si="209"/>
        <v>4645</v>
      </c>
      <c r="BD104" s="9">
        <f t="shared" si="209"/>
        <v>4645</v>
      </c>
      <c r="BE104" s="9">
        <f>BE105</f>
        <v>0</v>
      </c>
      <c r="BF104" s="9">
        <f t="shared" si="210"/>
        <v>0</v>
      </c>
      <c r="BG104" s="9">
        <f t="shared" si="210"/>
        <v>0</v>
      </c>
      <c r="BH104" s="9">
        <f t="shared" si="210"/>
        <v>0</v>
      </c>
      <c r="BI104" s="9">
        <f t="shared" si="210"/>
        <v>4645</v>
      </c>
      <c r="BJ104" s="9">
        <f t="shared" si="210"/>
        <v>4645</v>
      </c>
      <c r="BK104" s="9">
        <f>BK105</f>
        <v>0</v>
      </c>
      <c r="BL104" s="9">
        <f t="shared" si="211"/>
        <v>0</v>
      </c>
      <c r="BM104" s="9">
        <f t="shared" si="211"/>
        <v>0</v>
      </c>
      <c r="BN104" s="9">
        <f t="shared" si="211"/>
        <v>0</v>
      </c>
      <c r="BO104" s="9">
        <f t="shared" si="211"/>
        <v>4645</v>
      </c>
      <c r="BP104" s="9">
        <f t="shared" si="211"/>
        <v>4645</v>
      </c>
      <c r="BQ104" s="9">
        <f>BQ105</f>
        <v>0</v>
      </c>
      <c r="BR104" s="9">
        <f t="shared" si="211"/>
        <v>0</v>
      </c>
      <c r="BS104" s="9">
        <f t="shared" si="211"/>
        <v>0</v>
      </c>
      <c r="BT104" s="9">
        <f t="shared" si="211"/>
        <v>0</v>
      </c>
      <c r="BU104" s="9">
        <f t="shared" si="211"/>
        <v>4645</v>
      </c>
      <c r="BV104" s="9">
        <f t="shared" si="211"/>
        <v>4645</v>
      </c>
    </row>
    <row r="105" spans="1:74" ht="33" hidden="1" x14ac:dyDescent="0.25">
      <c r="A105" s="25" t="s">
        <v>86</v>
      </c>
      <c r="B105" s="26">
        <f t="shared" si="176"/>
        <v>901</v>
      </c>
      <c r="C105" s="26" t="s">
        <v>22</v>
      </c>
      <c r="D105" s="26" t="s">
        <v>29</v>
      </c>
      <c r="E105" s="26" t="s">
        <v>618</v>
      </c>
      <c r="F105" s="26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  <c r="AY105" s="9"/>
      <c r="AZ105" s="10"/>
      <c r="BA105" s="9"/>
      <c r="BB105" s="9"/>
      <c r="BC105" s="9">
        <f>AW105+AY105+AZ105+BA105+BB105</f>
        <v>4645</v>
      </c>
      <c r="BD105" s="9">
        <f>AX105+BB105</f>
        <v>4645</v>
      </c>
      <c r="BE105" s="9"/>
      <c r="BF105" s="10"/>
      <c r="BG105" s="9"/>
      <c r="BH105" s="9"/>
      <c r="BI105" s="9">
        <f>BC105+BE105+BF105+BG105+BH105</f>
        <v>4645</v>
      </c>
      <c r="BJ105" s="9">
        <f>BD105+BH105</f>
        <v>4645</v>
      </c>
      <c r="BK105" s="9"/>
      <c r="BL105" s="10"/>
      <c r="BM105" s="9"/>
      <c r="BN105" s="9"/>
      <c r="BO105" s="9">
        <f>BI105+BK105+BL105+BM105+BN105</f>
        <v>4645</v>
      </c>
      <c r="BP105" s="9">
        <f>BJ105+BN105</f>
        <v>4645</v>
      </c>
      <c r="BQ105" s="9"/>
      <c r="BR105" s="10"/>
      <c r="BS105" s="9"/>
      <c r="BT105" s="9"/>
      <c r="BU105" s="9">
        <f>BO105+BQ105+BR105+BS105+BT105</f>
        <v>4645</v>
      </c>
      <c r="BV105" s="9">
        <f>BP105+BT105</f>
        <v>4645</v>
      </c>
    </row>
    <row r="106" spans="1:74" ht="20.100000000000001" hidden="1" customHeight="1" x14ac:dyDescent="0.25">
      <c r="A106" s="25" t="s">
        <v>616</v>
      </c>
      <c r="B106" s="26">
        <f t="shared" si="176"/>
        <v>901</v>
      </c>
      <c r="C106" s="26" t="s">
        <v>22</v>
      </c>
      <c r="D106" s="26" t="s">
        <v>29</v>
      </c>
      <c r="E106" s="26" t="s">
        <v>617</v>
      </c>
      <c r="F106" s="26"/>
      <c r="G106" s="9"/>
      <c r="H106" s="10"/>
      <c r="I106" s="9">
        <f>I107</f>
        <v>0</v>
      </c>
      <c r="J106" s="9">
        <f t="shared" ref="J106:Y107" si="212">J107</f>
        <v>0</v>
      </c>
      <c r="K106" s="9">
        <f t="shared" si="212"/>
        <v>0</v>
      </c>
      <c r="L106" s="9">
        <f t="shared" si="212"/>
        <v>1611</v>
      </c>
      <c r="M106" s="9">
        <f t="shared" si="212"/>
        <v>1611</v>
      </c>
      <c r="N106" s="9">
        <f t="shared" si="212"/>
        <v>1611</v>
      </c>
      <c r="O106" s="9">
        <f>O107</f>
        <v>0</v>
      </c>
      <c r="P106" s="9">
        <f t="shared" si="212"/>
        <v>0</v>
      </c>
      <c r="Q106" s="9">
        <f t="shared" si="212"/>
        <v>0</v>
      </c>
      <c r="R106" s="9">
        <f t="shared" si="212"/>
        <v>0</v>
      </c>
      <c r="S106" s="9">
        <f t="shared" si="212"/>
        <v>1611</v>
      </c>
      <c r="T106" s="9">
        <f t="shared" si="212"/>
        <v>1611</v>
      </c>
      <c r="U106" s="9">
        <f>U107</f>
        <v>0</v>
      </c>
      <c r="V106" s="9">
        <f t="shared" si="212"/>
        <v>0</v>
      </c>
      <c r="W106" s="9">
        <f t="shared" si="212"/>
        <v>0</v>
      </c>
      <c r="X106" s="9">
        <f t="shared" si="212"/>
        <v>0</v>
      </c>
      <c r="Y106" s="9">
        <f t="shared" si="212"/>
        <v>1611</v>
      </c>
      <c r="Z106" s="9">
        <f t="shared" ref="V106:Z107" si="213">Z107</f>
        <v>1611</v>
      </c>
      <c r="AA106" s="9">
        <f>AA107</f>
        <v>0</v>
      </c>
      <c r="AB106" s="9">
        <f t="shared" ref="AB106:AQ107" si="214">AB107</f>
        <v>0</v>
      </c>
      <c r="AC106" s="9">
        <f t="shared" si="214"/>
        <v>0</v>
      </c>
      <c r="AD106" s="9">
        <f t="shared" si="214"/>
        <v>0</v>
      </c>
      <c r="AE106" s="9">
        <f t="shared" si="214"/>
        <v>1611</v>
      </c>
      <c r="AF106" s="9">
        <f t="shared" si="214"/>
        <v>1611</v>
      </c>
      <c r="AG106" s="9">
        <f>AG107</f>
        <v>0</v>
      </c>
      <c r="AH106" s="9">
        <f t="shared" si="214"/>
        <v>0</v>
      </c>
      <c r="AI106" s="9">
        <f t="shared" si="214"/>
        <v>0</v>
      </c>
      <c r="AJ106" s="9">
        <f t="shared" si="214"/>
        <v>0</v>
      </c>
      <c r="AK106" s="9">
        <f t="shared" si="214"/>
        <v>1611</v>
      </c>
      <c r="AL106" s="9">
        <f t="shared" si="214"/>
        <v>1611</v>
      </c>
      <c r="AM106" s="9">
        <f>AM107</f>
        <v>0</v>
      </c>
      <c r="AN106" s="9">
        <f t="shared" si="214"/>
        <v>0</v>
      </c>
      <c r="AO106" s="9">
        <f t="shared" si="214"/>
        <v>0</v>
      </c>
      <c r="AP106" s="9">
        <f t="shared" si="214"/>
        <v>0</v>
      </c>
      <c r="AQ106" s="9">
        <f t="shared" si="214"/>
        <v>1611</v>
      </c>
      <c r="AR106" s="9">
        <f t="shared" ref="AN106:AR107" si="215">AR107</f>
        <v>1611</v>
      </c>
      <c r="AS106" s="9">
        <f>AS107</f>
        <v>0</v>
      </c>
      <c r="AT106" s="9">
        <f t="shared" ref="AT106:BI107" si="216">AT107</f>
        <v>0</v>
      </c>
      <c r="AU106" s="9">
        <f t="shared" si="216"/>
        <v>0</v>
      </c>
      <c r="AV106" s="9">
        <f t="shared" si="216"/>
        <v>0</v>
      </c>
      <c r="AW106" s="9">
        <f t="shared" si="216"/>
        <v>1611</v>
      </c>
      <c r="AX106" s="9">
        <f t="shared" si="216"/>
        <v>1611</v>
      </c>
      <c r="AY106" s="9">
        <f>AY107</f>
        <v>0</v>
      </c>
      <c r="AZ106" s="9">
        <f t="shared" si="216"/>
        <v>0</v>
      </c>
      <c r="BA106" s="9">
        <f t="shared" si="216"/>
        <v>0</v>
      </c>
      <c r="BB106" s="9">
        <f t="shared" si="216"/>
        <v>0</v>
      </c>
      <c r="BC106" s="9">
        <f t="shared" si="216"/>
        <v>1611</v>
      </c>
      <c r="BD106" s="9">
        <f t="shared" si="216"/>
        <v>1611</v>
      </c>
      <c r="BE106" s="9">
        <f>BE107</f>
        <v>0</v>
      </c>
      <c r="BF106" s="9">
        <f t="shared" si="216"/>
        <v>0</v>
      </c>
      <c r="BG106" s="9">
        <f t="shared" si="216"/>
        <v>0</v>
      </c>
      <c r="BH106" s="9">
        <f t="shared" si="216"/>
        <v>53</v>
      </c>
      <c r="BI106" s="9">
        <f t="shared" si="216"/>
        <v>1664</v>
      </c>
      <c r="BJ106" s="9">
        <f t="shared" ref="BF106:BJ107" si="217">BJ107</f>
        <v>1664</v>
      </c>
      <c r="BK106" s="9">
        <f>BK107</f>
        <v>0</v>
      </c>
      <c r="BL106" s="9">
        <f t="shared" ref="BL106:BV107" si="218">BL107</f>
        <v>0</v>
      </c>
      <c r="BM106" s="9">
        <f t="shared" si="218"/>
        <v>0</v>
      </c>
      <c r="BN106" s="9">
        <f t="shared" si="218"/>
        <v>0</v>
      </c>
      <c r="BO106" s="9">
        <f t="shared" si="218"/>
        <v>1664</v>
      </c>
      <c r="BP106" s="9">
        <f t="shared" si="218"/>
        <v>1664</v>
      </c>
      <c r="BQ106" s="9">
        <f>BQ107</f>
        <v>0</v>
      </c>
      <c r="BR106" s="9">
        <f t="shared" si="218"/>
        <v>0</v>
      </c>
      <c r="BS106" s="9">
        <f t="shared" si="218"/>
        <v>0</v>
      </c>
      <c r="BT106" s="9">
        <f t="shared" si="218"/>
        <v>0</v>
      </c>
      <c r="BU106" s="9">
        <f t="shared" si="218"/>
        <v>1664</v>
      </c>
      <c r="BV106" s="9">
        <f t="shared" si="218"/>
        <v>1664</v>
      </c>
    </row>
    <row r="107" spans="1:74" ht="66" hidden="1" x14ac:dyDescent="0.25">
      <c r="A107" s="25" t="s">
        <v>457</v>
      </c>
      <c r="B107" s="26">
        <f t="shared" si="176"/>
        <v>901</v>
      </c>
      <c r="C107" s="26" t="s">
        <v>22</v>
      </c>
      <c r="D107" s="26" t="s">
        <v>29</v>
      </c>
      <c r="E107" s="26" t="s">
        <v>617</v>
      </c>
      <c r="F107" s="26" t="s">
        <v>85</v>
      </c>
      <c r="G107" s="9"/>
      <c r="H107" s="10"/>
      <c r="I107" s="9">
        <f>I108</f>
        <v>0</v>
      </c>
      <c r="J107" s="9">
        <f t="shared" si="212"/>
        <v>0</v>
      </c>
      <c r="K107" s="9">
        <f t="shared" si="212"/>
        <v>0</v>
      </c>
      <c r="L107" s="9">
        <f t="shared" si="212"/>
        <v>1611</v>
      </c>
      <c r="M107" s="9">
        <f t="shared" si="212"/>
        <v>1611</v>
      </c>
      <c r="N107" s="9">
        <f t="shared" si="212"/>
        <v>1611</v>
      </c>
      <c r="O107" s="9">
        <f>O108</f>
        <v>0</v>
      </c>
      <c r="P107" s="9">
        <f t="shared" si="212"/>
        <v>0</v>
      </c>
      <c r="Q107" s="9">
        <f t="shared" si="212"/>
        <v>0</v>
      </c>
      <c r="R107" s="9">
        <f t="shared" si="212"/>
        <v>0</v>
      </c>
      <c r="S107" s="9">
        <f t="shared" si="212"/>
        <v>1611</v>
      </c>
      <c r="T107" s="9">
        <f t="shared" si="212"/>
        <v>1611</v>
      </c>
      <c r="U107" s="9">
        <f>U108</f>
        <v>0</v>
      </c>
      <c r="V107" s="9">
        <f t="shared" si="213"/>
        <v>0</v>
      </c>
      <c r="W107" s="9">
        <f t="shared" si="213"/>
        <v>0</v>
      </c>
      <c r="X107" s="9">
        <f t="shared" si="213"/>
        <v>0</v>
      </c>
      <c r="Y107" s="9">
        <f t="shared" si="213"/>
        <v>1611</v>
      </c>
      <c r="Z107" s="9">
        <f t="shared" si="213"/>
        <v>1611</v>
      </c>
      <c r="AA107" s="9">
        <f>AA108</f>
        <v>0</v>
      </c>
      <c r="AB107" s="9">
        <f t="shared" si="214"/>
        <v>0</v>
      </c>
      <c r="AC107" s="9">
        <f t="shared" si="214"/>
        <v>0</v>
      </c>
      <c r="AD107" s="9">
        <f t="shared" si="214"/>
        <v>0</v>
      </c>
      <c r="AE107" s="9">
        <f t="shared" si="214"/>
        <v>1611</v>
      </c>
      <c r="AF107" s="9">
        <f t="shared" si="214"/>
        <v>1611</v>
      </c>
      <c r="AG107" s="9">
        <f>AG108</f>
        <v>0</v>
      </c>
      <c r="AH107" s="9">
        <f t="shared" si="214"/>
        <v>0</v>
      </c>
      <c r="AI107" s="9">
        <f t="shared" si="214"/>
        <v>0</v>
      </c>
      <c r="AJ107" s="9">
        <f t="shared" si="214"/>
        <v>0</v>
      </c>
      <c r="AK107" s="9">
        <f t="shared" si="214"/>
        <v>1611</v>
      </c>
      <c r="AL107" s="9">
        <f t="shared" si="214"/>
        <v>1611</v>
      </c>
      <c r="AM107" s="9">
        <f>AM108</f>
        <v>0</v>
      </c>
      <c r="AN107" s="9">
        <f t="shared" si="215"/>
        <v>0</v>
      </c>
      <c r="AO107" s="9">
        <f t="shared" si="215"/>
        <v>0</v>
      </c>
      <c r="AP107" s="9">
        <f t="shared" si="215"/>
        <v>0</v>
      </c>
      <c r="AQ107" s="9">
        <f t="shared" si="215"/>
        <v>1611</v>
      </c>
      <c r="AR107" s="9">
        <f t="shared" si="215"/>
        <v>1611</v>
      </c>
      <c r="AS107" s="9">
        <f>AS108</f>
        <v>0</v>
      </c>
      <c r="AT107" s="9">
        <f t="shared" si="216"/>
        <v>0</v>
      </c>
      <c r="AU107" s="9">
        <f t="shared" si="216"/>
        <v>0</v>
      </c>
      <c r="AV107" s="9">
        <f t="shared" si="216"/>
        <v>0</v>
      </c>
      <c r="AW107" s="9">
        <f t="shared" si="216"/>
        <v>1611</v>
      </c>
      <c r="AX107" s="9">
        <f t="shared" si="216"/>
        <v>1611</v>
      </c>
      <c r="AY107" s="9">
        <f>AY108</f>
        <v>0</v>
      </c>
      <c r="AZ107" s="9">
        <f t="shared" si="216"/>
        <v>0</v>
      </c>
      <c r="BA107" s="9">
        <f t="shared" si="216"/>
        <v>0</v>
      </c>
      <c r="BB107" s="9">
        <f t="shared" si="216"/>
        <v>0</v>
      </c>
      <c r="BC107" s="9">
        <f t="shared" si="216"/>
        <v>1611</v>
      </c>
      <c r="BD107" s="9">
        <f t="shared" si="216"/>
        <v>1611</v>
      </c>
      <c r="BE107" s="9">
        <f>BE108</f>
        <v>0</v>
      </c>
      <c r="BF107" s="9">
        <f t="shared" si="217"/>
        <v>0</v>
      </c>
      <c r="BG107" s="9">
        <f t="shared" si="217"/>
        <v>0</v>
      </c>
      <c r="BH107" s="9">
        <f t="shared" si="217"/>
        <v>53</v>
      </c>
      <c r="BI107" s="9">
        <f t="shared" si="217"/>
        <v>1664</v>
      </c>
      <c r="BJ107" s="9">
        <f t="shared" si="217"/>
        <v>1664</v>
      </c>
      <c r="BK107" s="9">
        <f>BK108</f>
        <v>0</v>
      </c>
      <c r="BL107" s="9">
        <f t="shared" si="218"/>
        <v>0</v>
      </c>
      <c r="BM107" s="9">
        <f t="shared" si="218"/>
        <v>0</v>
      </c>
      <c r="BN107" s="9">
        <f t="shared" si="218"/>
        <v>0</v>
      </c>
      <c r="BO107" s="9">
        <f t="shared" si="218"/>
        <v>1664</v>
      </c>
      <c r="BP107" s="9">
        <f t="shared" si="218"/>
        <v>1664</v>
      </c>
      <c r="BQ107" s="9">
        <f>BQ108</f>
        <v>0</v>
      </c>
      <c r="BR107" s="9">
        <f t="shared" si="218"/>
        <v>0</v>
      </c>
      <c r="BS107" s="9">
        <f t="shared" si="218"/>
        <v>0</v>
      </c>
      <c r="BT107" s="9">
        <f t="shared" si="218"/>
        <v>0</v>
      </c>
      <c r="BU107" s="9">
        <f t="shared" si="218"/>
        <v>1664</v>
      </c>
      <c r="BV107" s="9">
        <f t="shared" si="218"/>
        <v>1664</v>
      </c>
    </row>
    <row r="108" spans="1:74" ht="33" hidden="1" x14ac:dyDescent="0.25">
      <c r="A108" s="25" t="s">
        <v>86</v>
      </c>
      <c r="B108" s="26">
        <f t="shared" si="176"/>
        <v>901</v>
      </c>
      <c r="C108" s="26" t="s">
        <v>22</v>
      </c>
      <c r="D108" s="26" t="s">
        <v>29</v>
      </c>
      <c r="E108" s="26" t="s">
        <v>617</v>
      </c>
      <c r="F108" s="26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  <c r="AY108" s="9"/>
      <c r="AZ108" s="10"/>
      <c r="BA108" s="9"/>
      <c r="BB108" s="9"/>
      <c r="BC108" s="9">
        <f>AW108+AY108+AZ108+BA108+BB108</f>
        <v>1611</v>
      </c>
      <c r="BD108" s="9">
        <f>AX108+BB108</f>
        <v>1611</v>
      </c>
      <c r="BE108" s="9"/>
      <c r="BF108" s="10"/>
      <c r="BG108" s="9"/>
      <c r="BH108" s="9">
        <v>53</v>
      </c>
      <c r="BI108" s="9">
        <f>BC108+BE108+BF108+BG108+BH108</f>
        <v>1664</v>
      </c>
      <c r="BJ108" s="9">
        <f>BD108+BH108</f>
        <v>1664</v>
      </c>
      <c r="BK108" s="9"/>
      <c r="BL108" s="10"/>
      <c r="BM108" s="9"/>
      <c r="BN108" s="9"/>
      <c r="BO108" s="9">
        <f>BI108+BK108+BL108+BM108+BN108</f>
        <v>1664</v>
      </c>
      <c r="BP108" s="9">
        <f>BJ108+BN108</f>
        <v>1664</v>
      </c>
      <c r="BQ108" s="9"/>
      <c r="BR108" s="10"/>
      <c r="BS108" s="9"/>
      <c r="BT108" s="9"/>
      <c r="BU108" s="9">
        <f>BO108+BQ108+BR108+BS108+BT108</f>
        <v>1664</v>
      </c>
      <c r="BV108" s="9">
        <f>BP108+BT108</f>
        <v>1664</v>
      </c>
    </row>
    <row r="109" spans="1:74" hidden="1" x14ac:dyDescent="0.25">
      <c r="A109" s="25"/>
      <c r="B109" s="26"/>
      <c r="C109" s="30"/>
      <c r="D109" s="30"/>
      <c r="E109" s="30"/>
      <c r="F109" s="31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10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  <c r="AY109" s="9"/>
      <c r="AZ109" s="10"/>
      <c r="BA109" s="9"/>
      <c r="BB109" s="10"/>
      <c r="BC109" s="9"/>
      <c r="BD109" s="10"/>
      <c r="BE109" s="9"/>
      <c r="BF109" s="10"/>
      <c r="BG109" s="9"/>
      <c r="BH109" s="10"/>
      <c r="BI109" s="9"/>
      <c r="BJ109" s="10"/>
      <c r="BK109" s="9"/>
      <c r="BL109" s="10"/>
      <c r="BM109" s="9"/>
      <c r="BN109" s="10"/>
      <c r="BO109" s="9"/>
      <c r="BP109" s="10"/>
      <c r="BQ109" s="9"/>
      <c r="BR109" s="10"/>
      <c r="BS109" s="9"/>
      <c r="BT109" s="10"/>
      <c r="BU109" s="9"/>
      <c r="BV109" s="10"/>
    </row>
    <row r="110" spans="1:74" ht="18.75" hidden="1" x14ac:dyDescent="0.3">
      <c r="A110" s="23" t="s">
        <v>59</v>
      </c>
      <c r="B110" s="24" t="s">
        <v>444</v>
      </c>
      <c r="C110" s="24" t="s">
        <v>22</v>
      </c>
      <c r="D110" s="24" t="s">
        <v>60</v>
      </c>
      <c r="E110" s="24"/>
      <c r="F110" s="24"/>
      <c r="G110" s="13">
        <f t="shared" ref="G110:V115" si="219">G111</f>
        <v>181</v>
      </c>
      <c r="H110" s="13">
        <f t="shared" si="219"/>
        <v>0</v>
      </c>
      <c r="I110" s="13">
        <f t="shared" si="219"/>
        <v>0</v>
      </c>
      <c r="J110" s="13">
        <f t="shared" si="219"/>
        <v>0</v>
      </c>
      <c r="K110" s="13">
        <f t="shared" si="219"/>
        <v>0</v>
      </c>
      <c r="L110" s="13">
        <f t="shared" si="219"/>
        <v>0</v>
      </c>
      <c r="M110" s="13">
        <f t="shared" si="219"/>
        <v>181</v>
      </c>
      <c r="N110" s="13">
        <f t="shared" si="219"/>
        <v>0</v>
      </c>
      <c r="O110" s="13">
        <f t="shared" si="219"/>
        <v>0</v>
      </c>
      <c r="P110" s="13">
        <f t="shared" si="219"/>
        <v>0</v>
      </c>
      <c r="Q110" s="13">
        <f t="shared" si="219"/>
        <v>0</v>
      </c>
      <c r="R110" s="13">
        <f t="shared" si="219"/>
        <v>0</v>
      </c>
      <c r="S110" s="13">
        <f t="shared" si="219"/>
        <v>181</v>
      </c>
      <c r="T110" s="13">
        <f t="shared" si="219"/>
        <v>0</v>
      </c>
      <c r="U110" s="13">
        <f t="shared" si="219"/>
        <v>0</v>
      </c>
      <c r="V110" s="13">
        <f t="shared" si="219"/>
        <v>0</v>
      </c>
      <c r="W110" s="13">
        <f t="shared" ref="U110:AJ115" si="220">W111</f>
        <v>0</v>
      </c>
      <c r="X110" s="13">
        <f t="shared" si="220"/>
        <v>0</v>
      </c>
      <c r="Y110" s="13">
        <f t="shared" si="220"/>
        <v>181</v>
      </c>
      <c r="Z110" s="13">
        <f t="shared" si="220"/>
        <v>0</v>
      </c>
      <c r="AA110" s="13">
        <f t="shared" si="220"/>
        <v>0</v>
      </c>
      <c r="AB110" s="13">
        <f t="shared" si="220"/>
        <v>0</v>
      </c>
      <c r="AC110" s="13">
        <f t="shared" si="220"/>
        <v>0</v>
      </c>
      <c r="AD110" s="13">
        <f t="shared" si="220"/>
        <v>0</v>
      </c>
      <c r="AE110" s="13">
        <f t="shared" si="220"/>
        <v>181</v>
      </c>
      <c r="AF110" s="13">
        <f t="shared" si="220"/>
        <v>0</v>
      </c>
      <c r="AG110" s="13">
        <f t="shared" si="220"/>
        <v>0</v>
      </c>
      <c r="AH110" s="13">
        <f t="shared" si="220"/>
        <v>0</v>
      </c>
      <c r="AI110" s="13">
        <f t="shared" si="220"/>
        <v>0</v>
      </c>
      <c r="AJ110" s="13">
        <f t="shared" si="220"/>
        <v>0</v>
      </c>
      <c r="AK110" s="13">
        <f t="shared" ref="AG110:AV115" si="221">AK111</f>
        <v>181</v>
      </c>
      <c r="AL110" s="13">
        <f t="shared" si="221"/>
        <v>0</v>
      </c>
      <c r="AM110" s="13">
        <f t="shared" si="221"/>
        <v>0</v>
      </c>
      <c r="AN110" s="13">
        <f t="shared" si="221"/>
        <v>0</v>
      </c>
      <c r="AO110" s="13">
        <f t="shared" si="221"/>
        <v>0</v>
      </c>
      <c r="AP110" s="13">
        <f t="shared" si="221"/>
        <v>0</v>
      </c>
      <c r="AQ110" s="13">
        <f t="shared" si="221"/>
        <v>181</v>
      </c>
      <c r="AR110" s="13">
        <f t="shared" si="221"/>
        <v>0</v>
      </c>
      <c r="AS110" s="13">
        <f t="shared" si="221"/>
        <v>0</v>
      </c>
      <c r="AT110" s="13">
        <f t="shared" si="221"/>
        <v>0</v>
      </c>
      <c r="AU110" s="13">
        <f t="shared" si="221"/>
        <v>0</v>
      </c>
      <c r="AV110" s="13">
        <f t="shared" si="221"/>
        <v>0</v>
      </c>
      <c r="AW110" s="13">
        <f t="shared" ref="AS110:BH115" si="222">AW111</f>
        <v>181</v>
      </c>
      <c r="AX110" s="13">
        <f t="shared" si="222"/>
        <v>0</v>
      </c>
      <c r="AY110" s="13">
        <f t="shared" si="222"/>
        <v>0</v>
      </c>
      <c r="AZ110" s="13">
        <f t="shared" si="222"/>
        <v>0</v>
      </c>
      <c r="BA110" s="13">
        <f t="shared" si="222"/>
        <v>0</v>
      </c>
      <c r="BB110" s="13">
        <f t="shared" si="222"/>
        <v>0</v>
      </c>
      <c r="BC110" s="13">
        <f t="shared" si="222"/>
        <v>181</v>
      </c>
      <c r="BD110" s="13">
        <f t="shared" si="222"/>
        <v>0</v>
      </c>
      <c r="BE110" s="13">
        <f t="shared" si="222"/>
        <v>0</v>
      </c>
      <c r="BF110" s="13">
        <f t="shared" si="222"/>
        <v>0</v>
      </c>
      <c r="BG110" s="13">
        <f t="shared" si="222"/>
        <v>0</v>
      </c>
      <c r="BH110" s="13">
        <f t="shared" si="222"/>
        <v>49</v>
      </c>
      <c r="BI110" s="13">
        <f t="shared" ref="BE110:BT115" si="223">BI111</f>
        <v>230</v>
      </c>
      <c r="BJ110" s="13">
        <f t="shared" si="223"/>
        <v>49</v>
      </c>
      <c r="BK110" s="13">
        <f t="shared" si="223"/>
        <v>0</v>
      </c>
      <c r="BL110" s="13">
        <f t="shared" si="223"/>
        <v>0</v>
      </c>
      <c r="BM110" s="13">
        <f t="shared" si="223"/>
        <v>0</v>
      </c>
      <c r="BN110" s="13">
        <f t="shared" si="223"/>
        <v>0</v>
      </c>
      <c r="BO110" s="13">
        <f t="shared" si="223"/>
        <v>230</v>
      </c>
      <c r="BP110" s="13">
        <f t="shared" si="223"/>
        <v>49</v>
      </c>
      <c r="BQ110" s="13">
        <f t="shared" si="223"/>
        <v>0</v>
      </c>
      <c r="BR110" s="13">
        <f t="shared" si="223"/>
        <v>0</v>
      </c>
      <c r="BS110" s="13">
        <f t="shared" si="223"/>
        <v>0</v>
      </c>
      <c r="BT110" s="13">
        <f t="shared" si="223"/>
        <v>0</v>
      </c>
      <c r="BU110" s="13">
        <f t="shared" ref="BQ110:BV115" si="224">BU111</f>
        <v>230</v>
      </c>
      <c r="BV110" s="13">
        <f t="shared" si="224"/>
        <v>49</v>
      </c>
    </row>
    <row r="111" spans="1:74" ht="49.5" hidden="1" x14ac:dyDescent="0.25">
      <c r="A111" s="28" t="s">
        <v>436</v>
      </c>
      <c r="B111" s="26">
        <v>901</v>
      </c>
      <c r="C111" s="26" t="s">
        <v>22</v>
      </c>
      <c r="D111" s="26" t="s">
        <v>60</v>
      </c>
      <c r="E111" s="26" t="s">
        <v>74</v>
      </c>
      <c r="F111" s="26"/>
      <c r="G111" s="11">
        <f t="shared" si="219"/>
        <v>181</v>
      </c>
      <c r="H111" s="11">
        <f t="shared" si="219"/>
        <v>0</v>
      </c>
      <c r="I111" s="11">
        <f t="shared" si="219"/>
        <v>0</v>
      </c>
      <c r="J111" s="11">
        <f t="shared" si="219"/>
        <v>0</v>
      </c>
      <c r="K111" s="11">
        <f t="shared" si="219"/>
        <v>0</v>
      </c>
      <c r="L111" s="11">
        <f t="shared" si="219"/>
        <v>0</v>
      </c>
      <c r="M111" s="11">
        <f t="shared" si="219"/>
        <v>181</v>
      </c>
      <c r="N111" s="11">
        <f t="shared" si="219"/>
        <v>0</v>
      </c>
      <c r="O111" s="11">
        <f t="shared" si="219"/>
        <v>0</v>
      </c>
      <c r="P111" s="11">
        <f t="shared" si="219"/>
        <v>0</v>
      </c>
      <c r="Q111" s="11">
        <f t="shared" si="219"/>
        <v>0</v>
      </c>
      <c r="R111" s="11">
        <f t="shared" si="219"/>
        <v>0</v>
      </c>
      <c r="S111" s="11">
        <f t="shared" si="219"/>
        <v>181</v>
      </c>
      <c r="T111" s="11">
        <f t="shared" si="219"/>
        <v>0</v>
      </c>
      <c r="U111" s="11">
        <f t="shared" si="220"/>
        <v>0</v>
      </c>
      <c r="V111" s="11">
        <f t="shared" si="220"/>
        <v>0</v>
      </c>
      <c r="W111" s="11">
        <f t="shared" si="220"/>
        <v>0</v>
      </c>
      <c r="X111" s="11">
        <f t="shared" si="220"/>
        <v>0</v>
      </c>
      <c r="Y111" s="11">
        <f t="shared" si="220"/>
        <v>181</v>
      </c>
      <c r="Z111" s="11">
        <f t="shared" si="220"/>
        <v>0</v>
      </c>
      <c r="AA111" s="11">
        <f t="shared" si="220"/>
        <v>0</v>
      </c>
      <c r="AB111" s="11">
        <f t="shared" si="220"/>
        <v>0</v>
      </c>
      <c r="AC111" s="11">
        <f t="shared" si="220"/>
        <v>0</v>
      </c>
      <c r="AD111" s="11">
        <f t="shared" si="220"/>
        <v>0</v>
      </c>
      <c r="AE111" s="11">
        <f t="shared" si="220"/>
        <v>181</v>
      </c>
      <c r="AF111" s="11">
        <f t="shared" si="220"/>
        <v>0</v>
      </c>
      <c r="AG111" s="11">
        <f t="shared" si="221"/>
        <v>0</v>
      </c>
      <c r="AH111" s="11">
        <f t="shared" si="221"/>
        <v>0</v>
      </c>
      <c r="AI111" s="11">
        <f t="shared" si="221"/>
        <v>0</v>
      </c>
      <c r="AJ111" s="11">
        <f t="shared" si="221"/>
        <v>0</v>
      </c>
      <c r="AK111" s="11">
        <f t="shared" si="221"/>
        <v>181</v>
      </c>
      <c r="AL111" s="11">
        <f t="shared" si="221"/>
        <v>0</v>
      </c>
      <c r="AM111" s="11">
        <f t="shared" si="221"/>
        <v>0</v>
      </c>
      <c r="AN111" s="11">
        <f t="shared" si="221"/>
        <v>0</v>
      </c>
      <c r="AO111" s="11">
        <f t="shared" si="221"/>
        <v>0</v>
      </c>
      <c r="AP111" s="11">
        <f t="shared" si="221"/>
        <v>0</v>
      </c>
      <c r="AQ111" s="11">
        <f t="shared" si="221"/>
        <v>181</v>
      </c>
      <c r="AR111" s="11">
        <f t="shared" si="221"/>
        <v>0</v>
      </c>
      <c r="AS111" s="11">
        <f t="shared" si="222"/>
        <v>0</v>
      </c>
      <c r="AT111" s="11">
        <f t="shared" si="222"/>
        <v>0</v>
      </c>
      <c r="AU111" s="11">
        <f t="shared" si="222"/>
        <v>0</v>
      </c>
      <c r="AV111" s="11">
        <f t="shared" si="222"/>
        <v>0</v>
      </c>
      <c r="AW111" s="11">
        <f t="shared" si="222"/>
        <v>181</v>
      </c>
      <c r="AX111" s="11">
        <f t="shared" si="222"/>
        <v>0</v>
      </c>
      <c r="AY111" s="11">
        <f t="shared" si="222"/>
        <v>0</v>
      </c>
      <c r="AZ111" s="11">
        <f t="shared" si="222"/>
        <v>0</v>
      </c>
      <c r="BA111" s="11">
        <f t="shared" si="222"/>
        <v>0</v>
      </c>
      <c r="BB111" s="11">
        <f t="shared" si="222"/>
        <v>0</v>
      </c>
      <c r="BC111" s="11">
        <f t="shared" si="222"/>
        <v>181</v>
      </c>
      <c r="BD111" s="11">
        <f t="shared" si="222"/>
        <v>0</v>
      </c>
      <c r="BE111" s="11">
        <f t="shared" si="223"/>
        <v>0</v>
      </c>
      <c r="BF111" s="11">
        <f t="shared" si="223"/>
        <v>0</v>
      </c>
      <c r="BG111" s="11">
        <f t="shared" si="223"/>
        <v>0</v>
      </c>
      <c r="BH111" s="11">
        <f t="shared" si="223"/>
        <v>49</v>
      </c>
      <c r="BI111" s="11">
        <f t="shared" si="223"/>
        <v>230</v>
      </c>
      <c r="BJ111" s="11">
        <f t="shared" si="223"/>
        <v>49</v>
      </c>
      <c r="BK111" s="11">
        <f t="shared" si="223"/>
        <v>0</v>
      </c>
      <c r="BL111" s="11">
        <f t="shared" si="223"/>
        <v>0</v>
      </c>
      <c r="BM111" s="11">
        <f t="shared" si="223"/>
        <v>0</v>
      </c>
      <c r="BN111" s="11">
        <f t="shared" si="223"/>
        <v>0</v>
      </c>
      <c r="BO111" s="11">
        <f t="shared" si="223"/>
        <v>230</v>
      </c>
      <c r="BP111" s="11">
        <f t="shared" si="223"/>
        <v>49</v>
      </c>
      <c r="BQ111" s="11">
        <f t="shared" si="224"/>
        <v>0</v>
      </c>
      <c r="BR111" s="11">
        <f t="shared" si="224"/>
        <v>0</v>
      </c>
      <c r="BS111" s="11">
        <f t="shared" si="224"/>
        <v>0</v>
      </c>
      <c r="BT111" s="11">
        <f t="shared" si="224"/>
        <v>0</v>
      </c>
      <c r="BU111" s="11">
        <f t="shared" si="224"/>
        <v>230</v>
      </c>
      <c r="BV111" s="11">
        <f t="shared" si="224"/>
        <v>49</v>
      </c>
    </row>
    <row r="112" spans="1:74" ht="33" hidden="1" x14ac:dyDescent="0.25">
      <c r="A112" s="25" t="s">
        <v>455</v>
      </c>
      <c r="B112" s="26">
        <v>901</v>
      </c>
      <c r="C112" s="26" t="s">
        <v>22</v>
      </c>
      <c r="D112" s="26" t="s">
        <v>60</v>
      </c>
      <c r="E112" s="26" t="s">
        <v>447</v>
      </c>
      <c r="F112" s="26"/>
      <c r="G112" s="11">
        <f t="shared" si="219"/>
        <v>181</v>
      </c>
      <c r="H112" s="11">
        <f t="shared" si="219"/>
        <v>0</v>
      </c>
      <c r="I112" s="11">
        <f t="shared" si="219"/>
        <v>0</v>
      </c>
      <c r="J112" s="11">
        <f t="shared" si="219"/>
        <v>0</v>
      </c>
      <c r="K112" s="11">
        <f t="shared" si="219"/>
        <v>0</v>
      </c>
      <c r="L112" s="11">
        <f t="shared" si="219"/>
        <v>0</v>
      </c>
      <c r="M112" s="11">
        <f t="shared" si="219"/>
        <v>181</v>
      </c>
      <c r="N112" s="11">
        <f t="shared" si="219"/>
        <v>0</v>
      </c>
      <c r="O112" s="11">
        <f t="shared" si="219"/>
        <v>0</v>
      </c>
      <c r="P112" s="11">
        <f t="shared" si="219"/>
        <v>0</v>
      </c>
      <c r="Q112" s="11">
        <f t="shared" si="219"/>
        <v>0</v>
      </c>
      <c r="R112" s="11">
        <f t="shared" si="219"/>
        <v>0</v>
      </c>
      <c r="S112" s="11">
        <f t="shared" si="219"/>
        <v>181</v>
      </c>
      <c r="T112" s="11">
        <f t="shared" si="219"/>
        <v>0</v>
      </c>
      <c r="U112" s="11">
        <f t="shared" si="220"/>
        <v>0</v>
      </c>
      <c r="V112" s="11">
        <f t="shared" si="220"/>
        <v>0</v>
      </c>
      <c r="W112" s="11">
        <f t="shared" si="220"/>
        <v>0</v>
      </c>
      <c r="X112" s="11">
        <f t="shared" si="220"/>
        <v>0</v>
      </c>
      <c r="Y112" s="11">
        <f t="shared" si="220"/>
        <v>181</v>
      </c>
      <c r="Z112" s="11">
        <f t="shared" si="220"/>
        <v>0</v>
      </c>
      <c r="AA112" s="11">
        <f t="shared" si="220"/>
        <v>0</v>
      </c>
      <c r="AB112" s="11">
        <f t="shared" si="220"/>
        <v>0</v>
      </c>
      <c r="AC112" s="11">
        <f t="shared" si="220"/>
        <v>0</v>
      </c>
      <c r="AD112" s="11">
        <f t="shared" si="220"/>
        <v>0</v>
      </c>
      <c r="AE112" s="11">
        <f t="shared" si="220"/>
        <v>181</v>
      </c>
      <c r="AF112" s="11">
        <f t="shared" si="220"/>
        <v>0</v>
      </c>
      <c r="AG112" s="11">
        <f t="shared" si="221"/>
        <v>0</v>
      </c>
      <c r="AH112" s="11">
        <f t="shared" si="221"/>
        <v>0</v>
      </c>
      <c r="AI112" s="11">
        <f t="shared" si="221"/>
        <v>0</v>
      </c>
      <c r="AJ112" s="11">
        <f t="shared" si="221"/>
        <v>0</v>
      </c>
      <c r="AK112" s="11">
        <f t="shared" si="221"/>
        <v>181</v>
      </c>
      <c r="AL112" s="11">
        <f t="shared" si="221"/>
        <v>0</v>
      </c>
      <c r="AM112" s="11">
        <f t="shared" si="221"/>
        <v>0</v>
      </c>
      <c r="AN112" s="11">
        <f t="shared" si="221"/>
        <v>0</v>
      </c>
      <c r="AO112" s="11">
        <f t="shared" si="221"/>
        <v>0</v>
      </c>
      <c r="AP112" s="11">
        <f t="shared" si="221"/>
        <v>0</v>
      </c>
      <c r="AQ112" s="11">
        <f t="shared" si="221"/>
        <v>181</v>
      </c>
      <c r="AR112" s="11">
        <f t="shared" si="221"/>
        <v>0</v>
      </c>
      <c r="AS112" s="11">
        <f t="shared" si="222"/>
        <v>0</v>
      </c>
      <c r="AT112" s="11">
        <f t="shared" si="222"/>
        <v>0</v>
      </c>
      <c r="AU112" s="11">
        <f t="shared" si="222"/>
        <v>0</v>
      </c>
      <c r="AV112" s="11">
        <f t="shared" si="222"/>
        <v>0</v>
      </c>
      <c r="AW112" s="11">
        <f t="shared" si="222"/>
        <v>181</v>
      </c>
      <c r="AX112" s="11">
        <f t="shared" si="222"/>
        <v>0</v>
      </c>
      <c r="AY112" s="11">
        <f t="shared" si="222"/>
        <v>0</v>
      </c>
      <c r="AZ112" s="11">
        <f t="shared" si="222"/>
        <v>0</v>
      </c>
      <c r="BA112" s="11">
        <f t="shared" si="222"/>
        <v>0</v>
      </c>
      <c r="BB112" s="11">
        <f t="shared" si="222"/>
        <v>0</v>
      </c>
      <c r="BC112" s="11">
        <f t="shared" si="222"/>
        <v>181</v>
      </c>
      <c r="BD112" s="11">
        <f t="shared" si="222"/>
        <v>0</v>
      </c>
      <c r="BE112" s="11">
        <f t="shared" ref="BE112:BP112" si="225">BE113+BE117</f>
        <v>0</v>
      </c>
      <c r="BF112" s="11">
        <f t="shared" si="225"/>
        <v>0</v>
      </c>
      <c r="BG112" s="11">
        <f t="shared" si="225"/>
        <v>0</v>
      </c>
      <c r="BH112" s="11">
        <f t="shared" si="225"/>
        <v>49</v>
      </c>
      <c r="BI112" s="11">
        <f t="shared" si="225"/>
        <v>230</v>
      </c>
      <c r="BJ112" s="11">
        <f t="shared" si="225"/>
        <v>49</v>
      </c>
      <c r="BK112" s="11">
        <f t="shared" si="225"/>
        <v>0</v>
      </c>
      <c r="BL112" s="11">
        <f t="shared" si="225"/>
        <v>0</v>
      </c>
      <c r="BM112" s="11">
        <f t="shared" si="225"/>
        <v>0</v>
      </c>
      <c r="BN112" s="11">
        <f t="shared" si="225"/>
        <v>0</v>
      </c>
      <c r="BO112" s="11">
        <f t="shared" si="225"/>
        <v>230</v>
      </c>
      <c r="BP112" s="11">
        <f t="shared" si="225"/>
        <v>49</v>
      </c>
      <c r="BQ112" s="11">
        <f t="shared" ref="BQ112:BV112" si="226">BQ113+BQ117</f>
        <v>0</v>
      </c>
      <c r="BR112" s="11">
        <f t="shared" si="226"/>
        <v>0</v>
      </c>
      <c r="BS112" s="11">
        <f t="shared" si="226"/>
        <v>0</v>
      </c>
      <c r="BT112" s="11">
        <f t="shared" si="226"/>
        <v>0</v>
      </c>
      <c r="BU112" s="11">
        <f t="shared" si="226"/>
        <v>230</v>
      </c>
      <c r="BV112" s="11">
        <f t="shared" si="226"/>
        <v>49</v>
      </c>
    </row>
    <row r="113" spans="1:74" ht="20.100000000000001" hidden="1" customHeight="1" x14ac:dyDescent="0.25">
      <c r="A113" s="25" t="s">
        <v>15</v>
      </c>
      <c r="B113" s="26">
        <v>901</v>
      </c>
      <c r="C113" s="26" t="s">
        <v>22</v>
      </c>
      <c r="D113" s="26" t="s">
        <v>60</v>
      </c>
      <c r="E113" s="26" t="s">
        <v>445</v>
      </c>
      <c r="F113" s="26"/>
      <c r="G113" s="9">
        <f t="shared" si="219"/>
        <v>181</v>
      </c>
      <c r="H113" s="10">
        <f t="shared" si="219"/>
        <v>0</v>
      </c>
      <c r="I113" s="9">
        <f t="shared" si="219"/>
        <v>0</v>
      </c>
      <c r="J113" s="9">
        <f t="shared" si="219"/>
        <v>0</v>
      </c>
      <c r="K113" s="9">
        <f t="shared" si="219"/>
        <v>0</v>
      </c>
      <c r="L113" s="9">
        <f t="shared" si="219"/>
        <v>0</v>
      </c>
      <c r="M113" s="9">
        <f t="shared" si="219"/>
        <v>181</v>
      </c>
      <c r="N113" s="9">
        <f t="shared" si="219"/>
        <v>0</v>
      </c>
      <c r="O113" s="9">
        <f t="shared" si="219"/>
        <v>0</v>
      </c>
      <c r="P113" s="9">
        <f t="shared" si="219"/>
        <v>0</v>
      </c>
      <c r="Q113" s="9">
        <f t="shared" si="219"/>
        <v>0</v>
      </c>
      <c r="R113" s="9">
        <f t="shared" si="219"/>
        <v>0</v>
      </c>
      <c r="S113" s="9">
        <f t="shared" si="219"/>
        <v>181</v>
      </c>
      <c r="T113" s="9">
        <f t="shared" si="219"/>
        <v>0</v>
      </c>
      <c r="U113" s="9">
        <f t="shared" si="220"/>
        <v>0</v>
      </c>
      <c r="V113" s="9">
        <f t="shared" si="220"/>
        <v>0</v>
      </c>
      <c r="W113" s="9">
        <f t="shared" si="220"/>
        <v>0</v>
      </c>
      <c r="X113" s="9">
        <f t="shared" si="220"/>
        <v>0</v>
      </c>
      <c r="Y113" s="9">
        <f t="shared" si="220"/>
        <v>181</v>
      </c>
      <c r="Z113" s="9">
        <f t="shared" si="220"/>
        <v>0</v>
      </c>
      <c r="AA113" s="9">
        <f t="shared" si="220"/>
        <v>0</v>
      </c>
      <c r="AB113" s="9">
        <f t="shared" si="220"/>
        <v>0</v>
      </c>
      <c r="AC113" s="9">
        <f t="shared" si="220"/>
        <v>0</v>
      </c>
      <c r="AD113" s="9">
        <f t="shared" si="220"/>
        <v>0</v>
      </c>
      <c r="AE113" s="9">
        <f t="shared" si="220"/>
        <v>181</v>
      </c>
      <c r="AF113" s="9">
        <f t="shared" si="220"/>
        <v>0</v>
      </c>
      <c r="AG113" s="9">
        <f t="shared" si="221"/>
        <v>0</v>
      </c>
      <c r="AH113" s="9">
        <f t="shared" si="221"/>
        <v>0</v>
      </c>
      <c r="AI113" s="9">
        <f t="shared" si="221"/>
        <v>0</v>
      </c>
      <c r="AJ113" s="9">
        <f t="shared" si="221"/>
        <v>0</v>
      </c>
      <c r="AK113" s="9">
        <f t="shared" si="221"/>
        <v>181</v>
      </c>
      <c r="AL113" s="9">
        <f t="shared" si="221"/>
        <v>0</v>
      </c>
      <c r="AM113" s="9">
        <f t="shared" si="221"/>
        <v>0</v>
      </c>
      <c r="AN113" s="9">
        <f t="shared" si="221"/>
        <v>0</v>
      </c>
      <c r="AO113" s="9">
        <f t="shared" si="221"/>
        <v>0</v>
      </c>
      <c r="AP113" s="9">
        <f t="shared" si="221"/>
        <v>0</v>
      </c>
      <c r="AQ113" s="9">
        <f t="shared" si="221"/>
        <v>181</v>
      </c>
      <c r="AR113" s="9">
        <f t="shared" si="221"/>
        <v>0</v>
      </c>
      <c r="AS113" s="9">
        <f t="shared" si="222"/>
        <v>0</v>
      </c>
      <c r="AT113" s="9">
        <f t="shared" si="222"/>
        <v>0</v>
      </c>
      <c r="AU113" s="9">
        <f t="shared" si="222"/>
        <v>0</v>
      </c>
      <c r="AV113" s="9">
        <f t="shared" si="222"/>
        <v>0</v>
      </c>
      <c r="AW113" s="9">
        <f t="shared" si="222"/>
        <v>181</v>
      </c>
      <c r="AX113" s="9">
        <f t="shared" si="222"/>
        <v>0</v>
      </c>
      <c r="AY113" s="9">
        <f t="shared" si="222"/>
        <v>0</v>
      </c>
      <c r="AZ113" s="9">
        <f t="shared" si="222"/>
        <v>0</v>
      </c>
      <c r="BA113" s="9">
        <f t="shared" si="222"/>
        <v>0</v>
      </c>
      <c r="BB113" s="9">
        <f t="shared" si="222"/>
        <v>0</v>
      </c>
      <c r="BC113" s="9">
        <f t="shared" si="222"/>
        <v>181</v>
      </c>
      <c r="BD113" s="9">
        <f t="shared" si="222"/>
        <v>0</v>
      </c>
      <c r="BE113" s="9">
        <f t="shared" si="223"/>
        <v>0</v>
      </c>
      <c r="BF113" s="9">
        <f t="shared" si="223"/>
        <v>0</v>
      </c>
      <c r="BG113" s="9">
        <f t="shared" si="223"/>
        <v>0</v>
      </c>
      <c r="BH113" s="9">
        <f t="shared" si="223"/>
        <v>0</v>
      </c>
      <c r="BI113" s="9">
        <f t="shared" si="223"/>
        <v>181</v>
      </c>
      <c r="BJ113" s="9">
        <f t="shared" si="223"/>
        <v>0</v>
      </c>
      <c r="BK113" s="9">
        <f t="shared" si="223"/>
        <v>0</v>
      </c>
      <c r="BL113" s="9">
        <f t="shared" si="223"/>
        <v>0</v>
      </c>
      <c r="BM113" s="9">
        <f t="shared" si="223"/>
        <v>0</v>
      </c>
      <c r="BN113" s="9">
        <f t="shared" si="223"/>
        <v>0</v>
      </c>
      <c r="BO113" s="9">
        <f t="shared" si="223"/>
        <v>181</v>
      </c>
      <c r="BP113" s="9">
        <f t="shared" si="223"/>
        <v>0</v>
      </c>
      <c r="BQ113" s="9">
        <f t="shared" si="224"/>
        <v>0</v>
      </c>
      <c r="BR113" s="9">
        <f t="shared" si="224"/>
        <v>0</v>
      </c>
      <c r="BS113" s="9">
        <f t="shared" si="224"/>
        <v>0</v>
      </c>
      <c r="BT113" s="9">
        <f t="shared" si="224"/>
        <v>0</v>
      </c>
      <c r="BU113" s="9">
        <f t="shared" si="224"/>
        <v>181</v>
      </c>
      <c r="BV113" s="9">
        <f t="shared" si="224"/>
        <v>0</v>
      </c>
    </row>
    <row r="114" spans="1:74" ht="33" hidden="1" x14ac:dyDescent="0.25">
      <c r="A114" s="25" t="s">
        <v>94</v>
      </c>
      <c r="B114" s="26">
        <v>901</v>
      </c>
      <c r="C114" s="26" t="s">
        <v>22</v>
      </c>
      <c r="D114" s="26" t="s">
        <v>60</v>
      </c>
      <c r="E114" s="26" t="s">
        <v>446</v>
      </c>
      <c r="F114" s="26"/>
      <c r="G114" s="11">
        <f t="shared" si="219"/>
        <v>181</v>
      </c>
      <c r="H114" s="11">
        <f t="shared" si="219"/>
        <v>0</v>
      </c>
      <c r="I114" s="11">
        <f t="shared" si="219"/>
        <v>0</v>
      </c>
      <c r="J114" s="11">
        <f t="shared" si="219"/>
        <v>0</v>
      </c>
      <c r="K114" s="11">
        <f t="shared" si="219"/>
        <v>0</v>
      </c>
      <c r="L114" s="11">
        <f t="shared" si="219"/>
        <v>0</v>
      </c>
      <c r="M114" s="11">
        <f t="shared" si="219"/>
        <v>181</v>
      </c>
      <c r="N114" s="11">
        <f t="shared" si="219"/>
        <v>0</v>
      </c>
      <c r="O114" s="11">
        <f t="shared" si="219"/>
        <v>0</v>
      </c>
      <c r="P114" s="11">
        <f t="shared" si="219"/>
        <v>0</v>
      </c>
      <c r="Q114" s="11">
        <f t="shared" si="219"/>
        <v>0</v>
      </c>
      <c r="R114" s="11">
        <f t="shared" si="219"/>
        <v>0</v>
      </c>
      <c r="S114" s="11">
        <f t="shared" si="219"/>
        <v>181</v>
      </c>
      <c r="T114" s="11">
        <f t="shared" si="219"/>
        <v>0</v>
      </c>
      <c r="U114" s="11">
        <f t="shared" si="220"/>
        <v>0</v>
      </c>
      <c r="V114" s="11">
        <f t="shared" si="220"/>
        <v>0</v>
      </c>
      <c r="W114" s="11">
        <f t="shared" si="220"/>
        <v>0</v>
      </c>
      <c r="X114" s="11">
        <f t="shared" si="220"/>
        <v>0</v>
      </c>
      <c r="Y114" s="11">
        <f t="shared" si="220"/>
        <v>181</v>
      </c>
      <c r="Z114" s="11">
        <f t="shared" si="220"/>
        <v>0</v>
      </c>
      <c r="AA114" s="11">
        <f t="shared" si="220"/>
        <v>0</v>
      </c>
      <c r="AB114" s="11">
        <f t="shared" si="220"/>
        <v>0</v>
      </c>
      <c r="AC114" s="11">
        <f t="shared" si="220"/>
        <v>0</v>
      </c>
      <c r="AD114" s="11">
        <f t="shared" si="220"/>
        <v>0</v>
      </c>
      <c r="AE114" s="11">
        <f t="shared" si="220"/>
        <v>181</v>
      </c>
      <c r="AF114" s="11">
        <f t="shared" si="220"/>
        <v>0</v>
      </c>
      <c r="AG114" s="11">
        <f t="shared" si="221"/>
        <v>0</v>
      </c>
      <c r="AH114" s="11">
        <f t="shared" si="221"/>
        <v>0</v>
      </c>
      <c r="AI114" s="11">
        <f t="shared" si="221"/>
        <v>0</v>
      </c>
      <c r="AJ114" s="11">
        <f t="shared" si="221"/>
        <v>0</v>
      </c>
      <c r="AK114" s="11">
        <f t="shared" si="221"/>
        <v>181</v>
      </c>
      <c r="AL114" s="11">
        <f t="shared" si="221"/>
        <v>0</v>
      </c>
      <c r="AM114" s="11">
        <f t="shared" si="221"/>
        <v>0</v>
      </c>
      <c r="AN114" s="11">
        <f t="shared" si="221"/>
        <v>0</v>
      </c>
      <c r="AO114" s="11">
        <f t="shared" si="221"/>
        <v>0</v>
      </c>
      <c r="AP114" s="11">
        <f t="shared" si="221"/>
        <v>0</v>
      </c>
      <c r="AQ114" s="11">
        <f t="shared" si="221"/>
        <v>181</v>
      </c>
      <c r="AR114" s="11">
        <f t="shared" si="221"/>
        <v>0</v>
      </c>
      <c r="AS114" s="11">
        <f t="shared" si="222"/>
        <v>0</v>
      </c>
      <c r="AT114" s="11">
        <f t="shared" si="222"/>
        <v>0</v>
      </c>
      <c r="AU114" s="11">
        <f t="shared" si="222"/>
        <v>0</v>
      </c>
      <c r="AV114" s="11">
        <f t="shared" si="222"/>
        <v>0</v>
      </c>
      <c r="AW114" s="11">
        <f t="shared" si="222"/>
        <v>181</v>
      </c>
      <c r="AX114" s="11">
        <f t="shared" si="222"/>
        <v>0</v>
      </c>
      <c r="AY114" s="11">
        <f t="shared" si="222"/>
        <v>0</v>
      </c>
      <c r="AZ114" s="11">
        <f t="shared" si="222"/>
        <v>0</v>
      </c>
      <c r="BA114" s="11">
        <f t="shared" si="222"/>
        <v>0</v>
      </c>
      <c r="BB114" s="11">
        <f t="shared" si="222"/>
        <v>0</v>
      </c>
      <c r="BC114" s="11">
        <f t="shared" si="222"/>
        <v>181</v>
      </c>
      <c r="BD114" s="11">
        <f t="shared" si="222"/>
        <v>0</v>
      </c>
      <c r="BE114" s="11">
        <f t="shared" si="223"/>
        <v>0</v>
      </c>
      <c r="BF114" s="11">
        <f t="shared" si="223"/>
        <v>0</v>
      </c>
      <c r="BG114" s="11">
        <f t="shared" si="223"/>
        <v>0</v>
      </c>
      <c r="BH114" s="11">
        <f t="shared" si="223"/>
        <v>0</v>
      </c>
      <c r="BI114" s="11">
        <f t="shared" si="223"/>
        <v>181</v>
      </c>
      <c r="BJ114" s="11">
        <f t="shared" si="223"/>
        <v>0</v>
      </c>
      <c r="BK114" s="11">
        <f t="shared" si="223"/>
        <v>0</v>
      </c>
      <c r="BL114" s="11">
        <f t="shared" si="223"/>
        <v>0</v>
      </c>
      <c r="BM114" s="11">
        <f t="shared" si="223"/>
        <v>0</v>
      </c>
      <c r="BN114" s="11">
        <f t="shared" si="223"/>
        <v>0</v>
      </c>
      <c r="BO114" s="11">
        <f t="shared" si="223"/>
        <v>181</v>
      </c>
      <c r="BP114" s="11">
        <f t="shared" si="223"/>
        <v>0</v>
      </c>
      <c r="BQ114" s="11">
        <f t="shared" si="224"/>
        <v>0</v>
      </c>
      <c r="BR114" s="11">
        <f t="shared" si="224"/>
        <v>0</v>
      </c>
      <c r="BS114" s="11">
        <f t="shared" si="224"/>
        <v>0</v>
      </c>
      <c r="BT114" s="11">
        <f t="shared" si="224"/>
        <v>0</v>
      </c>
      <c r="BU114" s="11">
        <f t="shared" si="224"/>
        <v>181</v>
      </c>
      <c r="BV114" s="11">
        <f t="shared" si="224"/>
        <v>0</v>
      </c>
    </row>
    <row r="115" spans="1:74" ht="66" hidden="1" x14ac:dyDescent="0.25">
      <c r="A115" s="25" t="s">
        <v>457</v>
      </c>
      <c r="B115" s="26">
        <v>901</v>
      </c>
      <c r="C115" s="26" t="s">
        <v>22</v>
      </c>
      <c r="D115" s="26" t="s">
        <v>60</v>
      </c>
      <c r="E115" s="26" t="s">
        <v>446</v>
      </c>
      <c r="F115" s="26" t="s">
        <v>85</v>
      </c>
      <c r="G115" s="9">
        <f t="shared" si="219"/>
        <v>181</v>
      </c>
      <c r="H115" s="9">
        <f t="shared" si="219"/>
        <v>0</v>
      </c>
      <c r="I115" s="9">
        <f t="shared" si="219"/>
        <v>0</v>
      </c>
      <c r="J115" s="9">
        <f t="shared" si="219"/>
        <v>0</v>
      </c>
      <c r="K115" s="9">
        <f t="shared" si="219"/>
        <v>0</v>
      </c>
      <c r="L115" s="9">
        <f t="shared" si="219"/>
        <v>0</v>
      </c>
      <c r="M115" s="9">
        <f t="shared" si="219"/>
        <v>181</v>
      </c>
      <c r="N115" s="9">
        <f t="shared" si="219"/>
        <v>0</v>
      </c>
      <c r="O115" s="9">
        <f t="shared" si="219"/>
        <v>0</v>
      </c>
      <c r="P115" s="9">
        <f t="shared" si="219"/>
        <v>0</v>
      </c>
      <c r="Q115" s="9">
        <f t="shared" si="219"/>
        <v>0</v>
      </c>
      <c r="R115" s="9">
        <f t="shared" si="219"/>
        <v>0</v>
      </c>
      <c r="S115" s="9">
        <f t="shared" si="219"/>
        <v>181</v>
      </c>
      <c r="T115" s="9">
        <f t="shared" si="219"/>
        <v>0</v>
      </c>
      <c r="U115" s="9">
        <f t="shared" si="220"/>
        <v>0</v>
      </c>
      <c r="V115" s="9">
        <f t="shared" si="220"/>
        <v>0</v>
      </c>
      <c r="W115" s="9">
        <f t="shared" si="220"/>
        <v>0</v>
      </c>
      <c r="X115" s="9">
        <f t="shared" si="220"/>
        <v>0</v>
      </c>
      <c r="Y115" s="9">
        <f t="shared" si="220"/>
        <v>181</v>
      </c>
      <c r="Z115" s="9">
        <f t="shared" si="220"/>
        <v>0</v>
      </c>
      <c r="AA115" s="9">
        <f t="shared" si="220"/>
        <v>0</v>
      </c>
      <c r="AB115" s="9">
        <f t="shared" si="220"/>
        <v>0</v>
      </c>
      <c r="AC115" s="9">
        <f t="shared" si="220"/>
        <v>0</v>
      </c>
      <c r="AD115" s="9">
        <f t="shared" si="220"/>
        <v>0</v>
      </c>
      <c r="AE115" s="9">
        <f t="shared" si="220"/>
        <v>181</v>
      </c>
      <c r="AF115" s="9">
        <f t="shared" si="220"/>
        <v>0</v>
      </c>
      <c r="AG115" s="9">
        <f t="shared" si="221"/>
        <v>0</v>
      </c>
      <c r="AH115" s="9">
        <f t="shared" si="221"/>
        <v>0</v>
      </c>
      <c r="AI115" s="9">
        <f t="shared" si="221"/>
        <v>0</v>
      </c>
      <c r="AJ115" s="9">
        <f t="shared" si="221"/>
        <v>0</v>
      </c>
      <c r="AK115" s="9">
        <f t="shared" si="221"/>
        <v>181</v>
      </c>
      <c r="AL115" s="9">
        <f t="shared" si="221"/>
        <v>0</v>
      </c>
      <c r="AM115" s="9">
        <f t="shared" si="221"/>
        <v>0</v>
      </c>
      <c r="AN115" s="9">
        <f t="shared" si="221"/>
        <v>0</v>
      </c>
      <c r="AO115" s="9">
        <f t="shared" si="221"/>
        <v>0</v>
      </c>
      <c r="AP115" s="9">
        <f t="shared" si="221"/>
        <v>0</v>
      </c>
      <c r="AQ115" s="9">
        <f t="shared" si="221"/>
        <v>181</v>
      </c>
      <c r="AR115" s="9">
        <f t="shared" si="221"/>
        <v>0</v>
      </c>
      <c r="AS115" s="9">
        <f t="shared" si="222"/>
        <v>0</v>
      </c>
      <c r="AT115" s="9">
        <f t="shared" si="222"/>
        <v>0</v>
      </c>
      <c r="AU115" s="9">
        <f t="shared" si="222"/>
        <v>0</v>
      </c>
      <c r="AV115" s="9">
        <f t="shared" si="222"/>
        <v>0</v>
      </c>
      <c r="AW115" s="9">
        <f t="shared" si="222"/>
        <v>181</v>
      </c>
      <c r="AX115" s="9">
        <f t="shared" si="222"/>
        <v>0</v>
      </c>
      <c r="AY115" s="9">
        <f t="shared" si="222"/>
        <v>0</v>
      </c>
      <c r="AZ115" s="9">
        <f t="shared" si="222"/>
        <v>0</v>
      </c>
      <c r="BA115" s="9">
        <f t="shared" si="222"/>
        <v>0</v>
      </c>
      <c r="BB115" s="9">
        <f t="shared" si="222"/>
        <v>0</v>
      </c>
      <c r="BC115" s="9">
        <f t="shared" si="222"/>
        <v>181</v>
      </c>
      <c r="BD115" s="9">
        <f t="shared" si="222"/>
        <v>0</v>
      </c>
      <c r="BE115" s="9">
        <f t="shared" si="223"/>
        <v>0</v>
      </c>
      <c r="BF115" s="9">
        <f t="shared" si="223"/>
        <v>0</v>
      </c>
      <c r="BG115" s="9">
        <f t="shared" si="223"/>
        <v>0</v>
      </c>
      <c r="BH115" s="9">
        <f t="shared" si="223"/>
        <v>0</v>
      </c>
      <c r="BI115" s="9">
        <f t="shared" si="223"/>
        <v>181</v>
      </c>
      <c r="BJ115" s="9">
        <f t="shared" si="223"/>
        <v>0</v>
      </c>
      <c r="BK115" s="9">
        <f t="shared" si="223"/>
        <v>0</v>
      </c>
      <c r="BL115" s="9">
        <f t="shared" si="223"/>
        <v>0</v>
      </c>
      <c r="BM115" s="9">
        <f t="shared" si="223"/>
        <v>0</v>
      </c>
      <c r="BN115" s="9">
        <f t="shared" si="223"/>
        <v>0</v>
      </c>
      <c r="BO115" s="9">
        <f t="shared" si="223"/>
        <v>181</v>
      </c>
      <c r="BP115" s="9">
        <f t="shared" si="223"/>
        <v>0</v>
      </c>
      <c r="BQ115" s="9">
        <f t="shared" si="224"/>
        <v>0</v>
      </c>
      <c r="BR115" s="9">
        <f t="shared" si="224"/>
        <v>0</v>
      </c>
      <c r="BS115" s="9">
        <f t="shared" si="224"/>
        <v>0</v>
      </c>
      <c r="BT115" s="9">
        <f t="shared" si="224"/>
        <v>0</v>
      </c>
      <c r="BU115" s="9">
        <f t="shared" si="224"/>
        <v>181</v>
      </c>
      <c r="BV115" s="9">
        <f t="shared" si="224"/>
        <v>0</v>
      </c>
    </row>
    <row r="116" spans="1:74" ht="33" hidden="1" x14ac:dyDescent="0.25">
      <c r="A116" s="25" t="s">
        <v>86</v>
      </c>
      <c r="B116" s="26">
        <v>901</v>
      </c>
      <c r="C116" s="26" t="s">
        <v>22</v>
      </c>
      <c r="D116" s="26" t="s">
        <v>60</v>
      </c>
      <c r="E116" s="26" t="s">
        <v>446</v>
      </c>
      <c r="F116" s="26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  <c r="AY116" s="9"/>
      <c r="AZ116" s="10"/>
      <c r="BA116" s="9"/>
      <c r="BB116" s="10"/>
      <c r="BC116" s="9">
        <f>AW116+AY116+AZ116+BA116+BB116</f>
        <v>181</v>
      </c>
      <c r="BD116" s="10">
        <f>AX116+BB116</f>
        <v>0</v>
      </c>
      <c r="BE116" s="9"/>
      <c r="BF116" s="10"/>
      <c r="BG116" s="9"/>
      <c r="BH116" s="10"/>
      <c r="BI116" s="9">
        <f>BC116+BE116+BF116+BG116+BH116</f>
        <v>181</v>
      </c>
      <c r="BJ116" s="10">
        <f>BD116+BH116</f>
        <v>0</v>
      </c>
      <c r="BK116" s="9"/>
      <c r="BL116" s="10"/>
      <c r="BM116" s="9"/>
      <c r="BN116" s="10"/>
      <c r="BO116" s="9">
        <f>BI116+BK116+BL116+BM116+BN116</f>
        <v>181</v>
      </c>
      <c r="BP116" s="10">
        <f>BJ116+BN116</f>
        <v>0</v>
      </c>
      <c r="BQ116" s="9"/>
      <c r="BR116" s="10"/>
      <c r="BS116" s="9"/>
      <c r="BT116" s="10"/>
      <c r="BU116" s="9">
        <f>BO116+BQ116+BR116+BS116+BT116</f>
        <v>181</v>
      </c>
      <c r="BV116" s="10">
        <f>BP116+BT116</f>
        <v>0</v>
      </c>
    </row>
    <row r="117" spans="1:74" ht="20.100000000000001" hidden="1" customHeight="1" x14ac:dyDescent="0.25">
      <c r="A117" s="25" t="s">
        <v>604</v>
      </c>
      <c r="B117" s="26" t="s">
        <v>444</v>
      </c>
      <c r="C117" s="26" t="s">
        <v>22</v>
      </c>
      <c r="D117" s="26" t="s">
        <v>60</v>
      </c>
      <c r="E117" s="26" t="s">
        <v>744</v>
      </c>
      <c r="F117" s="26"/>
      <c r="G117" s="9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f>BE118</f>
        <v>0</v>
      </c>
      <c r="BF117" s="9">
        <f t="shared" ref="BF117:BV119" si="227">BF118</f>
        <v>0</v>
      </c>
      <c r="BG117" s="9">
        <f t="shared" si="227"/>
        <v>0</v>
      </c>
      <c r="BH117" s="9">
        <f t="shared" si="227"/>
        <v>49</v>
      </c>
      <c r="BI117" s="9">
        <f t="shared" si="227"/>
        <v>49</v>
      </c>
      <c r="BJ117" s="9">
        <f t="shared" si="227"/>
        <v>49</v>
      </c>
      <c r="BK117" s="9">
        <f>BK118</f>
        <v>0</v>
      </c>
      <c r="BL117" s="9">
        <f t="shared" si="227"/>
        <v>0</v>
      </c>
      <c r="BM117" s="9">
        <f t="shared" si="227"/>
        <v>0</v>
      </c>
      <c r="BN117" s="9">
        <f t="shared" si="227"/>
        <v>0</v>
      </c>
      <c r="BO117" s="9">
        <f t="shared" si="227"/>
        <v>49</v>
      </c>
      <c r="BP117" s="9">
        <f t="shared" si="227"/>
        <v>49</v>
      </c>
      <c r="BQ117" s="9">
        <f>BQ118</f>
        <v>0</v>
      </c>
      <c r="BR117" s="9">
        <f t="shared" si="227"/>
        <v>0</v>
      </c>
      <c r="BS117" s="9">
        <f t="shared" si="227"/>
        <v>0</v>
      </c>
      <c r="BT117" s="9">
        <f t="shared" si="227"/>
        <v>0</v>
      </c>
      <c r="BU117" s="9">
        <f t="shared" si="227"/>
        <v>49</v>
      </c>
      <c r="BV117" s="9">
        <f t="shared" si="227"/>
        <v>49</v>
      </c>
    </row>
    <row r="118" spans="1:74" ht="20.100000000000001" hidden="1" customHeight="1" x14ac:dyDescent="0.25">
      <c r="A118" s="25" t="s">
        <v>616</v>
      </c>
      <c r="B118" s="26">
        <f>B115</f>
        <v>901</v>
      </c>
      <c r="C118" s="26" t="s">
        <v>22</v>
      </c>
      <c r="D118" s="26" t="s">
        <v>60</v>
      </c>
      <c r="E118" s="26" t="s">
        <v>743</v>
      </c>
      <c r="F118" s="26"/>
      <c r="G118" s="9"/>
      <c r="H118" s="10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>
        <f>BE119</f>
        <v>0</v>
      </c>
      <c r="BF118" s="9">
        <f t="shared" ref="BF118:BU119" si="228">BF119</f>
        <v>0</v>
      </c>
      <c r="BG118" s="9">
        <f t="shared" si="228"/>
        <v>0</v>
      </c>
      <c r="BH118" s="9">
        <f t="shared" si="228"/>
        <v>49</v>
      </c>
      <c r="BI118" s="9">
        <f t="shared" si="228"/>
        <v>49</v>
      </c>
      <c r="BJ118" s="9">
        <f t="shared" si="228"/>
        <v>49</v>
      </c>
      <c r="BK118" s="9">
        <f>BK119</f>
        <v>0</v>
      </c>
      <c r="BL118" s="9">
        <f t="shared" si="228"/>
        <v>0</v>
      </c>
      <c r="BM118" s="9">
        <f t="shared" si="228"/>
        <v>0</v>
      </c>
      <c r="BN118" s="9">
        <f t="shared" si="228"/>
        <v>0</v>
      </c>
      <c r="BO118" s="9">
        <f t="shared" si="228"/>
        <v>49</v>
      </c>
      <c r="BP118" s="9">
        <f t="shared" si="228"/>
        <v>49</v>
      </c>
      <c r="BQ118" s="9">
        <f>BQ119</f>
        <v>0</v>
      </c>
      <c r="BR118" s="9">
        <f t="shared" si="228"/>
        <v>0</v>
      </c>
      <c r="BS118" s="9">
        <f t="shared" si="228"/>
        <v>0</v>
      </c>
      <c r="BT118" s="9">
        <f t="shared" si="228"/>
        <v>0</v>
      </c>
      <c r="BU118" s="9">
        <f t="shared" si="228"/>
        <v>49</v>
      </c>
      <c r="BV118" s="9">
        <f t="shared" si="227"/>
        <v>49</v>
      </c>
    </row>
    <row r="119" spans="1:74" ht="66" hidden="1" x14ac:dyDescent="0.25">
      <c r="A119" s="25" t="s">
        <v>457</v>
      </c>
      <c r="B119" s="26">
        <f>B116</f>
        <v>901</v>
      </c>
      <c r="C119" s="26" t="s">
        <v>22</v>
      </c>
      <c r="D119" s="26" t="s">
        <v>60</v>
      </c>
      <c r="E119" s="26" t="s">
        <v>743</v>
      </c>
      <c r="F119" s="26" t="s">
        <v>85</v>
      </c>
      <c r="G119" s="9"/>
      <c r="H119" s="10"/>
      <c r="I119" s="9"/>
      <c r="J119" s="10"/>
      <c r="K119" s="9"/>
      <c r="L119" s="10"/>
      <c r="M119" s="9"/>
      <c r="N119" s="10"/>
      <c r="O119" s="9"/>
      <c r="P119" s="10"/>
      <c r="Q119" s="9"/>
      <c r="R119" s="10"/>
      <c r="S119" s="9"/>
      <c r="T119" s="10"/>
      <c r="U119" s="9"/>
      <c r="V119" s="10"/>
      <c r="W119" s="9"/>
      <c r="X119" s="10"/>
      <c r="Y119" s="9"/>
      <c r="Z119" s="10"/>
      <c r="AA119" s="9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10"/>
      <c r="AM119" s="9"/>
      <c r="AN119" s="10"/>
      <c r="AO119" s="9"/>
      <c r="AP119" s="10"/>
      <c r="AQ119" s="9"/>
      <c r="AR119" s="10"/>
      <c r="AS119" s="9"/>
      <c r="AT119" s="10"/>
      <c r="AU119" s="9"/>
      <c r="AV119" s="10"/>
      <c r="AW119" s="9"/>
      <c r="AX119" s="10"/>
      <c r="AY119" s="9"/>
      <c r="AZ119" s="10"/>
      <c r="BA119" s="9"/>
      <c r="BB119" s="10"/>
      <c r="BC119" s="9"/>
      <c r="BD119" s="10"/>
      <c r="BE119" s="9">
        <f>BE120</f>
        <v>0</v>
      </c>
      <c r="BF119" s="9">
        <f t="shared" si="228"/>
        <v>0</v>
      </c>
      <c r="BG119" s="9">
        <f t="shared" si="228"/>
        <v>0</v>
      </c>
      <c r="BH119" s="9">
        <f t="shared" si="228"/>
        <v>49</v>
      </c>
      <c r="BI119" s="9">
        <f t="shared" si="228"/>
        <v>49</v>
      </c>
      <c r="BJ119" s="9">
        <f t="shared" si="228"/>
        <v>49</v>
      </c>
      <c r="BK119" s="9">
        <f>BK120</f>
        <v>0</v>
      </c>
      <c r="BL119" s="9">
        <f t="shared" si="228"/>
        <v>0</v>
      </c>
      <c r="BM119" s="9">
        <f t="shared" si="228"/>
        <v>0</v>
      </c>
      <c r="BN119" s="9">
        <f t="shared" si="228"/>
        <v>0</v>
      </c>
      <c r="BO119" s="9">
        <f t="shared" si="228"/>
        <v>49</v>
      </c>
      <c r="BP119" s="9">
        <f t="shared" si="228"/>
        <v>49</v>
      </c>
      <c r="BQ119" s="9">
        <f>BQ120</f>
        <v>0</v>
      </c>
      <c r="BR119" s="9">
        <f t="shared" si="227"/>
        <v>0</v>
      </c>
      <c r="BS119" s="9">
        <f t="shared" si="227"/>
        <v>0</v>
      </c>
      <c r="BT119" s="9">
        <f t="shared" si="227"/>
        <v>0</v>
      </c>
      <c r="BU119" s="9">
        <f t="shared" si="227"/>
        <v>49</v>
      </c>
      <c r="BV119" s="9">
        <f t="shared" si="227"/>
        <v>49</v>
      </c>
    </row>
    <row r="120" spans="1:74" ht="33" hidden="1" x14ac:dyDescent="0.25">
      <c r="A120" s="25" t="s">
        <v>86</v>
      </c>
      <c r="B120" s="26">
        <f>B118</f>
        <v>901</v>
      </c>
      <c r="C120" s="26" t="s">
        <v>22</v>
      </c>
      <c r="D120" s="26" t="s">
        <v>60</v>
      </c>
      <c r="E120" s="26" t="s">
        <v>743</v>
      </c>
      <c r="F120" s="26" t="s">
        <v>87</v>
      </c>
      <c r="G120" s="9"/>
      <c r="H120" s="10"/>
      <c r="I120" s="9"/>
      <c r="J120" s="10"/>
      <c r="K120" s="9"/>
      <c r="L120" s="10"/>
      <c r="M120" s="9"/>
      <c r="N120" s="10"/>
      <c r="O120" s="9"/>
      <c r="P120" s="10"/>
      <c r="Q120" s="9"/>
      <c r="R120" s="10"/>
      <c r="S120" s="9"/>
      <c r="T120" s="10"/>
      <c r="U120" s="9"/>
      <c r="V120" s="10"/>
      <c r="W120" s="9"/>
      <c r="X120" s="10"/>
      <c r="Y120" s="9"/>
      <c r="Z120" s="10"/>
      <c r="AA120" s="9"/>
      <c r="AB120" s="10"/>
      <c r="AC120" s="9"/>
      <c r="AD120" s="10"/>
      <c r="AE120" s="9"/>
      <c r="AF120" s="10"/>
      <c r="AG120" s="9"/>
      <c r="AH120" s="10"/>
      <c r="AI120" s="9"/>
      <c r="AJ120" s="10"/>
      <c r="AK120" s="9"/>
      <c r="AL120" s="10"/>
      <c r="AM120" s="9"/>
      <c r="AN120" s="10"/>
      <c r="AO120" s="9"/>
      <c r="AP120" s="10"/>
      <c r="AQ120" s="9"/>
      <c r="AR120" s="10"/>
      <c r="AS120" s="9"/>
      <c r="AT120" s="10"/>
      <c r="AU120" s="9"/>
      <c r="AV120" s="10"/>
      <c r="AW120" s="9"/>
      <c r="AX120" s="10"/>
      <c r="AY120" s="9"/>
      <c r="AZ120" s="10"/>
      <c r="BA120" s="9"/>
      <c r="BB120" s="10"/>
      <c r="BC120" s="9"/>
      <c r="BD120" s="10"/>
      <c r="BE120" s="9"/>
      <c r="BF120" s="10"/>
      <c r="BG120" s="9"/>
      <c r="BH120" s="9">
        <v>49</v>
      </c>
      <c r="BI120" s="9">
        <f>BC120+BE120+BF120+BG120+BH120</f>
        <v>49</v>
      </c>
      <c r="BJ120" s="9">
        <f>BD120+BH120</f>
        <v>49</v>
      </c>
      <c r="BK120" s="9"/>
      <c r="BL120" s="10"/>
      <c r="BM120" s="9"/>
      <c r="BN120" s="9"/>
      <c r="BO120" s="9">
        <f>BI120+BK120+BL120+BM120+BN120</f>
        <v>49</v>
      </c>
      <c r="BP120" s="9">
        <f>BJ120+BN120</f>
        <v>49</v>
      </c>
      <c r="BQ120" s="9"/>
      <c r="BR120" s="10"/>
      <c r="BS120" s="9"/>
      <c r="BT120" s="9"/>
      <c r="BU120" s="9">
        <f>BO120+BQ120+BR120+BS120+BT120</f>
        <v>49</v>
      </c>
      <c r="BV120" s="9">
        <f>BP120+BT120</f>
        <v>49</v>
      </c>
    </row>
    <row r="121" spans="1:74" hidden="1" x14ac:dyDescent="0.25">
      <c r="A121" s="25"/>
      <c r="B121" s="26"/>
      <c r="C121" s="26"/>
      <c r="D121" s="26"/>
      <c r="E121" s="26"/>
      <c r="F121" s="26"/>
      <c r="G121" s="9"/>
      <c r="H121" s="10"/>
      <c r="I121" s="9"/>
      <c r="J121" s="10"/>
      <c r="K121" s="9"/>
      <c r="L121" s="10"/>
      <c r="M121" s="9"/>
      <c r="N121" s="10"/>
      <c r="O121" s="9"/>
      <c r="P121" s="10"/>
      <c r="Q121" s="9"/>
      <c r="R121" s="10"/>
      <c r="S121" s="9"/>
      <c r="T121" s="10"/>
      <c r="U121" s="9"/>
      <c r="V121" s="10"/>
      <c r="W121" s="9"/>
      <c r="X121" s="10"/>
      <c r="Y121" s="9"/>
      <c r="Z121" s="10"/>
      <c r="AA121" s="9"/>
      <c r="AB121" s="10"/>
      <c r="AC121" s="9"/>
      <c r="AD121" s="10"/>
      <c r="AE121" s="9"/>
      <c r="AF121" s="10"/>
      <c r="AG121" s="9"/>
      <c r="AH121" s="10"/>
      <c r="AI121" s="9"/>
      <c r="AJ121" s="10"/>
      <c r="AK121" s="9"/>
      <c r="AL121" s="10"/>
      <c r="AM121" s="9"/>
      <c r="AN121" s="10"/>
      <c r="AO121" s="9"/>
      <c r="AP121" s="10"/>
      <c r="AQ121" s="9"/>
      <c r="AR121" s="10"/>
      <c r="AS121" s="9"/>
      <c r="AT121" s="10"/>
      <c r="AU121" s="9"/>
      <c r="AV121" s="10"/>
      <c r="AW121" s="9"/>
      <c r="AX121" s="10"/>
      <c r="AY121" s="9"/>
      <c r="AZ121" s="10"/>
      <c r="BA121" s="9"/>
      <c r="BB121" s="10"/>
      <c r="BC121" s="9"/>
      <c r="BD121" s="10"/>
      <c r="BE121" s="9"/>
      <c r="BF121" s="10"/>
      <c r="BG121" s="9"/>
      <c r="BH121" s="10"/>
      <c r="BI121" s="9"/>
      <c r="BJ121" s="10"/>
      <c r="BK121" s="9"/>
      <c r="BL121" s="10"/>
      <c r="BM121" s="9"/>
      <c r="BN121" s="10"/>
      <c r="BO121" s="9"/>
      <c r="BP121" s="10"/>
      <c r="BQ121" s="9"/>
      <c r="BR121" s="10"/>
      <c r="BS121" s="9"/>
      <c r="BT121" s="10"/>
      <c r="BU121" s="9"/>
      <c r="BV121" s="10"/>
    </row>
    <row r="122" spans="1:74" ht="40.5" hidden="1" x14ac:dyDescent="0.3">
      <c r="A122" s="32" t="s">
        <v>500</v>
      </c>
      <c r="B122" s="21" t="s">
        <v>152</v>
      </c>
      <c r="C122" s="21"/>
      <c r="D122" s="21"/>
      <c r="E122" s="21"/>
      <c r="F122" s="21"/>
      <c r="G122" s="6">
        <f t="shared" ref="G122:AX122" si="229">G124+G142+G163+G135</f>
        <v>664953</v>
      </c>
      <c r="H122" s="12">
        <f t="shared" si="229"/>
        <v>65992</v>
      </c>
      <c r="I122" s="6">
        <f t="shared" si="229"/>
        <v>0</v>
      </c>
      <c r="J122" s="12">
        <f t="shared" si="229"/>
        <v>0</v>
      </c>
      <c r="K122" s="6">
        <f t="shared" si="229"/>
        <v>0</v>
      </c>
      <c r="L122" s="12">
        <f t="shared" si="229"/>
        <v>0</v>
      </c>
      <c r="M122" s="6">
        <f t="shared" si="229"/>
        <v>664953</v>
      </c>
      <c r="N122" s="12">
        <f t="shared" si="229"/>
        <v>65992</v>
      </c>
      <c r="O122" s="6">
        <f t="shared" si="229"/>
        <v>0</v>
      </c>
      <c r="P122" s="12">
        <f t="shared" si="229"/>
        <v>0</v>
      </c>
      <c r="Q122" s="6">
        <f t="shared" si="229"/>
        <v>0</v>
      </c>
      <c r="R122" s="12">
        <f t="shared" si="229"/>
        <v>0</v>
      </c>
      <c r="S122" s="6">
        <f t="shared" si="229"/>
        <v>664953</v>
      </c>
      <c r="T122" s="12">
        <f t="shared" si="229"/>
        <v>65992</v>
      </c>
      <c r="U122" s="6">
        <f t="shared" si="229"/>
        <v>0</v>
      </c>
      <c r="V122" s="12">
        <f t="shared" si="229"/>
        <v>0</v>
      </c>
      <c r="W122" s="6">
        <f t="shared" si="229"/>
        <v>0</v>
      </c>
      <c r="X122" s="12">
        <f t="shared" si="229"/>
        <v>0</v>
      </c>
      <c r="Y122" s="6">
        <f t="shared" si="229"/>
        <v>664953</v>
      </c>
      <c r="Z122" s="12">
        <f t="shared" si="229"/>
        <v>65992</v>
      </c>
      <c r="AA122" s="6">
        <f t="shared" si="229"/>
        <v>0</v>
      </c>
      <c r="AB122" s="12">
        <f t="shared" si="229"/>
        <v>1638</v>
      </c>
      <c r="AC122" s="6">
        <f t="shared" si="229"/>
        <v>0</v>
      </c>
      <c r="AD122" s="12">
        <f t="shared" si="229"/>
        <v>0</v>
      </c>
      <c r="AE122" s="6">
        <f t="shared" si="229"/>
        <v>666591</v>
      </c>
      <c r="AF122" s="12">
        <f t="shared" si="229"/>
        <v>65992</v>
      </c>
      <c r="AG122" s="6">
        <f t="shared" si="229"/>
        <v>0</v>
      </c>
      <c r="AH122" s="12">
        <f t="shared" si="229"/>
        <v>0</v>
      </c>
      <c r="AI122" s="6">
        <f t="shared" si="229"/>
        <v>0</v>
      </c>
      <c r="AJ122" s="12">
        <f t="shared" si="229"/>
        <v>0</v>
      </c>
      <c r="AK122" s="6">
        <f t="shared" si="229"/>
        <v>666591</v>
      </c>
      <c r="AL122" s="12">
        <f t="shared" si="229"/>
        <v>65992</v>
      </c>
      <c r="AM122" s="6">
        <f t="shared" si="229"/>
        <v>-25266</v>
      </c>
      <c r="AN122" s="12">
        <f t="shared" si="229"/>
        <v>27880</v>
      </c>
      <c r="AO122" s="6">
        <f t="shared" si="229"/>
        <v>-134</v>
      </c>
      <c r="AP122" s="12">
        <f t="shared" si="229"/>
        <v>0</v>
      </c>
      <c r="AQ122" s="6">
        <f t="shared" si="229"/>
        <v>669071</v>
      </c>
      <c r="AR122" s="12">
        <f t="shared" si="229"/>
        <v>65992</v>
      </c>
      <c r="AS122" s="6">
        <f t="shared" si="229"/>
        <v>-46182</v>
      </c>
      <c r="AT122" s="6">
        <f t="shared" si="229"/>
        <v>0</v>
      </c>
      <c r="AU122" s="6">
        <f t="shared" si="229"/>
        <v>0</v>
      </c>
      <c r="AV122" s="6">
        <f t="shared" si="229"/>
        <v>0</v>
      </c>
      <c r="AW122" s="6">
        <f t="shared" si="229"/>
        <v>622889</v>
      </c>
      <c r="AX122" s="6">
        <f t="shared" si="229"/>
        <v>65992</v>
      </c>
      <c r="AY122" s="6">
        <f t="shared" ref="AY122:BP122" si="230">AY124+AY142+AY163+AY135+AY156</f>
        <v>-41489</v>
      </c>
      <c r="AZ122" s="6">
        <f t="shared" si="230"/>
        <v>105347</v>
      </c>
      <c r="BA122" s="6">
        <f t="shared" si="230"/>
        <v>-3843</v>
      </c>
      <c r="BB122" s="6">
        <f t="shared" si="230"/>
        <v>160615</v>
      </c>
      <c r="BC122" s="6">
        <f t="shared" si="230"/>
        <v>843519</v>
      </c>
      <c r="BD122" s="6">
        <f t="shared" si="230"/>
        <v>226607</v>
      </c>
      <c r="BE122" s="6">
        <f t="shared" si="230"/>
        <v>-1800</v>
      </c>
      <c r="BF122" s="6">
        <f t="shared" si="230"/>
        <v>3728</v>
      </c>
      <c r="BG122" s="6">
        <f t="shared" si="230"/>
        <v>0</v>
      </c>
      <c r="BH122" s="6">
        <f t="shared" si="230"/>
        <v>0</v>
      </c>
      <c r="BI122" s="6">
        <f t="shared" si="230"/>
        <v>845447</v>
      </c>
      <c r="BJ122" s="6">
        <f t="shared" si="230"/>
        <v>226607</v>
      </c>
      <c r="BK122" s="6">
        <f t="shared" si="230"/>
        <v>0</v>
      </c>
      <c r="BL122" s="6">
        <f t="shared" si="230"/>
        <v>0</v>
      </c>
      <c r="BM122" s="6">
        <f t="shared" si="230"/>
        <v>0</v>
      </c>
      <c r="BN122" s="6">
        <f t="shared" si="230"/>
        <v>0</v>
      </c>
      <c r="BO122" s="6">
        <f t="shared" si="230"/>
        <v>845447</v>
      </c>
      <c r="BP122" s="6">
        <f t="shared" si="230"/>
        <v>226607</v>
      </c>
      <c r="BQ122" s="6">
        <f t="shared" ref="BQ122:BV122" si="231">BQ124+BQ142+BQ163+BQ135+BQ156</f>
        <v>-9427</v>
      </c>
      <c r="BR122" s="6">
        <f t="shared" si="231"/>
        <v>7860</v>
      </c>
      <c r="BS122" s="6">
        <f t="shared" si="231"/>
        <v>0</v>
      </c>
      <c r="BT122" s="6">
        <f t="shared" si="231"/>
        <v>0</v>
      </c>
      <c r="BU122" s="6">
        <f t="shared" si="231"/>
        <v>843880</v>
      </c>
      <c r="BV122" s="6">
        <f t="shared" si="231"/>
        <v>226607</v>
      </c>
    </row>
    <row r="123" spans="1:74" s="79" customFormat="1" hidden="1" x14ac:dyDescent="0.25">
      <c r="A123" s="77"/>
      <c r="B123" s="27"/>
      <c r="C123" s="27"/>
      <c r="D123" s="27"/>
      <c r="E123" s="27"/>
      <c r="F123" s="27"/>
      <c r="G123" s="10"/>
      <c r="H123" s="78"/>
      <c r="I123" s="10"/>
      <c r="J123" s="78"/>
      <c r="K123" s="10"/>
      <c r="L123" s="78"/>
      <c r="M123" s="10"/>
      <c r="N123" s="78"/>
      <c r="O123" s="10"/>
      <c r="P123" s="78"/>
      <c r="Q123" s="10"/>
      <c r="R123" s="78"/>
      <c r="S123" s="10"/>
      <c r="T123" s="78"/>
      <c r="U123" s="10"/>
      <c r="V123" s="78"/>
      <c r="W123" s="10"/>
      <c r="X123" s="78"/>
      <c r="Y123" s="10"/>
      <c r="Z123" s="78"/>
      <c r="AA123" s="10"/>
      <c r="AB123" s="78"/>
      <c r="AC123" s="10"/>
      <c r="AD123" s="78"/>
      <c r="AE123" s="10"/>
      <c r="AF123" s="78"/>
      <c r="AG123" s="10"/>
      <c r="AH123" s="78"/>
      <c r="AI123" s="10"/>
      <c r="AJ123" s="78"/>
      <c r="AK123" s="10"/>
      <c r="AL123" s="78"/>
      <c r="AM123" s="10"/>
      <c r="AN123" s="78"/>
      <c r="AO123" s="10"/>
      <c r="AP123" s="78"/>
      <c r="AQ123" s="10"/>
      <c r="AR123" s="78"/>
      <c r="AS123" s="10"/>
      <c r="AT123" s="78"/>
      <c r="AU123" s="10"/>
      <c r="AV123" s="78"/>
      <c r="AW123" s="10"/>
      <c r="AX123" s="78"/>
      <c r="AY123" s="10"/>
      <c r="AZ123" s="78"/>
      <c r="BA123" s="10"/>
      <c r="BB123" s="78"/>
      <c r="BC123" s="10"/>
      <c r="BD123" s="78"/>
      <c r="BE123" s="10"/>
      <c r="BF123" s="78"/>
      <c r="BG123" s="10"/>
      <c r="BH123" s="78"/>
      <c r="BI123" s="10"/>
      <c r="BJ123" s="78"/>
      <c r="BK123" s="10"/>
      <c r="BL123" s="78"/>
      <c r="BM123" s="10"/>
      <c r="BN123" s="78"/>
      <c r="BO123" s="10"/>
      <c r="BP123" s="78"/>
      <c r="BQ123" s="10"/>
      <c r="BR123" s="78"/>
      <c r="BS123" s="10"/>
      <c r="BT123" s="78"/>
      <c r="BU123" s="10"/>
      <c r="BV123" s="78"/>
    </row>
    <row r="124" spans="1:74" ht="75" hidden="1" x14ac:dyDescent="0.3">
      <c r="A124" s="33" t="s">
        <v>97</v>
      </c>
      <c r="B124" s="24" t="s">
        <v>152</v>
      </c>
      <c r="C124" s="24" t="s">
        <v>22</v>
      </c>
      <c r="D124" s="24" t="s">
        <v>29</v>
      </c>
      <c r="E124" s="24"/>
      <c r="F124" s="24"/>
      <c r="G124" s="13">
        <f t="shared" ref="G124:BR124" si="232">G125</f>
        <v>61963</v>
      </c>
      <c r="H124" s="13">
        <f t="shared" si="232"/>
        <v>0</v>
      </c>
      <c r="I124" s="13">
        <f t="shared" si="232"/>
        <v>0</v>
      </c>
      <c r="J124" s="13">
        <f t="shared" si="232"/>
        <v>0</v>
      </c>
      <c r="K124" s="13">
        <f t="shared" si="232"/>
        <v>0</v>
      </c>
      <c r="L124" s="13">
        <f t="shared" si="232"/>
        <v>0</v>
      </c>
      <c r="M124" s="13">
        <f t="shared" si="232"/>
        <v>61963</v>
      </c>
      <c r="N124" s="13">
        <f t="shared" si="232"/>
        <v>0</v>
      </c>
      <c r="O124" s="13">
        <f t="shared" si="232"/>
        <v>0</v>
      </c>
      <c r="P124" s="13">
        <f t="shared" si="232"/>
        <v>0</v>
      </c>
      <c r="Q124" s="13">
        <f t="shared" si="232"/>
        <v>0</v>
      </c>
      <c r="R124" s="13">
        <f t="shared" si="232"/>
        <v>0</v>
      </c>
      <c r="S124" s="13">
        <f t="shared" si="232"/>
        <v>61963</v>
      </c>
      <c r="T124" s="13">
        <f t="shared" si="232"/>
        <v>0</v>
      </c>
      <c r="U124" s="13">
        <f t="shared" si="232"/>
        <v>0</v>
      </c>
      <c r="V124" s="13">
        <f t="shared" si="232"/>
        <v>0</v>
      </c>
      <c r="W124" s="13">
        <f t="shared" si="232"/>
        <v>0</v>
      </c>
      <c r="X124" s="13">
        <f t="shared" si="232"/>
        <v>0</v>
      </c>
      <c r="Y124" s="13">
        <f t="shared" si="232"/>
        <v>61963</v>
      </c>
      <c r="Z124" s="13">
        <f t="shared" si="232"/>
        <v>0</v>
      </c>
      <c r="AA124" s="13">
        <f t="shared" si="232"/>
        <v>0</v>
      </c>
      <c r="AB124" s="13">
        <f t="shared" si="232"/>
        <v>1638</v>
      </c>
      <c r="AC124" s="13">
        <f t="shared" si="232"/>
        <v>0</v>
      </c>
      <c r="AD124" s="13">
        <f t="shared" si="232"/>
        <v>0</v>
      </c>
      <c r="AE124" s="13">
        <f t="shared" si="232"/>
        <v>63601</v>
      </c>
      <c r="AF124" s="13">
        <f t="shared" si="232"/>
        <v>0</v>
      </c>
      <c r="AG124" s="13">
        <f t="shared" si="232"/>
        <v>0</v>
      </c>
      <c r="AH124" s="13">
        <f t="shared" si="232"/>
        <v>0</v>
      </c>
      <c r="AI124" s="13">
        <f t="shared" si="232"/>
        <v>0</v>
      </c>
      <c r="AJ124" s="13">
        <f t="shared" si="232"/>
        <v>0</v>
      </c>
      <c r="AK124" s="13">
        <f t="shared" si="232"/>
        <v>63601</v>
      </c>
      <c r="AL124" s="13">
        <f t="shared" si="232"/>
        <v>0</v>
      </c>
      <c r="AM124" s="13">
        <f t="shared" si="232"/>
        <v>0</v>
      </c>
      <c r="AN124" s="13">
        <f t="shared" si="232"/>
        <v>0</v>
      </c>
      <c r="AO124" s="13">
        <f t="shared" si="232"/>
        <v>-134</v>
      </c>
      <c r="AP124" s="13">
        <f t="shared" si="232"/>
        <v>0</v>
      </c>
      <c r="AQ124" s="13">
        <f t="shared" si="232"/>
        <v>63467</v>
      </c>
      <c r="AR124" s="13">
        <f t="shared" si="232"/>
        <v>0</v>
      </c>
      <c r="AS124" s="13">
        <f t="shared" si="232"/>
        <v>0</v>
      </c>
      <c r="AT124" s="13">
        <f t="shared" si="232"/>
        <v>0</v>
      </c>
      <c r="AU124" s="13">
        <f t="shared" si="232"/>
        <v>0</v>
      </c>
      <c r="AV124" s="13">
        <f t="shared" si="232"/>
        <v>0</v>
      </c>
      <c r="AW124" s="13">
        <f t="shared" si="232"/>
        <v>63467</v>
      </c>
      <c r="AX124" s="13">
        <f t="shared" si="232"/>
        <v>0</v>
      </c>
      <c r="AY124" s="13">
        <f t="shared" si="232"/>
        <v>0</v>
      </c>
      <c r="AZ124" s="13">
        <f t="shared" si="232"/>
        <v>0</v>
      </c>
      <c r="BA124" s="13">
        <f t="shared" si="232"/>
        <v>0</v>
      </c>
      <c r="BB124" s="13">
        <f t="shared" si="232"/>
        <v>0</v>
      </c>
      <c r="BC124" s="13">
        <f t="shared" si="232"/>
        <v>63467</v>
      </c>
      <c r="BD124" s="13">
        <f t="shared" si="232"/>
        <v>0</v>
      </c>
      <c r="BE124" s="13">
        <f t="shared" si="232"/>
        <v>0</v>
      </c>
      <c r="BF124" s="13">
        <f t="shared" si="232"/>
        <v>0</v>
      </c>
      <c r="BG124" s="13">
        <f t="shared" si="232"/>
        <v>0</v>
      </c>
      <c r="BH124" s="13">
        <f t="shared" si="232"/>
        <v>0</v>
      </c>
      <c r="BI124" s="13">
        <f t="shared" si="232"/>
        <v>63467</v>
      </c>
      <c r="BJ124" s="13">
        <f t="shared" si="232"/>
        <v>0</v>
      </c>
      <c r="BK124" s="13">
        <f t="shared" si="232"/>
        <v>0</v>
      </c>
      <c r="BL124" s="13">
        <f t="shared" si="232"/>
        <v>0</v>
      </c>
      <c r="BM124" s="13">
        <f t="shared" si="232"/>
        <v>0</v>
      </c>
      <c r="BN124" s="13">
        <f t="shared" si="232"/>
        <v>0</v>
      </c>
      <c r="BO124" s="13">
        <f t="shared" si="232"/>
        <v>63467</v>
      </c>
      <c r="BP124" s="13">
        <f t="shared" si="232"/>
        <v>0</v>
      </c>
      <c r="BQ124" s="13">
        <f t="shared" si="232"/>
        <v>0</v>
      </c>
      <c r="BR124" s="13">
        <f t="shared" si="232"/>
        <v>586</v>
      </c>
      <c r="BS124" s="13">
        <f t="shared" ref="BS124:BV124" si="233">BS125</f>
        <v>0</v>
      </c>
      <c r="BT124" s="13">
        <f t="shared" si="233"/>
        <v>0</v>
      </c>
      <c r="BU124" s="13">
        <f t="shared" si="233"/>
        <v>64053</v>
      </c>
      <c r="BV124" s="13">
        <f t="shared" si="233"/>
        <v>0</v>
      </c>
    </row>
    <row r="125" spans="1:74" ht="49.5" hidden="1" x14ac:dyDescent="0.25">
      <c r="A125" s="28" t="s">
        <v>436</v>
      </c>
      <c r="B125" s="30">
        <v>902</v>
      </c>
      <c r="C125" s="30" t="s">
        <v>22</v>
      </c>
      <c r="D125" s="30" t="s">
        <v>29</v>
      </c>
      <c r="E125" s="30" t="s">
        <v>74</v>
      </c>
      <c r="F125" s="31"/>
      <c r="G125" s="11">
        <f>G127</f>
        <v>61963</v>
      </c>
      <c r="H125" s="11">
        <f>H127</f>
        <v>0</v>
      </c>
      <c r="I125" s="11">
        <f t="shared" ref="I125:N125" si="234">I127</f>
        <v>0</v>
      </c>
      <c r="J125" s="11">
        <f t="shared" si="234"/>
        <v>0</v>
      </c>
      <c r="K125" s="11">
        <f t="shared" si="234"/>
        <v>0</v>
      </c>
      <c r="L125" s="11">
        <f t="shared" si="234"/>
        <v>0</v>
      </c>
      <c r="M125" s="11">
        <f t="shared" si="234"/>
        <v>61963</v>
      </c>
      <c r="N125" s="11">
        <f t="shared" si="234"/>
        <v>0</v>
      </c>
      <c r="O125" s="11">
        <f t="shared" ref="O125:T125" si="235">O127</f>
        <v>0</v>
      </c>
      <c r="P125" s="11">
        <f t="shared" si="235"/>
        <v>0</v>
      </c>
      <c r="Q125" s="11">
        <f t="shared" si="235"/>
        <v>0</v>
      </c>
      <c r="R125" s="11">
        <f t="shared" si="235"/>
        <v>0</v>
      </c>
      <c r="S125" s="11">
        <f t="shared" si="235"/>
        <v>61963</v>
      </c>
      <c r="T125" s="11">
        <f t="shared" si="235"/>
        <v>0</v>
      </c>
      <c r="U125" s="11">
        <f t="shared" ref="U125:Z125" si="236">U127</f>
        <v>0</v>
      </c>
      <c r="V125" s="11">
        <f t="shared" si="236"/>
        <v>0</v>
      </c>
      <c r="W125" s="11">
        <f t="shared" si="236"/>
        <v>0</v>
      </c>
      <c r="X125" s="11">
        <f t="shared" si="236"/>
        <v>0</v>
      </c>
      <c r="Y125" s="11">
        <f t="shared" si="236"/>
        <v>61963</v>
      </c>
      <c r="Z125" s="11">
        <f t="shared" si="236"/>
        <v>0</v>
      </c>
      <c r="AA125" s="11">
        <f t="shared" ref="AA125:AF125" si="237">AA127</f>
        <v>0</v>
      </c>
      <c r="AB125" s="11">
        <f t="shared" si="237"/>
        <v>1638</v>
      </c>
      <c r="AC125" s="11">
        <f t="shared" si="237"/>
        <v>0</v>
      </c>
      <c r="AD125" s="11">
        <f t="shared" si="237"/>
        <v>0</v>
      </c>
      <c r="AE125" s="11">
        <f t="shared" si="237"/>
        <v>63601</v>
      </c>
      <c r="AF125" s="11">
        <f t="shared" si="237"/>
        <v>0</v>
      </c>
      <c r="AG125" s="11">
        <f t="shared" ref="AG125:AL125" si="238">AG127</f>
        <v>0</v>
      </c>
      <c r="AH125" s="11">
        <f t="shared" si="238"/>
        <v>0</v>
      </c>
      <c r="AI125" s="11">
        <f t="shared" si="238"/>
        <v>0</v>
      </c>
      <c r="AJ125" s="11">
        <f t="shared" si="238"/>
        <v>0</v>
      </c>
      <c r="AK125" s="11">
        <f t="shared" si="238"/>
        <v>63601</v>
      </c>
      <c r="AL125" s="11">
        <f t="shared" si="238"/>
        <v>0</v>
      </c>
      <c r="AM125" s="11">
        <f t="shared" ref="AM125:AR125" si="239">AM127</f>
        <v>0</v>
      </c>
      <c r="AN125" s="11">
        <f t="shared" si="239"/>
        <v>0</v>
      </c>
      <c r="AO125" s="11">
        <f t="shared" si="239"/>
        <v>-134</v>
      </c>
      <c r="AP125" s="11">
        <f t="shared" si="239"/>
        <v>0</v>
      </c>
      <c r="AQ125" s="11">
        <f t="shared" si="239"/>
        <v>63467</v>
      </c>
      <c r="AR125" s="11">
        <f t="shared" si="239"/>
        <v>0</v>
      </c>
      <c r="AS125" s="11">
        <f t="shared" ref="AS125:AX125" si="240">AS127</f>
        <v>0</v>
      </c>
      <c r="AT125" s="11">
        <f t="shared" si="240"/>
        <v>0</v>
      </c>
      <c r="AU125" s="11">
        <f t="shared" si="240"/>
        <v>0</v>
      </c>
      <c r="AV125" s="11">
        <f t="shared" si="240"/>
        <v>0</v>
      </c>
      <c r="AW125" s="11">
        <f t="shared" si="240"/>
        <v>63467</v>
      </c>
      <c r="AX125" s="11">
        <f t="shared" si="240"/>
        <v>0</v>
      </c>
      <c r="AY125" s="11">
        <f t="shared" ref="AY125:BD125" si="241">AY127</f>
        <v>0</v>
      </c>
      <c r="AZ125" s="11">
        <f t="shared" si="241"/>
        <v>0</v>
      </c>
      <c r="BA125" s="11">
        <f t="shared" si="241"/>
        <v>0</v>
      </c>
      <c r="BB125" s="11">
        <f t="shared" si="241"/>
        <v>0</v>
      </c>
      <c r="BC125" s="11">
        <f t="shared" si="241"/>
        <v>63467</v>
      </c>
      <c r="BD125" s="11">
        <f t="shared" si="241"/>
        <v>0</v>
      </c>
      <c r="BE125" s="11">
        <f t="shared" ref="BE125:BJ125" si="242">BE127</f>
        <v>0</v>
      </c>
      <c r="BF125" s="11">
        <f t="shared" si="242"/>
        <v>0</v>
      </c>
      <c r="BG125" s="11">
        <f t="shared" si="242"/>
        <v>0</v>
      </c>
      <c r="BH125" s="11">
        <f t="shared" si="242"/>
        <v>0</v>
      </c>
      <c r="BI125" s="11">
        <f t="shared" si="242"/>
        <v>63467</v>
      </c>
      <c r="BJ125" s="11">
        <f t="shared" si="242"/>
        <v>0</v>
      </c>
      <c r="BK125" s="11">
        <f t="shared" ref="BK125:BP125" si="243">BK127</f>
        <v>0</v>
      </c>
      <c r="BL125" s="11">
        <f t="shared" si="243"/>
        <v>0</v>
      </c>
      <c r="BM125" s="11">
        <f t="shared" si="243"/>
        <v>0</v>
      </c>
      <c r="BN125" s="11">
        <f t="shared" si="243"/>
        <v>0</v>
      </c>
      <c r="BO125" s="11">
        <f t="shared" si="243"/>
        <v>63467</v>
      </c>
      <c r="BP125" s="11">
        <f t="shared" si="243"/>
        <v>0</v>
      </c>
      <c r="BQ125" s="11">
        <f t="shared" ref="BQ125:BV125" si="244">BQ127</f>
        <v>0</v>
      </c>
      <c r="BR125" s="11">
        <f t="shared" si="244"/>
        <v>586</v>
      </c>
      <c r="BS125" s="11">
        <f t="shared" si="244"/>
        <v>0</v>
      </c>
      <c r="BT125" s="11">
        <f t="shared" si="244"/>
        <v>0</v>
      </c>
      <c r="BU125" s="11">
        <f t="shared" si="244"/>
        <v>64053</v>
      </c>
      <c r="BV125" s="11">
        <f t="shared" si="244"/>
        <v>0</v>
      </c>
    </row>
    <row r="126" spans="1:74" ht="33" hidden="1" x14ac:dyDescent="0.25">
      <c r="A126" s="25" t="s">
        <v>81</v>
      </c>
      <c r="B126" s="30">
        <v>902</v>
      </c>
      <c r="C126" s="30" t="s">
        <v>22</v>
      </c>
      <c r="D126" s="30" t="s">
        <v>29</v>
      </c>
      <c r="E126" s="30" t="s">
        <v>562</v>
      </c>
      <c r="F126" s="34"/>
      <c r="G126" s="11">
        <f t="shared" ref="G126:BR126" si="245">G127</f>
        <v>61963</v>
      </c>
      <c r="H126" s="11">
        <f t="shared" si="245"/>
        <v>0</v>
      </c>
      <c r="I126" s="11">
        <f t="shared" si="245"/>
        <v>0</v>
      </c>
      <c r="J126" s="11">
        <f t="shared" si="245"/>
        <v>0</v>
      </c>
      <c r="K126" s="11">
        <f t="shared" si="245"/>
        <v>0</v>
      </c>
      <c r="L126" s="11">
        <f t="shared" si="245"/>
        <v>0</v>
      </c>
      <c r="M126" s="11">
        <f t="shared" si="245"/>
        <v>61963</v>
      </c>
      <c r="N126" s="11">
        <f t="shared" si="245"/>
        <v>0</v>
      </c>
      <c r="O126" s="11">
        <f t="shared" si="245"/>
        <v>0</v>
      </c>
      <c r="P126" s="11">
        <f t="shared" si="245"/>
        <v>0</v>
      </c>
      <c r="Q126" s="11">
        <f t="shared" si="245"/>
        <v>0</v>
      </c>
      <c r="R126" s="11">
        <f t="shared" si="245"/>
        <v>0</v>
      </c>
      <c r="S126" s="11">
        <f t="shared" si="245"/>
        <v>61963</v>
      </c>
      <c r="T126" s="11">
        <f t="shared" si="245"/>
        <v>0</v>
      </c>
      <c r="U126" s="11">
        <f t="shared" si="245"/>
        <v>0</v>
      </c>
      <c r="V126" s="11">
        <f t="shared" si="245"/>
        <v>0</v>
      </c>
      <c r="W126" s="11">
        <f t="shared" si="245"/>
        <v>0</v>
      </c>
      <c r="X126" s="11">
        <f t="shared" si="245"/>
        <v>0</v>
      </c>
      <c r="Y126" s="11">
        <f t="shared" si="245"/>
        <v>61963</v>
      </c>
      <c r="Z126" s="11">
        <f t="shared" si="245"/>
        <v>0</v>
      </c>
      <c r="AA126" s="11">
        <f t="shared" si="245"/>
        <v>0</v>
      </c>
      <c r="AB126" s="11">
        <f t="shared" si="245"/>
        <v>1638</v>
      </c>
      <c r="AC126" s="11">
        <f t="shared" si="245"/>
        <v>0</v>
      </c>
      <c r="AD126" s="11">
        <f t="shared" si="245"/>
        <v>0</v>
      </c>
      <c r="AE126" s="11">
        <f t="shared" si="245"/>
        <v>63601</v>
      </c>
      <c r="AF126" s="11">
        <f t="shared" si="245"/>
        <v>0</v>
      </c>
      <c r="AG126" s="11">
        <f t="shared" si="245"/>
        <v>0</v>
      </c>
      <c r="AH126" s="11">
        <f t="shared" si="245"/>
        <v>0</v>
      </c>
      <c r="AI126" s="11">
        <f t="shared" si="245"/>
        <v>0</v>
      </c>
      <c r="AJ126" s="11">
        <f t="shared" si="245"/>
        <v>0</v>
      </c>
      <c r="AK126" s="11">
        <f t="shared" si="245"/>
        <v>63601</v>
      </c>
      <c r="AL126" s="11">
        <f t="shared" si="245"/>
        <v>0</v>
      </c>
      <c r="AM126" s="11">
        <f t="shared" si="245"/>
        <v>0</v>
      </c>
      <c r="AN126" s="11">
        <f t="shared" si="245"/>
        <v>0</v>
      </c>
      <c r="AO126" s="11">
        <f t="shared" si="245"/>
        <v>-134</v>
      </c>
      <c r="AP126" s="11">
        <f t="shared" si="245"/>
        <v>0</v>
      </c>
      <c r="AQ126" s="11">
        <f t="shared" si="245"/>
        <v>63467</v>
      </c>
      <c r="AR126" s="11">
        <f t="shared" si="245"/>
        <v>0</v>
      </c>
      <c r="AS126" s="11">
        <f t="shared" si="245"/>
        <v>0</v>
      </c>
      <c r="AT126" s="11">
        <f t="shared" si="245"/>
        <v>0</v>
      </c>
      <c r="AU126" s="11">
        <f t="shared" si="245"/>
        <v>0</v>
      </c>
      <c r="AV126" s="11">
        <f t="shared" si="245"/>
        <v>0</v>
      </c>
      <c r="AW126" s="11">
        <f t="shared" si="245"/>
        <v>63467</v>
      </c>
      <c r="AX126" s="11">
        <f t="shared" si="245"/>
        <v>0</v>
      </c>
      <c r="AY126" s="11">
        <f t="shared" si="245"/>
        <v>0</v>
      </c>
      <c r="AZ126" s="11">
        <f t="shared" si="245"/>
        <v>0</v>
      </c>
      <c r="BA126" s="11">
        <f t="shared" si="245"/>
        <v>0</v>
      </c>
      <c r="BB126" s="11">
        <f t="shared" si="245"/>
        <v>0</v>
      </c>
      <c r="BC126" s="11">
        <f t="shared" si="245"/>
        <v>63467</v>
      </c>
      <c r="BD126" s="11">
        <f t="shared" si="245"/>
        <v>0</v>
      </c>
      <c r="BE126" s="11">
        <f t="shared" si="245"/>
        <v>0</v>
      </c>
      <c r="BF126" s="11">
        <f t="shared" si="245"/>
        <v>0</v>
      </c>
      <c r="BG126" s="11">
        <f t="shared" si="245"/>
        <v>0</v>
      </c>
      <c r="BH126" s="11">
        <f t="shared" si="245"/>
        <v>0</v>
      </c>
      <c r="BI126" s="11">
        <f t="shared" si="245"/>
        <v>63467</v>
      </c>
      <c r="BJ126" s="11">
        <f t="shared" si="245"/>
        <v>0</v>
      </c>
      <c r="BK126" s="11">
        <f t="shared" si="245"/>
        <v>0</v>
      </c>
      <c r="BL126" s="11">
        <f t="shared" si="245"/>
        <v>0</v>
      </c>
      <c r="BM126" s="11">
        <f t="shared" si="245"/>
        <v>0</v>
      </c>
      <c r="BN126" s="11">
        <f t="shared" si="245"/>
        <v>0</v>
      </c>
      <c r="BO126" s="11">
        <f t="shared" si="245"/>
        <v>63467</v>
      </c>
      <c r="BP126" s="11">
        <f t="shared" si="245"/>
        <v>0</v>
      </c>
      <c r="BQ126" s="11">
        <f t="shared" si="245"/>
        <v>0</v>
      </c>
      <c r="BR126" s="11">
        <f t="shared" si="245"/>
        <v>586</v>
      </c>
      <c r="BS126" s="11">
        <f t="shared" ref="BS126:BV126" si="246">BS127</f>
        <v>0</v>
      </c>
      <c r="BT126" s="11">
        <f t="shared" si="246"/>
        <v>0</v>
      </c>
      <c r="BU126" s="11">
        <f t="shared" si="246"/>
        <v>64053</v>
      </c>
      <c r="BV126" s="11">
        <f t="shared" si="246"/>
        <v>0</v>
      </c>
    </row>
    <row r="127" spans="1:74" hidden="1" x14ac:dyDescent="0.25">
      <c r="A127" s="25" t="s">
        <v>90</v>
      </c>
      <c r="B127" s="30">
        <v>902</v>
      </c>
      <c r="C127" s="30" t="s">
        <v>22</v>
      </c>
      <c r="D127" s="30" t="s">
        <v>29</v>
      </c>
      <c r="E127" s="30" t="s">
        <v>564</v>
      </c>
      <c r="F127" s="34"/>
      <c r="G127" s="9">
        <f>G128+G130+G132</f>
        <v>61963</v>
      </c>
      <c r="H127" s="9">
        <f>H128+H130+H132</f>
        <v>0</v>
      </c>
      <c r="I127" s="9">
        <f t="shared" ref="I127:N127" si="247">I128+I130+I132</f>
        <v>0</v>
      </c>
      <c r="J127" s="9">
        <f t="shared" si="247"/>
        <v>0</v>
      </c>
      <c r="K127" s="9">
        <f t="shared" si="247"/>
        <v>0</v>
      </c>
      <c r="L127" s="9">
        <f t="shared" si="247"/>
        <v>0</v>
      </c>
      <c r="M127" s="9">
        <f t="shared" si="247"/>
        <v>61963</v>
      </c>
      <c r="N127" s="9">
        <f t="shared" si="247"/>
        <v>0</v>
      </c>
      <c r="O127" s="9">
        <f t="shared" ref="O127:T127" si="248">O128+O130+O132</f>
        <v>0</v>
      </c>
      <c r="P127" s="9">
        <f t="shared" si="248"/>
        <v>0</v>
      </c>
      <c r="Q127" s="9">
        <f t="shared" si="248"/>
        <v>0</v>
      </c>
      <c r="R127" s="9">
        <f t="shared" si="248"/>
        <v>0</v>
      </c>
      <c r="S127" s="9">
        <f t="shared" si="248"/>
        <v>61963</v>
      </c>
      <c r="T127" s="9">
        <f t="shared" si="248"/>
        <v>0</v>
      </c>
      <c r="U127" s="9">
        <f t="shared" ref="U127:Z127" si="249">U128+U130+U132</f>
        <v>0</v>
      </c>
      <c r="V127" s="9">
        <f t="shared" si="249"/>
        <v>0</v>
      </c>
      <c r="W127" s="9">
        <f t="shared" si="249"/>
        <v>0</v>
      </c>
      <c r="X127" s="9">
        <f t="shared" si="249"/>
        <v>0</v>
      </c>
      <c r="Y127" s="9">
        <f t="shared" si="249"/>
        <v>61963</v>
      </c>
      <c r="Z127" s="9">
        <f t="shared" si="249"/>
        <v>0</v>
      </c>
      <c r="AA127" s="9">
        <f t="shared" ref="AA127:AF127" si="250">AA128+AA130+AA132</f>
        <v>0</v>
      </c>
      <c r="AB127" s="9">
        <f t="shared" si="250"/>
        <v>1638</v>
      </c>
      <c r="AC127" s="9">
        <f t="shared" si="250"/>
        <v>0</v>
      </c>
      <c r="AD127" s="9">
        <f t="shared" si="250"/>
        <v>0</v>
      </c>
      <c r="AE127" s="9">
        <f t="shared" si="250"/>
        <v>63601</v>
      </c>
      <c r="AF127" s="9">
        <f t="shared" si="250"/>
        <v>0</v>
      </c>
      <c r="AG127" s="9">
        <f t="shared" ref="AG127:AL127" si="251">AG128+AG130+AG132</f>
        <v>0</v>
      </c>
      <c r="AH127" s="9">
        <f t="shared" si="251"/>
        <v>0</v>
      </c>
      <c r="AI127" s="9">
        <f t="shared" si="251"/>
        <v>0</v>
      </c>
      <c r="AJ127" s="9">
        <f t="shared" si="251"/>
        <v>0</v>
      </c>
      <c r="AK127" s="9">
        <f t="shared" si="251"/>
        <v>63601</v>
      </c>
      <c r="AL127" s="9">
        <f t="shared" si="251"/>
        <v>0</v>
      </c>
      <c r="AM127" s="9">
        <f t="shared" ref="AM127:AR127" si="252">AM128+AM130+AM132</f>
        <v>0</v>
      </c>
      <c r="AN127" s="9">
        <f t="shared" si="252"/>
        <v>0</v>
      </c>
      <c r="AO127" s="9">
        <f t="shared" si="252"/>
        <v>-134</v>
      </c>
      <c r="AP127" s="9">
        <f t="shared" si="252"/>
        <v>0</v>
      </c>
      <c r="AQ127" s="9">
        <f t="shared" si="252"/>
        <v>63467</v>
      </c>
      <c r="AR127" s="9">
        <f t="shared" si="252"/>
        <v>0</v>
      </c>
      <c r="AS127" s="9">
        <f t="shared" ref="AS127:AX127" si="253">AS128+AS130+AS132</f>
        <v>0</v>
      </c>
      <c r="AT127" s="9">
        <f t="shared" si="253"/>
        <v>0</v>
      </c>
      <c r="AU127" s="9">
        <f t="shared" si="253"/>
        <v>0</v>
      </c>
      <c r="AV127" s="9">
        <f t="shared" si="253"/>
        <v>0</v>
      </c>
      <c r="AW127" s="9">
        <f t="shared" si="253"/>
        <v>63467</v>
      </c>
      <c r="AX127" s="9">
        <f t="shared" si="253"/>
        <v>0</v>
      </c>
      <c r="AY127" s="9">
        <f t="shared" ref="AY127:BD127" si="254">AY128+AY130+AY132</f>
        <v>0</v>
      </c>
      <c r="AZ127" s="9">
        <f t="shared" si="254"/>
        <v>0</v>
      </c>
      <c r="BA127" s="9">
        <f t="shared" si="254"/>
        <v>0</v>
      </c>
      <c r="BB127" s="9">
        <f t="shared" si="254"/>
        <v>0</v>
      </c>
      <c r="BC127" s="9">
        <f t="shared" si="254"/>
        <v>63467</v>
      </c>
      <c r="BD127" s="9">
        <f t="shared" si="254"/>
        <v>0</v>
      </c>
      <c r="BE127" s="9">
        <f t="shared" ref="BE127:BJ127" si="255">BE128+BE130+BE132</f>
        <v>0</v>
      </c>
      <c r="BF127" s="9">
        <f t="shared" si="255"/>
        <v>0</v>
      </c>
      <c r="BG127" s="9">
        <f t="shared" si="255"/>
        <v>0</v>
      </c>
      <c r="BH127" s="9">
        <f t="shared" si="255"/>
        <v>0</v>
      </c>
      <c r="BI127" s="9">
        <f t="shared" si="255"/>
        <v>63467</v>
      </c>
      <c r="BJ127" s="9">
        <f t="shared" si="255"/>
        <v>0</v>
      </c>
      <c r="BK127" s="9">
        <f t="shared" ref="BK127:BP127" si="256">BK128+BK130+BK132</f>
        <v>0</v>
      </c>
      <c r="BL127" s="9">
        <f t="shared" si="256"/>
        <v>0</v>
      </c>
      <c r="BM127" s="9">
        <f t="shared" si="256"/>
        <v>0</v>
      </c>
      <c r="BN127" s="9">
        <f t="shared" si="256"/>
        <v>0</v>
      </c>
      <c r="BO127" s="9">
        <f t="shared" si="256"/>
        <v>63467</v>
      </c>
      <c r="BP127" s="9">
        <f t="shared" si="256"/>
        <v>0</v>
      </c>
      <c r="BQ127" s="9">
        <f t="shared" ref="BQ127:BV127" si="257">BQ128+BQ130+BQ132</f>
        <v>0</v>
      </c>
      <c r="BR127" s="9">
        <f t="shared" si="257"/>
        <v>586</v>
      </c>
      <c r="BS127" s="9">
        <f t="shared" si="257"/>
        <v>0</v>
      </c>
      <c r="BT127" s="9">
        <f t="shared" si="257"/>
        <v>0</v>
      </c>
      <c r="BU127" s="9">
        <f t="shared" si="257"/>
        <v>64053</v>
      </c>
      <c r="BV127" s="9">
        <f t="shared" si="257"/>
        <v>0</v>
      </c>
    </row>
    <row r="128" spans="1:74" ht="66" hidden="1" x14ac:dyDescent="0.25">
      <c r="A128" s="25" t="s">
        <v>457</v>
      </c>
      <c r="B128" s="30">
        <v>902</v>
      </c>
      <c r="C128" s="30" t="s">
        <v>22</v>
      </c>
      <c r="D128" s="30" t="s">
        <v>29</v>
      </c>
      <c r="E128" s="30" t="s">
        <v>564</v>
      </c>
      <c r="F128" s="31">
        <v>100</v>
      </c>
      <c r="G128" s="11">
        <f t="shared" ref="G128:BR128" si="258">G129</f>
        <v>55080</v>
      </c>
      <c r="H128" s="11">
        <f t="shared" si="258"/>
        <v>0</v>
      </c>
      <c r="I128" s="11">
        <f t="shared" si="258"/>
        <v>0</v>
      </c>
      <c r="J128" s="11">
        <f t="shared" si="258"/>
        <v>0</v>
      </c>
      <c r="K128" s="11">
        <f t="shared" si="258"/>
        <v>0</v>
      </c>
      <c r="L128" s="11">
        <f t="shared" si="258"/>
        <v>0</v>
      </c>
      <c r="M128" s="11">
        <f t="shared" si="258"/>
        <v>55080</v>
      </c>
      <c r="N128" s="11">
        <f t="shared" si="258"/>
        <v>0</v>
      </c>
      <c r="O128" s="11">
        <f t="shared" si="258"/>
        <v>0</v>
      </c>
      <c r="P128" s="11">
        <f t="shared" si="258"/>
        <v>0</v>
      </c>
      <c r="Q128" s="11">
        <f t="shared" si="258"/>
        <v>0</v>
      </c>
      <c r="R128" s="11">
        <f t="shared" si="258"/>
        <v>0</v>
      </c>
      <c r="S128" s="11">
        <f t="shared" si="258"/>
        <v>55080</v>
      </c>
      <c r="T128" s="11">
        <f t="shared" si="258"/>
        <v>0</v>
      </c>
      <c r="U128" s="11">
        <f t="shared" si="258"/>
        <v>0</v>
      </c>
      <c r="V128" s="11">
        <f t="shared" si="258"/>
        <v>0</v>
      </c>
      <c r="W128" s="11">
        <f t="shared" si="258"/>
        <v>0</v>
      </c>
      <c r="X128" s="11">
        <f t="shared" si="258"/>
        <v>0</v>
      </c>
      <c r="Y128" s="11">
        <f t="shared" si="258"/>
        <v>55080</v>
      </c>
      <c r="Z128" s="11">
        <f t="shared" si="258"/>
        <v>0</v>
      </c>
      <c r="AA128" s="11">
        <f t="shared" si="258"/>
        <v>0</v>
      </c>
      <c r="AB128" s="11">
        <f t="shared" si="258"/>
        <v>1638</v>
      </c>
      <c r="AC128" s="11">
        <f t="shared" si="258"/>
        <v>0</v>
      </c>
      <c r="AD128" s="11">
        <f t="shared" si="258"/>
        <v>0</v>
      </c>
      <c r="AE128" s="11">
        <f t="shared" si="258"/>
        <v>56718</v>
      </c>
      <c r="AF128" s="11">
        <f t="shared" si="258"/>
        <v>0</v>
      </c>
      <c r="AG128" s="11">
        <f t="shared" si="258"/>
        <v>0</v>
      </c>
      <c r="AH128" s="11">
        <f t="shared" si="258"/>
        <v>0</v>
      </c>
      <c r="AI128" s="11">
        <f t="shared" si="258"/>
        <v>0</v>
      </c>
      <c r="AJ128" s="11">
        <f t="shared" si="258"/>
        <v>0</v>
      </c>
      <c r="AK128" s="11">
        <f t="shared" si="258"/>
        <v>56718</v>
      </c>
      <c r="AL128" s="11">
        <f t="shared" si="258"/>
        <v>0</v>
      </c>
      <c r="AM128" s="11">
        <f t="shared" si="258"/>
        <v>0</v>
      </c>
      <c r="AN128" s="11">
        <f t="shared" si="258"/>
        <v>0</v>
      </c>
      <c r="AO128" s="11">
        <f t="shared" si="258"/>
        <v>0</v>
      </c>
      <c r="AP128" s="11">
        <f t="shared" si="258"/>
        <v>0</v>
      </c>
      <c r="AQ128" s="11">
        <f t="shared" si="258"/>
        <v>56718</v>
      </c>
      <c r="AR128" s="11">
        <f t="shared" si="258"/>
        <v>0</v>
      </c>
      <c r="AS128" s="11">
        <f t="shared" si="258"/>
        <v>0</v>
      </c>
      <c r="AT128" s="11">
        <f t="shared" si="258"/>
        <v>0</v>
      </c>
      <c r="AU128" s="11">
        <f t="shared" si="258"/>
        <v>0</v>
      </c>
      <c r="AV128" s="11">
        <f t="shared" si="258"/>
        <v>0</v>
      </c>
      <c r="AW128" s="11">
        <f t="shared" si="258"/>
        <v>56718</v>
      </c>
      <c r="AX128" s="11">
        <f t="shared" si="258"/>
        <v>0</v>
      </c>
      <c r="AY128" s="11">
        <f t="shared" si="258"/>
        <v>0</v>
      </c>
      <c r="AZ128" s="11">
        <f t="shared" si="258"/>
        <v>0</v>
      </c>
      <c r="BA128" s="11">
        <f t="shared" si="258"/>
        <v>0</v>
      </c>
      <c r="BB128" s="11">
        <f t="shared" si="258"/>
        <v>0</v>
      </c>
      <c r="BC128" s="11">
        <f t="shared" si="258"/>
        <v>56718</v>
      </c>
      <c r="BD128" s="11">
        <f t="shared" si="258"/>
        <v>0</v>
      </c>
      <c r="BE128" s="11">
        <f t="shared" si="258"/>
        <v>0</v>
      </c>
      <c r="BF128" s="11">
        <f t="shared" si="258"/>
        <v>0</v>
      </c>
      <c r="BG128" s="11">
        <f t="shared" si="258"/>
        <v>0</v>
      </c>
      <c r="BH128" s="11">
        <f t="shared" si="258"/>
        <v>0</v>
      </c>
      <c r="BI128" s="11">
        <f t="shared" si="258"/>
        <v>56718</v>
      </c>
      <c r="BJ128" s="11">
        <f t="shared" si="258"/>
        <v>0</v>
      </c>
      <c r="BK128" s="11">
        <f t="shared" si="258"/>
        <v>0</v>
      </c>
      <c r="BL128" s="11">
        <f t="shared" si="258"/>
        <v>0</v>
      </c>
      <c r="BM128" s="11">
        <f t="shared" si="258"/>
        <v>0</v>
      </c>
      <c r="BN128" s="11">
        <f t="shared" si="258"/>
        <v>0</v>
      </c>
      <c r="BO128" s="11">
        <f t="shared" si="258"/>
        <v>56718</v>
      </c>
      <c r="BP128" s="11">
        <f t="shared" si="258"/>
        <v>0</v>
      </c>
      <c r="BQ128" s="11">
        <f t="shared" si="258"/>
        <v>0</v>
      </c>
      <c r="BR128" s="11">
        <f t="shared" si="258"/>
        <v>586</v>
      </c>
      <c r="BS128" s="11">
        <f t="shared" ref="BS128:BV128" si="259">BS129</f>
        <v>0</v>
      </c>
      <c r="BT128" s="11">
        <f t="shared" si="259"/>
        <v>0</v>
      </c>
      <c r="BU128" s="11">
        <f t="shared" si="259"/>
        <v>57304</v>
      </c>
      <c r="BV128" s="11">
        <f t="shared" si="259"/>
        <v>0</v>
      </c>
    </row>
    <row r="129" spans="1:74" ht="33" hidden="1" x14ac:dyDescent="0.25">
      <c r="A129" s="25" t="s">
        <v>86</v>
      </c>
      <c r="B129" s="30">
        <v>902</v>
      </c>
      <c r="C129" s="30" t="s">
        <v>22</v>
      </c>
      <c r="D129" s="30" t="s">
        <v>29</v>
      </c>
      <c r="E129" s="30" t="s">
        <v>564</v>
      </c>
      <c r="F129" s="31">
        <v>120</v>
      </c>
      <c r="G129" s="9">
        <f>52683+2397</f>
        <v>55080</v>
      </c>
      <c r="H129" s="10"/>
      <c r="I129" s="9"/>
      <c r="J129" s="10"/>
      <c r="K129" s="9"/>
      <c r="L129" s="10"/>
      <c r="M129" s="9">
        <f>G129+I129+J129+K129+L129</f>
        <v>55080</v>
      </c>
      <c r="N129" s="10">
        <f>H129+L129</f>
        <v>0</v>
      </c>
      <c r="O129" s="9"/>
      <c r="P129" s="10"/>
      <c r="Q129" s="9"/>
      <c r="R129" s="10"/>
      <c r="S129" s="9">
        <f>M129+O129+P129+Q129+R129</f>
        <v>55080</v>
      </c>
      <c r="T129" s="10">
        <f>N129+R129</f>
        <v>0</v>
      </c>
      <c r="U129" s="9"/>
      <c r="V129" s="10"/>
      <c r="W129" s="9"/>
      <c r="X129" s="10"/>
      <c r="Y129" s="9">
        <f>S129+U129+V129+W129+X129</f>
        <v>55080</v>
      </c>
      <c r="Z129" s="10">
        <f>T129+X129</f>
        <v>0</v>
      </c>
      <c r="AA129" s="9"/>
      <c r="AB129" s="9">
        <v>1638</v>
      </c>
      <c r="AC129" s="9"/>
      <c r="AD129" s="10"/>
      <c r="AE129" s="9">
        <f>Y129+AA129+AB129+AC129+AD129</f>
        <v>56718</v>
      </c>
      <c r="AF129" s="10">
        <f>Z129+AD129</f>
        <v>0</v>
      </c>
      <c r="AG129" s="9"/>
      <c r="AH129" s="9"/>
      <c r="AI129" s="9"/>
      <c r="AJ129" s="10"/>
      <c r="AK129" s="9">
        <f>AE129+AG129+AH129+AI129+AJ129</f>
        <v>56718</v>
      </c>
      <c r="AL129" s="10">
        <f>AF129+AJ129</f>
        <v>0</v>
      </c>
      <c r="AM129" s="9"/>
      <c r="AN129" s="9"/>
      <c r="AO129" s="9"/>
      <c r="AP129" s="10"/>
      <c r="AQ129" s="9">
        <f>AK129+AM129+AN129+AO129+AP129</f>
        <v>56718</v>
      </c>
      <c r="AR129" s="10">
        <f>AL129+AP129</f>
        <v>0</v>
      </c>
      <c r="AS129" s="9"/>
      <c r="AT129" s="9"/>
      <c r="AU129" s="9"/>
      <c r="AV129" s="10"/>
      <c r="AW129" s="9">
        <f>AQ129+AS129+AT129+AU129+AV129</f>
        <v>56718</v>
      </c>
      <c r="AX129" s="10">
        <f>AR129+AV129</f>
        <v>0</v>
      </c>
      <c r="AY129" s="9"/>
      <c r="AZ129" s="9"/>
      <c r="BA129" s="9"/>
      <c r="BB129" s="10"/>
      <c r="BC129" s="9">
        <f>AW129+AY129+AZ129+BA129+BB129</f>
        <v>56718</v>
      </c>
      <c r="BD129" s="10">
        <f>AX129+BB129</f>
        <v>0</v>
      </c>
      <c r="BE129" s="9"/>
      <c r="BF129" s="9"/>
      <c r="BG129" s="9"/>
      <c r="BH129" s="10"/>
      <c r="BI129" s="9">
        <f>BC129+BE129+BF129+BG129+BH129</f>
        <v>56718</v>
      </c>
      <c r="BJ129" s="10">
        <f>BD129+BH129</f>
        <v>0</v>
      </c>
      <c r="BK129" s="9"/>
      <c r="BL129" s="9"/>
      <c r="BM129" s="9"/>
      <c r="BN129" s="10"/>
      <c r="BO129" s="9">
        <f>BI129+BK129+BL129+BM129+BN129</f>
        <v>56718</v>
      </c>
      <c r="BP129" s="10">
        <f>BJ129+BN129</f>
        <v>0</v>
      </c>
      <c r="BQ129" s="9"/>
      <c r="BR129" s="9">
        <v>586</v>
      </c>
      <c r="BS129" s="9"/>
      <c r="BT129" s="10"/>
      <c r="BU129" s="9">
        <f>BO129+BQ129+BR129+BS129+BT129</f>
        <v>57304</v>
      </c>
      <c r="BV129" s="10">
        <f>BP129+BT129</f>
        <v>0</v>
      </c>
    </row>
    <row r="130" spans="1:74" ht="33" hidden="1" x14ac:dyDescent="0.25">
      <c r="A130" s="25" t="s">
        <v>244</v>
      </c>
      <c r="B130" s="30">
        <v>902</v>
      </c>
      <c r="C130" s="30" t="s">
        <v>22</v>
      </c>
      <c r="D130" s="30" t="s">
        <v>29</v>
      </c>
      <c r="E130" s="30" t="s">
        <v>564</v>
      </c>
      <c r="F130" s="31">
        <v>200</v>
      </c>
      <c r="G130" s="11">
        <f>G131</f>
        <v>6881</v>
      </c>
      <c r="H130" s="11">
        <f t="shared" ref="H130:BS130" si="260">H131</f>
        <v>0</v>
      </c>
      <c r="I130" s="11">
        <f t="shared" si="260"/>
        <v>0</v>
      </c>
      <c r="J130" s="11">
        <f t="shared" si="260"/>
        <v>0</v>
      </c>
      <c r="K130" s="11">
        <f t="shared" si="260"/>
        <v>0</v>
      </c>
      <c r="L130" s="11">
        <f t="shared" si="260"/>
        <v>0</v>
      </c>
      <c r="M130" s="11">
        <f t="shared" si="260"/>
        <v>6881</v>
      </c>
      <c r="N130" s="11">
        <f t="shared" si="260"/>
        <v>0</v>
      </c>
      <c r="O130" s="11">
        <f t="shared" si="260"/>
        <v>0</v>
      </c>
      <c r="P130" s="11">
        <f t="shared" si="260"/>
        <v>0</v>
      </c>
      <c r="Q130" s="11">
        <f t="shared" si="260"/>
        <v>0</v>
      </c>
      <c r="R130" s="11">
        <f t="shared" si="260"/>
        <v>0</v>
      </c>
      <c r="S130" s="11">
        <f t="shared" si="260"/>
        <v>6881</v>
      </c>
      <c r="T130" s="11">
        <f t="shared" si="260"/>
        <v>0</v>
      </c>
      <c r="U130" s="11">
        <f t="shared" si="260"/>
        <v>0</v>
      </c>
      <c r="V130" s="11">
        <f t="shared" si="260"/>
        <v>0</v>
      </c>
      <c r="W130" s="11">
        <f t="shared" si="260"/>
        <v>0</v>
      </c>
      <c r="X130" s="11">
        <f t="shared" si="260"/>
        <v>0</v>
      </c>
      <c r="Y130" s="11">
        <f t="shared" si="260"/>
        <v>6881</v>
      </c>
      <c r="Z130" s="11">
        <f t="shared" si="260"/>
        <v>0</v>
      </c>
      <c r="AA130" s="11">
        <f t="shared" si="260"/>
        <v>0</v>
      </c>
      <c r="AB130" s="11">
        <f t="shared" si="260"/>
        <v>0</v>
      </c>
      <c r="AC130" s="11">
        <f t="shared" si="260"/>
        <v>0</v>
      </c>
      <c r="AD130" s="11">
        <f t="shared" si="260"/>
        <v>0</v>
      </c>
      <c r="AE130" s="11">
        <f t="shared" si="260"/>
        <v>6881</v>
      </c>
      <c r="AF130" s="11">
        <f t="shared" si="260"/>
        <v>0</v>
      </c>
      <c r="AG130" s="11">
        <f t="shared" si="260"/>
        <v>0</v>
      </c>
      <c r="AH130" s="11">
        <f t="shared" si="260"/>
        <v>0</v>
      </c>
      <c r="AI130" s="11">
        <f t="shared" si="260"/>
        <v>0</v>
      </c>
      <c r="AJ130" s="11">
        <f t="shared" si="260"/>
        <v>0</v>
      </c>
      <c r="AK130" s="11">
        <f t="shared" si="260"/>
        <v>6881</v>
      </c>
      <c r="AL130" s="11">
        <f t="shared" si="260"/>
        <v>0</v>
      </c>
      <c r="AM130" s="11">
        <f t="shared" si="260"/>
        <v>0</v>
      </c>
      <c r="AN130" s="11">
        <f t="shared" si="260"/>
        <v>0</v>
      </c>
      <c r="AO130" s="11">
        <f t="shared" si="260"/>
        <v>-134</v>
      </c>
      <c r="AP130" s="11">
        <f t="shared" si="260"/>
        <v>0</v>
      </c>
      <c r="AQ130" s="11">
        <f t="shared" si="260"/>
        <v>6747</v>
      </c>
      <c r="AR130" s="11">
        <f t="shared" si="260"/>
        <v>0</v>
      </c>
      <c r="AS130" s="11">
        <f t="shared" si="260"/>
        <v>0</v>
      </c>
      <c r="AT130" s="11">
        <f t="shared" si="260"/>
        <v>0</v>
      </c>
      <c r="AU130" s="11">
        <f t="shared" si="260"/>
        <v>0</v>
      </c>
      <c r="AV130" s="11">
        <f t="shared" si="260"/>
        <v>0</v>
      </c>
      <c r="AW130" s="11">
        <f t="shared" si="260"/>
        <v>6747</v>
      </c>
      <c r="AX130" s="11">
        <f t="shared" si="260"/>
        <v>0</v>
      </c>
      <c r="AY130" s="11">
        <f t="shared" si="260"/>
        <v>0</v>
      </c>
      <c r="AZ130" s="11">
        <f t="shared" si="260"/>
        <v>0</v>
      </c>
      <c r="BA130" s="11">
        <f t="shared" si="260"/>
        <v>0</v>
      </c>
      <c r="BB130" s="11">
        <f t="shared" si="260"/>
        <v>0</v>
      </c>
      <c r="BC130" s="11">
        <f t="shared" si="260"/>
        <v>6747</v>
      </c>
      <c r="BD130" s="11">
        <f t="shared" si="260"/>
        <v>0</v>
      </c>
      <c r="BE130" s="11">
        <f t="shared" si="260"/>
        <v>0</v>
      </c>
      <c r="BF130" s="11">
        <f t="shared" si="260"/>
        <v>0</v>
      </c>
      <c r="BG130" s="11">
        <f t="shared" si="260"/>
        <v>0</v>
      </c>
      <c r="BH130" s="11">
        <f t="shared" si="260"/>
        <v>0</v>
      </c>
      <c r="BI130" s="11">
        <f t="shared" si="260"/>
        <v>6747</v>
      </c>
      <c r="BJ130" s="11">
        <f t="shared" si="260"/>
        <v>0</v>
      </c>
      <c r="BK130" s="11">
        <f t="shared" si="260"/>
        <v>0</v>
      </c>
      <c r="BL130" s="11">
        <f t="shared" si="260"/>
        <v>0</v>
      </c>
      <c r="BM130" s="11">
        <f t="shared" si="260"/>
        <v>0</v>
      </c>
      <c r="BN130" s="11">
        <f t="shared" si="260"/>
        <v>0</v>
      </c>
      <c r="BO130" s="11">
        <f t="shared" si="260"/>
        <v>6747</v>
      </c>
      <c r="BP130" s="11">
        <f t="shared" si="260"/>
        <v>0</v>
      </c>
      <c r="BQ130" s="11">
        <f t="shared" si="260"/>
        <v>0</v>
      </c>
      <c r="BR130" s="11">
        <f t="shared" si="260"/>
        <v>0</v>
      </c>
      <c r="BS130" s="11">
        <f t="shared" si="260"/>
        <v>0</v>
      </c>
      <c r="BT130" s="11">
        <f t="shared" ref="BT130:BV130" si="261">BT131</f>
        <v>0</v>
      </c>
      <c r="BU130" s="11">
        <f t="shared" si="261"/>
        <v>6747</v>
      </c>
      <c r="BV130" s="11">
        <f t="shared" si="261"/>
        <v>0</v>
      </c>
    </row>
    <row r="131" spans="1:74" ht="33" hidden="1" x14ac:dyDescent="0.25">
      <c r="A131" s="25" t="s">
        <v>37</v>
      </c>
      <c r="B131" s="30">
        <v>902</v>
      </c>
      <c r="C131" s="30" t="s">
        <v>22</v>
      </c>
      <c r="D131" s="30" t="s">
        <v>29</v>
      </c>
      <c r="E131" s="30" t="s">
        <v>564</v>
      </c>
      <c r="F131" s="31">
        <v>240</v>
      </c>
      <c r="G131" s="9">
        <v>6881</v>
      </c>
      <c r="H131" s="10"/>
      <c r="I131" s="9"/>
      <c r="J131" s="10"/>
      <c r="K131" s="9"/>
      <c r="L131" s="10"/>
      <c r="M131" s="9">
        <f>G131+I131+J131+K131+L131</f>
        <v>6881</v>
      </c>
      <c r="N131" s="10">
        <f>H131+L131</f>
        <v>0</v>
      </c>
      <c r="O131" s="9"/>
      <c r="P131" s="10"/>
      <c r="Q131" s="9"/>
      <c r="R131" s="10"/>
      <c r="S131" s="9">
        <f>M131+O131+P131+Q131+R131</f>
        <v>6881</v>
      </c>
      <c r="T131" s="10">
        <f>N131+R131</f>
        <v>0</v>
      </c>
      <c r="U131" s="9"/>
      <c r="V131" s="10"/>
      <c r="W131" s="9"/>
      <c r="X131" s="10"/>
      <c r="Y131" s="9">
        <f>S131+U131+V131+W131+X131</f>
        <v>6881</v>
      </c>
      <c r="Z131" s="10">
        <f>T131+X131</f>
        <v>0</v>
      </c>
      <c r="AA131" s="9"/>
      <c r="AB131" s="10"/>
      <c r="AC131" s="9"/>
      <c r="AD131" s="10"/>
      <c r="AE131" s="9">
        <f>Y131+AA131+AB131+AC131+AD131</f>
        <v>6881</v>
      </c>
      <c r="AF131" s="10">
        <f>Z131+AD131</f>
        <v>0</v>
      </c>
      <c r="AG131" s="9"/>
      <c r="AH131" s="10"/>
      <c r="AI131" s="9"/>
      <c r="AJ131" s="10"/>
      <c r="AK131" s="9">
        <f>AE131+AG131+AH131+AI131+AJ131</f>
        <v>6881</v>
      </c>
      <c r="AL131" s="10">
        <f>AF131+AJ131</f>
        <v>0</v>
      </c>
      <c r="AM131" s="9"/>
      <c r="AN131" s="10"/>
      <c r="AO131" s="9">
        <v>-134</v>
      </c>
      <c r="AP131" s="10"/>
      <c r="AQ131" s="9">
        <f>AK131+AM131+AN131+AO131+AP131</f>
        <v>6747</v>
      </c>
      <c r="AR131" s="10">
        <f>AL131+AP131</f>
        <v>0</v>
      </c>
      <c r="AS131" s="9"/>
      <c r="AT131" s="10"/>
      <c r="AU131" s="9"/>
      <c r="AV131" s="10"/>
      <c r="AW131" s="9">
        <f>AQ131+AS131+AT131+AU131+AV131</f>
        <v>6747</v>
      </c>
      <c r="AX131" s="10">
        <f>AR131+AV131</f>
        <v>0</v>
      </c>
      <c r="AY131" s="9"/>
      <c r="AZ131" s="10"/>
      <c r="BA131" s="9"/>
      <c r="BB131" s="10"/>
      <c r="BC131" s="9">
        <f>AW131+AY131+AZ131+BA131+BB131</f>
        <v>6747</v>
      </c>
      <c r="BD131" s="10">
        <f>AX131+BB131</f>
        <v>0</v>
      </c>
      <c r="BE131" s="9"/>
      <c r="BF131" s="10"/>
      <c r="BG131" s="9"/>
      <c r="BH131" s="10"/>
      <c r="BI131" s="9">
        <f>BC131+BE131+BF131+BG131+BH131</f>
        <v>6747</v>
      </c>
      <c r="BJ131" s="10">
        <f>BD131+BH131</f>
        <v>0</v>
      </c>
      <c r="BK131" s="9"/>
      <c r="BL131" s="10"/>
      <c r="BM131" s="9"/>
      <c r="BN131" s="10"/>
      <c r="BO131" s="9">
        <f>BI131+BK131+BL131+BM131+BN131</f>
        <v>6747</v>
      </c>
      <c r="BP131" s="10">
        <f>BJ131+BN131</f>
        <v>0</v>
      </c>
      <c r="BQ131" s="9"/>
      <c r="BR131" s="10"/>
      <c r="BS131" s="9"/>
      <c r="BT131" s="10"/>
      <c r="BU131" s="9">
        <f>BO131+BQ131+BR131+BS131+BT131</f>
        <v>6747</v>
      </c>
      <c r="BV131" s="10">
        <f>BP131+BT131</f>
        <v>0</v>
      </c>
    </row>
    <row r="132" spans="1:74" hidden="1" x14ac:dyDescent="0.25">
      <c r="A132" s="25" t="s">
        <v>66</v>
      </c>
      <c r="B132" s="30">
        <v>902</v>
      </c>
      <c r="C132" s="30" t="s">
        <v>22</v>
      </c>
      <c r="D132" s="30" t="s">
        <v>29</v>
      </c>
      <c r="E132" s="30" t="s">
        <v>564</v>
      </c>
      <c r="F132" s="31">
        <v>800</v>
      </c>
      <c r="G132" s="9">
        <f t="shared" ref="G132:BR132" si="262">G133</f>
        <v>2</v>
      </c>
      <c r="H132" s="9">
        <f t="shared" si="262"/>
        <v>0</v>
      </c>
      <c r="I132" s="9">
        <f t="shared" si="262"/>
        <v>0</v>
      </c>
      <c r="J132" s="9">
        <f t="shared" si="262"/>
        <v>0</v>
      </c>
      <c r="K132" s="9">
        <f t="shared" si="262"/>
        <v>0</v>
      </c>
      <c r="L132" s="9">
        <f t="shared" si="262"/>
        <v>0</v>
      </c>
      <c r="M132" s="9">
        <f t="shared" si="262"/>
        <v>2</v>
      </c>
      <c r="N132" s="9">
        <f t="shared" si="262"/>
        <v>0</v>
      </c>
      <c r="O132" s="9">
        <f t="shared" si="262"/>
        <v>0</v>
      </c>
      <c r="P132" s="9">
        <f t="shared" si="262"/>
        <v>0</v>
      </c>
      <c r="Q132" s="9">
        <f t="shared" si="262"/>
        <v>0</v>
      </c>
      <c r="R132" s="9">
        <f t="shared" si="262"/>
        <v>0</v>
      </c>
      <c r="S132" s="9">
        <f t="shared" si="262"/>
        <v>2</v>
      </c>
      <c r="T132" s="9">
        <f t="shared" si="262"/>
        <v>0</v>
      </c>
      <c r="U132" s="9">
        <f t="shared" si="262"/>
        <v>0</v>
      </c>
      <c r="V132" s="9">
        <f t="shared" si="262"/>
        <v>0</v>
      </c>
      <c r="W132" s="9">
        <f t="shared" si="262"/>
        <v>0</v>
      </c>
      <c r="X132" s="9">
        <f t="shared" si="262"/>
        <v>0</v>
      </c>
      <c r="Y132" s="9">
        <f t="shared" si="262"/>
        <v>2</v>
      </c>
      <c r="Z132" s="9">
        <f t="shared" si="262"/>
        <v>0</v>
      </c>
      <c r="AA132" s="9">
        <f t="shared" si="262"/>
        <v>0</v>
      </c>
      <c r="AB132" s="9">
        <f t="shared" si="262"/>
        <v>0</v>
      </c>
      <c r="AC132" s="9">
        <f t="shared" si="262"/>
        <v>0</v>
      </c>
      <c r="AD132" s="9">
        <f t="shared" si="262"/>
        <v>0</v>
      </c>
      <c r="AE132" s="9">
        <f t="shared" si="262"/>
        <v>2</v>
      </c>
      <c r="AF132" s="9">
        <f t="shared" si="262"/>
        <v>0</v>
      </c>
      <c r="AG132" s="9">
        <f t="shared" si="262"/>
        <v>0</v>
      </c>
      <c r="AH132" s="9">
        <f t="shared" si="262"/>
        <v>0</v>
      </c>
      <c r="AI132" s="9">
        <f t="shared" si="262"/>
        <v>0</v>
      </c>
      <c r="AJ132" s="9">
        <f t="shared" si="262"/>
        <v>0</v>
      </c>
      <c r="AK132" s="9">
        <f t="shared" si="262"/>
        <v>2</v>
      </c>
      <c r="AL132" s="9">
        <f t="shared" si="262"/>
        <v>0</v>
      </c>
      <c r="AM132" s="9">
        <f t="shared" si="262"/>
        <v>0</v>
      </c>
      <c r="AN132" s="9">
        <f t="shared" si="262"/>
        <v>0</v>
      </c>
      <c r="AO132" s="9">
        <f t="shared" si="262"/>
        <v>0</v>
      </c>
      <c r="AP132" s="9">
        <f t="shared" si="262"/>
        <v>0</v>
      </c>
      <c r="AQ132" s="9">
        <f t="shared" si="262"/>
        <v>2</v>
      </c>
      <c r="AR132" s="9">
        <f t="shared" si="262"/>
        <v>0</v>
      </c>
      <c r="AS132" s="9">
        <f t="shared" si="262"/>
        <v>0</v>
      </c>
      <c r="AT132" s="9">
        <f t="shared" si="262"/>
        <v>0</v>
      </c>
      <c r="AU132" s="9">
        <f t="shared" si="262"/>
        <v>0</v>
      </c>
      <c r="AV132" s="9">
        <f t="shared" si="262"/>
        <v>0</v>
      </c>
      <c r="AW132" s="9">
        <f t="shared" si="262"/>
        <v>2</v>
      </c>
      <c r="AX132" s="9">
        <f t="shared" si="262"/>
        <v>0</v>
      </c>
      <c r="AY132" s="9">
        <f t="shared" si="262"/>
        <v>0</v>
      </c>
      <c r="AZ132" s="9">
        <f t="shared" si="262"/>
        <v>0</v>
      </c>
      <c r="BA132" s="9">
        <f t="shared" si="262"/>
        <v>0</v>
      </c>
      <c r="BB132" s="9">
        <f t="shared" si="262"/>
        <v>0</v>
      </c>
      <c r="BC132" s="9">
        <f t="shared" si="262"/>
        <v>2</v>
      </c>
      <c r="BD132" s="9">
        <f t="shared" si="262"/>
        <v>0</v>
      </c>
      <c r="BE132" s="9">
        <f t="shared" si="262"/>
        <v>0</v>
      </c>
      <c r="BF132" s="9">
        <f t="shared" si="262"/>
        <v>0</v>
      </c>
      <c r="BG132" s="9">
        <f t="shared" si="262"/>
        <v>0</v>
      </c>
      <c r="BH132" s="9">
        <f t="shared" si="262"/>
        <v>0</v>
      </c>
      <c r="BI132" s="9">
        <f t="shared" si="262"/>
        <v>2</v>
      </c>
      <c r="BJ132" s="9">
        <f t="shared" si="262"/>
        <v>0</v>
      </c>
      <c r="BK132" s="9">
        <f t="shared" si="262"/>
        <v>0</v>
      </c>
      <c r="BL132" s="9">
        <f t="shared" si="262"/>
        <v>0</v>
      </c>
      <c r="BM132" s="9">
        <f t="shared" si="262"/>
        <v>0</v>
      </c>
      <c r="BN132" s="9">
        <f t="shared" si="262"/>
        <v>0</v>
      </c>
      <c r="BO132" s="9">
        <f t="shared" si="262"/>
        <v>2</v>
      </c>
      <c r="BP132" s="9">
        <f t="shared" si="262"/>
        <v>0</v>
      </c>
      <c r="BQ132" s="9">
        <f t="shared" si="262"/>
        <v>0</v>
      </c>
      <c r="BR132" s="9">
        <f t="shared" si="262"/>
        <v>0</v>
      </c>
      <c r="BS132" s="9">
        <f t="shared" ref="BS132:BV132" si="263">BS133</f>
        <v>0</v>
      </c>
      <c r="BT132" s="9">
        <f t="shared" si="263"/>
        <v>0</v>
      </c>
      <c r="BU132" s="9">
        <f t="shared" si="263"/>
        <v>2</v>
      </c>
      <c r="BV132" s="9">
        <f t="shared" si="263"/>
        <v>0</v>
      </c>
    </row>
    <row r="133" spans="1:74" hidden="1" x14ac:dyDescent="0.25">
      <c r="A133" s="25" t="s">
        <v>68</v>
      </c>
      <c r="B133" s="30">
        <v>902</v>
      </c>
      <c r="C133" s="30" t="s">
        <v>22</v>
      </c>
      <c r="D133" s="30" t="s">
        <v>29</v>
      </c>
      <c r="E133" s="30" t="s">
        <v>564</v>
      </c>
      <c r="F133" s="31">
        <v>850</v>
      </c>
      <c r="G133" s="9">
        <v>2</v>
      </c>
      <c r="H133" s="10"/>
      <c r="I133" s="9"/>
      <c r="J133" s="10"/>
      <c r="K133" s="9"/>
      <c r="L133" s="10"/>
      <c r="M133" s="9">
        <f>G133+I133+J133+K133+L133</f>
        <v>2</v>
      </c>
      <c r="N133" s="10">
        <f>H133+L133</f>
        <v>0</v>
      </c>
      <c r="O133" s="9"/>
      <c r="P133" s="10"/>
      <c r="Q133" s="9"/>
      <c r="R133" s="10"/>
      <c r="S133" s="9">
        <f>M133+O133+P133+Q133+R133</f>
        <v>2</v>
      </c>
      <c r="T133" s="10">
        <f>N133+R133</f>
        <v>0</v>
      </c>
      <c r="U133" s="9"/>
      <c r="V133" s="10"/>
      <c r="W133" s="9"/>
      <c r="X133" s="10"/>
      <c r="Y133" s="9">
        <f>S133+U133+V133+W133+X133</f>
        <v>2</v>
      </c>
      <c r="Z133" s="10">
        <f>T133+X133</f>
        <v>0</v>
      </c>
      <c r="AA133" s="9"/>
      <c r="AB133" s="10"/>
      <c r="AC133" s="9"/>
      <c r="AD133" s="10"/>
      <c r="AE133" s="9">
        <f>Y133+AA133+AB133+AC133+AD133</f>
        <v>2</v>
      </c>
      <c r="AF133" s="10">
        <f>Z133+AD133</f>
        <v>0</v>
      </c>
      <c r="AG133" s="9"/>
      <c r="AH133" s="10"/>
      <c r="AI133" s="9"/>
      <c r="AJ133" s="10"/>
      <c r="AK133" s="9">
        <f>AE133+AG133+AH133+AI133+AJ133</f>
        <v>2</v>
      </c>
      <c r="AL133" s="10">
        <f>AF133+AJ133</f>
        <v>0</v>
      </c>
      <c r="AM133" s="9"/>
      <c r="AN133" s="10"/>
      <c r="AO133" s="9"/>
      <c r="AP133" s="10"/>
      <c r="AQ133" s="9">
        <f>AK133+AM133+AN133+AO133+AP133</f>
        <v>2</v>
      </c>
      <c r="AR133" s="10">
        <f>AL133+AP133</f>
        <v>0</v>
      </c>
      <c r="AS133" s="9"/>
      <c r="AT133" s="10"/>
      <c r="AU133" s="9"/>
      <c r="AV133" s="10"/>
      <c r="AW133" s="9">
        <f>AQ133+AS133+AT133+AU133+AV133</f>
        <v>2</v>
      </c>
      <c r="AX133" s="10">
        <f>AR133+AV133</f>
        <v>0</v>
      </c>
      <c r="AY133" s="9"/>
      <c r="AZ133" s="10"/>
      <c r="BA133" s="9"/>
      <c r="BB133" s="10"/>
      <c r="BC133" s="9">
        <f>AW133+AY133+AZ133+BA133+BB133</f>
        <v>2</v>
      </c>
      <c r="BD133" s="10">
        <f>AX133+BB133</f>
        <v>0</v>
      </c>
      <c r="BE133" s="9"/>
      <c r="BF133" s="10"/>
      <c r="BG133" s="9"/>
      <c r="BH133" s="10"/>
      <c r="BI133" s="9">
        <f>BC133+BE133+BF133+BG133+BH133</f>
        <v>2</v>
      </c>
      <c r="BJ133" s="10">
        <f>BD133+BH133</f>
        <v>0</v>
      </c>
      <c r="BK133" s="9"/>
      <c r="BL133" s="10"/>
      <c r="BM133" s="9"/>
      <c r="BN133" s="10"/>
      <c r="BO133" s="9">
        <f>BI133+BK133+BL133+BM133+BN133</f>
        <v>2</v>
      </c>
      <c r="BP133" s="10">
        <f>BJ133+BN133</f>
        <v>0</v>
      </c>
      <c r="BQ133" s="9"/>
      <c r="BR133" s="10"/>
      <c r="BS133" s="9"/>
      <c r="BT133" s="10"/>
      <c r="BU133" s="9">
        <f>BO133+BQ133+BR133+BS133+BT133</f>
        <v>2</v>
      </c>
      <c r="BV133" s="10">
        <f>BP133+BT133</f>
        <v>0</v>
      </c>
    </row>
    <row r="134" spans="1:74" hidden="1" x14ac:dyDescent="0.25">
      <c r="A134" s="25"/>
      <c r="B134" s="30"/>
      <c r="C134" s="30"/>
      <c r="D134" s="30"/>
      <c r="E134" s="30"/>
      <c r="F134" s="31"/>
      <c r="G134" s="9"/>
      <c r="H134" s="10"/>
      <c r="I134" s="9"/>
      <c r="J134" s="10"/>
      <c r="K134" s="9"/>
      <c r="L134" s="10"/>
      <c r="M134" s="9"/>
      <c r="N134" s="10"/>
      <c r="O134" s="9"/>
      <c r="P134" s="10"/>
      <c r="Q134" s="9"/>
      <c r="R134" s="10"/>
      <c r="S134" s="9"/>
      <c r="T134" s="10"/>
      <c r="U134" s="9"/>
      <c r="V134" s="10"/>
      <c r="W134" s="9"/>
      <c r="X134" s="10"/>
      <c r="Y134" s="9"/>
      <c r="Z134" s="10"/>
      <c r="AA134" s="9"/>
      <c r="AB134" s="10"/>
      <c r="AC134" s="9"/>
      <c r="AD134" s="10"/>
      <c r="AE134" s="9"/>
      <c r="AF134" s="10"/>
      <c r="AG134" s="9"/>
      <c r="AH134" s="10"/>
      <c r="AI134" s="9"/>
      <c r="AJ134" s="10"/>
      <c r="AK134" s="9"/>
      <c r="AL134" s="10"/>
      <c r="AM134" s="9"/>
      <c r="AN134" s="10"/>
      <c r="AO134" s="9"/>
      <c r="AP134" s="10"/>
      <c r="AQ134" s="9"/>
      <c r="AR134" s="10"/>
      <c r="AS134" s="9"/>
      <c r="AT134" s="10"/>
      <c r="AU134" s="9"/>
      <c r="AV134" s="10"/>
      <c r="AW134" s="9"/>
      <c r="AX134" s="10"/>
      <c r="AY134" s="9"/>
      <c r="AZ134" s="10"/>
      <c r="BA134" s="9"/>
      <c r="BB134" s="10"/>
      <c r="BC134" s="9"/>
      <c r="BD134" s="10"/>
      <c r="BE134" s="9"/>
      <c r="BF134" s="10"/>
      <c r="BG134" s="9"/>
      <c r="BH134" s="10"/>
      <c r="BI134" s="9"/>
      <c r="BJ134" s="10"/>
      <c r="BK134" s="9"/>
      <c r="BL134" s="10"/>
      <c r="BM134" s="9"/>
      <c r="BN134" s="10"/>
      <c r="BO134" s="9"/>
      <c r="BP134" s="10"/>
      <c r="BQ134" s="9"/>
      <c r="BR134" s="10"/>
      <c r="BS134" s="9"/>
      <c r="BT134" s="10"/>
      <c r="BU134" s="9"/>
      <c r="BV134" s="10"/>
    </row>
    <row r="135" spans="1:74" ht="18.75" hidden="1" x14ac:dyDescent="0.3">
      <c r="A135" s="23" t="s">
        <v>153</v>
      </c>
      <c r="B135" s="35">
        <v>902</v>
      </c>
      <c r="C135" s="35" t="s">
        <v>22</v>
      </c>
      <c r="D135" s="35" t="s">
        <v>154</v>
      </c>
      <c r="E135" s="35"/>
      <c r="F135" s="36"/>
      <c r="G135" s="13">
        <f>SUM(G140:G140)</f>
        <v>3000</v>
      </c>
      <c r="H135" s="13">
        <f>SUM(H140:H140)</f>
        <v>0</v>
      </c>
      <c r="I135" s="13">
        <f t="shared" ref="I135:N135" si="264">SUM(I140:I140)</f>
        <v>0</v>
      </c>
      <c r="J135" s="13">
        <f t="shared" si="264"/>
        <v>0</v>
      </c>
      <c r="K135" s="13">
        <f t="shared" si="264"/>
        <v>0</v>
      </c>
      <c r="L135" s="13">
        <f t="shared" si="264"/>
        <v>0</v>
      </c>
      <c r="M135" s="13">
        <f t="shared" si="264"/>
        <v>3000</v>
      </c>
      <c r="N135" s="13">
        <f t="shared" si="264"/>
        <v>0</v>
      </c>
      <c r="O135" s="13">
        <f t="shared" ref="O135:T135" si="265">SUM(O140:O140)</f>
        <v>0</v>
      </c>
      <c r="P135" s="13">
        <f t="shared" si="265"/>
        <v>0</v>
      </c>
      <c r="Q135" s="13">
        <f t="shared" si="265"/>
        <v>0</v>
      </c>
      <c r="R135" s="13">
        <f t="shared" si="265"/>
        <v>0</v>
      </c>
      <c r="S135" s="13">
        <f t="shared" si="265"/>
        <v>3000</v>
      </c>
      <c r="T135" s="13">
        <f t="shared" si="265"/>
        <v>0</v>
      </c>
      <c r="U135" s="13">
        <f t="shared" ref="U135:Z135" si="266">SUM(U140:U140)</f>
        <v>0</v>
      </c>
      <c r="V135" s="13">
        <f t="shared" si="266"/>
        <v>0</v>
      </c>
      <c r="W135" s="13">
        <f t="shared" si="266"/>
        <v>0</v>
      </c>
      <c r="X135" s="13">
        <f t="shared" si="266"/>
        <v>0</v>
      </c>
      <c r="Y135" s="13">
        <f t="shared" si="266"/>
        <v>3000</v>
      </c>
      <c r="Z135" s="13">
        <f t="shared" si="266"/>
        <v>0</v>
      </c>
      <c r="AA135" s="13">
        <f t="shared" ref="AA135:AF135" si="267">SUM(AA140:AA140)</f>
        <v>0</v>
      </c>
      <c r="AB135" s="13">
        <f t="shared" si="267"/>
        <v>0</v>
      </c>
      <c r="AC135" s="13">
        <f t="shared" si="267"/>
        <v>0</v>
      </c>
      <c r="AD135" s="13">
        <f t="shared" si="267"/>
        <v>0</v>
      </c>
      <c r="AE135" s="13">
        <f t="shared" si="267"/>
        <v>3000</v>
      </c>
      <c r="AF135" s="13">
        <f t="shared" si="267"/>
        <v>0</v>
      </c>
      <c r="AG135" s="13">
        <f t="shared" ref="AG135:AL135" si="268">SUM(AG140:AG140)</f>
        <v>0</v>
      </c>
      <c r="AH135" s="13">
        <f t="shared" si="268"/>
        <v>0</v>
      </c>
      <c r="AI135" s="13">
        <f t="shared" si="268"/>
        <v>0</v>
      </c>
      <c r="AJ135" s="13">
        <f t="shared" si="268"/>
        <v>0</v>
      </c>
      <c r="AK135" s="13">
        <f t="shared" si="268"/>
        <v>3000</v>
      </c>
      <c r="AL135" s="13">
        <f t="shared" si="268"/>
        <v>0</v>
      </c>
      <c r="AM135" s="13">
        <f t="shared" ref="AM135:AR135" si="269">SUM(AM140:AM140)</f>
        <v>0</v>
      </c>
      <c r="AN135" s="13">
        <f t="shared" si="269"/>
        <v>0</v>
      </c>
      <c r="AO135" s="13">
        <f t="shared" si="269"/>
        <v>0</v>
      </c>
      <c r="AP135" s="13">
        <f t="shared" si="269"/>
        <v>0</v>
      </c>
      <c r="AQ135" s="13">
        <f t="shared" si="269"/>
        <v>3000</v>
      </c>
      <c r="AR135" s="13">
        <f t="shared" si="269"/>
        <v>0</v>
      </c>
      <c r="AS135" s="13">
        <f t="shared" ref="AS135:AX135" si="270">SUM(AS140:AS140)</f>
        <v>0</v>
      </c>
      <c r="AT135" s="13">
        <f t="shared" si="270"/>
        <v>0</v>
      </c>
      <c r="AU135" s="13">
        <f t="shared" si="270"/>
        <v>0</v>
      </c>
      <c r="AV135" s="13">
        <f t="shared" si="270"/>
        <v>0</v>
      </c>
      <c r="AW135" s="13">
        <f t="shared" si="270"/>
        <v>3000</v>
      </c>
      <c r="AX135" s="13">
        <f t="shared" si="270"/>
        <v>0</v>
      </c>
      <c r="AY135" s="13">
        <f t="shared" ref="AY135:BD135" si="271">SUM(AY140:AY140)</f>
        <v>0</v>
      </c>
      <c r="AZ135" s="13">
        <f t="shared" si="271"/>
        <v>0</v>
      </c>
      <c r="BA135" s="13">
        <f t="shared" si="271"/>
        <v>0</v>
      </c>
      <c r="BB135" s="13">
        <f t="shared" si="271"/>
        <v>0</v>
      </c>
      <c r="BC135" s="13">
        <f t="shared" si="271"/>
        <v>3000</v>
      </c>
      <c r="BD135" s="13">
        <f t="shared" si="271"/>
        <v>0</v>
      </c>
      <c r="BE135" s="13">
        <f t="shared" ref="BE135:BJ135" si="272">SUM(BE140:BE140)</f>
        <v>0</v>
      </c>
      <c r="BF135" s="13">
        <f t="shared" si="272"/>
        <v>0</v>
      </c>
      <c r="BG135" s="13">
        <f t="shared" si="272"/>
        <v>0</v>
      </c>
      <c r="BH135" s="13">
        <f t="shared" si="272"/>
        <v>0</v>
      </c>
      <c r="BI135" s="13">
        <f t="shared" si="272"/>
        <v>3000</v>
      </c>
      <c r="BJ135" s="13">
        <f t="shared" si="272"/>
        <v>0</v>
      </c>
      <c r="BK135" s="13">
        <f t="shared" ref="BK135:BP135" si="273">SUM(BK140:BK140)</f>
        <v>0</v>
      </c>
      <c r="BL135" s="13">
        <f t="shared" si="273"/>
        <v>0</v>
      </c>
      <c r="BM135" s="13">
        <f t="shared" si="273"/>
        <v>0</v>
      </c>
      <c r="BN135" s="13">
        <f t="shared" si="273"/>
        <v>0</v>
      </c>
      <c r="BO135" s="13">
        <f t="shared" si="273"/>
        <v>3000</v>
      </c>
      <c r="BP135" s="13">
        <f t="shared" si="273"/>
        <v>0</v>
      </c>
      <c r="BQ135" s="13">
        <f t="shared" ref="BQ135:BV135" si="274">SUM(BQ140:BQ140)</f>
        <v>-317</v>
      </c>
      <c r="BR135" s="13">
        <f t="shared" si="274"/>
        <v>0</v>
      </c>
      <c r="BS135" s="13">
        <f t="shared" si="274"/>
        <v>0</v>
      </c>
      <c r="BT135" s="13">
        <f t="shared" si="274"/>
        <v>0</v>
      </c>
      <c r="BU135" s="13">
        <f t="shared" si="274"/>
        <v>2683</v>
      </c>
      <c r="BV135" s="13">
        <f t="shared" si="274"/>
        <v>0</v>
      </c>
    </row>
    <row r="136" spans="1:74" hidden="1" x14ac:dyDescent="0.25">
      <c r="A136" s="25" t="s">
        <v>62</v>
      </c>
      <c r="B136" s="30">
        <v>902</v>
      </c>
      <c r="C136" s="30" t="s">
        <v>22</v>
      </c>
      <c r="D136" s="30" t="s">
        <v>154</v>
      </c>
      <c r="E136" s="30" t="s">
        <v>63</v>
      </c>
      <c r="F136" s="31"/>
      <c r="G136" s="11">
        <f>G140</f>
        <v>3000</v>
      </c>
      <c r="H136" s="11">
        <f>H140</f>
        <v>0</v>
      </c>
      <c r="I136" s="11">
        <f t="shared" ref="I136:N136" si="275">I140</f>
        <v>0</v>
      </c>
      <c r="J136" s="11">
        <f t="shared" si="275"/>
        <v>0</v>
      </c>
      <c r="K136" s="11">
        <f t="shared" si="275"/>
        <v>0</v>
      </c>
      <c r="L136" s="11">
        <f t="shared" si="275"/>
        <v>0</v>
      </c>
      <c r="M136" s="11">
        <f t="shared" si="275"/>
        <v>3000</v>
      </c>
      <c r="N136" s="11">
        <f t="shared" si="275"/>
        <v>0</v>
      </c>
      <c r="O136" s="11">
        <f t="shared" ref="O136:T136" si="276">O140</f>
        <v>0</v>
      </c>
      <c r="P136" s="11">
        <f t="shared" si="276"/>
        <v>0</v>
      </c>
      <c r="Q136" s="11">
        <f t="shared" si="276"/>
        <v>0</v>
      </c>
      <c r="R136" s="11">
        <f t="shared" si="276"/>
        <v>0</v>
      </c>
      <c r="S136" s="11">
        <f t="shared" si="276"/>
        <v>3000</v>
      </c>
      <c r="T136" s="11">
        <f t="shared" si="276"/>
        <v>0</v>
      </c>
      <c r="U136" s="11">
        <f t="shared" ref="U136:Z136" si="277">U140</f>
        <v>0</v>
      </c>
      <c r="V136" s="11">
        <f t="shared" si="277"/>
        <v>0</v>
      </c>
      <c r="W136" s="11">
        <f t="shared" si="277"/>
        <v>0</v>
      </c>
      <c r="X136" s="11">
        <f t="shared" si="277"/>
        <v>0</v>
      </c>
      <c r="Y136" s="11">
        <f t="shared" si="277"/>
        <v>3000</v>
      </c>
      <c r="Z136" s="11">
        <f t="shared" si="277"/>
        <v>0</v>
      </c>
      <c r="AA136" s="11">
        <f t="shared" ref="AA136:AF136" si="278">AA140</f>
        <v>0</v>
      </c>
      <c r="AB136" s="11">
        <f t="shared" si="278"/>
        <v>0</v>
      </c>
      <c r="AC136" s="11">
        <f t="shared" si="278"/>
        <v>0</v>
      </c>
      <c r="AD136" s="11">
        <f t="shared" si="278"/>
        <v>0</v>
      </c>
      <c r="AE136" s="11">
        <f t="shared" si="278"/>
        <v>3000</v>
      </c>
      <c r="AF136" s="11">
        <f t="shared" si="278"/>
        <v>0</v>
      </c>
      <c r="AG136" s="11">
        <f t="shared" ref="AG136:AL136" si="279">AG140</f>
        <v>0</v>
      </c>
      <c r="AH136" s="11">
        <f t="shared" si="279"/>
        <v>0</v>
      </c>
      <c r="AI136" s="11">
        <f t="shared" si="279"/>
        <v>0</v>
      </c>
      <c r="AJ136" s="11">
        <f t="shared" si="279"/>
        <v>0</v>
      </c>
      <c r="AK136" s="11">
        <f t="shared" si="279"/>
        <v>3000</v>
      </c>
      <c r="AL136" s="11">
        <f t="shared" si="279"/>
        <v>0</v>
      </c>
      <c r="AM136" s="11">
        <f t="shared" ref="AM136:AR136" si="280">AM140</f>
        <v>0</v>
      </c>
      <c r="AN136" s="11">
        <f t="shared" si="280"/>
        <v>0</v>
      </c>
      <c r="AO136" s="11">
        <f t="shared" si="280"/>
        <v>0</v>
      </c>
      <c r="AP136" s="11">
        <f t="shared" si="280"/>
        <v>0</v>
      </c>
      <c r="AQ136" s="11">
        <f t="shared" si="280"/>
        <v>3000</v>
      </c>
      <c r="AR136" s="11">
        <f t="shared" si="280"/>
        <v>0</v>
      </c>
      <c r="AS136" s="11">
        <f t="shared" ref="AS136:AX136" si="281">AS140</f>
        <v>0</v>
      </c>
      <c r="AT136" s="11">
        <f t="shared" si="281"/>
        <v>0</v>
      </c>
      <c r="AU136" s="11">
        <f t="shared" si="281"/>
        <v>0</v>
      </c>
      <c r="AV136" s="11">
        <f t="shared" si="281"/>
        <v>0</v>
      </c>
      <c r="AW136" s="11">
        <f t="shared" si="281"/>
        <v>3000</v>
      </c>
      <c r="AX136" s="11">
        <f t="shared" si="281"/>
        <v>0</v>
      </c>
      <c r="AY136" s="11">
        <f t="shared" ref="AY136:BD136" si="282">AY140</f>
        <v>0</v>
      </c>
      <c r="AZ136" s="11">
        <f t="shared" si="282"/>
        <v>0</v>
      </c>
      <c r="BA136" s="11">
        <f t="shared" si="282"/>
        <v>0</v>
      </c>
      <c r="BB136" s="11">
        <f t="shared" si="282"/>
        <v>0</v>
      </c>
      <c r="BC136" s="11">
        <f t="shared" si="282"/>
        <v>3000</v>
      </c>
      <c r="BD136" s="11">
        <f t="shared" si="282"/>
        <v>0</v>
      </c>
      <c r="BE136" s="11">
        <f t="shared" ref="BE136:BJ136" si="283">BE140</f>
        <v>0</v>
      </c>
      <c r="BF136" s="11">
        <f t="shared" si="283"/>
        <v>0</v>
      </c>
      <c r="BG136" s="11">
        <f t="shared" si="283"/>
        <v>0</v>
      </c>
      <c r="BH136" s="11">
        <f t="shared" si="283"/>
        <v>0</v>
      </c>
      <c r="BI136" s="11">
        <f t="shared" si="283"/>
        <v>3000</v>
      </c>
      <c r="BJ136" s="11">
        <f t="shared" si="283"/>
        <v>0</v>
      </c>
      <c r="BK136" s="11">
        <f t="shared" ref="BK136:BP136" si="284">BK140</f>
        <v>0</v>
      </c>
      <c r="BL136" s="11">
        <f t="shared" si="284"/>
        <v>0</v>
      </c>
      <c r="BM136" s="11">
        <f t="shared" si="284"/>
        <v>0</v>
      </c>
      <c r="BN136" s="11">
        <f t="shared" si="284"/>
        <v>0</v>
      </c>
      <c r="BO136" s="11">
        <f t="shared" si="284"/>
        <v>3000</v>
      </c>
      <c r="BP136" s="11">
        <f t="shared" si="284"/>
        <v>0</v>
      </c>
      <c r="BQ136" s="11">
        <f t="shared" ref="BQ136:BV136" si="285">BQ140</f>
        <v>-317</v>
      </c>
      <c r="BR136" s="11">
        <f t="shared" si="285"/>
        <v>0</v>
      </c>
      <c r="BS136" s="11">
        <f t="shared" si="285"/>
        <v>0</v>
      </c>
      <c r="BT136" s="11">
        <f t="shared" si="285"/>
        <v>0</v>
      </c>
      <c r="BU136" s="11">
        <f t="shared" si="285"/>
        <v>2683</v>
      </c>
      <c r="BV136" s="11">
        <f t="shared" si="285"/>
        <v>0</v>
      </c>
    </row>
    <row r="137" spans="1:74" hidden="1" x14ac:dyDescent="0.25">
      <c r="A137" s="25" t="s">
        <v>153</v>
      </c>
      <c r="B137" s="30">
        <v>902</v>
      </c>
      <c r="C137" s="30" t="s">
        <v>22</v>
      </c>
      <c r="D137" s="30" t="s">
        <v>154</v>
      </c>
      <c r="E137" s="30" t="s">
        <v>391</v>
      </c>
      <c r="F137" s="31"/>
      <c r="G137" s="11">
        <f>G140</f>
        <v>3000</v>
      </c>
      <c r="H137" s="11">
        <f>H140</f>
        <v>0</v>
      </c>
      <c r="I137" s="11">
        <f t="shared" ref="I137:N137" si="286">I140</f>
        <v>0</v>
      </c>
      <c r="J137" s="11">
        <f t="shared" si="286"/>
        <v>0</v>
      </c>
      <c r="K137" s="11">
        <f t="shared" si="286"/>
        <v>0</v>
      </c>
      <c r="L137" s="11">
        <f t="shared" si="286"/>
        <v>0</v>
      </c>
      <c r="M137" s="11">
        <f t="shared" si="286"/>
        <v>3000</v>
      </c>
      <c r="N137" s="11">
        <f t="shared" si="286"/>
        <v>0</v>
      </c>
      <c r="O137" s="11">
        <f t="shared" ref="O137:T137" si="287">O140</f>
        <v>0</v>
      </c>
      <c r="P137" s="11">
        <f t="shared" si="287"/>
        <v>0</v>
      </c>
      <c r="Q137" s="11">
        <f t="shared" si="287"/>
        <v>0</v>
      </c>
      <c r="R137" s="11">
        <f t="shared" si="287"/>
        <v>0</v>
      </c>
      <c r="S137" s="11">
        <f t="shared" si="287"/>
        <v>3000</v>
      </c>
      <c r="T137" s="11">
        <f t="shared" si="287"/>
        <v>0</v>
      </c>
      <c r="U137" s="11">
        <f t="shared" ref="U137:Z137" si="288">U140</f>
        <v>0</v>
      </c>
      <c r="V137" s="11">
        <f t="shared" si="288"/>
        <v>0</v>
      </c>
      <c r="W137" s="11">
        <f t="shared" si="288"/>
        <v>0</v>
      </c>
      <c r="X137" s="11">
        <f t="shared" si="288"/>
        <v>0</v>
      </c>
      <c r="Y137" s="11">
        <f t="shared" si="288"/>
        <v>3000</v>
      </c>
      <c r="Z137" s="11">
        <f t="shared" si="288"/>
        <v>0</v>
      </c>
      <c r="AA137" s="11">
        <f t="shared" ref="AA137:AF137" si="289">AA140</f>
        <v>0</v>
      </c>
      <c r="AB137" s="11">
        <f t="shared" si="289"/>
        <v>0</v>
      </c>
      <c r="AC137" s="11">
        <f t="shared" si="289"/>
        <v>0</v>
      </c>
      <c r="AD137" s="11">
        <f t="shared" si="289"/>
        <v>0</v>
      </c>
      <c r="AE137" s="11">
        <f t="shared" si="289"/>
        <v>3000</v>
      </c>
      <c r="AF137" s="11">
        <f t="shared" si="289"/>
        <v>0</v>
      </c>
      <c r="AG137" s="11">
        <f t="shared" ref="AG137:AL137" si="290">AG140</f>
        <v>0</v>
      </c>
      <c r="AH137" s="11">
        <f t="shared" si="290"/>
        <v>0</v>
      </c>
      <c r="AI137" s="11">
        <f t="shared" si="290"/>
        <v>0</v>
      </c>
      <c r="AJ137" s="11">
        <f t="shared" si="290"/>
        <v>0</v>
      </c>
      <c r="AK137" s="11">
        <f t="shared" si="290"/>
        <v>3000</v>
      </c>
      <c r="AL137" s="11">
        <f t="shared" si="290"/>
        <v>0</v>
      </c>
      <c r="AM137" s="11">
        <f t="shared" ref="AM137:AR137" si="291">AM140</f>
        <v>0</v>
      </c>
      <c r="AN137" s="11">
        <f t="shared" si="291"/>
        <v>0</v>
      </c>
      <c r="AO137" s="11">
        <f t="shared" si="291"/>
        <v>0</v>
      </c>
      <c r="AP137" s="11">
        <f t="shared" si="291"/>
        <v>0</v>
      </c>
      <c r="AQ137" s="11">
        <f t="shared" si="291"/>
        <v>3000</v>
      </c>
      <c r="AR137" s="11">
        <f t="shared" si="291"/>
        <v>0</v>
      </c>
      <c r="AS137" s="11">
        <f t="shared" ref="AS137:AX137" si="292">AS140</f>
        <v>0</v>
      </c>
      <c r="AT137" s="11">
        <f t="shared" si="292"/>
        <v>0</v>
      </c>
      <c r="AU137" s="11">
        <f t="shared" si="292"/>
        <v>0</v>
      </c>
      <c r="AV137" s="11">
        <f t="shared" si="292"/>
        <v>0</v>
      </c>
      <c r="AW137" s="11">
        <f t="shared" si="292"/>
        <v>3000</v>
      </c>
      <c r="AX137" s="11">
        <f t="shared" si="292"/>
        <v>0</v>
      </c>
      <c r="AY137" s="11">
        <f t="shared" ref="AY137:BD137" si="293">AY140</f>
        <v>0</v>
      </c>
      <c r="AZ137" s="11">
        <f t="shared" si="293"/>
        <v>0</v>
      </c>
      <c r="BA137" s="11">
        <f t="shared" si="293"/>
        <v>0</v>
      </c>
      <c r="BB137" s="11">
        <f t="shared" si="293"/>
        <v>0</v>
      </c>
      <c r="BC137" s="11">
        <f t="shared" si="293"/>
        <v>3000</v>
      </c>
      <c r="BD137" s="11">
        <f t="shared" si="293"/>
        <v>0</v>
      </c>
      <c r="BE137" s="11">
        <f t="shared" ref="BE137:BJ137" si="294">BE140</f>
        <v>0</v>
      </c>
      <c r="BF137" s="11">
        <f t="shared" si="294"/>
        <v>0</v>
      </c>
      <c r="BG137" s="11">
        <f t="shared" si="294"/>
        <v>0</v>
      </c>
      <c r="BH137" s="11">
        <f t="shared" si="294"/>
        <v>0</v>
      </c>
      <c r="BI137" s="11">
        <f t="shared" si="294"/>
        <v>3000</v>
      </c>
      <c r="BJ137" s="11">
        <f t="shared" si="294"/>
        <v>0</v>
      </c>
      <c r="BK137" s="11">
        <f t="shared" ref="BK137:BP137" si="295">BK140</f>
        <v>0</v>
      </c>
      <c r="BL137" s="11">
        <f t="shared" si="295"/>
        <v>0</v>
      </c>
      <c r="BM137" s="11">
        <f t="shared" si="295"/>
        <v>0</v>
      </c>
      <c r="BN137" s="11">
        <f t="shared" si="295"/>
        <v>0</v>
      </c>
      <c r="BO137" s="11">
        <f t="shared" si="295"/>
        <v>3000</v>
      </c>
      <c r="BP137" s="11">
        <f t="shared" si="295"/>
        <v>0</v>
      </c>
      <c r="BQ137" s="11">
        <f t="shared" ref="BQ137:BV137" si="296">BQ140</f>
        <v>-317</v>
      </c>
      <c r="BR137" s="11">
        <f t="shared" si="296"/>
        <v>0</v>
      </c>
      <c r="BS137" s="11">
        <f t="shared" si="296"/>
        <v>0</v>
      </c>
      <c r="BT137" s="11">
        <f t="shared" si="296"/>
        <v>0</v>
      </c>
      <c r="BU137" s="11">
        <f t="shared" si="296"/>
        <v>2683</v>
      </c>
      <c r="BV137" s="11">
        <f t="shared" si="296"/>
        <v>0</v>
      </c>
    </row>
    <row r="138" spans="1:74" hidden="1" x14ac:dyDescent="0.25">
      <c r="A138" s="25" t="s">
        <v>561</v>
      </c>
      <c r="B138" s="30">
        <v>902</v>
      </c>
      <c r="C138" s="30" t="s">
        <v>22</v>
      </c>
      <c r="D138" s="30" t="s">
        <v>154</v>
      </c>
      <c r="E138" s="30" t="s">
        <v>392</v>
      </c>
      <c r="F138" s="31"/>
      <c r="G138" s="11">
        <f>G140</f>
        <v>3000</v>
      </c>
      <c r="H138" s="11">
        <f>H140</f>
        <v>0</v>
      </c>
      <c r="I138" s="11">
        <f t="shared" ref="I138:N138" si="297">I140</f>
        <v>0</v>
      </c>
      <c r="J138" s="11">
        <f t="shared" si="297"/>
        <v>0</v>
      </c>
      <c r="K138" s="11">
        <f t="shared" si="297"/>
        <v>0</v>
      </c>
      <c r="L138" s="11">
        <f t="shared" si="297"/>
        <v>0</v>
      </c>
      <c r="M138" s="11">
        <f t="shared" si="297"/>
        <v>3000</v>
      </c>
      <c r="N138" s="11">
        <f t="shared" si="297"/>
        <v>0</v>
      </c>
      <c r="O138" s="11">
        <f t="shared" ref="O138:T138" si="298">O140</f>
        <v>0</v>
      </c>
      <c r="P138" s="11">
        <f t="shared" si="298"/>
        <v>0</v>
      </c>
      <c r="Q138" s="11">
        <f t="shared" si="298"/>
        <v>0</v>
      </c>
      <c r="R138" s="11">
        <f t="shared" si="298"/>
        <v>0</v>
      </c>
      <c r="S138" s="11">
        <f t="shared" si="298"/>
        <v>3000</v>
      </c>
      <c r="T138" s="11">
        <f t="shared" si="298"/>
        <v>0</v>
      </c>
      <c r="U138" s="11">
        <f t="shared" ref="U138:Z138" si="299">U140</f>
        <v>0</v>
      </c>
      <c r="V138" s="11">
        <f t="shared" si="299"/>
        <v>0</v>
      </c>
      <c r="W138" s="11">
        <f t="shared" si="299"/>
        <v>0</v>
      </c>
      <c r="X138" s="11">
        <f t="shared" si="299"/>
        <v>0</v>
      </c>
      <c r="Y138" s="11">
        <f t="shared" si="299"/>
        <v>3000</v>
      </c>
      <c r="Z138" s="11">
        <f t="shared" si="299"/>
        <v>0</v>
      </c>
      <c r="AA138" s="11">
        <f t="shared" ref="AA138:AF138" si="300">AA140</f>
        <v>0</v>
      </c>
      <c r="AB138" s="11">
        <f t="shared" si="300"/>
        <v>0</v>
      </c>
      <c r="AC138" s="11">
        <f t="shared" si="300"/>
        <v>0</v>
      </c>
      <c r="AD138" s="11">
        <f t="shared" si="300"/>
        <v>0</v>
      </c>
      <c r="AE138" s="11">
        <f t="shared" si="300"/>
        <v>3000</v>
      </c>
      <c r="AF138" s="11">
        <f t="shared" si="300"/>
        <v>0</v>
      </c>
      <c r="AG138" s="11">
        <f t="shared" ref="AG138:AL138" si="301">AG140</f>
        <v>0</v>
      </c>
      <c r="AH138" s="11">
        <f t="shared" si="301"/>
        <v>0</v>
      </c>
      <c r="AI138" s="11">
        <f t="shared" si="301"/>
        <v>0</v>
      </c>
      <c r="AJ138" s="11">
        <f t="shared" si="301"/>
        <v>0</v>
      </c>
      <c r="AK138" s="11">
        <f t="shared" si="301"/>
        <v>3000</v>
      </c>
      <c r="AL138" s="11">
        <f t="shared" si="301"/>
        <v>0</v>
      </c>
      <c r="AM138" s="11">
        <f t="shared" ref="AM138:AR138" si="302">AM140</f>
        <v>0</v>
      </c>
      <c r="AN138" s="11">
        <f t="shared" si="302"/>
        <v>0</v>
      </c>
      <c r="AO138" s="11">
        <f t="shared" si="302"/>
        <v>0</v>
      </c>
      <c r="AP138" s="11">
        <f t="shared" si="302"/>
        <v>0</v>
      </c>
      <c r="AQ138" s="11">
        <f t="shared" si="302"/>
        <v>3000</v>
      </c>
      <c r="AR138" s="11">
        <f t="shared" si="302"/>
        <v>0</v>
      </c>
      <c r="AS138" s="11">
        <f t="shared" ref="AS138:AX138" si="303">AS140</f>
        <v>0</v>
      </c>
      <c r="AT138" s="11">
        <f t="shared" si="303"/>
        <v>0</v>
      </c>
      <c r="AU138" s="11">
        <f t="shared" si="303"/>
        <v>0</v>
      </c>
      <c r="AV138" s="11">
        <f t="shared" si="303"/>
        <v>0</v>
      </c>
      <c r="AW138" s="11">
        <f t="shared" si="303"/>
        <v>3000</v>
      </c>
      <c r="AX138" s="11">
        <f t="shared" si="303"/>
        <v>0</v>
      </c>
      <c r="AY138" s="11">
        <f t="shared" ref="AY138:BD138" si="304">AY140</f>
        <v>0</v>
      </c>
      <c r="AZ138" s="11">
        <f t="shared" si="304"/>
        <v>0</v>
      </c>
      <c r="BA138" s="11">
        <f t="shared" si="304"/>
        <v>0</v>
      </c>
      <c r="BB138" s="11">
        <f t="shared" si="304"/>
        <v>0</v>
      </c>
      <c r="BC138" s="11">
        <f t="shared" si="304"/>
        <v>3000</v>
      </c>
      <c r="BD138" s="11">
        <f t="shared" si="304"/>
        <v>0</v>
      </c>
      <c r="BE138" s="11">
        <f t="shared" ref="BE138:BJ138" si="305">BE140</f>
        <v>0</v>
      </c>
      <c r="BF138" s="11">
        <f t="shared" si="305"/>
        <v>0</v>
      </c>
      <c r="BG138" s="11">
        <f t="shared" si="305"/>
        <v>0</v>
      </c>
      <c r="BH138" s="11">
        <f t="shared" si="305"/>
        <v>0</v>
      </c>
      <c r="BI138" s="11">
        <f t="shared" si="305"/>
        <v>3000</v>
      </c>
      <c r="BJ138" s="11">
        <f t="shared" si="305"/>
        <v>0</v>
      </c>
      <c r="BK138" s="11">
        <f t="shared" ref="BK138:BP138" si="306">BK140</f>
        <v>0</v>
      </c>
      <c r="BL138" s="11">
        <f t="shared" si="306"/>
        <v>0</v>
      </c>
      <c r="BM138" s="11">
        <f t="shared" si="306"/>
        <v>0</v>
      </c>
      <c r="BN138" s="11">
        <f t="shared" si="306"/>
        <v>0</v>
      </c>
      <c r="BO138" s="11">
        <f t="shared" si="306"/>
        <v>3000</v>
      </c>
      <c r="BP138" s="11">
        <f t="shared" si="306"/>
        <v>0</v>
      </c>
      <c r="BQ138" s="11">
        <f t="shared" ref="BQ138:BV138" si="307">BQ140</f>
        <v>-317</v>
      </c>
      <c r="BR138" s="11">
        <f t="shared" si="307"/>
        <v>0</v>
      </c>
      <c r="BS138" s="11">
        <f t="shared" si="307"/>
        <v>0</v>
      </c>
      <c r="BT138" s="11">
        <f t="shared" si="307"/>
        <v>0</v>
      </c>
      <c r="BU138" s="11">
        <f t="shared" si="307"/>
        <v>2683</v>
      </c>
      <c r="BV138" s="11">
        <f t="shared" si="307"/>
        <v>0</v>
      </c>
    </row>
    <row r="139" spans="1:74" hidden="1" x14ac:dyDescent="0.25">
      <c r="A139" s="25" t="s">
        <v>66</v>
      </c>
      <c r="B139" s="30">
        <v>902</v>
      </c>
      <c r="C139" s="30" t="s">
        <v>22</v>
      </c>
      <c r="D139" s="30" t="s">
        <v>154</v>
      </c>
      <c r="E139" s="30" t="s">
        <v>392</v>
      </c>
      <c r="F139" s="31">
        <v>800</v>
      </c>
      <c r="G139" s="11">
        <f t="shared" ref="G139:BR139" si="308">G140</f>
        <v>3000</v>
      </c>
      <c r="H139" s="11">
        <f t="shared" si="308"/>
        <v>0</v>
      </c>
      <c r="I139" s="11">
        <f t="shared" si="308"/>
        <v>0</v>
      </c>
      <c r="J139" s="11">
        <f t="shared" si="308"/>
        <v>0</v>
      </c>
      <c r="K139" s="11">
        <f t="shared" si="308"/>
        <v>0</v>
      </c>
      <c r="L139" s="11">
        <f t="shared" si="308"/>
        <v>0</v>
      </c>
      <c r="M139" s="11">
        <f t="shared" si="308"/>
        <v>3000</v>
      </c>
      <c r="N139" s="11">
        <f t="shared" si="308"/>
        <v>0</v>
      </c>
      <c r="O139" s="11">
        <f t="shared" si="308"/>
        <v>0</v>
      </c>
      <c r="P139" s="11">
        <f t="shared" si="308"/>
        <v>0</v>
      </c>
      <c r="Q139" s="11">
        <f t="shared" si="308"/>
        <v>0</v>
      </c>
      <c r="R139" s="11">
        <f t="shared" si="308"/>
        <v>0</v>
      </c>
      <c r="S139" s="11">
        <f t="shared" si="308"/>
        <v>3000</v>
      </c>
      <c r="T139" s="11">
        <f t="shared" si="308"/>
        <v>0</v>
      </c>
      <c r="U139" s="11">
        <f t="shared" si="308"/>
        <v>0</v>
      </c>
      <c r="V139" s="11">
        <f t="shared" si="308"/>
        <v>0</v>
      </c>
      <c r="W139" s="11">
        <f t="shared" si="308"/>
        <v>0</v>
      </c>
      <c r="X139" s="11">
        <f t="shared" si="308"/>
        <v>0</v>
      </c>
      <c r="Y139" s="11">
        <f t="shared" si="308"/>
        <v>3000</v>
      </c>
      <c r="Z139" s="11">
        <f t="shared" si="308"/>
        <v>0</v>
      </c>
      <c r="AA139" s="11">
        <f t="shared" si="308"/>
        <v>0</v>
      </c>
      <c r="AB139" s="11">
        <f t="shared" si="308"/>
        <v>0</v>
      </c>
      <c r="AC139" s="11">
        <f t="shared" si="308"/>
        <v>0</v>
      </c>
      <c r="AD139" s="11">
        <f t="shared" si="308"/>
        <v>0</v>
      </c>
      <c r="AE139" s="11">
        <f t="shared" si="308"/>
        <v>3000</v>
      </c>
      <c r="AF139" s="11">
        <f t="shared" si="308"/>
        <v>0</v>
      </c>
      <c r="AG139" s="11">
        <f t="shared" si="308"/>
        <v>0</v>
      </c>
      <c r="AH139" s="11">
        <f t="shared" si="308"/>
        <v>0</v>
      </c>
      <c r="AI139" s="11">
        <f t="shared" si="308"/>
        <v>0</v>
      </c>
      <c r="AJ139" s="11">
        <f t="shared" si="308"/>
        <v>0</v>
      </c>
      <c r="AK139" s="11">
        <f t="shared" si="308"/>
        <v>3000</v>
      </c>
      <c r="AL139" s="11">
        <f t="shared" si="308"/>
        <v>0</v>
      </c>
      <c r="AM139" s="11">
        <f t="shared" si="308"/>
        <v>0</v>
      </c>
      <c r="AN139" s="11">
        <f t="shared" si="308"/>
        <v>0</v>
      </c>
      <c r="AO139" s="11">
        <f t="shared" si="308"/>
        <v>0</v>
      </c>
      <c r="AP139" s="11">
        <f t="shared" si="308"/>
        <v>0</v>
      </c>
      <c r="AQ139" s="11">
        <f t="shared" si="308"/>
        <v>3000</v>
      </c>
      <c r="AR139" s="11">
        <f t="shared" si="308"/>
        <v>0</v>
      </c>
      <c r="AS139" s="11">
        <f t="shared" si="308"/>
        <v>0</v>
      </c>
      <c r="AT139" s="11">
        <f t="shared" si="308"/>
        <v>0</v>
      </c>
      <c r="AU139" s="11">
        <f t="shared" si="308"/>
        <v>0</v>
      </c>
      <c r="AV139" s="11">
        <f t="shared" si="308"/>
        <v>0</v>
      </c>
      <c r="AW139" s="11">
        <f t="shared" si="308"/>
        <v>3000</v>
      </c>
      <c r="AX139" s="11">
        <f t="shared" si="308"/>
        <v>0</v>
      </c>
      <c r="AY139" s="11">
        <f t="shared" si="308"/>
        <v>0</v>
      </c>
      <c r="AZ139" s="11">
        <f t="shared" si="308"/>
        <v>0</v>
      </c>
      <c r="BA139" s="11">
        <f t="shared" si="308"/>
        <v>0</v>
      </c>
      <c r="BB139" s="11">
        <f t="shared" si="308"/>
        <v>0</v>
      </c>
      <c r="BC139" s="11">
        <f t="shared" si="308"/>
        <v>3000</v>
      </c>
      <c r="BD139" s="11">
        <f t="shared" si="308"/>
        <v>0</v>
      </c>
      <c r="BE139" s="11">
        <f t="shared" si="308"/>
        <v>0</v>
      </c>
      <c r="BF139" s="11">
        <f t="shared" si="308"/>
        <v>0</v>
      </c>
      <c r="BG139" s="11">
        <f t="shared" si="308"/>
        <v>0</v>
      </c>
      <c r="BH139" s="11">
        <f t="shared" si="308"/>
        <v>0</v>
      </c>
      <c r="BI139" s="11">
        <f t="shared" si="308"/>
        <v>3000</v>
      </c>
      <c r="BJ139" s="11">
        <f t="shared" si="308"/>
        <v>0</v>
      </c>
      <c r="BK139" s="11">
        <f t="shared" si="308"/>
        <v>0</v>
      </c>
      <c r="BL139" s="11">
        <f t="shared" si="308"/>
        <v>0</v>
      </c>
      <c r="BM139" s="11">
        <f t="shared" si="308"/>
        <v>0</v>
      </c>
      <c r="BN139" s="11">
        <f t="shared" si="308"/>
        <v>0</v>
      </c>
      <c r="BO139" s="11">
        <f t="shared" si="308"/>
        <v>3000</v>
      </c>
      <c r="BP139" s="11">
        <f t="shared" si="308"/>
        <v>0</v>
      </c>
      <c r="BQ139" s="11">
        <f t="shared" si="308"/>
        <v>-317</v>
      </c>
      <c r="BR139" s="11">
        <f t="shared" si="308"/>
        <v>0</v>
      </c>
      <c r="BS139" s="11">
        <f t="shared" ref="BS139:BV139" si="309">BS140</f>
        <v>0</v>
      </c>
      <c r="BT139" s="11">
        <f t="shared" si="309"/>
        <v>0</v>
      </c>
      <c r="BU139" s="11">
        <f t="shared" si="309"/>
        <v>2683</v>
      </c>
      <c r="BV139" s="11">
        <f t="shared" si="309"/>
        <v>0</v>
      </c>
    </row>
    <row r="140" spans="1:74" hidden="1" x14ac:dyDescent="0.25">
      <c r="A140" s="25" t="s">
        <v>155</v>
      </c>
      <c r="B140" s="30">
        <v>902</v>
      </c>
      <c r="C140" s="30" t="s">
        <v>22</v>
      </c>
      <c r="D140" s="30" t="s">
        <v>154</v>
      </c>
      <c r="E140" s="30" t="s">
        <v>392</v>
      </c>
      <c r="F140" s="31">
        <v>870</v>
      </c>
      <c r="G140" s="9">
        <v>3000</v>
      </c>
      <c r="H140" s="10"/>
      <c r="I140" s="9"/>
      <c r="J140" s="10"/>
      <c r="K140" s="9"/>
      <c r="L140" s="10"/>
      <c r="M140" s="9">
        <f>G140+I140+J140+K140+L140</f>
        <v>3000</v>
      </c>
      <c r="N140" s="10">
        <f>H140+L140</f>
        <v>0</v>
      </c>
      <c r="O140" s="9"/>
      <c r="P140" s="10"/>
      <c r="Q140" s="9"/>
      <c r="R140" s="10"/>
      <c r="S140" s="9">
        <f>M140+O140+P140+Q140+R140</f>
        <v>3000</v>
      </c>
      <c r="T140" s="10">
        <f>N140+R140</f>
        <v>0</v>
      </c>
      <c r="U140" s="9"/>
      <c r="V140" s="10"/>
      <c r="W140" s="9"/>
      <c r="X140" s="10"/>
      <c r="Y140" s="9">
        <f>S140+U140+V140+W140+X140</f>
        <v>3000</v>
      </c>
      <c r="Z140" s="10">
        <f>T140+X140</f>
        <v>0</v>
      </c>
      <c r="AA140" s="9"/>
      <c r="AB140" s="10"/>
      <c r="AC140" s="9"/>
      <c r="AD140" s="10"/>
      <c r="AE140" s="9">
        <f>Y140+AA140+AB140+AC140+AD140</f>
        <v>3000</v>
      </c>
      <c r="AF140" s="10">
        <f>Z140+AD140</f>
        <v>0</v>
      </c>
      <c r="AG140" s="9"/>
      <c r="AH140" s="10"/>
      <c r="AI140" s="9"/>
      <c r="AJ140" s="10"/>
      <c r="AK140" s="9">
        <f>AE140+AG140+AH140+AI140+AJ140</f>
        <v>3000</v>
      </c>
      <c r="AL140" s="10">
        <f>AF140+AJ140</f>
        <v>0</v>
      </c>
      <c r="AM140" s="9"/>
      <c r="AN140" s="10"/>
      <c r="AO140" s="9"/>
      <c r="AP140" s="10"/>
      <c r="AQ140" s="9">
        <f>AK140+AM140+AN140+AO140+AP140</f>
        <v>3000</v>
      </c>
      <c r="AR140" s="10">
        <f>AL140+AP140</f>
        <v>0</v>
      </c>
      <c r="AS140" s="9"/>
      <c r="AT140" s="10"/>
      <c r="AU140" s="9"/>
      <c r="AV140" s="10"/>
      <c r="AW140" s="9">
        <f>AQ140+AS140+AT140+AU140+AV140</f>
        <v>3000</v>
      </c>
      <c r="AX140" s="10">
        <f>AR140+AV140</f>
        <v>0</v>
      </c>
      <c r="AY140" s="9"/>
      <c r="AZ140" s="10"/>
      <c r="BA140" s="9"/>
      <c r="BB140" s="10"/>
      <c r="BC140" s="9">
        <f>AW140+AY140+AZ140+BA140+BB140</f>
        <v>3000</v>
      </c>
      <c r="BD140" s="10">
        <f>AX140+BB140</f>
        <v>0</v>
      </c>
      <c r="BE140" s="9"/>
      <c r="BF140" s="10"/>
      <c r="BG140" s="9"/>
      <c r="BH140" s="10"/>
      <c r="BI140" s="9">
        <f>BC140+BE140+BF140+BG140+BH140</f>
        <v>3000</v>
      </c>
      <c r="BJ140" s="10">
        <f>BD140+BH140</f>
        <v>0</v>
      </c>
      <c r="BK140" s="9"/>
      <c r="BL140" s="10"/>
      <c r="BM140" s="9"/>
      <c r="BN140" s="10"/>
      <c r="BO140" s="9">
        <f>BI140+BK140+BL140+BM140+BN140</f>
        <v>3000</v>
      </c>
      <c r="BP140" s="10">
        <f>BJ140+BN140</f>
        <v>0</v>
      </c>
      <c r="BQ140" s="9">
        <v>-317</v>
      </c>
      <c r="BR140" s="10"/>
      <c r="BS140" s="9"/>
      <c r="BT140" s="10"/>
      <c r="BU140" s="9">
        <f>BO140+BQ140+BR140+BS140+BT140</f>
        <v>2683</v>
      </c>
      <c r="BV140" s="10">
        <f>BP140+BT140</f>
        <v>0</v>
      </c>
    </row>
    <row r="141" spans="1:74" hidden="1" x14ac:dyDescent="0.25">
      <c r="A141" s="25"/>
      <c r="B141" s="30"/>
      <c r="C141" s="30"/>
      <c r="D141" s="30"/>
      <c r="E141" s="30"/>
      <c r="F141" s="31"/>
      <c r="G141" s="9"/>
      <c r="H141" s="10"/>
      <c r="I141" s="9"/>
      <c r="J141" s="10"/>
      <c r="K141" s="9"/>
      <c r="L141" s="10"/>
      <c r="M141" s="9"/>
      <c r="N141" s="10"/>
      <c r="O141" s="9"/>
      <c r="P141" s="10"/>
      <c r="Q141" s="9"/>
      <c r="R141" s="10"/>
      <c r="S141" s="9"/>
      <c r="T141" s="10"/>
      <c r="U141" s="9"/>
      <c r="V141" s="10"/>
      <c r="W141" s="9"/>
      <c r="X141" s="10"/>
      <c r="Y141" s="9"/>
      <c r="Z141" s="10"/>
      <c r="AA141" s="9"/>
      <c r="AB141" s="10"/>
      <c r="AC141" s="9"/>
      <c r="AD141" s="10"/>
      <c r="AE141" s="9"/>
      <c r="AF141" s="10"/>
      <c r="AG141" s="9"/>
      <c r="AH141" s="10"/>
      <c r="AI141" s="9"/>
      <c r="AJ141" s="10"/>
      <c r="AK141" s="9"/>
      <c r="AL141" s="10"/>
      <c r="AM141" s="9"/>
      <c r="AN141" s="10"/>
      <c r="AO141" s="9"/>
      <c r="AP141" s="10"/>
      <c r="AQ141" s="9"/>
      <c r="AR141" s="10"/>
      <c r="AS141" s="9"/>
      <c r="AT141" s="10"/>
      <c r="AU141" s="9"/>
      <c r="AV141" s="10"/>
      <c r="AW141" s="9"/>
      <c r="AX141" s="10"/>
      <c r="AY141" s="9"/>
      <c r="AZ141" s="10"/>
      <c r="BA141" s="9"/>
      <c r="BB141" s="10"/>
      <c r="BC141" s="9"/>
      <c r="BD141" s="10"/>
      <c r="BE141" s="9"/>
      <c r="BF141" s="10"/>
      <c r="BG141" s="9"/>
      <c r="BH141" s="10"/>
      <c r="BI141" s="9"/>
      <c r="BJ141" s="10"/>
      <c r="BK141" s="9"/>
      <c r="BL141" s="10"/>
      <c r="BM141" s="9"/>
      <c r="BN141" s="10"/>
      <c r="BO141" s="9"/>
      <c r="BP141" s="10"/>
      <c r="BQ141" s="9"/>
      <c r="BR141" s="10"/>
      <c r="BS141" s="9"/>
      <c r="BT141" s="10"/>
      <c r="BU141" s="9"/>
      <c r="BV141" s="10"/>
    </row>
    <row r="142" spans="1:74" ht="18.75" hidden="1" x14ac:dyDescent="0.3">
      <c r="A142" s="23" t="s">
        <v>59</v>
      </c>
      <c r="B142" s="35">
        <v>902</v>
      </c>
      <c r="C142" s="35" t="s">
        <v>22</v>
      </c>
      <c r="D142" s="35" t="s">
        <v>60</v>
      </c>
      <c r="E142" s="35"/>
      <c r="F142" s="36"/>
      <c r="G142" s="13">
        <f t="shared" ref="G142:AL142" si="310">G143</f>
        <v>43088</v>
      </c>
      <c r="H142" s="13">
        <f t="shared" si="310"/>
        <v>0</v>
      </c>
      <c r="I142" s="13">
        <f t="shared" si="310"/>
        <v>0</v>
      </c>
      <c r="J142" s="13">
        <f t="shared" si="310"/>
        <v>0</v>
      </c>
      <c r="K142" s="13">
        <f t="shared" si="310"/>
        <v>0</v>
      </c>
      <c r="L142" s="13">
        <f t="shared" si="310"/>
        <v>0</v>
      </c>
      <c r="M142" s="13">
        <f t="shared" si="310"/>
        <v>43088</v>
      </c>
      <c r="N142" s="13">
        <f t="shared" si="310"/>
        <v>0</v>
      </c>
      <c r="O142" s="13">
        <f t="shared" si="310"/>
        <v>0</v>
      </c>
      <c r="P142" s="13">
        <f t="shared" si="310"/>
        <v>0</v>
      </c>
      <c r="Q142" s="13">
        <f t="shared" si="310"/>
        <v>0</v>
      </c>
      <c r="R142" s="13">
        <f t="shared" si="310"/>
        <v>0</v>
      </c>
      <c r="S142" s="13">
        <f t="shared" si="310"/>
        <v>43088</v>
      </c>
      <c r="T142" s="13">
        <f t="shared" si="310"/>
        <v>0</v>
      </c>
      <c r="U142" s="13">
        <f t="shared" si="310"/>
        <v>0</v>
      </c>
      <c r="V142" s="13">
        <f t="shared" si="310"/>
        <v>0</v>
      </c>
      <c r="W142" s="13">
        <f t="shared" si="310"/>
        <v>0</v>
      </c>
      <c r="X142" s="13">
        <f t="shared" si="310"/>
        <v>0</v>
      </c>
      <c r="Y142" s="13">
        <f t="shared" si="310"/>
        <v>43088</v>
      </c>
      <c r="Z142" s="13">
        <f t="shared" si="310"/>
        <v>0</v>
      </c>
      <c r="AA142" s="13">
        <f t="shared" si="310"/>
        <v>0</v>
      </c>
      <c r="AB142" s="13">
        <f t="shared" si="310"/>
        <v>0</v>
      </c>
      <c r="AC142" s="13">
        <f t="shared" si="310"/>
        <v>0</v>
      </c>
      <c r="AD142" s="13">
        <f t="shared" si="310"/>
        <v>0</v>
      </c>
      <c r="AE142" s="13">
        <f t="shared" si="310"/>
        <v>43088</v>
      </c>
      <c r="AF142" s="13">
        <f t="shared" si="310"/>
        <v>0</v>
      </c>
      <c r="AG142" s="13">
        <f t="shared" si="310"/>
        <v>0</v>
      </c>
      <c r="AH142" s="13">
        <f t="shared" si="310"/>
        <v>0</v>
      </c>
      <c r="AI142" s="13">
        <f t="shared" si="310"/>
        <v>0</v>
      </c>
      <c r="AJ142" s="13">
        <f t="shared" si="310"/>
        <v>0</v>
      </c>
      <c r="AK142" s="13">
        <f t="shared" si="310"/>
        <v>43088</v>
      </c>
      <c r="AL142" s="13">
        <f t="shared" si="310"/>
        <v>0</v>
      </c>
      <c r="AM142" s="13">
        <f t="shared" ref="AM142:BV142" si="311">AM143</f>
        <v>0</v>
      </c>
      <c r="AN142" s="13">
        <f t="shared" si="311"/>
        <v>27880</v>
      </c>
      <c r="AO142" s="13">
        <f t="shared" si="311"/>
        <v>0</v>
      </c>
      <c r="AP142" s="13">
        <f t="shared" si="311"/>
        <v>0</v>
      </c>
      <c r="AQ142" s="13">
        <f t="shared" si="311"/>
        <v>70968</v>
      </c>
      <c r="AR142" s="13">
        <f t="shared" si="311"/>
        <v>0</v>
      </c>
      <c r="AS142" s="13">
        <f t="shared" si="311"/>
        <v>0</v>
      </c>
      <c r="AT142" s="13">
        <f t="shared" si="311"/>
        <v>0</v>
      </c>
      <c r="AU142" s="13">
        <f t="shared" si="311"/>
        <v>0</v>
      </c>
      <c r="AV142" s="13">
        <f t="shared" si="311"/>
        <v>0</v>
      </c>
      <c r="AW142" s="13">
        <f t="shared" si="311"/>
        <v>70968</v>
      </c>
      <c r="AX142" s="13">
        <f t="shared" si="311"/>
        <v>0</v>
      </c>
      <c r="AY142" s="13">
        <f t="shared" si="311"/>
        <v>-2760</v>
      </c>
      <c r="AZ142" s="13">
        <f t="shared" si="311"/>
        <v>97428</v>
      </c>
      <c r="BA142" s="13">
        <f t="shared" si="311"/>
        <v>0</v>
      </c>
      <c r="BB142" s="13">
        <f t="shared" si="311"/>
        <v>3559</v>
      </c>
      <c r="BC142" s="13">
        <f t="shared" si="311"/>
        <v>169195</v>
      </c>
      <c r="BD142" s="13">
        <f t="shared" si="311"/>
        <v>3559</v>
      </c>
      <c r="BE142" s="13">
        <f t="shared" si="311"/>
        <v>-1800</v>
      </c>
      <c r="BF142" s="13">
        <f t="shared" si="311"/>
        <v>3728</v>
      </c>
      <c r="BG142" s="13">
        <f t="shared" si="311"/>
        <v>0</v>
      </c>
      <c r="BH142" s="13">
        <f t="shared" si="311"/>
        <v>0</v>
      </c>
      <c r="BI142" s="13">
        <f t="shared" si="311"/>
        <v>171123</v>
      </c>
      <c r="BJ142" s="13">
        <f t="shared" si="311"/>
        <v>3559</v>
      </c>
      <c r="BK142" s="13">
        <f t="shared" si="311"/>
        <v>0</v>
      </c>
      <c r="BL142" s="13">
        <f t="shared" si="311"/>
        <v>0</v>
      </c>
      <c r="BM142" s="13">
        <f t="shared" si="311"/>
        <v>0</v>
      </c>
      <c r="BN142" s="13">
        <f t="shared" si="311"/>
        <v>0</v>
      </c>
      <c r="BO142" s="13">
        <f t="shared" si="311"/>
        <v>171123</v>
      </c>
      <c r="BP142" s="13">
        <f t="shared" si="311"/>
        <v>3559</v>
      </c>
      <c r="BQ142" s="13">
        <f t="shared" si="311"/>
        <v>0</v>
      </c>
      <c r="BR142" s="13">
        <f t="shared" si="311"/>
        <v>7274</v>
      </c>
      <c r="BS142" s="13">
        <f t="shared" si="311"/>
        <v>0</v>
      </c>
      <c r="BT142" s="13">
        <f t="shared" si="311"/>
        <v>0</v>
      </c>
      <c r="BU142" s="13">
        <f t="shared" si="311"/>
        <v>178397</v>
      </c>
      <c r="BV142" s="13">
        <f t="shared" si="311"/>
        <v>3559</v>
      </c>
    </row>
    <row r="143" spans="1:74" hidden="1" x14ac:dyDescent="0.25">
      <c r="A143" s="25" t="s">
        <v>62</v>
      </c>
      <c r="B143" s="30">
        <v>902</v>
      </c>
      <c r="C143" s="30" t="s">
        <v>22</v>
      </c>
      <c r="D143" s="30" t="s">
        <v>60</v>
      </c>
      <c r="E143" s="30" t="s">
        <v>63</v>
      </c>
      <c r="F143" s="37"/>
      <c r="G143" s="9">
        <f t="shared" ref="G143:M144" si="312">G144</f>
        <v>43088</v>
      </c>
      <c r="H143" s="9">
        <f t="shared" si="312"/>
        <v>0</v>
      </c>
      <c r="I143" s="9">
        <f t="shared" si="312"/>
        <v>0</v>
      </c>
      <c r="J143" s="9">
        <f t="shared" si="312"/>
        <v>0</v>
      </c>
      <c r="K143" s="9">
        <f t="shared" si="312"/>
        <v>0</v>
      </c>
      <c r="L143" s="9">
        <f t="shared" si="312"/>
        <v>0</v>
      </c>
      <c r="M143" s="9">
        <f t="shared" si="312"/>
        <v>43088</v>
      </c>
      <c r="N143" s="9">
        <f t="shared" ref="N143:Z144" si="313">N144</f>
        <v>0</v>
      </c>
      <c r="O143" s="9">
        <f t="shared" si="313"/>
        <v>0</v>
      </c>
      <c r="P143" s="9">
        <f t="shared" si="313"/>
        <v>0</v>
      </c>
      <c r="Q143" s="9">
        <f t="shared" si="313"/>
        <v>0</v>
      </c>
      <c r="R143" s="9">
        <f t="shared" si="313"/>
        <v>0</v>
      </c>
      <c r="S143" s="9">
        <f t="shared" si="313"/>
        <v>43088</v>
      </c>
      <c r="T143" s="9">
        <f t="shared" si="313"/>
        <v>0</v>
      </c>
      <c r="U143" s="9">
        <f t="shared" si="313"/>
        <v>0</v>
      </c>
      <c r="V143" s="9">
        <f t="shared" si="313"/>
        <v>0</v>
      </c>
      <c r="W143" s="9">
        <f t="shared" si="313"/>
        <v>0</v>
      </c>
      <c r="X143" s="9">
        <f t="shared" si="313"/>
        <v>0</v>
      </c>
      <c r="Y143" s="9">
        <f t="shared" si="313"/>
        <v>43088</v>
      </c>
      <c r="Z143" s="9">
        <f t="shared" si="313"/>
        <v>0</v>
      </c>
      <c r="AA143" s="9">
        <f t="shared" ref="AA143:AL144" si="314">AA144</f>
        <v>0</v>
      </c>
      <c r="AB143" s="9">
        <f t="shared" si="314"/>
        <v>0</v>
      </c>
      <c r="AC143" s="9">
        <f t="shared" si="314"/>
        <v>0</v>
      </c>
      <c r="AD143" s="9">
        <f t="shared" si="314"/>
        <v>0</v>
      </c>
      <c r="AE143" s="9">
        <f t="shared" si="314"/>
        <v>43088</v>
      </c>
      <c r="AF143" s="9">
        <f t="shared" si="314"/>
        <v>0</v>
      </c>
      <c r="AG143" s="9">
        <f t="shared" si="314"/>
        <v>0</v>
      </c>
      <c r="AH143" s="9">
        <f t="shared" si="314"/>
        <v>0</v>
      </c>
      <c r="AI143" s="9">
        <f t="shared" si="314"/>
        <v>0</v>
      </c>
      <c r="AJ143" s="9">
        <f t="shared" si="314"/>
        <v>0</v>
      </c>
      <c r="AK143" s="9">
        <f t="shared" si="314"/>
        <v>43088</v>
      </c>
      <c r="AL143" s="9">
        <f t="shared" si="314"/>
        <v>0</v>
      </c>
      <c r="AM143" s="9">
        <f t="shared" ref="AM143:AX144" si="315">AM144</f>
        <v>0</v>
      </c>
      <c r="AN143" s="9">
        <f t="shared" si="315"/>
        <v>27880</v>
      </c>
      <c r="AO143" s="9">
        <f t="shared" si="315"/>
        <v>0</v>
      </c>
      <c r="AP143" s="9">
        <f t="shared" si="315"/>
        <v>0</v>
      </c>
      <c r="AQ143" s="9">
        <f t="shared" si="315"/>
        <v>70968</v>
      </c>
      <c r="AR143" s="9">
        <f t="shared" si="315"/>
        <v>0</v>
      </c>
      <c r="AS143" s="9">
        <f t="shared" si="315"/>
        <v>0</v>
      </c>
      <c r="AT143" s="9">
        <f t="shared" si="315"/>
        <v>0</v>
      </c>
      <c r="AU143" s="9">
        <f t="shared" si="315"/>
        <v>0</v>
      </c>
      <c r="AV143" s="9">
        <f t="shared" si="315"/>
        <v>0</v>
      </c>
      <c r="AW143" s="9">
        <f t="shared" si="315"/>
        <v>70968</v>
      </c>
      <c r="AX143" s="9">
        <f t="shared" si="315"/>
        <v>0</v>
      </c>
      <c r="AY143" s="9">
        <f t="shared" ref="AY143:BP143" si="316">AY144+AY151</f>
        <v>-2760</v>
      </c>
      <c r="AZ143" s="9">
        <f t="shared" si="316"/>
        <v>97428</v>
      </c>
      <c r="BA143" s="9">
        <f t="shared" si="316"/>
        <v>0</v>
      </c>
      <c r="BB143" s="9">
        <f t="shared" si="316"/>
        <v>3559</v>
      </c>
      <c r="BC143" s="9">
        <f t="shared" si="316"/>
        <v>169195</v>
      </c>
      <c r="BD143" s="9">
        <f t="shared" si="316"/>
        <v>3559</v>
      </c>
      <c r="BE143" s="9">
        <f t="shared" si="316"/>
        <v>-1800</v>
      </c>
      <c r="BF143" s="9">
        <f t="shared" si="316"/>
        <v>3728</v>
      </c>
      <c r="BG143" s="9">
        <f t="shared" si="316"/>
        <v>0</v>
      </c>
      <c r="BH143" s="9">
        <f t="shared" si="316"/>
        <v>0</v>
      </c>
      <c r="BI143" s="9">
        <f t="shared" si="316"/>
        <v>171123</v>
      </c>
      <c r="BJ143" s="9">
        <f t="shared" si="316"/>
        <v>3559</v>
      </c>
      <c r="BK143" s="9">
        <f t="shared" si="316"/>
        <v>0</v>
      </c>
      <c r="BL143" s="9">
        <f t="shared" si="316"/>
        <v>0</v>
      </c>
      <c r="BM143" s="9">
        <f t="shared" si="316"/>
        <v>0</v>
      </c>
      <c r="BN143" s="9">
        <f t="shared" si="316"/>
        <v>0</v>
      </c>
      <c r="BO143" s="9">
        <f t="shared" si="316"/>
        <v>171123</v>
      </c>
      <c r="BP143" s="9">
        <f t="shared" si="316"/>
        <v>3559</v>
      </c>
      <c r="BQ143" s="9">
        <f t="shared" ref="BQ143:BV143" si="317">BQ144+BQ151</f>
        <v>0</v>
      </c>
      <c r="BR143" s="9">
        <f t="shared" si="317"/>
        <v>7274</v>
      </c>
      <c r="BS143" s="9">
        <f t="shared" si="317"/>
        <v>0</v>
      </c>
      <c r="BT143" s="9">
        <f t="shared" si="317"/>
        <v>0</v>
      </c>
      <c r="BU143" s="9">
        <f t="shared" si="317"/>
        <v>178397</v>
      </c>
      <c r="BV143" s="9">
        <f t="shared" si="317"/>
        <v>3559</v>
      </c>
    </row>
    <row r="144" spans="1:74" hidden="1" x14ac:dyDescent="0.25">
      <c r="A144" s="25" t="s">
        <v>15</v>
      </c>
      <c r="B144" s="30">
        <v>902</v>
      </c>
      <c r="C144" s="30" t="s">
        <v>22</v>
      </c>
      <c r="D144" s="30" t="s">
        <v>60</v>
      </c>
      <c r="E144" s="30" t="s">
        <v>64</v>
      </c>
      <c r="F144" s="31"/>
      <c r="G144" s="11">
        <f t="shared" si="312"/>
        <v>43088</v>
      </c>
      <c r="H144" s="11">
        <f t="shared" si="312"/>
        <v>0</v>
      </c>
      <c r="I144" s="11">
        <f t="shared" si="312"/>
        <v>0</v>
      </c>
      <c r="J144" s="11">
        <f t="shared" si="312"/>
        <v>0</v>
      </c>
      <c r="K144" s="11">
        <f t="shared" si="312"/>
        <v>0</v>
      </c>
      <c r="L144" s="11">
        <f t="shared" si="312"/>
        <v>0</v>
      </c>
      <c r="M144" s="11">
        <f t="shared" si="312"/>
        <v>43088</v>
      </c>
      <c r="N144" s="11">
        <f t="shared" si="313"/>
        <v>0</v>
      </c>
      <c r="O144" s="11">
        <f t="shared" si="313"/>
        <v>0</v>
      </c>
      <c r="P144" s="11">
        <f t="shared" si="313"/>
        <v>0</v>
      </c>
      <c r="Q144" s="11">
        <f t="shared" si="313"/>
        <v>0</v>
      </c>
      <c r="R144" s="11">
        <f t="shared" si="313"/>
        <v>0</v>
      </c>
      <c r="S144" s="11">
        <f t="shared" si="313"/>
        <v>43088</v>
      </c>
      <c r="T144" s="11">
        <f t="shared" si="313"/>
        <v>0</v>
      </c>
      <c r="U144" s="11">
        <f t="shared" si="313"/>
        <v>0</v>
      </c>
      <c r="V144" s="11">
        <f t="shared" si="313"/>
        <v>0</v>
      </c>
      <c r="W144" s="11">
        <f t="shared" si="313"/>
        <v>0</v>
      </c>
      <c r="X144" s="11">
        <f t="shared" si="313"/>
        <v>0</v>
      </c>
      <c r="Y144" s="11">
        <f t="shared" si="313"/>
        <v>43088</v>
      </c>
      <c r="Z144" s="11">
        <f t="shared" si="313"/>
        <v>0</v>
      </c>
      <c r="AA144" s="11">
        <f t="shared" si="314"/>
        <v>0</v>
      </c>
      <c r="AB144" s="11">
        <f t="shared" si="314"/>
        <v>0</v>
      </c>
      <c r="AC144" s="11">
        <f t="shared" si="314"/>
        <v>0</v>
      </c>
      <c r="AD144" s="11">
        <f t="shared" si="314"/>
        <v>0</v>
      </c>
      <c r="AE144" s="11">
        <f t="shared" si="314"/>
        <v>43088</v>
      </c>
      <c r="AF144" s="11">
        <f t="shared" si="314"/>
        <v>0</v>
      </c>
      <c r="AG144" s="11">
        <f t="shared" si="314"/>
        <v>0</v>
      </c>
      <c r="AH144" s="11">
        <f t="shared" si="314"/>
        <v>0</v>
      </c>
      <c r="AI144" s="11">
        <f t="shared" si="314"/>
        <v>0</v>
      </c>
      <c r="AJ144" s="11">
        <f t="shared" si="314"/>
        <v>0</v>
      </c>
      <c r="AK144" s="11">
        <f t="shared" si="314"/>
        <v>43088</v>
      </c>
      <c r="AL144" s="11">
        <f t="shared" si="314"/>
        <v>0</v>
      </c>
      <c r="AM144" s="11">
        <f t="shared" si="315"/>
        <v>0</v>
      </c>
      <c r="AN144" s="11">
        <f t="shared" si="315"/>
        <v>27880</v>
      </c>
      <c r="AO144" s="11">
        <f t="shared" si="315"/>
        <v>0</v>
      </c>
      <c r="AP144" s="11">
        <f t="shared" si="315"/>
        <v>0</v>
      </c>
      <c r="AQ144" s="11">
        <f t="shared" si="315"/>
        <v>70968</v>
      </c>
      <c r="AR144" s="11">
        <f t="shared" si="315"/>
        <v>0</v>
      </c>
      <c r="AS144" s="11">
        <f t="shared" si="315"/>
        <v>0</v>
      </c>
      <c r="AT144" s="11">
        <f t="shared" si="315"/>
        <v>0</v>
      </c>
      <c r="AU144" s="11">
        <f t="shared" si="315"/>
        <v>0</v>
      </c>
      <c r="AV144" s="11">
        <f t="shared" si="315"/>
        <v>0</v>
      </c>
      <c r="AW144" s="11">
        <f t="shared" si="315"/>
        <v>70968</v>
      </c>
      <c r="AX144" s="11">
        <f t="shared" si="315"/>
        <v>0</v>
      </c>
      <c r="AY144" s="11">
        <f t="shared" ref="AY144:BV144" si="318">AY145</f>
        <v>-2760</v>
      </c>
      <c r="AZ144" s="11">
        <f t="shared" si="318"/>
        <v>97428</v>
      </c>
      <c r="BA144" s="11">
        <f t="shared" si="318"/>
        <v>0</v>
      </c>
      <c r="BB144" s="11">
        <f t="shared" si="318"/>
        <v>0</v>
      </c>
      <c r="BC144" s="11">
        <f t="shared" si="318"/>
        <v>165636</v>
      </c>
      <c r="BD144" s="11">
        <f t="shared" si="318"/>
        <v>0</v>
      </c>
      <c r="BE144" s="11">
        <f t="shared" si="318"/>
        <v>-1800</v>
      </c>
      <c r="BF144" s="11">
        <f t="shared" si="318"/>
        <v>3728</v>
      </c>
      <c r="BG144" s="11">
        <f t="shared" si="318"/>
        <v>0</v>
      </c>
      <c r="BH144" s="11">
        <f t="shared" si="318"/>
        <v>0</v>
      </c>
      <c r="BI144" s="11">
        <f t="shared" si="318"/>
        <v>167564</v>
      </c>
      <c r="BJ144" s="11">
        <f t="shared" si="318"/>
        <v>0</v>
      </c>
      <c r="BK144" s="11">
        <f t="shared" si="318"/>
        <v>0</v>
      </c>
      <c r="BL144" s="11">
        <f t="shared" si="318"/>
        <v>0</v>
      </c>
      <c r="BM144" s="11">
        <f t="shared" si="318"/>
        <v>0</v>
      </c>
      <c r="BN144" s="11">
        <f t="shared" si="318"/>
        <v>0</v>
      </c>
      <c r="BO144" s="11">
        <f t="shared" si="318"/>
        <v>167564</v>
      </c>
      <c r="BP144" s="11">
        <f t="shared" si="318"/>
        <v>0</v>
      </c>
      <c r="BQ144" s="11">
        <f t="shared" si="318"/>
        <v>0</v>
      </c>
      <c r="BR144" s="11">
        <f t="shared" si="318"/>
        <v>7274</v>
      </c>
      <c r="BS144" s="11">
        <f t="shared" si="318"/>
        <v>0</v>
      </c>
      <c r="BT144" s="11">
        <f t="shared" si="318"/>
        <v>0</v>
      </c>
      <c r="BU144" s="11">
        <f t="shared" si="318"/>
        <v>174838</v>
      </c>
      <c r="BV144" s="11">
        <f t="shared" si="318"/>
        <v>0</v>
      </c>
    </row>
    <row r="145" spans="1:74" hidden="1" x14ac:dyDescent="0.25">
      <c r="A145" s="25" t="s">
        <v>61</v>
      </c>
      <c r="B145" s="30">
        <v>902</v>
      </c>
      <c r="C145" s="30" t="s">
        <v>22</v>
      </c>
      <c r="D145" s="30" t="s">
        <v>60</v>
      </c>
      <c r="E145" s="30" t="s">
        <v>65</v>
      </c>
      <c r="F145" s="31"/>
      <c r="G145" s="11">
        <f>G148+G146</f>
        <v>43088</v>
      </c>
      <c r="H145" s="11">
        <f>H148+H146</f>
        <v>0</v>
      </c>
      <c r="I145" s="11">
        <f>I148+I146</f>
        <v>0</v>
      </c>
      <c r="J145" s="11">
        <f t="shared" ref="J145:O145" si="319">J148+J146</f>
        <v>0</v>
      </c>
      <c r="K145" s="11">
        <f t="shared" si="319"/>
        <v>0</v>
      </c>
      <c r="L145" s="11">
        <f t="shared" si="319"/>
        <v>0</v>
      </c>
      <c r="M145" s="11">
        <f t="shared" si="319"/>
        <v>43088</v>
      </c>
      <c r="N145" s="11">
        <f t="shared" si="319"/>
        <v>0</v>
      </c>
      <c r="O145" s="11">
        <f t="shared" si="319"/>
        <v>0</v>
      </c>
      <c r="P145" s="11">
        <f t="shared" ref="P145:U145" si="320">P148+P146</f>
        <v>0</v>
      </c>
      <c r="Q145" s="11">
        <f t="shared" si="320"/>
        <v>0</v>
      </c>
      <c r="R145" s="11">
        <f t="shared" si="320"/>
        <v>0</v>
      </c>
      <c r="S145" s="11">
        <f t="shared" si="320"/>
        <v>43088</v>
      </c>
      <c r="T145" s="11">
        <f t="shared" si="320"/>
        <v>0</v>
      </c>
      <c r="U145" s="11">
        <f t="shared" si="320"/>
        <v>0</v>
      </c>
      <c r="V145" s="11">
        <f t="shared" ref="V145:AA145" si="321">V148+V146</f>
        <v>0</v>
      </c>
      <c r="W145" s="11">
        <f t="shared" si="321"/>
        <v>0</v>
      </c>
      <c r="X145" s="11">
        <f t="shared" si="321"/>
        <v>0</v>
      </c>
      <c r="Y145" s="11">
        <f t="shared" si="321"/>
        <v>43088</v>
      </c>
      <c r="Z145" s="11">
        <f t="shared" si="321"/>
        <v>0</v>
      </c>
      <c r="AA145" s="11">
        <f t="shared" si="321"/>
        <v>0</v>
      </c>
      <c r="AB145" s="11">
        <f t="shared" ref="AB145:AG145" si="322">AB148+AB146</f>
        <v>0</v>
      </c>
      <c r="AC145" s="11">
        <f t="shared" si="322"/>
        <v>0</v>
      </c>
      <c r="AD145" s="11">
        <f t="shared" si="322"/>
        <v>0</v>
      </c>
      <c r="AE145" s="11">
        <f t="shared" si="322"/>
        <v>43088</v>
      </c>
      <c r="AF145" s="11">
        <f t="shared" si="322"/>
        <v>0</v>
      </c>
      <c r="AG145" s="11">
        <f t="shared" si="322"/>
        <v>0</v>
      </c>
      <c r="AH145" s="11">
        <f t="shared" ref="AH145:AM145" si="323">AH148+AH146</f>
        <v>0</v>
      </c>
      <c r="AI145" s="11">
        <f t="shared" si="323"/>
        <v>0</v>
      </c>
      <c r="AJ145" s="11">
        <f t="shared" si="323"/>
        <v>0</v>
      </c>
      <c r="AK145" s="11">
        <f t="shared" si="323"/>
        <v>43088</v>
      </c>
      <c r="AL145" s="11">
        <f t="shared" si="323"/>
        <v>0</v>
      </c>
      <c r="AM145" s="11">
        <f t="shared" si="323"/>
        <v>0</v>
      </c>
      <c r="AN145" s="11">
        <f t="shared" ref="AN145:AS145" si="324">AN148+AN146</f>
        <v>27880</v>
      </c>
      <c r="AO145" s="11">
        <f t="shared" si="324"/>
        <v>0</v>
      </c>
      <c r="AP145" s="11">
        <f t="shared" si="324"/>
        <v>0</v>
      </c>
      <c r="AQ145" s="11">
        <f t="shared" si="324"/>
        <v>70968</v>
      </c>
      <c r="AR145" s="11">
        <f t="shared" si="324"/>
        <v>0</v>
      </c>
      <c r="AS145" s="11">
        <f t="shared" si="324"/>
        <v>0</v>
      </c>
      <c r="AT145" s="11">
        <f t="shared" ref="AT145:AY145" si="325">AT148+AT146</f>
        <v>0</v>
      </c>
      <c r="AU145" s="11">
        <f t="shared" si="325"/>
        <v>0</v>
      </c>
      <c r="AV145" s="11">
        <f t="shared" si="325"/>
        <v>0</v>
      </c>
      <c r="AW145" s="11">
        <f t="shared" si="325"/>
        <v>70968</v>
      </c>
      <c r="AX145" s="11">
        <f t="shared" si="325"/>
        <v>0</v>
      </c>
      <c r="AY145" s="11">
        <f t="shared" si="325"/>
        <v>-2760</v>
      </c>
      <c r="AZ145" s="11">
        <f t="shared" ref="AZ145:BE145" si="326">AZ148+AZ146</f>
        <v>97428</v>
      </c>
      <c r="BA145" s="11">
        <f t="shared" si="326"/>
        <v>0</v>
      </c>
      <c r="BB145" s="11">
        <f t="shared" si="326"/>
        <v>0</v>
      </c>
      <c r="BC145" s="11">
        <f t="shared" si="326"/>
        <v>165636</v>
      </c>
      <c r="BD145" s="11">
        <f t="shared" si="326"/>
        <v>0</v>
      </c>
      <c r="BE145" s="11">
        <f t="shared" si="326"/>
        <v>-1800</v>
      </c>
      <c r="BF145" s="11">
        <f t="shared" ref="BF145:BK145" si="327">BF148+BF146</f>
        <v>3728</v>
      </c>
      <c r="BG145" s="11">
        <f t="shared" si="327"/>
        <v>0</v>
      </c>
      <c r="BH145" s="11">
        <f t="shared" si="327"/>
        <v>0</v>
      </c>
      <c r="BI145" s="11">
        <f t="shared" si="327"/>
        <v>167564</v>
      </c>
      <c r="BJ145" s="11">
        <f t="shared" si="327"/>
        <v>0</v>
      </c>
      <c r="BK145" s="11">
        <f t="shared" si="327"/>
        <v>0</v>
      </c>
      <c r="BL145" s="11">
        <f>BL148+BL146</f>
        <v>0</v>
      </c>
      <c r="BM145" s="11">
        <f>BM148+BM146</f>
        <v>0</v>
      </c>
      <c r="BN145" s="11">
        <f>BN148+BN146</f>
        <v>0</v>
      </c>
      <c r="BO145" s="11">
        <f>BO148+BO146</f>
        <v>167564</v>
      </c>
      <c r="BP145" s="11">
        <f>BP148+BP146</f>
        <v>0</v>
      </c>
      <c r="BQ145" s="11">
        <f t="shared" ref="BQ145" si="328">BQ148+BQ146</f>
        <v>0</v>
      </c>
      <c r="BR145" s="11">
        <f>BR148+BR146</f>
        <v>7274</v>
      </c>
      <c r="BS145" s="11">
        <f>BS148+BS146</f>
        <v>0</v>
      </c>
      <c r="BT145" s="11">
        <f>BT148+BT146</f>
        <v>0</v>
      </c>
      <c r="BU145" s="11">
        <f>BU148+BU146</f>
        <v>174838</v>
      </c>
      <c r="BV145" s="11">
        <f>BV148+BV146</f>
        <v>0</v>
      </c>
    </row>
    <row r="146" spans="1:74" ht="33" hidden="1" x14ac:dyDescent="0.25">
      <c r="A146" s="25" t="s">
        <v>244</v>
      </c>
      <c r="B146" s="30">
        <v>902</v>
      </c>
      <c r="C146" s="30" t="s">
        <v>22</v>
      </c>
      <c r="D146" s="30" t="s">
        <v>60</v>
      </c>
      <c r="E146" s="30" t="s">
        <v>65</v>
      </c>
      <c r="F146" s="31">
        <v>200</v>
      </c>
      <c r="G146" s="11">
        <f t="shared" ref="G146:BR146" si="329">G147</f>
        <v>5682</v>
      </c>
      <c r="H146" s="11">
        <f t="shared" si="329"/>
        <v>0</v>
      </c>
      <c r="I146" s="11">
        <f t="shared" si="329"/>
        <v>0</v>
      </c>
      <c r="J146" s="11">
        <f t="shared" si="329"/>
        <v>0</v>
      </c>
      <c r="K146" s="11">
        <f t="shared" si="329"/>
        <v>0</v>
      </c>
      <c r="L146" s="11">
        <f t="shared" si="329"/>
        <v>0</v>
      </c>
      <c r="M146" s="11">
        <f t="shared" si="329"/>
        <v>5682</v>
      </c>
      <c r="N146" s="11">
        <f t="shared" si="329"/>
        <v>0</v>
      </c>
      <c r="O146" s="11">
        <f t="shared" si="329"/>
        <v>0</v>
      </c>
      <c r="P146" s="11">
        <f t="shared" si="329"/>
        <v>0</v>
      </c>
      <c r="Q146" s="11">
        <f t="shared" si="329"/>
        <v>0</v>
      </c>
      <c r="R146" s="11">
        <f t="shared" si="329"/>
        <v>0</v>
      </c>
      <c r="S146" s="11">
        <f t="shared" si="329"/>
        <v>5682</v>
      </c>
      <c r="T146" s="11">
        <f t="shared" si="329"/>
        <v>0</v>
      </c>
      <c r="U146" s="11">
        <f t="shared" si="329"/>
        <v>0</v>
      </c>
      <c r="V146" s="11">
        <f t="shared" si="329"/>
        <v>0</v>
      </c>
      <c r="W146" s="11">
        <f t="shared" si="329"/>
        <v>0</v>
      </c>
      <c r="X146" s="11">
        <f t="shared" si="329"/>
        <v>0</v>
      </c>
      <c r="Y146" s="11">
        <f t="shared" si="329"/>
        <v>5682</v>
      </c>
      <c r="Z146" s="11">
        <f t="shared" si="329"/>
        <v>0</v>
      </c>
      <c r="AA146" s="11">
        <f t="shared" si="329"/>
        <v>0</v>
      </c>
      <c r="AB146" s="11">
        <f t="shared" si="329"/>
        <v>0</v>
      </c>
      <c r="AC146" s="11">
        <f t="shared" si="329"/>
        <v>0</v>
      </c>
      <c r="AD146" s="11">
        <f t="shared" si="329"/>
        <v>0</v>
      </c>
      <c r="AE146" s="11">
        <f t="shared" si="329"/>
        <v>5682</v>
      </c>
      <c r="AF146" s="11">
        <f t="shared" si="329"/>
        <v>0</v>
      </c>
      <c r="AG146" s="11">
        <f t="shared" si="329"/>
        <v>0</v>
      </c>
      <c r="AH146" s="11">
        <f t="shared" si="329"/>
        <v>0</v>
      </c>
      <c r="AI146" s="11">
        <f t="shared" si="329"/>
        <v>0</v>
      </c>
      <c r="AJ146" s="11">
        <f t="shared" si="329"/>
        <v>0</v>
      </c>
      <c r="AK146" s="11">
        <f t="shared" si="329"/>
        <v>5682</v>
      </c>
      <c r="AL146" s="11">
        <f t="shared" si="329"/>
        <v>0</v>
      </c>
      <c r="AM146" s="11">
        <f t="shared" si="329"/>
        <v>0</v>
      </c>
      <c r="AN146" s="11">
        <f t="shared" si="329"/>
        <v>0</v>
      </c>
      <c r="AO146" s="11">
        <f t="shared" si="329"/>
        <v>0</v>
      </c>
      <c r="AP146" s="11">
        <f t="shared" si="329"/>
        <v>0</v>
      </c>
      <c r="AQ146" s="11">
        <f t="shared" si="329"/>
        <v>5682</v>
      </c>
      <c r="AR146" s="11">
        <f t="shared" si="329"/>
        <v>0</v>
      </c>
      <c r="AS146" s="11">
        <f t="shared" si="329"/>
        <v>0</v>
      </c>
      <c r="AT146" s="11">
        <f t="shared" si="329"/>
        <v>0</v>
      </c>
      <c r="AU146" s="11">
        <f t="shared" si="329"/>
        <v>0</v>
      </c>
      <c r="AV146" s="11">
        <f t="shared" si="329"/>
        <v>0</v>
      </c>
      <c r="AW146" s="11">
        <f t="shared" si="329"/>
        <v>5682</v>
      </c>
      <c r="AX146" s="11">
        <f t="shared" si="329"/>
        <v>0</v>
      </c>
      <c r="AY146" s="11">
        <f t="shared" si="329"/>
        <v>0</v>
      </c>
      <c r="AZ146" s="11">
        <f t="shared" si="329"/>
        <v>0</v>
      </c>
      <c r="BA146" s="11">
        <f t="shared" si="329"/>
        <v>0</v>
      </c>
      <c r="BB146" s="11">
        <f t="shared" si="329"/>
        <v>0</v>
      </c>
      <c r="BC146" s="11">
        <f t="shared" si="329"/>
        <v>5682</v>
      </c>
      <c r="BD146" s="11">
        <f t="shared" si="329"/>
        <v>0</v>
      </c>
      <c r="BE146" s="11">
        <f t="shared" si="329"/>
        <v>0</v>
      </c>
      <c r="BF146" s="11">
        <f t="shared" si="329"/>
        <v>0</v>
      </c>
      <c r="BG146" s="11">
        <f t="shared" si="329"/>
        <v>0</v>
      </c>
      <c r="BH146" s="11">
        <f t="shared" si="329"/>
        <v>0</v>
      </c>
      <c r="BI146" s="11">
        <f t="shared" si="329"/>
        <v>5682</v>
      </c>
      <c r="BJ146" s="11">
        <f t="shared" si="329"/>
        <v>0</v>
      </c>
      <c r="BK146" s="11">
        <f t="shared" si="329"/>
        <v>0</v>
      </c>
      <c r="BL146" s="11">
        <f t="shared" si="329"/>
        <v>0</v>
      </c>
      <c r="BM146" s="11">
        <f t="shared" si="329"/>
        <v>0</v>
      </c>
      <c r="BN146" s="11">
        <f t="shared" si="329"/>
        <v>0</v>
      </c>
      <c r="BO146" s="11">
        <f t="shared" si="329"/>
        <v>5682</v>
      </c>
      <c r="BP146" s="11">
        <f t="shared" si="329"/>
        <v>0</v>
      </c>
      <c r="BQ146" s="11">
        <f t="shared" si="329"/>
        <v>0</v>
      </c>
      <c r="BR146" s="11">
        <f t="shared" si="329"/>
        <v>0</v>
      </c>
      <c r="BS146" s="11">
        <f t="shared" ref="BS146:BV146" si="330">BS147</f>
        <v>0</v>
      </c>
      <c r="BT146" s="11">
        <f t="shared" si="330"/>
        <v>0</v>
      </c>
      <c r="BU146" s="11">
        <f t="shared" si="330"/>
        <v>5682</v>
      </c>
      <c r="BV146" s="11">
        <f t="shared" si="330"/>
        <v>0</v>
      </c>
    </row>
    <row r="147" spans="1:74" ht="33" hidden="1" x14ac:dyDescent="0.25">
      <c r="A147" s="25" t="s">
        <v>37</v>
      </c>
      <c r="B147" s="30">
        <v>902</v>
      </c>
      <c r="C147" s="30" t="s">
        <v>22</v>
      </c>
      <c r="D147" s="30" t="s">
        <v>60</v>
      </c>
      <c r="E147" s="30" t="s">
        <v>65</v>
      </c>
      <c r="F147" s="31">
        <v>240</v>
      </c>
      <c r="G147" s="9">
        <v>5682</v>
      </c>
      <c r="H147" s="10"/>
      <c r="I147" s="9"/>
      <c r="J147" s="10"/>
      <c r="K147" s="9"/>
      <c r="L147" s="10"/>
      <c r="M147" s="9">
        <f>G147+I147+J147+K147+L147</f>
        <v>5682</v>
      </c>
      <c r="N147" s="10">
        <f>H147+L147</f>
        <v>0</v>
      </c>
      <c r="O147" s="9"/>
      <c r="P147" s="10"/>
      <c r="Q147" s="9"/>
      <c r="R147" s="10"/>
      <c r="S147" s="9">
        <f>M147+O147+P147+Q147+R147</f>
        <v>5682</v>
      </c>
      <c r="T147" s="10">
        <f>N147+R147</f>
        <v>0</v>
      </c>
      <c r="U147" s="9"/>
      <c r="V147" s="10"/>
      <c r="W147" s="9"/>
      <c r="X147" s="10"/>
      <c r="Y147" s="9">
        <f>S147+U147+V147+W147+X147</f>
        <v>5682</v>
      </c>
      <c r="Z147" s="10">
        <f>T147+X147</f>
        <v>0</v>
      </c>
      <c r="AA147" s="9"/>
      <c r="AB147" s="10"/>
      <c r="AC147" s="9"/>
      <c r="AD147" s="10"/>
      <c r="AE147" s="9">
        <f>Y147+AA147+AB147+AC147+AD147</f>
        <v>5682</v>
      </c>
      <c r="AF147" s="10">
        <f>Z147+AD147</f>
        <v>0</v>
      </c>
      <c r="AG147" s="9"/>
      <c r="AH147" s="10"/>
      <c r="AI147" s="9"/>
      <c r="AJ147" s="10"/>
      <c r="AK147" s="9">
        <f>AE147+AG147+AH147+AI147+AJ147</f>
        <v>5682</v>
      </c>
      <c r="AL147" s="10">
        <f>AF147+AJ147</f>
        <v>0</v>
      </c>
      <c r="AM147" s="9"/>
      <c r="AN147" s="10"/>
      <c r="AO147" s="9"/>
      <c r="AP147" s="10"/>
      <c r="AQ147" s="9">
        <f>AK147+AM147+AN147+AO147+AP147</f>
        <v>5682</v>
      </c>
      <c r="AR147" s="10">
        <f>AL147+AP147</f>
        <v>0</v>
      </c>
      <c r="AS147" s="9"/>
      <c r="AT147" s="10"/>
      <c r="AU147" s="9"/>
      <c r="AV147" s="10"/>
      <c r="AW147" s="9">
        <f>AQ147+AS147+AT147+AU147+AV147</f>
        <v>5682</v>
      </c>
      <c r="AX147" s="10">
        <f>AR147+AV147</f>
        <v>0</v>
      </c>
      <c r="AY147" s="9"/>
      <c r="AZ147" s="10"/>
      <c r="BA147" s="9"/>
      <c r="BB147" s="10"/>
      <c r="BC147" s="9">
        <f>AW147+AY147+AZ147+BA147+BB147</f>
        <v>5682</v>
      </c>
      <c r="BD147" s="10">
        <f>AX147+BB147</f>
        <v>0</v>
      </c>
      <c r="BE147" s="9"/>
      <c r="BF147" s="10"/>
      <c r="BG147" s="9"/>
      <c r="BH147" s="10"/>
      <c r="BI147" s="9">
        <f>BC147+BE147+BF147+BG147+BH147</f>
        <v>5682</v>
      </c>
      <c r="BJ147" s="10">
        <f>BD147+BH147</f>
        <v>0</v>
      </c>
      <c r="BK147" s="9"/>
      <c r="BL147" s="10"/>
      <c r="BM147" s="9"/>
      <c r="BN147" s="10"/>
      <c r="BO147" s="9">
        <f>BI147+BK147+BL147+BM147+BN147</f>
        <v>5682</v>
      </c>
      <c r="BP147" s="10">
        <f>BJ147+BN147</f>
        <v>0</v>
      </c>
      <c r="BQ147" s="9"/>
      <c r="BR147" s="10"/>
      <c r="BS147" s="9"/>
      <c r="BT147" s="10"/>
      <c r="BU147" s="9">
        <f>BO147+BQ147+BR147+BS147+BT147</f>
        <v>5682</v>
      </c>
      <c r="BV147" s="10">
        <f>BP147+BT147</f>
        <v>0</v>
      </c>
    </row>
    <row r="148" spans="1:74" hidden="1" x14ac:dyDescent="0.25">
      <c r="A148" s="25" t="s">
        <v>66</v>
      </c>
      <c r="B148" s="30">
        <v>902</v>
      </c>
      <c r="C148" s="30" t="s">
        <v>22</v>
      </c>
      <c r="D148" s="30" t="s">
        <v>60</v>
      </c>
      <c r="E148" s="30" t="s">
        <v>65</v>
      </c>
      <c r="F148" s="31">
        <v>800</v>
      </c>
      <c r="G148" s="11">
        <f>G149+G150</f>
        <v>37406</v>
      </c>
      <c r="H148" s="11">
        <f>H149+H150</f>
        <v>0</v>
      </c>
      <c r="I148" s="11">
        <f t="shared" ref="I148:N148" si="331">I149+I150</f>
        <v>0</v>
      </c>
      <c r="J148" s="11">
        <f t="shared" si="331"/>
        <v>0</v>
      </c>
      <c r="K148" s="11">
        <f t="shared" si="331"/>
        <v>0</v>
      </c>
      <c r="L148" s="11">
        <f t="shared" si="331"/>
        <v>0</v>
      </c>
      <c r="M148" s="11">
        <f t="shared" si="331"/>
        <v>37406</v>
      </c>
      <c r="N148" s="11">
        <f t="shared" si="331"/>
        <v>0</v>
      </c>
      <c r="O148" s="11">
        <f t="shared" ref="O148:T148" si="332">O149+O150</f>
        <v>0</v>
      </c>
      <c r="P148" s="11">
        <f t="shared" si="332"/>
        <v>0</v>
      </c>
      <c r="Q148" s="11">
        <f t="shared" si="332"/>
        <v>0</v>
      </c>
      <c r="R148" s="11">
        <f t="shared" si="332"/>
        <v>0</v>
      </c>
      <c r="S148" s="11">
        <f t="shared" si="332"/>
        <v>37406</v>
      </c>
      <c r="T148" s="11">
        <f t="shared" si="332"/>
        <v>0</v>
      </c>
      <c r="U148" s="11">
        <f t="shared" ref="U148:Z148" si="333">U149+U150</f>
        <v>0</v>
      </c>
      <c r="V148" s="11">
        <f t="shared" si="333"/>
        <v>0</v>
      </c>
      <c r="W148" s="11">
        <f t="shared" si="333"/>
        <v>0</v>
      </c>
      <c r="X148" s="11">
        <f t="shared" si="333"/>
        <v>0</v>
      </c>
      <c r="Y148" s="11">
        <f t="shared" si="333"/>
        <v>37406</v>
      </c>
      <c r="Z148" s="11">
        <f t="shared" si="333"/>
        <v>0</v>
      </c>
      <c r="AA148" s="11">
        <f t="shared" ref="AA148:AF148" si="334">AA149+AA150</f>
        <v>0</v>
      </c>
      <c r="AB148" s="11">
        <f t="shared" si="334"/>
        <v>0</v>
      </c>
      <c r="AC148" s="11">
        <f t="shared" si="334"/>
        <v>0</v>
      </c>
      <c r="AD148" s="11">
        <f t="shared" si="334"/>
        <v>0</v>
      </c>
      <c r="AE148" s="11">
        <f t="shared" si="334"/>
        <v>37406</v>
      </c>
      <c r="AF148" s="11">
        <f t="shared" si="334"/>
        <v>0</v>
      </c>
      <c r="AG148" s="11">
        <f t="shared" ref="AG148:AL148" si="335">AG149+AG150</f>
        <v>0</v>
      </c>
      <c r="AH148" s="11">
        <f t="shared" si="335"/>
        <v>0</v>
      </c>
      <c r="AI148" s="11">
        <f t="shared" si="335"/>
        <v>0</v>
      </c>
      <c r="AJ148" s="11">
        <f t="shared" si="335"/>
        <v>0</v>
      </c>
      <c r="AK148" s="11">
        <f t="shared" si="335"/>
        <v>37406</v>
      </c>
      <c r="AL148" s="11">
        <f t="shared" si="335"/>
        <v>0</v>
      </c>
      <c r="AM148" s="11">
        <f t="shared" ref="AM148:AR148" si="336">AM149+AM150</f>
        <v>0</v>
      </c>
      <c r="AN148" s="11">
        <f t="shared" si="336"/>
        <v>27880</v>
      </c>
      <c r="AO148" s="11">
        <f t="shared" si="336"/>
        <v>0</v>
      </c>
      <c r="AP148" s="11">
        <f t="shared" si="336"/>
        <v>0</v>
      </c>
      <c r="AQ148" s="11">
        <f t="shared" si="336"/>
        <v>65286</v>
      </c>
      <c r="AR148" s="11">
        <f t="shared" si="336"/>
        <v>0</v>
      </c>
      <c r="AS148" s="11">
        <f t="shared" ref="AS148:AX148" si="337">AS149+AS150</f>
        <v>0</v>
      </c>
      <c r="AT148" s="11">
        <f t="shared" si="337"/>
        <v>0</v>
      </c>
      <c r="AU148" s="11">
        <f t="shared" si="337"/>
        <v>0</v>
      </c>
      <c r="AV148" s="11">
        <f t="shared" si="337"/>
        <v>0</v>
      </c>
      <c r="AW148" s="11">
        <f t="shared" si="337"/>
        <v>65286</v>
      </c>
      <c r="AX148" s="11">
        <f t="shared" si="337"/>
        <v>0</v>
      </c>
      <c r="AY148" s="11">
        <f t="shared" ref="AY148:BD148" si="338">AY149+AY150</f>
        <v>-2760</v>
      </c>
      <c r="AZ148" s="11">
        <f t="shared" si="338"/>
        <v>97428</v>
      </c>
      <c r="BA148" s="11">
        <f t="shared" si="338"/>
        <v>0</v>
      </c>
      <c r="BB148" s="11">
        <f t="shared" si="338"/>
        <v>0</v>
      </c>
      <c r="BC148" s="11">
        <f t="shared" si="338"/>
        <v>159954</v>
      </c>
      <c r="BD148" s="11">
        <f t="shared" si="338"/>
        <v>0</v>
      </c>
      <c r="BE148" s="11">
        <f t="shared" ref="BE148:BJ148" si="339">BE149+BE150</f>
        <v>-1800</v>
      </c>
      <c r="BF148" s="11">
        <f t="shared" si="339"/>
        <v>3728</v>
      </c>
      <c r="BG148" s="11">
        <f t="shared" si="339"/>
        <v>0</v>
      </c>
      <c r="BH148" s="11">
        <f t="shared" si="339"/>
        <v>0</v>
      </c>
      <c r="BI148" s="11">
        <f t="shared" si="339"/>
        <v>161882</v>
      </c>
      <c r="BJ148" s="11">
        <f t="shared" si="339"/>
        <v>0</v>
      </c>
      <c r="BK148" s="11">
        <f t="shared" ref="BK148:BP148" si="340">BK149+BK150</f>
        <v>0</v>
      </c>
      <c r="BL148" s="11">
        <f t="shared" si="340"/>
        <v>0</v>
      </c>
      <c r="BM148" s="11">
        <f t="shared" si="340"/>
        <v>0</v>
      </c>
      <c r="BN148" s="11">
        <f t="shared" si="340"/>
        <v>0</v>
      </c>
      <c r="BO148" s="11">
        <f t="shared" si="340"/>
        <v>161882</v>
      </c>
      <c r="BP148" s="11">
        <f t="shared" si="340"/>
        <v>0</v>
      </c>
      <c r="BQ148" s="11">
        <f t="shared" ref="BQ148:BV148" si="341">BQ149+BQ150</f>
        <v>0</v>
      </c>
      <c r="BR148" s="11">
        <f t="shared" si="341"/>
        <v>7274</v>
      </c>
      <c r="BS148" s="11">
        <f t="shared" si="341"/>
        <v>0</v>
      </c>
      <c r="BT148" s="11">
        <f t="shared" si="341"/>
        <v>0</v>
      </c>
      <c r="BU148" s="11">
        <f t="shared" si="341"/>
        <v>169156</v>
      </c>
      <c r="BV148" s="11">
        <f t="shared" si="341"/>
        <v>0</v>
      </c>
    </row>
    <row r="149" spans="1:74" hidden="1" x14ac:dyDescent="0.25">
      <c r="A149" s="25" t="s">
        <v>156</v>
      </c>
      <c r="B149" s="30">
        <v>902</v>
      </c>
      <c r="C149" s="30" t="s">
        <v>22</v>
      </c>
      <c r="D149" s="30" t="s">
        <v>60</v>
      </c>
      <c r="E149" s="30" t="s">
        <v>65</v>
      </c>
      <c r="F149" s="31">
        <v>830</v>
      </c>
      <c r="G149" s="9">
        <f>41453-13847</f>
        <v>27606</v>
      </c>
      <c r="H149" s="10"/>
      <c r="I149" s="9"/>
      <c r="J149" s="10"/>
      <c r="K149" s="9"/>
      <c r="L149" s="10"/>
      <c r="M149" s="9">
        <f>G149+I149+J149+K149+L149</f>
        <v>27606</v>
      </c>
      <c r="N149" s="10">
        <f>H149+L149</f>
        <v>0</v>
      </c>
      <c r="O149" s="9"/>
      <c r="P149" s="11">
        <f>63134-63134</f>
        <v>0</v>
      </c>
      <c r="Q149" s="9"/>
      <c r="R149" s="10"/>
      <c r="S149" s="9">
        <f>M149+O149+P149+Q149+R149</f>
        <v>27606</v>
      </c>
      <c r="T149" s="10">
        <f>N149+R149</f>
        <v>0</v>
      </c>
      <c r="U149" s="9"/>
      <c r="V149" s="11"/>
      <c r="W149" s="9"/>
      <c r="X149" s="10"/>
      <c r="Y149" s="9">
        <f>S149+U149+V149+W149+X149</f>
        <v>27606</v>
      </c>
      <c r="Z149" s="10">
        <f>T149+X149</f>
        <v>0</v>
      </c>
      <c r="AA149" s="9"/>
      <c r="AB149" s="11"/>
      <c r="AC149" s="9"/>
      <c r="AD149" s="10"/>
      <c r="AE149" s="9">
        <f>Y149+AA149+AB149+AC149+AD149</f>
        <v>27606</v>
      </c>
      <c r="AF149" s="10">
        <f>Z149+AD149</f>
        <v>0</v>
      </c>
      <c r="AG149" s="9"/>
      <c r="AH149" s="11"/>
      <c r="AI149" s="9"/>
      <c r="AJ149" s="10"/>
      <c r="AK149" s="9">
        <f>AE149+AG149+AH149+AI149+AJ149</f>
        <v>27606</v>
      </c>
      <c r="AL149" s="10">
        <f>AF149+AJ149</f>
        <v>0</v>
      </c>
      <c r="AM149" s="9"/>
      <c r="AN149" s="11">
        <v>27880</v>
      </c>
      <c r="AO149" s="9"/>
      <c r="AP149" s="10"/>
      <c r="AQ149" s="9">
        <f>AK149+AM149+AN149+AO149+AP149</f>
        <v>55486</v>
      </c>
      <c r="AR149" s="10">
        <f>AL149+AP149</f>
        <v>0</v>
      </c>
      <c r="AS149" s="9"/>
      <c r="AT149" s="11"/>
      <c r="AU149" s="9"/>
      <c r="AV149" s="10"/>
      <c r="AW149" s="9">
        <f>AQ149+AS149+AT149+AU149+AV149</f>
        <v>55486</v>
      </c>
      <c r="AX149" s="10">
        <f>AR149+AV149</f>
        <v>0</v>
      </c>
      <c r="AY149" s="9"/>
      <c r="AZ149" s="11">
        <f>98763-3559+2224</f>
        <v>97428</v>
      </c>
      <c r="BA149" s="9"/>
      <c r="BB149" s="10"/>
      <c r="BC149" s="9">
        <f>AW149+AY149+AZ149+BA149+BB149</f>
        <v>152914</v>
      </c>
      <c r="BD149" s="10">
        <f>AX149+BB149</f>
        <v>0</v>
      </c>
      <c r="BE149" s="9"/>
      <c r="BF149" s="11">
        <v>3728</v>
      </c>
      <c r="BG149" s="9"/>
      <c r="BH149" s="10"/>
      <c r="BI149" s="9">
        <f>BC149+BE149+BF149+BG149+BH149</f>
        <v>156642</v>
      </c>
      <c r="BJ149" s="10">
        <f>BD149+BH149</f>
        <v>0</v>
      </c>
      <c r="BK149" s="9"/>
      <c r="BL149" s="11"/>
      <c r="BM149" s="9"/>
      <c r="BN149" s="10"/>
      <c r="BO149" s="9">
        <f>BI149+BK149+BL149+BM149+BN149</f>
        <v>156642</v>
      </c>
      <c r="BP149" s="10">
        <f>BJ149+BN149</f>
        <v>0</v>
      </c>
      <c r="BQ149" s="9"/>
      <c r="BR149" s="11">
        <v>7274</v>
      </c>
      <c r="BS149" s="9"/>
      <c r="BT149" s="10"/>
      <c r="BU149" s="9">
        <f>BO149+BQ149+BR149+BS149+BT149</f>
        <v>163916</v>
      </c>
      <c r="BV149" s="10">
        <f>BP149+BT149</f>
        <v>0</v>
      </c>
    </row>
    <row r="150" spans="1:74" ht="49.5" hidden="1" x14ac:dyDescent="0.25">
      <c r="A150" s="25" t="s">
        <v>157</v>
      </c>
      <c r="B150" s="30">
        <v>902</v>
      </c>
      <c r="C150" s="30" t="s">
        <v>22</v>
      </c>
      <c r="D150" s="30" t="s">
        <v>60</v>
      </c>
      <c r="E150" s="30" t="s">
        <v>65</v>
      </c>
      <c r="F150" s="31">
        <v>840</v>
      </c>
      <c r="G150" s="9">
        <v>9800</v>
      </c>
      <c r="H150" s="10"/>
      <c r="I150" s="9"/>
      <c r="J150" s="10"/>
      <c r="K150" s="9"/>
      <c r="L150" s="10"/>
      <c r="M150" s="9">
        <f>G150+I150+J150+K150+L150</f>
        <v>9800</v>
      </c>
      <c r="N150" s="10">
        <f>H150+L150</f>
        <v>0</v>
      </c>
      <c r="O150" s="9"/>
      <c r="P150" s="10"/>
      <c r="Q150" s="9"/>
      <c r="R150" s="10"/>
      <c r="S150" s="9">
        <f>M150+O150+P150+Q150+R150</f>
        <v>9800</v>
      </c>
      <c r="T150" s="10">
        <f>N150+R150</f>
        <v>0</v>
      </c>
      <c r="U150" s="9"/>
      <c r="V150" s="10"/>
      <c r="W150" s="9"/>
      <c r="X150" s="10"/>
      <c r="Y150" s="9">
        <f>S150+U150+V150+W150+X150</f>
        <v>9800</v>
      </c>
      <c r="Z150" s="10">
        <f>T150+X150</f>
        <v>0</v>
      </c>
      <c r="AA150" s="9"/>
      <c r="AB150" s="10"/>
      <c r="AC150" s="9"/>
      <c r="AD150" s="10"/>
      <c r="AE150" s="9">
        <f>Y150+AA150+AB150+AC150+AD150</f>
        <v>9800</v>
      </c>
      <c r="AF150" s="10">
        <f>Z150+AD150</f>
        <v>0</v>
      </c>
      <c r="AG150" s="9"/>
      <c r="AH150" s="10"/>
      <c r="AI150" s="9"/>
      <c r="AJ150" s="10"/>
      <c r="AK150" s="9">
        <f>AE150+AG150+AH150+AI150+AJ150</f>
        <v>9800</v>
      </c>
      <c r="AL150" s="10">
        <f>AF150+AJ150</f>
        <v>0</v>
      </c>
      <c r="AM150" s="9"/>
      <c r="AN150" s="10"/>
      <c r="AO150" s="9"/>
      <c r="AP150" s="10"/>
      <c r="AQ150" s="9">
        <f>AK150+AM150+AN150+AO150+AP150</f>
        <v>9800</v>
      </c>
      <c r="AR150" s="10">
        <f>AL150+AP150</f>
        <v>0</v>
      </c>
      <c r="AS150" s="9"/>
      <c r="AT150" s="10"/>
      <c r="AU150" s="9"/>
      <c r="AV150" s="10"/>
      <c r="AW150" s="9">
        <f>AQ150+AS150+AT150+AU150+AV150</f>
        <v>9800</v>
      </c>
      <c r="AX150" s="10">
        <f>AR150+AV150</f>
        <v>0</v>
      </c>
      <c r="AY150" s="9">
        <v>-2760</v>
      </c>
      <c r="AZ150" s="10"/>
      <c r="BA150" s="9"/>
      <c r="BB150" s="10"/>
      <c r="BC150" s="9">
        <f>AW150+AY150+AZ150+BA150+BB150</f>
        <v>7040</v>
      </c>
      <c r="BD150" s="10">
        <f>AX150+BB150</f>
        <v>0</v>
      </c>
      <c r="BE150" s="9">
        <v>-1800</v>
      </c>
      <c r="BF150" s="9"/>
      <c r="BG150" s="9"/>
      <c r="BH150" s="10"/>
      <c r="BI150" s="9">
        <f>BC150+BE150+BF150+BG150+BH150</f>
        <v>5240</v>
      </c>
      <c r="BJ150" s="10">
        <f>BD150+BH150</f>
        <v>0</v>
      </c>
      <c r="BK150" s="9"/>
      <c r="BL150" s="9"/>
      <c r="BM150" s="9"/>
      <c r="BN150" s="10"/>
      <c r="BO150" s="9">
        <f>BI150+BK150+BL150+BM150+BN150</f>
        <v>5240</v>
      </c>
      <c r="BP150" s="10">
        <f>BJ150+BN150</f>
        <v>0</v>
      </c>
      <c r="BQ150" s="9"/>
      <c r="BR150" s="9"/>
      <c r="BS150" s="9"/>
      <c r="BT150" s="10"/>
      <c r="BU150" s="9">
        <f>BO150+BQ150+BR150+BS150+BT150</f>
        <v>5240</v>
      </c>
      <c r="BV150" s="10">
        <f>BP150+BT150</f>
        <v>0</v>
      </c>
    </row>
    <row r="151" spans="1:74" ht="33" hidden="1" x14ac:dyDescent="0.25">
      <c r="A151" s="38" t="s">
        <v>401</v>
      </c>
      <c r="B151" s="30">
        <v>902</v>
      </c>
      <c r="C151" s="30" t="s">
        <v>22</v>
      </c>
      <c r="D151" s="30" t="s">
        <v>60</v>
      </c>
      <c r="E151" s="30" t="s">
        <v>652</v>
      </c>
      <c r="F151" s="31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>
        <f>AY152</f>
        <v>0</v>
      </c>
      <c r="AZ151" s="9">
        <f t="shared" ref="AZ151:BO153" si="342">AZ152</f>
        <v>0</v>
      </c>
      <c r="BA151" s="9">
        <f t="shared" si="342"/>
        <v>0</v>
      </c>
      <c r="BB151" s="9">
        <f t="shared" si="342"/>
        <v>3559</v>
      </c>
      <c r="BC151" s="9">
        <f t="shared" si="342"/>
        <v>3559</v>
      </c>
      <c r="BD151" s="9">
        <f t="shared" si="342"/>
        <v>3559</v>
      </c>
      <c r="BE151" s="9">
        <f>BE152</f>
        <v>0</v>
      </c>
      <c r="BF151" s="9">
        <f t="shared" si="342"/>
        <v>0</v>
      </c>
      <c r="BG151" s="9">
        <f t="shared" si="342"/>
        <v>0</v>
      </c>
      <c r="BH151" s="9">
        <f t="shared" si="342"/>
        <v>0</v>
      </c>
      <c r="BI151" s="9">
        <f t="shared" si="342"/>
        <v>3559</v>
      </c>
      <c r="BJ151" s="9">
        <f t="shared" si="342"/>
        <v>3559</v>
      </c>
      <c r="BK151" s="9">
        <f>BK152</f>
        <v>0</v>
      </c>
      <c r="BL151" s="9">
        <f t="shared" si="342"/>
        <v>0</v>
      </c>
      <c r="BM151" s="9">
        <f t="shared" si="342"/>
        <v>0</v>
      </c>
      <c r="BN151" s="9">
        <f t="shared" si="342"/>
        <v>0</v>
      </c>
      <c r="BO151" s="9">
        <f t="shared" si="342"/>
        <v>3559</v>
      </c>
      <c r="BP151" s="9">
        <f t="shared" ref="BL151:BP153" si="343">BP152</f>
        <v>3559</v>
      </c>
      <c r="BQ151" s="9">
        <f>BQ152</f>
        <v>0</v>
      </c>
      <c r="BR151" s="9">
        <f t="shared" ref="BR151:BV153" si="344">BR152</f>
        <v>0</v>
      </c>
      <c r="BS151" s="9">
        <f t="shared" si="344"/>
        <v>0</v>
      </c>
      <c r="BT151" s="9">
        <f t="shared" si="344"/>
        <v>0</v>
      </c>
      <c r="BU151" s="9">
        <f t="shared" si="344"/>
        <v>3559</v>
      </c>
      <c r="BV151" s="9">
        <f t="shared" si="344"/>
        <v>3559</v>
      </c>
    </row>
    <row r="152" spans="1:74" ht="33" hidden="1" x14ac:dyDescent="0.25">
      <c r="A152" s="38" t="s">
        <v>402</v>
      </c>
      <c r="B152" s="30">
        <v>902</v>
      </c>
      <c r="C152" s="30" t="s">
        <v>22</v>
      </c>
      <c r="D152" s="30" t="s">
        <v>60</v>
      </c>
      <c r="E152" s="30" t="s">
        <v>651</v>
      </c>
      <c r="F152" s="31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9">
        <f t="shared" si="342"/>
        <v>0</v>
      </c>
      <c r="BA152" s="9">
        <f t="shared" si="342"/>
        <v>0</v>
      </c>
      <c r="BB152" s="9">
        <f t="shared" si="342"/>
        <v>3559</v>
      </c>
      <c r="BC152" s="9">
        <f t="shared" si="342"/>
        <v>3559</v>
      </c>
      <c r="BD152" s="9">
        <f t="shared" si="342"/>
        <v>3559</v>
      </c>
      <c r="BE152" s="9">
        <f>BE153</f>
        <v>0</v>
      </c>
      <c r="BF152" s="9">
        <f t="shared" si="342"/>
        <v>0</v>
      </c>
      <c r="BG152" s="9">
        <f t="shared" si="342"/>
        <v>0</v>
      </c>
      <c r="BH152" s="9">
        <f t="shared" si="342"/>
        <v>0</v>
      </c>
      <c r="BI152" s="9">
        <f t="shared" si="342"/>
        <v>3559</v>
      </c>
      <c r="BJ152" s="9">
        <f t="shared" si="342"/>
        <v>3559</v>
      </c>
      <c r="BK152" s="9">
        <f>BK153</f>
        <v>0</v>
      </c>
      <c r="BL152" s="9">
        <f t="shared" si="343"/>
        <v>0</v>
      </c>
      <c r="BM152" s="9">
        <f t="shared" si="343"/>
        <v>0</v>
      </c>
      <c r="BN152" s="9">
        <f t="shared" si="343"/>
        <v>0</v>
      </c>
      <c r="BO152" s="9">
        <f t="shared" si="343"/>
        <v>3559</v>
      </c>
      <c r="BP152" s="9">
        <f t="shared" si="343"/>
        <v>3559</v>
      </c>
      <c r="BQ152" s="9">
        <f>BQ153</f>
        <v>0</v>
      </c>
      <c r="BR152" s="9">
        <f t="shared" si="344"/>
        <v>0</v>
      </c>
      <c r="BS152" s="9">
        <f t="shared" si="344"/>
        <v>0</v>
      </c>
      <c r="BT152" s="9">
        <f t="shared" si="344"/>
        <v>0</v>
      </c>
      <c r="BU152" s="9">
        <f t="shared" si="344"/>
        <v>3559</v>
      </c>
      <c r="BV152" s="9">
        <f t="shared" si="344"/>
        <v>3559</v>
      </c>
    </row>
    <row r="153" spans="1:74" hidden="1" x14ac:dyDescent="0.25">
      <c r="A153" s="25" t="s">
        <v>66</v>
      </c>
      <c r="B153" s="30" t="s">
        <v>152</v>
      </c>
      <c r="C153" s="30" t="s">
        <v>22</v>
      </c>
      <c r="D153" s="30" t="s">
        <v>60</v>
      </c>
      <c r="E153" s="30" t="s">
        <v>651</v>
      </c>
      <c r="F153" s="31">
        <v>800</v>
      </c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342"/>
        <v>0</v>
      </c>
      <c r="BA153" s="9">
        <f t="shared" si="342"/>
        <v>0</v>
      </c>
      <c r="BB153" s="9">
        <f t="shared" si="342"/>
        <v>3559</v>
      </c>
      <c r="BC153" s="9">
        <f t="shared" si="342"/>
        <v>3559</v>
      </c>
      <c r="BD153" s="9">
        <f t="shared" si="342"/>
        <v>3559</v>
      </c>
      <c r="BE153" s="9">
        <f>BE154</f>
        <v>0</v>
      </c>
      <c r="BF153" s="9">
        <f t="shared" si="342"/>
        <v>0</v>
      </c>
      <c r="BG153" s="9">
        <f t="shared" si="342"/>
        <v>0</v>
      </c>
      <c r="BH153" s="9">
        <f t="shared" si="342"/>
        <v>0</v>
      </c>
      <c r="BI153" s="9">
        <f t="shared" si="342"/>
        <v>3559</v>
      </c>
      <c r="BJ153" s="9">
        <f t="shared" si="342"/>
        <v>3559</v>
      </c>
      <c r="BK153" s="9">
        <f>BK154</f>
        <v>0</v>
      </c>
      <c r="BL153" s="9">
        <f t="shared" si="343"/>
        <v>0</v>
      </c>
      <c r="BM153" s="9">
        <f t="shared" si="343"/>
        <v>0</v>
      </c>
      <c r="BN153" s="9">
        <f t="shared" si="343"/>
        <v>0</v>
      </c>
      <c r="BO153" s="9">
        <f t="shared" si="343"/>
        <v>3559</v>
      </c>
      <c r="BP153" s="9">
        <f t="shared" si="343"/>
        <v>3559</v>
      </c>
      <c r="BQ153" s="9">
        <f>BQ154</f>
        <v>0</v>
      </c>
      <c r="BR153" s="9">
        <f t="shared" si="344"/>
        <v>0</v>
      </c>
      <c r="BS153" s="9">
        <f t="shared" si="344"/>
        <v>0</v>
      </c>
      <c r="BT153" s="9">
        <f t="shared" si="344"/>
        <v>0</v>
      </c>
      <c r="BU153" s="9">
        <f t="shared" si="344"/>
        <v>3559</v>
      </c>
      <c r="BV153" s="9">
        <f t="shared" si="344"/>
        <v>3559</v>
      </c>
    </row>
    <row r="154" spans="1:74" hidden="1" x14ac:dyDescent="0.25">
      <c r="A154" s="25" t="s">
        <v>156</v>
      </c>
      <c r="B154" s="30" t="s">
        <v>152</v>
      </c>
      <c r="C154" s="30" t="s">
        <v>22</v>
      </c>
      <c r="D154" s="30" t="s">
        <v>60</v>
      </c>
      <c r="E154" s="30" t="s">
        <v>651</v>
      </c>
      <c r="F154" s="31">
        <v>830</v>
      </c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/>
      <c r="AZ154" s="10"/>
      <c r="BA154" s="9"/>
      <c r="BB154" s="9">
        <v>3559</v>
      </c>
      <c r="BC154" s="9">
        <f>AW154+AY154+AZ154+BA154+BB154</f>
        <v>3559</v>
      </c>
      <c r="BD154" s="9">
        <f>AX154+BB154</f>
        <v>3559</v>
      </c>
      <c r="BE154" s="9"/>
      <c r="BF154" s="10"/>
      <c r="BG154" s="9"/>
      <c r="BH154" s="9"/>
      <c r="BI154" s="9">
        <f>BC154+BE154+BF154+BG154+BH154</f>
        <v>3559</v>
      </c>
      <c r="BJ154" s="9">
        <f>BD154+BH154</f>
        <v>3559</v>
      </c>
      <c r="BK154" s="9"/>
      <c r="BL154" s="10"/>
      <c r="BM154" s="9"/>
      <c r="BN154" s="9"/>
      <c r="BO154" s="9">
        <f>BI154+BK154+BL154+BM154+BN154</f>
        <v>3559</v>
      </c>
      <c r="BP154" s="9">
        <f>BJ154+BN154</f>
        <v>3559</v>
      </c>
      <c r="BQ154" s="9"/>
      <c r="BR154" s="10"/>
      <c r="BS154" s="9"/>
      <c r="BT154" s="9"/>
      <c r="BU154" s="9">
        <f>BO154+BQ154+BR154+BS154+BT154</f>
        <v>3559</v>
      </c>
      <c r="BV154" s="9">
        <f>BP154+BT154</f>
        <v>3559</v>
      </c>
    </row>
    <row r="155" spans="1:74" hidden="1" x14ac:dyDescent="0.25">
      <c r="A155" s="25"/>
      <c r="B155" s="30"/>
      <c r="C155" s="30"/>
      <c r="D155" s="30"/>
      <c r="E155" s="30"/>
      <c r="F155" s="31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/>
      <c r="AK155" s="9"/>
      <c r="AL155" s="10"/>
      <c r="AM155" s="9"/>
      <c r="AN155" s="10"/>
      <c r="AO155" s="9"/>
      <c r="AP155" s="10"/>
      <c r="AQ155" s="9"/>
      <c r="AR155" s="10"/>
      <c r="AS155" s="9"/>
      <c r="AT155" s="10"/>
      <c r="AU155" s="9"/>
      <c r="AV155" s="10"/>
      <c r="AW155" s="9"/>
      <c r="AX155" s="10"/>
      <c r="AY155" s="9"/>
      <c r="AZ155" s="10"/>
      <c r="BA155" s="9"/>
      <c r="BB155" s="10"/>
      <c r="BC155" s="9"/>
      <c r="BD155" s="10"/>
      <c r="BE155" s="9"/>
      <c r="BF155" s="10"/>
      <c r="BG155" s="9"/>
      <c r="BH155" s="10"/>
      <c r="BI155" s="9"/>
      <c r="BJ155" s="10"/>
      <c r="BK155" s="9"/>
      <c r="BL155" s="10"/>
      <c r="BM155" s="9"/>
      <c r="BN155" s="10"/>
      <c r="BO155" s="9"/>
      <c r="BP155" s="10"/>
      <c r="BQ155" s="9"/>
      <c r="BR155" s="10"/>
      <c r="BS155" s="9"/>
      <c r="BT155" s="10"/>
      <c r="BU155" s="9"/>
      <c r="BV155" s="10"/>
    </row>
    <row r="156" spans="1:74" ht="18.75" hidden="1" x14ac:dyDescent="0.3">
      <c r="A156" s="40" t="s">
        <v>323</v>
      </c>
      <c r="B156" s="24">
        <f>B146</f>
        <v>902</v>
      </c>
      <c r="C156" s="24" t="s">
        <v>29</v>
      </c>
      <c r="D156" s="24" t="s">
        <v>118</v>
      </c>
      <c r="E156" s="30"/>
      <c r="F156" s="31"/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  <c r="AG156" s="9"/>
      <c r="AH156" s="10"/>
      <c r="AI156" s="9"/>
      <c r="AJ156" s="10"/>
      <c r="AK156" s="9"/>
      <c r="AL156" s="10"/>
      <c r="AM156" s="9"/>
      <c r="AN156" s="10"/>
      <c r="AO156" s="9"/>
      <c r="AP156" s="10"/>
      <c r="AQ156" s="9"/>
      <c r="AR156" s="10"/>
      <c r="AS156" s="9"/>
      <c r="AT156" s="10"/>
      <c r="AU156" s="9"/>
      <c r="AV156" s="10"/>
      <c r="AW156" s="9"/>
      <c r="AX156" s="10"/>
      <c r="AY156" s="9">
        <f>AY157</f>
        <v>0</v>
      </c>
      <c r="AZ156" s="15">
        <f t="shared" ref="AZ156:BO160" si="345">AZ157</f>
        <v>7919</v>
      </c>
      <c r="BA156" s="15">
        <f t="shared" si="345"/>
        <v>0</v>
      </c>
      <c r="BB156" s="15">
        <f t="shared" si="345"/>
        <v>157056</v>
      </c>
      <c r="BC156" s="15">
        <f t="shared" si="345"/>
        <v>164975</v>
      </c>
      <c r="BD156" s="15">
        <f t="shared" si="345"/>
        <v>157056</v>
      </c>
      <c r="BE156" s="9">
        <f>BE157</f>
        <v>0</v>
      </c>
      <c r="BF156" s="15">
        <f t="shared" si="345"/>
        <v>0</v>
      </c>
      <c r="BG156" s="15">
        <f t="shared" si="345"/>
        <v>0</v>
      </c>
      <c r="BH156" s="15">
        <f t="shared" si="345"/>
        <v>0</v>
      </c>
      <c r="BI156" s="15">
        <f t="shared" si="345"/>
        <v>164975</v>
      </c>
      <c r="BJ156" s="15">
        <f t="shared" si="345"/>
        <v>157056</v>
      </c>
      <c r="BK156" s="9">
        <f>BK157</f>
        <v>0</v>
      </c>
      <c r="BL156" s="15">
        <f t="shared" si="345"/>
        <v>0</v>
      </c>
      <c r="BM156" s="15">
        <f t="shared" si="345"/>
        <v>0</v>
      </c>
      <c r="BN156" s="15">
        <f t="shared" si="345"/>
        <v>0</v>
      </c>
      <c r="BO156" s="15">
        <f t="shared" si="345"/>
        <v>164975</v>
      </c>
      <c r="BP156" s="15">
        <f t="shared" ref="BL156:BP160" si="346">BP157</f>
        <v>157056</v>
      </c>
      <c r="BQ156" s="9">
        <f>BQ157</f>
        <v>0</v>
      </c>
      <c r="BR156" s="15">
        <f t="shared" ref="BR156:BV160" si="347">BR157</f>
        <v>0</v>
      </c>
      <c r="BS156" s="15">
        <f t="shared" si="347"/>
        <v>0</v>
      </c>
      <c r="BT156" s="15">
        <f t="shared" si="347"/>
        <v>0</v>
      </c>
      <c r="BU156" s="15">
        <f t="shared" si="347"/>
        <v>164975</v>
      </c>
      <c r="BV156" s="15">
        <f t="shared" si="347"/>
        <v>157056</v>
      </c>
    </row>
    <row r="157" spans="1:74" ht="49.5" hidden="1" x14ac:dyDescent="0.25">
      <c r="A157" s="28" t="s">
        <v>596</v>
      </c>
      <c r="B157" s="26" t="s">
        <v>152</v>
      </c>
      <c r="C157" s="26" t="s">
        <v>29</v>
      </c>
      <c r="D157" s="26" t="s">
        <v>118</v>
      </c>
      <c r="E157" s="26" t="s">
        <v>173</v>
      </c>
      <c r="F157" s="31"/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>
        <f>AY158</f>
        <v>0</v>
      </c>
      <c r="AZ157" s="9">
        <f t="shared" si="345"/>
        <v>7919</v>
      </c>
      <c r="BA157" s="9">
        <f t="shared" si="345"/>
        <v>0</v>
      </c>
      <c r="BB157" s="9">
        <f t="shared" si="345"/>
        <v>157056</v>
      </c>
      <c r="BC157" s="9">
        <f t="shared" si="345"/>
        <v>164975</v>
      </c>
      <c r="BD157" s="9">
        <f t="shared" si="345"/>
        <v>157056</v>
      </c>
      <c r="BE157" s="9">
        <f>BE158</f>
        <v>0</v>
      </c>
      <c r="BF157" s="9">
        <f t="shared" si="345"/>
        <v>0</v>
      </c>
      <c r="BG157" s="9">
        <f t="shared" si="345"/>
        <v>0</v>
      </c>
      <c r="BH157" s="9">
        <f t="shared" si="345"/>
        <v>0</v>
      </c>
      <c r="BI157" s="9">
        <f t="shared" si="345"/>
        <v>164975</v>
      </c>
      <c r="BJ157" s="9">
        <f t="shared" si="345"/>
        <v>157056</v>
      </c>
      <c r="BK157" s="9">
        <f>BK158</f>
        <v>0</v>
      </c>
      <c r="BL157" s="9">
        <f t="shared" si="346"/>
        <v>0</v>
      </c>
      <c r="BM157" s="9">
        <f t="shared" si="346"/>
        <v>0</v>
      </c>
      <c r="BN157" s="9">
        <f t="shared" si="346"/>
        <v>0</v>
      </c>
      <c r="BO157" s="9">
        <f t="shared" si="346"/>
        <v>164975</v>
      </c>
      <c r="BP157" s="9">
        <f t="shared" si="346"/>
        <v>157056</v>
      </c>
      <c r="BQ157" s="9">
        <f>BQ158</f>
        <v>0</v>
      </c>
      <c r="BR157" s="9">
        <f t="shared" si="347"/>
        <v>0</v>
      </c>
      <c r="BS157" s="9">
        <f t="shared" si="347"/>
        <v>0</v>
      </c>
      <c r="BT157" s="9">
        <f t="shared" si="347"/>
        <v>0</v>
      </c>
      <c r="BU157" s="9">
        <f t="shared" si="347"/>
        <v>164975</v>
      </c>
      <c r="BV157" s="9">
        <f t="shared" si="347"/>
        <v>157056</v>
      </c>
    </row>
    <row r="158" spans="1:74" ht="49.5" hidden="1" x14ac:dyDescent="0.25">
      <c r="A158" s="28" t="s">
        <v>599</v>
      </c>
      <c r="B158" s="26" t="s">
        <v>152</v>
      </c>
      <c r="C158" s="26" t="s">
        <v>347</v>
      </c>
      <c r="D158" s="26" t="s">
        <v>118</v>
      </c>
      <c r="E158" s="26" t="s">
        <v>174</v>
      </c>
      <c r="F158" s="31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  <c r="AD158" s="10"/>
      <c r="AE158" s="9"/>
      <c r="AF158" s="10"/>
      <c r="AG158" s="9"/>
      <c r="AH158" s="10"/>
      <c r="AI158" s="9"/>
      <c r="AJ158" s="10"/>
      <c r="AK158" s="9"/>
      <c r="AL158" s="10"/>
      <c r="AM158" s="9"/>
      <c r="AN158" s="10"/>
      <c r="AO158" s="9"/>
      <c r="AP158" s="10"/>
      <c r="AQ158" s="9"/>
      <c r="AR158" s="10"/>
      <c r="AS158" s="9"/>
      <c r="AT158" s="10"/>
      <c r="AU158" s="9"/>
      <c r="AV158" s="10"/>
      <c r="AW158" s="9"/>
      <c r="AX158" s="10"/>
      <c r="AY158" s="9">
        <f>AY159</f>
        <v>0</v>
      </c>
      <c r="AZ158" s="9">
        <f t="shared" si="345"/>
        <v>7919</v>
      </c>
      <c r="BA158" s="9">
        <f t="shared" si="345"/>
        <v>0</v>
      </c>
      <c r="BB158" s="9">
        <f t="shared" si="345"/>
        <v>157056</v>
      </c>
      <c r="BC158" s="9">
        <f t="shared" si="345"/>
        <v>164975</v>
      </c>
      <c r="BD158" s="9">
        <f t="shared" si="345"/>
        <v>157056</v>
      </c>
      <c r="BE158" s="9">
        <f>BE159</f>
        <v>0</v>
      </c>
      <c r="BF158" s="9">
        <f t="shared" si="345"/>
        <v>0</v>
      </c>
      <c r="BG158" s="9">
        <f t="shared" si="345"/>
        <v>0</v>
      </c>
      <c r="BH158" s="9">
        <f t="shared" si="345"/>
        <v>0</v>
      </c>
      <c r="BI158" s="9">
        <f t="shared" si="345"/>
        <v>164975</v>
      </c>
      <c r="BJ158" s="9">
        <f t="shared" si="345"/>
        <v>157056</v>
      </c>
      <c r="BK158" s="9">
        <f>BK159</f>
        <v>0</v>
      </c>
      <c r="BL158" s="9">
        <f t="shared" si="346"/>
        <v>0</v>
      </c>
      <c r="BM158" s="9">
        <f t="shared" si="346"/>
        <v>0</v>
      </c>
      <c r="BN158" s="9">
        <f t="shared" si="346"/>
        <v>0</v>
      </c>
      <c r="BO158" s="9">
        <f t="shared" si="346"/>
        <v>164975</v>
      </c>
      <c r="BP158" s="9">
        <f t="shared" si="346"/>
        <v>157056</v>
      </c>
      <c r="BQ158" s="9">
        <f>BQ159</f>
        <v>0</v>
      </c>
      <c r="BR158" s="9">
        <f t="shared" si="347"/>
        <v>0</v>
      </c>
      <c r="BS158" s="9">
        <f t="shared" si="347"/>
        <v>0</v>
      </c>
      <c r="BT158" s="9">
        <f t="shared" si="347"/>
        <v>0</v>
      </c>
      <c r="BU158" s="9">
        <f t="shared" si="347"/>
        <v>164975</v>
      </c>
      <c r="BV158" s="9">
        <f t="shared" si="347"/>
        <v>157056</v>
      </c>
    </row>
    <row r="159" spans="1:74" ht="102" hidden="1" x14ac:dyDescent="0.3">
      <c r="A159" s="25" t="s">
        <v>598</v>
      </c>
      <c r="B159" s="26" t="s">
        <v>152</v>
      </c>
      <c r="C159" s="26" t="s">
        <v>347</v>
      </c>
      <c r="D159" s="26" t="s">
        <v>118</v>
      </c>
      <c r="E159" s="26" t="s">
        <v>530</v>
      </c>
      <c r="F159" s="31"/>
      <c r="G159" s="9"/>
      <c r="H159" s="10"/>
      <c r="I159" s="9"/>
      <c r="J159" s="10"/>
      <c r="K159" s="9"/>
      <c r="L159" s="10"/>
      <c r="M159" s="9"/>
      <c r="N159" s="10"/>
      <c r="O159" s="9"/>
      <c r="P159" s="10"/>
      <c r="Q159" s="9"/>
      <c r="R159" s="10"/>
      <c r="S159" s="9"/>
      <c r="T159" s="10"/>
      <c r="U159" s="9"/>
      <c r="V159" s="10"/>
      <c r="W159" s="9"/>
      <c r="X159" s="10"/>
      <c r="Y159" s="9"/>
      <c r="Z159" s="10"/>
      <c r="AA159" s="9"/>
      <c r="AB159" s="10"/>
      <c r="AC159" s="9"/>
      <c r="AD159" s="10"/>
      <c r="AE159" s="9"/>
      <c r="AF159" s="10"/>
      <c r="AG159" s="9"/>
      <c r="AH159" s="10"/>
      <c r="AI159" s="9"/>
      <c r="AJ159" s="10"/>
      <c r="AK159" s="9"/>
      <c r="AL159" s="10"/>
      <c r="AM159" s="9"/>
      <c r="AN159" s="10"/>
      <c r="AO159" s="9"/>
      <c r="AP159" s="10"/>
      <c r="AQ159" s="9"/>
      <c r="AR159" s="10"/>
      <c r="AS159" s="9"/>
      <c r="AT159" s="10"/>
      <c r="AU159" s="9"/>
      <c r="AV159" s="10"/>
      <c r="AW159" s="9"/>
      <c r="AX159" s="10"/>
      <c r="AY159" s="9">
        <f>AY160</f>
        <v>0</v>
      </c>
      <c r="AZ159" s="9">
        <f t="shared" si="345"/>
        <v>7919</v>
      </c>
      <c r="BA159" s="9">
        <f t="shared" si="345"/>
        <v>0</v>
      </c>
      <c r="BB159" s="9">
        <f t="shared" si="345"/>
        <v>157056</v>
      </c>
      <c r="BC159" s="9">
        <f t="shared" si="345"/>
        <v>164975</v>
      </c>
      <c r="BD159" s="9">
        <f t="shared" si="345"/>
        <v>157056</v>
      </c>
      <c r="BE159" s="9">
        <f>BE160</f>
        <v>0</v>
      </c>
      <c r="BF159" s="9">
        <f t="shared" si="345"/>
        <v>0</v>
      </c>
      <c r="BG159" s="9">
        <f t="shared" si="345"/>
        <v>0</v>
      </c>
      <c r="BH159" s="9">
        <f t="shared" si="345"/>
        <v>0</v>
      </c>
      <c r="BI159" s="9">
        <f t="shared" si="345"/>
        <v>164975</v>
      </c>
      <c r="BJ159" s="9">
        <f t="shared" si="345"/>
        <v>157056</v>
      </c>
      <c r="BK159" s="9">
        <f>BK160</f>
        <v>0</v>
      </c>
      <c r="BL159" s="9">
        <f t="shared" si="346"/>
        <v>0</v>
      </c>
      <c r="BM159" s="9">
        <f t="shared" si="346"/>
        <v>0</v>
      </c>
      <c r="BN159" s="9">
        <f t="shared" si="346"/>
        <v>0</v>
      </c>
      <c r="BO159" s="9">
        <f t="shared" si="346"/>
        <v>164975</v>
      </c>
      <c r="BP159" s="9">
        <f t="shared" si="346"/>
        <v>157056</v>
      </c>
      <c r="BQ159" s="9">
        <f>BQ160</f>
        <v>0</v>
      </c>
      <c r="BR159" s="9">
        <f t="shared" si="347"/>
        <v>0</v>
      </c>
      <c r="BS159" s="9">
        <f t="shared" si="347"/>
        <v>0</v>
      </c>
      <c r="BT159" s="9">
        <f t="shared" si="347"/>
        <v>0</v>
      </c>
      <c r="BU159" s="9">
        <f t="shared" si="347"/>
        <v>164975</v>
      </c>
      <c r="BV159" s="9">
        <f t="shared" si="347"/>
        <v>157056</v>
      </c>
    </row>
    <row r="160" spans="1:74" ht="20.100000000000001" hidden="1" customHeight="1" x14ac:dyDescent="0.25">
      <c r="A160" s="25" t="s">
        <v>66</v>
      </c>
      <c r="B160" s="26" t="s">
        <v>152</v>
      </c>
      <c r="C160" s="26" t="s">
        <v>347</v>
      </c>
      <c r="D160" s="26" t="s">
        <v>118</v>
      </c>
      <c r="E160" s="26" t="s">
        <v>530</v>
      </c>
      <c r="F160" s="26">
        <v>800</v>
      </c>
      <c r="G160" s="9"/>
      <c r="H160" s="10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>
        <f>AY161</f>
        <v>0</v>
      </c>
      <c r="AZ160" s="9">
        <f t="shared" si="345"/>
        <v>7919</v>
      </c>
      <c r="BA160" s="9">
        <f t="shared" si="345"/>
        <v>0</v>
      </c>
      <c r="BB160" s="9">
        <f t="shared" si="345"/>
        <v>157056</v>
      </c>
      <c r="BC160" s="9">
        <f t="shared" si="345"/>
        <v>164975</v>
      </c>
      <c r="BD160" s="9">
        <f t="shared" si="345"/>
        <v>157056</v>
      </c>
      <c r="BE160" s="9">
        <f>BE161</f>
        <v>0</v>
      </c>
      <c r="BF160" s="9">
        <f t="shared" si="345"/>
        <v>0</v>
      </c>
      <c r="BG160" s="9">
        <f t="shared" si="345"/>
        <v>0</v>
      </c>
      <c r="BH160" s="9">
        <f t="shared" si="345"/>
        <v>0</v>
      </c>
      <c r="BI160" s="9">
        <f t="shared" si="345"/>
        <v>164975</v>
      </c>
      <c r="BJ160" s="9">
        <f t="shared" si="345"/>
        <v>157056</v>
      </c>
      <c r="BK160" s="9">
        <f>BK161</f>
        <v>0</v>
      </c>
      <c r="BL160" s="9">
        <f t="shared" si="346"/>
        <v>0</v>
      </c>
      <c r="BM160" s="9">
        <f t="shared" si="346"/>
        <v>0</v>
      </c>
      <c r="BN160" s="9">
        <f t="shared" si="346"/>
        <v>0</v>
      </c>
      <c r="BO160" s="9">
        <f t="shared" si="346"/>
        <v>164975</v>
      </c>
      <c r="BP160" s="9">
        <f t="shared" si="346"/>
        <v>157056</v>
      </c>
      <c r="BQ160" s="9">
        <f>BQ161</f>
        <v>0</v>
      </c>
      <c r="BR160" s="9">
        <f t="shared" si="347"/>
        <v>0</v>
      </c>
      <c r="BS160" s="9">
        <f t="shared" si="347"/>
        <v>0</v>
      </c>
      <c r="BT160" s="9">
        <f t="shared" si="347"/>
        <v>0</v>
      </c>
      <c r="BU160" s="9">
        <f t="shared" si="347"/>
        <v>164975</v>
      </c>
      <c r="BV160" s="9">
        <f t="shared" si="347"/>
        <v>157056</v>
      </c>
    </row>
    <row r="161" spans="1:74" ht="20.100000000000001" hidden="1" customHeight="1" x14ac:dyDescent="0.25">
      <c r="A161" s="25" t="s">
        <v>156</v>
      </c>
      <c r="B161" s="26" t="s">
        <v>152</v>
      </c>
      <c r="C161" s="26" t="s">
        <v>347</v>
      </c>
      <c r="D161" s="26" t="s">
        <v>118</v>
      </c>
      <c r="E161" s="26" t="s">
        <v>530</v>
      </c>
      <c r="F161" s="26">
        <v>830</v>
      </c>
      <c r="G161" s="9"/>
      <c r="H161" s="10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>
        <v>7919</v>
      </c>
      <c r="BA161" s="9"/>
      <c r="BB161" s="9">
        <v>157056</v>
      </c>
      <c r="BC161" s="9">
        <f>AW161+AY161+AZ161+BA161+BB161</f>
        <v>164975</v>
      </c>
      <c r="BD161" s="9">
        <f>AX161+BB161</f>
        <v>157056</v>
      </c>
      <c r="BE161" s="9"/>
      <c r="BF161" s="9"/>
      <c r="BG161" s="9"/>
      <c r="BH161" s="9"/>
      <c r="BI161" s="9">
        <f>BC161+BE161+BF161+BG161+BH161</f>
        <v>164975</v>
      </c>
      <c r="BJ161" s="9">
        <f>BD161+BH161</f>
        <v>157056</v>
      </c>
      <c r="BK161" s="9"/>
      <c r="BL161" s="9"/>
      <c r="BM161" s="9"/>
      <c r="BN161" s="9"/>
      <c r="BO161" s="9">
        <f>BI161+BK161+BL161+BM161+BN161</f>
        <v>164975</v>
      </c>
      <c r="BP161" s="9">
        <f>BJ161+BN161</f>
        <v>157056</v>
      </c>
      <c r="BQ161" s="9"/>
      <c r="BR161" s="9"/>
      <c r="BS161" s="9"/>
      <c r="BT161" s="9"/>
      <c r="BU161" s="9">
        <f>BO161+BQ161+BR161+BS161+BT161</f>
        <v>164975</v>
      </c>
      <c r="BV161" s="9">
        <f>BP161+BT161</f>
        <v>157056</v>
      </c>
    </row>
    <row r="162" spans="1:74" hidden="1" x14ac:dyDescent="0.25">
      <c r="A162" s="25"/>
      <c r="B162" s="30"/>
      <c r="C162" s="30"/>
      <c r="D162" s="30"/>
      <c r="E162" s="30"/>
      <c r="F162" s="31"/>
      <c r="G162" s="9"/>
      <c r="H162" s="10"/>
      <c r="I162" s="9"/>
      <c r="J162" s="10"/>
      <c r="K162" s="9"/>
      <c r="L162" s="10"/>
      <c r="M162" s="9"/>
      <c r="N162" s="10"/>
      <c r="O162" s="9"/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10"/>
      <c r="AA162" s="9"/>
      <c r="AB162" s="10"/>
      <c r="AC162" s="9"/>
      <c r="AD162" s="10"/>
      <c r="AE162" s="9"/>
      <c r="AF162" s="10"/>
      <c r="AG162" s="9"/>
      <c r="AH162" s="10"/>
      <c r="AI162" s="9"/>
      <c r="AJ162" s="10"/>
      <c r="AK162" s="9"/>
      <c r="AL162" s="10"/>
      <c r="AM162" s="9"/>
      <c r="AN162" s="10"/>
      <c r="AO162" s="9"/>
      <c r="AP162" s="10"/>
      <c r="AQ162" s="9"/>
      <c r="AR162" s="10"/>
      <c r="AS162" s="9"/>
      <c r="AT162" s="10"/>
      <c r="AU162" s="9"/>
      <c r="AV162" s="10"/>
      <c r="AW162" s="9"/>
      <c r="AX162" s="10"/>
      <c r="AY162" s="9"/>
      <c r="AZ162" s="10"/>
      <c r="BA162" s="9"/>
      <c r="BB162" s="10"/>
      <c r="BC162" s="9"/>
      <c r="BD162" s="10"/>
      <c r="BE162" s="9"/>
      <c r="BF162" s="10"/>
      <c r="BG162" s="9"/>
      <c r="BH162" s="10"/>
      <c r="BI162" s="9"/>
      <c r="BJ162" s="10"/>
      <c r="BK162" s="9"/>
      <c r="BL162" s="10"/>
      <c r="BM162" s="9"/>
      <c r="BN162" s="10"/>
      <c r="BO162" s="9"/>
      <c r="BP162" s="10"/>
      <c r="BQ162" s="9"/>
      <c r="BR162" s="10"/>
      <c r="BS162" s="9"/>
      <c r="BT162" s="10"/>
      <c r="BU162" s="9"/>
      <c r="BV162" s="10"/>
    </row>
    <row r="163" spans="1:74" ht="37.5" hidden="1" x14ac:dyDescent="0.3">
      <c r="A163" s="23" t="s">
        <v>158</v>
      </c>
      <c r="B163" s="35">
        <v>902</v>
      </c>
      <c r="C163" s="35" t="s">
        <v>60</v>
      </c>
      <c r="D163" s="35" t="s">
        <v>22</v>
      </c>
      <c r="E163" s="35"/>
      <c r="F163" s="36"/>
      <c r="G163" s="13">
        <f t="shared" ref="G163:BR163" si="348">G164</f>
        <v>556902</v>
      </c>
      <c r="H163" s="13">
        <f t="shared" si="348"/>
        <v>65992</v>
      </c>
      <c r="I163" s="13">
        <f t="shared" si="348"/>
        <v>0</v>
      </c>
      <c r="J163" s="13">
        <f t="shared" si="348"/>
        <v>0</v>
      </c>
      <c r="K163" s="13">
        <f t="shared" si="348"/>
        <v>0</v>
      </c>
      <c r="L163" s="13">
        <f t="shared" si="348"/>
        <v>0</v>
      </c>
      <c r="M163" s="13">
        <f t="shared" si="348"/>
        <v>556902</v>
      </c>
      <c r="N163" s="13">
        <f t="shared" si="348"/>
        <v>65992</v>
      </c>
      <c r="O163" s="13">
        <f t="shared" si="348"/>
        <v>0</v>
      </c>
      <c r="P163" s="13">
        <f t="shared" si="348"/>
        <v>0</v>
      </c>
      <c r="Q163" s="13">
        <f t="shared" si="348"/>
        <v>0</v>
      </c>
      <c r="R163" s="13">
        <f t="shared" si="348"/>
        <v>0</v>
      </c>
      <c r="S163" s="13">
        <f t="shared" si="348"/>
        <v>556902</v>
      </c>
      <c r="T163" s="13">
        <f t="shared" si="348"/>
        <v>65992</v>
      </c>
      <c r="U163" s="13">
        <f t="shared" si="348"/>
        <v>0</v>
      </c>
      <c r="V163" s="13">
        <f t="shared" si="348"/>
        <v>0</v>
      </c>
      <c r="W163" s="13">
        <f t="shared" si="348"/>
        <v>0</v>
      </c>
      <c r="X163" s="13">
        <f t="shared" si="348"/>
        <v>0</v>
      </c>
      <c r="Y163" s="13">
        <f t="shared" si="348"/>
        <v>556902</v>
      </c>
      <c r="Z163" s="13">
        <f t="shared" si="348"/>
        <v>65992</v>
      </c>
      <c r="AA163" s="13">
        <f t="shared" si="348"/>
        <v>0</v>
      </c>
      <c r="AB163" s="13">
        <f t="shared" si="348"/>
        <v>0</v>
      </c>
      <c r="AC163" s="13">
        <f t="shared" si="348"/>
        <v>0</v>
      </c>
      <c r="AD163" s="13">
        <f t="shared" si="348"/>
        <v>0</v>
      </c>
      <c r="AE163" s="13">
        <f t="shared" si="348"/>
        <v>556902</v>
      </c>
      <c r="AF163" s="13">
        <f t="shared" si="348"/>
        <v>65992</v>
      </c>
      <c r="AG163" s="13">
        <f t="shared" si="348"/>
        <v>0</v>
      </c>
      <c r="AH163" s="13">
        <f t="shared" si="348"/>
        <v>0</v>
      </c>
      <c r="AI163" s="13">
        <f t="shared" si="348"/>
        <v>0</v>
      </c>
      <c r="AJ163" s="13">
        <f t="shared" si="348"/>
        <v>0</v>
      </c>
      <c r="AK163" s="13">
        <f t="shared" si="348"/>
        <v>556902</v>
      </c>
      <c r="AL163" s="13">
        <f t="shared" si="348"/>
        <v>65992</v>
      </c>
      <c r="AM163" s="13">
        <f t="shared" si="348"/>
        <v>-25266</v>
      </c>
      <c r="AN163" s="13">
        <f t="shared" si="348"/>
        <v>0</v>
      </c>
      <c r="AO163" s="13">
        <f t="shared" si="348"/>
        <v>0</v>
      </c>
      <c r="AP163" s="13">
        <f t="shared" si="348"/>
        <v>0</v>
      </c>
      <c r="AQ163" s="13">
        <f t="shared" si="348"/>
        <v>531636</v>
      </c>
      <c r="AR163" s="13">
        <f t="shared" si="348"/>
        <v>65992</v>
      </c>
      <c r="AS163" s="13">
        <f t="shared" si="348"/>
        <v>-46182</v>
      </c>
      <c r="AT163" s="13">
        <f t="shared" si="348"/>
        <v>0</v>
      </c>
      <c r="AU163" s="13">
        <f t="shared" si="348"/>
        <v>0</v>
      </c>
      <c r="AV163" s="13">
        <f t="shared" si="348"/>
        <v>0</v>
      </c>
      <c r="AW163" s="13">
        <f t="shared" si="348"/>
        <v>485454</v>
      </c>
      <c r="AX163" s="13">
        <f t="shared" si="348"/>
        <v>65992</v>
      </c>
      <c r="AY163" s="13">
        <f t="shared" si="348"/>
        <v>-38729</v>
      </c>
      <c r="AZ163" s="13">
        <f t="shared" si="348"/>
        <v>0</v>
      </c>
      <c r="BA163" s="13">
        <f t="shared" si="348"/>
        <v>-3843</v>
      </c>
      <c r="BB163" s="13">
        <f t="shared" si="348"/>
        <v>0</v>
      </c>
      <c r="BC163" s="13">
        <f t="shared" si="348"/>
        <v>442882</v>
      </c>
      <c r="BD163" s="13">
        <f t="shared" si="348"/>
        <v>65992</v>
      </c>
      <c r="BE163" s="13">
        <f t="shared" si="348"/>
        <v>0</v>
      </c>
      <c r="BF163" s="13">
        <f t="shared" si="348"/>
        <v>0</v>
      </c>
      <c r="BG163" s="13">
        <f t="shared" si="348"/>
        <v>0</v>
      </c>
      <c r="BH163" s="13">
        <f t="shared" si="348"/>
        <v>0</v>
      </c>
      <c r="BI163" s="13">
        <f t="shared" si="348"/>
        <v>442882</v>
      </c>
      <c r="BJ163" s="13">
        <f t="shared" si="348"/>
        <v>65992</v>
      </c>
      <c r="BK163" s="13">
        <f t="shared" si="348"/>
        <v>0</v>
      </c>
      <c r="BL163" s="13">
        <f t="shared" si="348"/>
        <v>0</v>
      </c>
      <c r="BM163" s="13">
        <f t="shared" si="348"/>
        <v>0</v>
      </c>
      <c r="BN163" s="13">
        <f t="shared" si="348"/>
        <v>0</v>
      </c>
      <c r="BO163" s="13">
        <f t="shared" si="348"/>
        <v>442882</v>
      </c>
      <c r="BP163" s="13">
        <f t="shared" si="348"/>
        <v>65992</v>
      </c>
      <c r="BQ163" s="13">
        <f t="shared" si="348"/>
        <v>-9110</v>
      </c>
      <c r="BR163" s="13">
        <f t="shared" si="348"/>
        <v>0</v>
      </c>
      <c r="BS163" s="13">
        <f t="shared" ref="BS163:BV163" si="349">BS164</f>
        <v>0</v>
      </c>
      <c r="BT163" s="13">
        <f t="shared" si="349"/>
        <v>0</v>
      </c>
      <c r="BU163" s="13">
        <f t="shared" si="349"/>
        <v>433772</v>
      </c>
      <c r="BV163" s="13">
        <f t="shared" si="349"/>
        <v>65992</v>
      </c>
    </row>
    <row r="164" spans="1:74" hidden="1" x14ac:dyDescent="0.25">
      <c r="A164" s="25" t="s">
        <v>62</v>
      </c>
      <c r="B164" s="30">
        <v>902</v>
      </c>
      <c r="C164" s="30" t="s">
        <v>60</v>
      </c>
      <c r="D164" s="30" t="s">
        <v>22</v>
      </c>
      <c r="E164" s="30" t="s">
        <v>63</v>
      </c>
      <c r="F164" s="37"/>
      <c r="G164" s="11">
        <f>G165+G168</f>
        <v>556902</v>
      </c>
      <c r="H164" s="11">
        <f>H165+H168</f>
        <v>65992</v>
      </c>
      <c r="I164" s="11">
        <f t="shared" ref="I164:N164" si="350">I165+I168</f>
        <v>0</v>
      </c>
      <c r="J164" s="11">
        <f t="shared" si="350"/>
        <v>0</v>
      </c>
      <c r="K164" s="11">
        <f t="shared" si="350"/>
        <v>0</v>
      </c>
      <c r="L164" s="11">
        <f t="shared" si="350"/>
        <v>0</v>
      </c>
      <c r="M164" s="11">
        <f t="shared" si="350"/>
        <v>556902</v>
      </c>
      <c r="N164" s="11">
        <f t="shared" si="350"/>
        <v>65992</v>
      </c>
      <c r="O164" s="11">
        <f t="shared" ref="O164:AT164" si="351">O165+O168+O172</f>
        <v>0</v>
      </c>
      <c r="P164" s="11">
        <f t="shared" si="351"/>
        <v>0</v>
      </c>
      <c r="Q164" s="11">
        <f t="shared" si="351"/>
        <v>0</v>
      </c>
      <c r="R164" s="11">
        <f t="shared" si="351"/>
        <v>0</v>
      </c>
      <c r="S164" s="11">
        <f t="shared" si="351"/>
        <v>556902</v>
      </c>
      <c r="T164" s="11">
        <f t="shared" si="351"/>
        <v>65992</v>
      </c>
      <c r="U164" s="11">
        <f t="shared" si="351"/>
        <v>0</v>
      </c>
      <c r="V164" s="11">
        <f t="shared" si="351"/>
        <v>0</v>
      </c>
      <c r="W164" s="11">
        <f t="shared" si="351"/>
        <v>0</v>
      </c>
      <c r="X164" s="11">
        <f t="shared" si="351"/>
        <v>0</v>
      </c>
      <c r="Y164" s="11">
        <f t="shared" si="351"/>
        <v>556902</v>
      </c>
      <c r="Z164" s="11">
        <f t="shared" si="351"/>
        <v>65992</v>
      </c>
      <c r="AA164" s="11">
        <f t="shared" si="351"/>
        <v>0</v>
      </c>
      <c r="AB164" s="11">
        <f t="shared" si="351"/>
        <v>0</v>
      </c>
      <c r="AC164" s="11">
        <f t="shared" si="351"/>
        <v>0</v>
      </c>
      <c r="AD164" s="11">
        <f t="shared" si="351"/>
        <v>0</v>
      </c>
      <c r="AE164" s="11">
        <f t="shared" si="351"/>
        <v>556902</v>
      </c>
      <c r="AF164" s="11">
        <f t="shared" si="351"/>
        <v>65992</v>
      </c>
      <c r="AG164" s="11">
        <f t="shared" si="351"/>
        <v>0</v>
      </c>
      <c r="AH164" s="11">
        <f t="shared" si="351"/>
        <v>0</v>
      </c>
      <c r="AI164" s="11">
        <f t="shared" si="351"/>
        <v>0</v>
      </c>
      <c r="AJ164" s="11">
        <f t="shared" si="351"/>
        <v>0</v>
      </c>
      <c r="AK164" s="11">
        <f t="shared" si="351"/>
        <v>556902</v>
      </c>
      <c r="AL164" s="11">
        <f t="shared" si="351"/>
        <v>65992</v>
      </c>
      <c r="AM164" s="11">
        <f t="shared" si="351"/>
        <v>-25266</v>
      </c>
      <c r="AN164" s="11">
        <f t="shared" si="351"/>
        <v>0</v>
      </c>
      <c r="AO164" s="11">
        <f t="shared" si="351"/>
        <v>0</v>
      </c>
      <c r="AP164" s="11">
        <f t="shared" si="351"/>
        <v>0</v>
      </c>
      <c r="AQ164" s="11">
        <f t="shared" si="351"/>
        <v>531636</v>
      </c>
      <c r="AR164" s="11">
        <f t="shared" si="351"/>
        <v>65992</v>
      </c>
      <c r="AS164" s="11">
        <f t="shared" si="351"/>
        <v>-46182</v>
      </c>
      <c r="AT164" s="11">
        <f t="shared" si="351"/>
        <v>0</v>
      </c>
      <c r="AU164" s="11">
        <f t="shared" ref="AU164:BP164" si="352">AU165+AU168+AU172</f>
        <v>0</v>
      </c>
      <c r="AV164" s="11">
        <f t="shared" si="352"/>
        <v>0</v>
      </c>
      <c r="AW164" s="11">
        <f t="shared" si="352"/>
        <v>485454</v>
      </c>
      <c r="AX164" s="11">
        <f t="shared" si="352"/>
        <v>65992</v>
      </c>
      <c r="AY164" s="11">
        <f t="shared" si="352"/>
        <v>-38729</v>
      </c>
      <c r="AZ164" s="11">
        <f t="shared" si="352"/>
        <v>0</v>
      </c>
      <c r="BA164" s="11">
        <f t="shared" si="352"/>
        <v>-3843</v>
      </c>
      <c r="BB164" s="11">
        <f t="shared" si="352"/>
        <v>0</v>
      </c>
      <c r="BC164" s="11">
        <f t="shared" si="352"/>
        <v>442882</v>
      </c>
      <c r="BD164" s="11">
        <f t="shared" si="352"/>
        <v>65992</v>
      </c>
      <c r="BE164" s="11">
        <f t="shared" si="352"/>
        <v>0</v>
      </c>
      <c r="BF164" s="11">
        <f t="shared" si="352"/>
        <v>0</v>
      </c>
      <c r="BG164" s="11">
        <f t="shared" si="352"/>
        <v>0</v>
      </c>
      <c r="BH164" s="11">
        <f t="shared" si="352"/>
        <v>0</v>
      </c>
      <c r="BI164" s="11">
        <f t="shared" si="352"/>
        <v>442882</v>
      </c>
      <c r="BJ164" s="11">
        <f t="shared" si="352"/>
        <v>65992</v>
      </c>
      <c r="BK164" s="11">
        <f t="shared" si="352"/>
        <v>0</v>
      </c>
      <c r="BL164" s="11">
        <f t="shared" si="352"/>
        <v>0</v>
      </c>
      <c r="BM164" s="11">
        <f t="shared" si="352"/>
        <v>0</v>
      </c>
      <c r="BN164" s="11">
        <f t="shared" si="352"/>
        <v>0</v>
      </c>
      <c r="BO164" s="11">
        <f t="shared" si="352"/>
        <v>442882</v>
      </c>
      <c r="BP164" s="11">
        <f t="shared" si="352"/>
        <v>65992</v>
      </c>
      <c r="BQ164" s="11">
        <f t="shared" ref="BQ164:BV164" si="353">BQ165+BQ168+BQ172</f>
        <v>-9110</v>
      </c>
      <c r="BR164" s="11">
        <f t="shared" si="353"/>
        <v>0</v>
      </c>
      <c r="BS164" s="11">
        <f t="shared" si="353"/>
        <v>0</v>
      </c>
      <c r="BT164" s="11">
        <f t="shared" si="353"/>
        <v>0</v>
      </c>
      <c r="BU164" s="11">
        <f t="shared" si="353"/>
        <v>433772</v>
      </c>
      <c r="BV164" s="11">
        <f t="shared" si="353"/>
        <v>65992</v>
      </c>
    </row>
    <row r="165" spans="1:74" ht="33" hidden="1" x14ac:dyDescent="0.25">
      <c r="A165" s="25" t="s">
        <v>159</v>
      </c>
      <c r="B165" s="30">
        <v>902</v>
      </c>
      <c r="C165" s="30" t="s">
        <v>60</v>
      </c>
      <c r="D165" s="30" t="s">
        <v>22</v>
      </c>
      <c r="E165" s="30" t="s">
        <v>160</v>
      </c>
      <c r="F165" s="31"/>
      <c r="G165" s="11">
        <f t="shared" ref="G165:M165" si="354">G167</f>
        <v>490910</v>
      </c>
      <c r="H165" s="11">
        <f t="shared" ref="H165:O165" si="355">H167</f>
        <v>0</v>
      </c>
      <c r="I165" s="11">
        <f t="shared" si="354"/>
        <v>0</v>
      </c>
      <c r="J165" s="11">
        <f t="shared" si="355"/>
        <v>0</v>
      </c>
      <c r="K165" s="11">
        <f t="shared" si="354"/>
        <v>0</v>
      </c>
      <c r="L165" s="11">
        <f t="shared" si="355"/>
        <v>0</v>
      </c>
      <c r="M165" s="11">
        <f t="shared" si="354"/>
        <v>490910</v>
      </c>
      <c r="N165" s="11">
        <f t="shared" si="355"/>
        <v>0</v>
      </c>
      <c r="O165" s="11">
        <f t="shared" si="355"/>
        <v>0</v>
      </c>
      <c r="P165" s="11">
        <f t="shared" ref="P165:U165" si="356">P167</f>
        <v>0</v>
      </c>
      <c r="Q165" s="11">
        <f t="shared" si="356"/>
        <v>0</v>
      </c>
      <c r="R165" s="11">
        <f t="shared" si="356"/>
        <v>0</v>
      </c>
      <c r="S165" s="11">
        <f t="shared" si="356"/>
        <v>490910</v>
      </c>
      <c r="T165" s="11">
        <f t="shared" si="356"/>
        <v>0</v>
      </c>
      <c r="U165" s="11">
        <f t="shared" si="356"/>
        <v>0</v>
      </c>
      <c r="V165" s="11">
        <f t="shared" ref="V165:AA165" si="357">V167</f>
        <v>0</v>
      </c>
      <c r="W165" s="11">
        <f t="shared" si="357"/>
        <v>0</v>
      </c>
      <c r="X165" s="11">
        <f t="shared" si="357"/>
        <v>0</v>
      </c>
      <c r="Y165" s="11">
        <f t="shared" si="357"/>
        <v>490910</v>
      </c>
      <c r="Z165" s="11">
        <f t="shared" si="357"/>
        <v>0</v>
      </c>
      <c r="AA165" s="11">
        <f t="shared" si="357"/>
        <v>0</v>
      </c>
      <c r="AB165" s="11">
        <f t="shared" ref="AB165:AG165" si="358">AB167</f>
        <v>0</v>
      </c>
      <c r="AC165" s="11">
        <f t="shared" si="358"/>
        <v>0</v>
      </c>
      <c r="AD165" s="11">
        <f t="shared" si="358"/>
        <v>0</v>
      </c>
      <c r="AE165" s="11">
        <f t="shared" si="358"/>
        <v>490910</v>
      </c>
      <c r="AF165" s="11">
        <f t="shared" si="358"/>
        <v>0</v>
      </c>
      <c r="AG165" s="11">
        <f t="shared" si="358"/>
        <v>0</v>
      </c>
      <c r="AH165" s="11">
        <f t="shared" ref="AH165:AM165" si="359">AH167</f>
        <v>0</v>
      </c>
      <c r="AI165" s="11">
        <f t="shared" si="359"/>
        <v>0</v>
      </c>
      <c r="AJ165" s="11">
        <f t="shared" si="359"/>
        <v>0</v>
      </c>
      <c r="AK165" s="11">
        <f t="shared" si="359"/>
        <v>490910</v>
      </c>
      <c r="AL165" s="11">
        <f t="shared" si="359"/>
        <v>0</v>
      </c>
      <c r="AM165" s="11">
        <f t="shared" si="359"/>
        <v>-25266</v>
      </c>
      <c r="AN165" s="11">
        <f t="shared" ref="AN165:AS165" si="360">AN167</f>
        <v>0</v>
      </c>
      <c r="AO165" s="11">
        <f t="shared" si="360"/>
        <v>0</v>
      </c>
      <c r="AP165" s="11">
        <f t="shared" si="360"/>
        <v>0</v>
      </c>
      <c r="AQ165" s="11">
        <f t="shared" si="360"/>
        <v>465644</v>
      </c>
      <c r="AR165" s="11">
        <f t="shared" si="360"/>
        <v>0</v>
      </c>
      <c r="AS165" s="11">
        <f t="shared" si="360"/>
        <v>-46182</v>
      </c>
      <c r="AT165" s="11">
        <f t="shared" ref="AT165:AY165" si="361">AT167</f>
        <v>0</v>
      </c>
      <c r="AU165" s="11">
        <f t="shared" si="361"/>
        <v>0</v>
      </c>
      <c r="AV165" s="11">
        <f t="shared" si="361"/>
        <v>0</v>
      </c>
      <c r="AW165" s="11">
        <f t="shared" si="361"/>
        <v>419462</v>
      </c>
      <c r="AX165" s="11">
        <f t="shared" si="361"/>
        <v>0</v>
      </c>
      <c r="AY165" s="11">
        <f t="shared" si="361"/>
        <v>-38729</v>
      </c>
      <c r="AZ165" s="11">
        <f t="shared" ref="AZ165:BE165" si="362">AZ167</f>
        <v>0</v>
      </c>
      <c r="BA165" s="11">
        <f t="shared" si="362"/>
        <v>-3843</v>
      </c>
      <c r="BB165" s="11">
        <f t="shared" si="362"/>
        <v>0</v>
      </c>
      <c r="BC165" s="11">
        <f t="shared" si="362"/>
        <v>376890</v>
      </c>
      <c r="BD165" s="11">
        <f t="shared" si="362"/>
        <v>0</v>
      </c>
      <c r="BE165" s="11">
        <f t="shared" si="362"/>
        <v>0</v>
      </c>
      <c r="BF165" s="11">
        <f t="shared" ref="BF165:BK165" si="363">BF167</f>
        <v>0</v>
      </c>
      <c r="BG165" s="11">
        <f t="shared" si="363"/>
        <v>0</v>
      </c>
      <c r="BH165" s="11">
        <f t="shared" si="363"/>
        <v>0</v>
      </c>
      <c r="BI165" s="11">
        <f t="shared" si="363"/>
        <v>376890</v>
      </c>
      <c r="BJ165" s="11">
        <f t="shared" si="363"/>
        <v>0</v>
      </c>
      <c r="BK165" s="11">
        <f t="shared" si="363"/>
        <v>0</v>
      </c>
      <c r="BL165" s="11">
        <f>BL167</f>
        <v>0</v>
      </c>
      <c r="BM165" s="11">
        <f>BM167</f>
        <v>0</v>
      </c>
      <c r="BN165" s="11">
        <f>BN167</f>
        <v>0</v>
      </c>
      <c r="BO165" s="11">
        <f>BO167</f>
        <v>376890</v>
      </c>
      <c r="BP165" s="11">
        <f>BP167</f>
        <v>0</v>
      </c>
      <c r="BQ165" s="11">
        <f t="shared" ref="BQ165" si="364">BQ167</f>
        <v>-9110</v>
      </c>
      <c r="BR165" s="11">
        <f>BR167</f>
        <v>0</v>
      </c>
      <c r="BS165" s="11">
        <f>BS167</f>
        <v>0</v>
      </c>
      <c r="BT165" s="11">
        <f>BT167</f>
        <v>0</v>
      </c>
      <c r="BU165" s="11">
        <f>BU167</f>
        <v>367780</v>
      </c>
      <c r="BV165" s="11">
        <f>BV167</f>
        <v>0</v>
      </c>
    </row>
    <row r="166" spans="1:74" hidden="1" x14ac:dyDescent="0.25">
      <c r="A166" s="25" t="s">
        <v>161</v>
      </c>
      <c r="B166" s="30">
        <v>902</v>
      </c>
      <c r="C166" s="30" t="s">
        <v>60</v>
      </c>
      <c r="D166" s="30" t="s">
        <v>22</v>
      </c>
      <c r="E166" s="30" t="s">
        <v>160</v>
      </c>
      <c r="F166" s="31">
        <v>700</v>
      </c>
      <c r="G166" s="11">
        <f t="shared" ref="G166:BR166" si="365">G167</f>
        <v>490910</v>
      </c>
      <c r="H166" s="11">
        <f t="shared" si="365"/>
        <v>0</v>
      </c>
      <c r="I166" s="11">
        <f t="shared" si="365"/>
        <v>0</v>
      </c>
      <c r="J166" s="11">
        <f t="shared" si="365"/>
        <v>0</v>
      </c>
      <c r="K166" s="11">
        <f t="shared" si="365"/>
        <v>0</v>
      </c>
      <c r="L166" s="11">
        <f t="shared" si="365"/>
        <v>0</v>
      </c>
      <c r="M166" s="11">
        <f t="shared" si="365"/>
        <v>490910</v>
      </c>
      <c r="N166" s="11">
        <f t="shared" si="365"/>
        <v>0</v>
      </c>
      <c r="O166" s="11">
        <f t="shared" si="365"/>
        <v>0</v>
      </c>
      <c r="P166" s="11">
        <f t="shared" si="365"/>
        <v>0</v>
      </c>
      <c r="Q166" s="11">
        <f t="shared" si="365"/>
        <v>0</v>
      </c>
      <c r="R166" s="11">
        <f t="shared" si="365"/>
        <v>0</v>
      </c>
      <c r="S166" s="11">
        <f t="shared" si="365"/>
        <v>490910</v>
      </c>
      <c r="T166" s="11">
        <f t="shared" si="365"/>
        <v>0</v>
      </c>
      <c r="U166" s="11">
        <f t="shared" si="365"/>
        <v>0</v>
      </c>
      <c r="V166" s="11">
        <f t="shared" si="365"/>
        <v>0</v>
      </c>
      <c r="W166" s="11">
        <f t="shared" si="365"/>
        <v>0</v>
      </c>
      <c r="X166" s="11">
        <f t="shared" si="365"/>
        <v>0</v>
      </c>
      <c r="Y166" s="11">
        <f t="shared" si="365"/>
        <v>490910</v>
      </c>
      <c r="Z166" s="11">
        <f t="shared" si="365"/>
        <v>0</v>
      </c>
      <c r="AA166" s="11">
        <f t="shared" si="365"/>
        <v>0</v>
      </c>
      <c r="AB166" s="11">
        <f t="shared" si="365"/>
        <v>0</v>
      </c>
      <c r="AC166" s="11">
        <f t="shared" si="365"/>
        <v>0</v>
      </c>
      <c r="AD166" s="11">
        <f t="shared" si="365"/>
        <v>0</v>
      </c>
      <c r="AE166" s="11">
        <f t="shared" si="365"/>
        <v>490910</v>
      </c>
      <c r="AF166" s="11">
        <f t="shared" si="365"/>
        <v>0</v>
      </c>
      <c r="AG166" s="11">
        <f t="shared" si="365"/>
        <v>0</v>
      </c>
      <c r="AH166" s="11">
        <f t="shared" si="365"/>
        <v>0</v>
      </c>
      <c r="AI166" s="11">
        <f t="shared" si="365"/>
        <v>0</v>
      </c>
      <c r="AJ166" s="11">
        <f t="shared" si="365"/>
        <v>0</v>
      </c>
      <c r="AK166" s="11">
        <f t="shared" si="365"/>
        <v>490910</v>
      </c>
      <c r="AL166" s="11">
        <f t="shared" si="365"/>
        <v>0</v>
      </c>
      <c r="AM166" s="11">
        <f t="shared" si="365"/>
        <v>-25266</v>
      </c>
      <c r="AN166" s="11">
        <f t="shared" si="365"/>
        <v>0</v>
      </c>
      <c r="AO166" s="11">
        <f t="shared" si="365"/>
        <v>0</v>
      </c>
      <c r="AP166" s="11">
        <f t="shared" si="365"/>
        <v>0</v>
      </c>
      <c r="AQ166" s="11">
        <f t="shared" si="365"/>
        <v>465644</v>
      </c>
      <c r="AR166" s="11">
        <f t="shared" si="365"/>
        <v>0</v>
      </c>
      <c r="AS166" s="11">
        <f t="shared" si="365"/>
        <v>-46182</v>
      </c>
      <c r="AT166" s="11">
        <f t="shared" si="365"/>
        <v>0</v>
      </c>
      <c r="AU166" s="11">
        <f t="shared" si="365"/>
        <v>0</v>
      </c>
      <c r="AV166" s="11">
        <f t="shared" si="365"/>
        <v>0</v>
      </c>
      <c r="AW166" s="11">
        <f t="shared" si="365"/>
        <v>419462</v>
      </c>
      <c r="AX166" s="11">
        <f t="shared" si="365"/>
        <v>0</v>
      </c>
      <c r="AY166" s="11">
        <f t="shared" si="365"/>
        <v>-38729</v>
      </c>
      <c r="AZ166" s="11">
        <f t="shared" si="365"/>
        <v>0</v>
      </c>
      <c r="BA166" s="11">
        <f t="shared" si="365"/>
        <v>-3843</v>
      </c>
      <c r="BB166" s="11">
        <f t="shared" si="365"/>
        <v>0</v>
      </c>
      <c r="BC166" s="11">
        <f t="shared" si="365"/>
        <v>376890</v>
      </c>
      <c r="BD166" s="11">
        <f t="shared" si="365"/>
        <v>0</v>
      </c>
      <c r="BE166" s="11">
        <f t="shared" si="365"/>
        <v>0</v>
      </c>
      <c r="BF166" s="11">
        <f t="shared" si="365"/>
        <v>0</v>
      </c>
      <c r="BG166" s="11">
        <f t="shared" si="365"/>
        <v>0</v>
      </c>
      <c r="BH166" s="11">
        <f t="shared" si="365"/>
        <v>0</v>
      </c>
      <c r="BI166" s="11">
        <f t="shared" si="365"/>
        <v>376890</v>
      </c>
      <c r="BJ166" s="11">
        <f t="shared" si="365"/>
        <v>0</v>
      </c>
      <c r="BK166" s="11">
        <f t="shared" si="365"/>
        <v>0</v>
      </c>
      <c r="BL166" s="11">
        <f t="shared" si="365"/>
        <v>0</v>
      </c>
      <c r="BM166" s="11">
        <f t="shared" si="365"/>
        <v>0</v>
      </c>
      <c r="BN166" s="11">
        <f t="shared" si="365"/>
        <v>0</v>
      </c>
      <c r="BO166" s="11">
        <f t="shared" si="365"/>
        <v>376890</v>
      </c>
      <c r="BP166" s="11">
        <f t="shared" si="365"/>
        <v>0</v>
      </c>
      <c r="BQ166" s="11">
        <f t="shared" si="365"/>
        <v>-9110</v>
      </c>
      <c r="BR166" s="11">
        <f t="shared" si="365"/>
        <v>0</v>
      </c>
      <c r="BS166" s="11">
        <f t="shared" ref="BS166:BV166" si="366">BS167</f>
        <v>0</v>
      </c>
      <c r="BT166" s="11">
        <f t="shared" si="366"/>
        <v>0</v>
      </c>
      <c r="BU166" s="11">
        <f t="shared" si="366"/>
        <v>367780</v>
      </c>
      <c r="BV166" s="11">
        <f t="shared" si="366"/>
        <v>0</v>
      </c>
    </row>
    <row r="167" spans="1:74" hidden="1" x14ac:dyDescent="0.25">
      <c r="A167" s="25" t="s">
        <v>162</v>
      </c>
      <c r="B167" s="30">
        <v>902</v>
      </c>
      <c r="C167" s="30" t="s">
        <v>60</v>
      </c>
      <c r="D167" s="30" t="s">
        <v>22</v>
      </c>
      <c r="E167" s="30" t="s">
        <v>160</v>
      </c>
      <c r="F167" s="31">
        <v>730</v>
      </c>
      <c r="G167" s="9">
        <f>556902-65992</f>
        <v>490910</v>
      </c>
      <c r="H167" s="10"/>
      <c r="I167" s="9"/>
      <c r="J167" s="10"/>
      <c r="K167" s="9"/>
      <c r="L167" s="10"/>
      <c r="M167" s="9">
        <f>G167+I167+J167+K167+L167</f>
        <v>490910</v>
      </c>
      <c r="N167" s="10">
        <f>H167+L167</f>
        <v>0</v>
      </c>
      <c r="O167" s="9"/>
      <c r="P167" s="10"/>
      <c r="Q167" s="9"/>
      <c r="R167" s="10"/>
      <c r="S167" s="9">
        <f>M167+O167+P167+Q167+R167</f>
        <v>490910</v>
      </c>
      <c r="T167" s="10">
        <f>N167+R167</f>
        <v>0</v>
      </c>
      <c r="U167" s="9"/>
      <c r="V167" s="10"/>
      <c r="W167" s="9"/>
      <c r="X167" s="10"/>
      <c r="Y167" s="9">
        <f>S167+U167+V167+W167+X167</f>
        <v>490910</v>
      </c>
      <c r="Z167" s="10">
        <f>T167+X167</f>
        <v>0</v>
      </c>
      <c r="AA167" s="9"/>
      <c r="AB167" s="10"/>
      <c r="AC167" s="9"/>
      <c r="AD167" s="10"/>
      <c r="AE167" s="9">
        <f>Y167+AA167+AB167+AC167+AD167</f>
        <v>490910</v>
      </c>
      <c r="AF167" s="10">
        <f>Z167+AD167</f>
        <v>0</v>
      </c>
      <c r="AG167" s="9"/>
      <c r="AH167" s="10"/>
      <c r="AI167" s="9"/>
      <c r="AJ167" s="10"/>
      <c r="AK167" s="9">
        <f>AE167+AG167+AH167+AI167+AJ167</f>
        <v>490910</v>
      </c>
      <c r="AL167" s="10">
        <f>AF167+AJ167</f>
        <v>0</v>
      </c>
      <c r="AM167" s="9">
        <v>-25266</v>
      </c>
      <c r="AN167" s="10"/>
      <c r="AO167" s="9"/>
      <c r="AP167" s="10"/>
      <c r="AQ167" s="9">
        <f>AK167+AM167+AN167+AO167+AP167</f>
        <v>465644</v>
      </c>
      <c r="AR167" s="10">
        <f>AL167+AP167</f>
        <v>0</v>
      </c>
      <c r="AS167" s="9">
        <v>-46182</v>
      </c>
      <c r="AT167" s="10"/>
      <c r="AU167" s="9"/>
      <c r="AV167" s="10"/>
      <c r="AW167" s="9">
        <f>AQ167+AS167+AT167+AU167+AV167</f>
        <v>419462</v>
      </c>
      <c r="AX167" s="10">
        <f>AR167+AV167</f>
        <v>0</v>
      </c>
      <c r="AY167" s="9">
        <f>-28514+5438-15653</f>
        <v>-38729</v>
      </c>
      <c r="AZ167" s="10"/>
      <c r="BA167" s="9">
        <v>-3843</v>
      </c>
      <c r="BB167" s="10"/>
      <c r="BC167" s="9">
        <f>AW167+AY167+AZ167+BA167+BB167</f>
        <v>376890</v>
      </c>
      <c r="BD167" s="10">
        <f>AX167+BB167</f>
        <v>0</v>
      </c>
      <c r="BE167" s="9"/>
      <c r="BF167" s="10"/>
      <c r="BG167" s="9"/>
      <c r="BH167" s="10"/>
      <c r="BI167" s="9">
        <f>BC167+BE167+BF167+BG167+BH167</f>
        <v>376890</v>
      </c>
      <c r="BJ167" s="10">
        <f>BD167+BH167</f>
        <v>0</v>
      </c>
      <c r="BK167" s="9"/>
      <c r="BL167" s="10"/>
      <c r="BM167" s="9"/>
      <c r="BN167" s="10"/>
      <c r="BO167" s="9">
        <f>BI167+BK167+BL167+BM167+BN167</f>
        <v>376890</v>
      </c>
      <c r="BP167" s="10">
        <f>BJ167+BN167</f>
        <v>0</v>
      </c>
      <c r="BQ167" s="9">
        <v>-9110</v>
      </c>
      <c r="BR167" s="10"/>
      <c r="BS167" s="9"/>
      <c r="BT167" s="10"/>
      <c r="BU167" s="9">
        <f>BO167+BQ167+BR167+BS167+BT167</f>
        <v>367780</v>
      </c>
      <c r="BV167" s="10">
        <f>BP167+BT167</f>
        <v>0</v>
      </c>
    </row>
    <row r="168" spans="1:74" ht="33" hidden="1" x14ac:dyDescent="0.25">
      <c r="A168" s="73" t="s">
        <v>401</v>
      </c>
      <c r="B168" s="30">
        <v>902</v>
      </c>
      <c r="C168" s="30" t="s">
        <v>60</v>
      </c>
      <c r="D168" s="30" t="s">
        <v>22</v>
      </c>
      <c r="E168" s="30" t="s">
        <v>581</v>
      </c>
      <c r="F168" s="31"/>
      <c r="G168" s="9">
        <f t="shared" ref="G168:V170" si="367">G169</f>
        <v>65992</v>
      </c>
      <c r="H168" s="9">
        <f t="shared" si="367"/>
        <v>65992</v>
      </c>
      <c r="I168" s="9">
        <f t="shared" si="367"/>
        <v>0</v>
      </c>
      <c r="J168" s="9">
        <f t="shared" si="367"/>
        <v>0</v>
      </c>
      <c r="K168" s="9">
        <f t="shared" si="367"/>
        <v>0</v>
      </c>
      <c r="L168" s="9">
        <f t="shared" si="367"/>
        <v>0</v>
      </c>
      <c r="M168" s="9">
        <f t="shared" si="367"/>
        <v>65992</v>
      </c>
      <c r="N168" s="9">
        <f t="shared" si="367"/>
        <v>65992</v>
      </c>
      <c r="O168" s="9">
        <f t="shared" si="367"/>
        <v>0</v>
      </c>
      <c r="P168" s="9">
        <f t="shared" si="367"/>
        <v>0</v>
      </c>
      <c r="Q168" s="9">
        <f t="shared" si="367"/>
        <v>0</v>
      </c>
      <c r="R168" s="9">
        <f t="shared" si="367"/>
        <v>-65992</v>
      </c>
      <c r="S168" s="9">
        <f t="shared" si="367"/>
        <v>0</v>
      </c>
      <c r="T168" s="9">
        <f t="shared" si="367"/>
        <v>0</v>
      </c>
      <c r="U168" s="9">
        <f t="shared" si="367"/>
        <v>0</v>
      </c>
      <c r="V168" s="9">
        <f t="shared" si="367"/>
        <v>0</v>
      </c>
      <c r="W168" s="9">
        <f t="shared" ref="U168:AJ170" si="368">W169</f>
        <v>0</v>
      </c>
      <c r="X168" s="9">
        <f t="shared" si="368"/>
        <v>0</v>
      </c>
      <c r="Y168" s="9">
        <f t="shared" si="368"/>
        <v>0</v>
      </c>
      <c r="Z168" s="9">
        <f t="shared" si="368"/>
        <v>0</v>
      </c>
      <c r="AA168" s="9">
        <f t="shared" si="368"/>
        <v>0</v>
      </c>
      <c r="AB168" s="9">
        <f t="shared" si="368"/>
        <v>0</v>
      </c>
      <c r="AC168" s="9">
        <f t="shared" si="368"/>
        <v>0</v>
      </c>
      <c r="AD168" s="9">
        <f t="shared" si="368"/>
        <v>0</v>
      </c>
      <c r="AE168" s="9">
        <f t="shared" si="368"/>
        <v>0</v>
      </c>
      <c r="AF168" s="9">
        <f t="shared" si="368"/>
        <v>0</v>
      </c>
      <c r="AG168" s="9">
        <f t="shared" si="368"/>
        <v>0</v>
      </c>
      <c r="AH168" s="9">
        <f t="shared" si="368"/>
        <v>0</v>
      </c>
      <c r="AI168" s="9">
        <f t="shared" si="368"/>
        <v>0</v>
      </c>
      <c r="AJ168" s="9">
        <f t="shared" si="368"/>
        <v>0</v>
      </c>
      <c r="AK168" s="9">
        <f t="shared" ref="AG168:AV170" si="369">AK169</f>
        <v>0</v>
      </c>
      <c r="AL168" s="9">
        <f t="shared" si="369"/>
        <v>0</v>
      </c>
      <c r="AM168" s="9">
        <f t="shared" si="369"/>
        <v>0</v>
      </c>
      <c r="AN168" s="9">
        <f t="shared" si="369"/>
        <v>0</v>
      </c>
      <c r="AO168" s="9">
        <f t="shared" si="369"/>
        <v>0</v>
      </c>
      <c r="AP168" s="9">
        <f t="shared" si="369"/>
        <v>0</v>
      </c>
      <c r="AQ168" s="9">
        <f t="shared" si="369"/>
        <v>0</v>
      </c>
      <c r="AR168" s="9">
        <f t="shared" si="369"/>
        <v>0</v>
      </c>
      <c r="AS168" s="9">
        <f t="shared" si="369"/>
        <v>0</v>
      </c>
      <c r="AT168" s="9">
        <f t="shared" si="369"/>
        <v>0</v>
      </c>
      <c r="AU168" s="9">
        <f t="shared" si="369"/>
        <v>0</v>
      </c>
      <c r="AV168" s="9">
        <f t="shared" si="369"/>
        <v>0</v>
      </c>
      <c r="AW168" s="9">
        <f t="shared" ref="AS168:BH170" si="370">AW169</f>
        <v>0</v>
      </c>
      <c r="AX168" s="9">
        <f t="shared" si="370"/>
        <v>0</v>
      </c>
      <c r="AY168" s="9">
        <f t="shared" si="370"/>
        <v>0</v>
      </c>
      <c r="AZ168" s="9">
        <f t="shared" si="370"/>
        <v>0</v>
      </c>
      <c r="BA168" s="9">
        <f t="shared" si="370"/>
        <v>0</v>
      </c>
      <c r="BB168" s="9">
        <f t="shared" si="370"/>
        <v>0</v>
      </c>
      <c r="BC168" s="9">
        <f t="shared" si="370"/>
        <v>0</v>
      </c>
      <c r="BD168" s="9">
        <f t="shared" si="370"/>
        <v>0</v>
      </c>
      <c r="BE168" s="9">
        <f t="shared" si="370"/>
        <v>0</v>
      </c>
      <c r="BF168" s="9">
        <f t="shared" si="370"/>
        <v>0</v>
      </c>
      <c r="BG168" s="9">
        <f t="shared" si="370"/>
        <v>0</v>
      </c>
      <c r="BH168" s="9">
        <f t="shared" si="370"/>
        <v>0</v>
      </c>
      <c r="BI168" s="9">
        <f t="shared" ref="BE168:BT170" si="371">BI169</f>
        <v>0</v>
      </c>
      <c r="BJ168" s="9">
        <f t="shared" si="371"/>
        <v>0</v>
      </c>
      <c r="BK168" s="9">
        <f t="shared" si="371"/>
        <v>0</v>
      </c>
      <c r="BL168" s="9">
        <f t="shared" si="371"/>
        <v>0</v>
      </c>
      <c r="BM168" s="9">
        <f t="shared" si="371"/>
        <v>0</v>
      </c>
      <c r="BN168" s="9">
        <f t="shared" si="371"/>
        <v>0</v>
      </c>
      <c r="BO168" s="9">
        <f t="shared" si="371"/>
        <v>0</v>
      </c>
      <c r="BP168" s="9">
        <f t="shared" si="371"/>
        <v>0</v>
      </c>
      <c r="BQ168" s="9">
        <f t="shared" si="371"/>
        <v>0</v>
      </c>
      <c r="BR168" s="9">
        <f t="shared" si="371"/>
        <v>0</v>
      </c>
      <c r="BS168" s="9">
        <f t="shared" si="371"/>
        <v>0</v>
      </c>
      <c r="BT168" s="9">
        <f t="shared" si="371"/>
        <v>0</v>
      </c>
      <c r="BU168" s="9">
        <f t="shared" ref="BQ168:BV170" si="372">BU169</f>
        <v>0</v>
      </c>
      <c r="BV168" s="9">
        <f t="shared" si="372"/>
        <v>0</v>
      </c>
    </row>
    <row r="169" spans="1:74" ht="33" hidden="1" x14ac:dyDescent="0.25">
      <c r="A169" s="38" t="s">
        <v>402</v>
      </c>
      <c r="B169" s="30">
        <v>902</v>
      </c>
      <c r="C169" s="30" t="s">
        <v>60</v>
      </c>
      <c r="D169" s="30" t="s">
        <v>22</v>
      </c>
      <c r="E169" s="30" t="s">
        <v>580</v>
      </c>
      <c r="F169" s="31"/>
      <c r="G169" s="9">
        <f t="shared" si="367"/>
        <v>65992</v>
      </c>
      <c r="H169" s="9">
        <f t="shared" si="367"/>
        <v>65992</v>
      </c>
      <c r="I169" s="9">
        <f t="shared" si="367"/>
        <v>0</v>
      </c>
      <c r="J169" s="9">
        <f t="shared" si="367"/>
        <v>0</v>
      </c>
      <c r="K169" s="9">
        <f t="shared" si="367"/>
        <v>0</v>
      </c>
      <c r="L169" s="9">
        <f t="shared" si="367"/>
        <v>0</v>
      </c>
      <c r="M169" s="9">
        <f t="shared" si="367"/>
        <v>65992</v>
      </c>
      <c r="N169" s="9">
        <f t="shared" si="367"/>
        <v>65992</v>
      </c>
      <c r="O169" s="9">
        <f t="shared" si="367"/>
        <v>0</v>
      </c>
      <c r="P169" s="9">
        <f t="shared" si="367"/>
        <v>0</v>
      </c>
      <c r="Q169" s="9">
        <f t="shared" si="367"/>
        <v>0</v>
      </c>
      <c r="R169" s="9">
        <f t="shared" si="367"/>
        <v>-65992</v>
      </c>
      <c r="S169" s="9">
        <f t="shared" si="367"/>
        <v>0</v>
      </c>
      <c r="T169" s="9">
        <f t="shared" si="367"/>
        <v>0</v>
      </c>
      <c r="U169" s="9">
        <f t="shared" si="368"/>
        <v>0</v>
      </c>
      <c r="V169" s="9">
        <f t="shared" si="368"/>
        <v>0</v>
      </c>
      <c r="W169" s="9">
        <f t="shared" si="368"/>
        <v>0</v>
      </c>
      <c r="X169" s="9">
        <f t="shared" si="368"/>
        <v>0</v>
      </c>
      <c r="Y169" s="9">
        <f t="shared" si="368"/>
        <v>0</v>
      </c>
      <c r="Z169" s="9">
        <f t="shared" si="368"/>
        <v>0</v>
      </c>
      <c r="AA169" s="9">
        <f t="shared" si="368"/>
        <v>0</v>
      </c>
      <c r="AB169" s="9">
        <f t="shared" si="368"/>
        <v>0</v>
      </c>
      <c r="AC169" s="9">
        <f t="shared" si="368"/>
        <v>0</v>
      </c>
      <c r="AD169" s="9">
        <f t="shared" si="368"/>
        <v>0</v>
      </c>
      <c r="AE169" s="9">
        <f t="shared" si="368"/>
        <v>0</v>
      </c>
      <c r="AF169" s="9">
        <f t="shared" si="368"/>
        <v>0</v>
      </c>
      <c r="AG169" s="9">
        <f t="shared" si="369"/>
        <v>0</v>
      </c>
      <c r="AH169" s="9">
        <f t="shared" si="369"/>
        <v>0</v>
      </c>
      <c r="AI169" s="9">
        <f t="shared" si="369"/>
        <v>0</v>
      </c>
      <c r="AJ169" s="9">
        <f t="shared" si="369"/>
        <v>0</v>
      </c>
      <c r="AK169" s="9">
        <f t="shared" si="369"/>
        <v>0</v>
      </c>
      <c r="AL169" s="9">
        <f t="shared" si="369"/>
        <v>0</v>
      </c>
      <c r="AM169" s="9">
        <f t="shared" si="369"/>
        <v>0</v>
      </c>
      <c r="AN169" s="9">
        <f t="shared" si="369"/>
        <v>0</v>
      </c>
      <c r="AO169" s="9">
        <f t="shared" si="369"/>
        <v>0</v>
      </c>
      <c r="AP169" s="9">
        <f t="shared" si="369"/>
        <v>0</v>
      </c>
      <c r="AQ169" s="9">
        <f t="shared" si="369"/>
        <v>0</v>
      </c>
      <c r="AR169" s="9">
        <f t="shared" si="369"/>
        <v>0</v>
      </c>
      <c r="AS169" s="9">
        <f t="shared" si="370"/>
        <v>0</v>
      </c>
      <c r="AT169" s="9">
        <f t="shared" si="370"/>
        <v>0</v>
      </c>
      <c r="AU169" s="9">
        <f t="shared" si="370"/>
        <v>0</v>
      </c>
      <c r="AV169" s="9">
        <f t="shared" si="370"/>
        <v>0</v>
      </c>
      <c r="AW169" s="9">
        <f t="shared" si="370"/>
        <v>0</v>
      </c>
      <c r="AX169" s="9">
        <f t="shared" si="370"/>
        <v>0</v>
      </c>
      <c r="AY169" s="9">
        <f t="shared" si="370"/>
        <v>0</v>
      </c>
      <c r="AZ169" s="9">
        <f t="shared" si="370"/>
        <v>0</v>
      </c>
      <c r="BA169" s="9">
        <f t="shared" si="370"/>
        <v>0</v>
      </c>
      <c r="BB169" s="9">
        <f t="shared" si="370"/>
        <v>0</v>
      </c>
      <c r="BC169" s="9">
        <f t="shared" si="370"/>
        <v>0</v>
      </c>
      <c r="BD169" s="9">
        <f t="shared" si="370"/>
        <v>0</v>
      </c>
      <c r="BE169" s="9">
        <f t="shared" si="371"/>
        <v>0</v>
      </c>
      <c r="BF169" s="9">
        <f t="shared" si="371"/>
        <v>0</v>
      </c>
      <c r="BG169" s="9">
        <f t="shared" si="371"/>
        <v>0</v>
      </c>
      <c r="BH169" s="9">
        <f t="shared" si="371"/>
        <v>0</v>
      </c>
      <c r="BI169" s="9">
        <f t="shared" si="371"/>
        <v>0</v>
      </c>
      <c r="BJ169" s="9">
        <f t="shared" si="371"/>
        <v>0</v>
      </c>
      <c r="BK169" s="9">
        <f t="shared" si="371"/>
        <v>0</v>
      </c>
      <c r="BL169" s="9">
        <f t="shared" si="371"/>
        <v>0</v>
      </c>
      <c r="BM169" s="9">
        <f t="shared" si="371"/>
        <v>0</v>
      </c>
      <c r="BN169" s="9">
        <f t="shared" si="371"/>
        <v>0</v>
      </c>
      <c r="BO169" s="9">
        <f t="shared" si="371"/>
        <v>0</v>
      </c>
      <c r="BP169" s="9">
        <f t="shared" si="371"/>
        <v>0</v>
      </c>
      <c r="BQ169" s="9">
        <f t="shared" si="372"/>
        <v>0</v>
      </c>
      <c r="BR169" s="9">
        <f t="shared" si="372"/>
        <v>0</v>
      </c>
      <c r="BS169" s="9">
        <f t="shared" si="372"/>
        <v>0</v>
      </c>
      <c r="BT169" s="9">
        <f t="shared" si="372"/>
        <v>0</v>
      </c>
      <c r="BU169" s="9">
        <f t="shared" si="372"/>
        <v>0</v>
      </c>
      <c r="BV169" s="9">
        <f t="shared" si="372"/>
        <v>0</v>
      </c>
    </row>
    <row r="170" spans="1:74" hidden="1" x14ac:dyDescent="0.25">
      <c r="A170" s="25" t="s">
        <v>161</v>
      </c>
      <c r="B170" s="30">
        <v>902</v>
      </c>
      <c r="C170" s="30" t="s">
        <v>60</v>
      </c>
      <c r="D170" s="30" t="s">
        <v>22</v>
      </c>
      <c r="E170" s="30" t="s">
        <v>580</v>
      </c>
      <c r="F170" s="31">
        <v>700</v>
      </c>
      <c r="G170" s="9">
        <f t="shared" si="367"/>
        <v>65992</v>
      </c>
      <c r="H170" s="9">
        <f t="shared" si="367"/>
        <v>65992</v>
      </c>
      <c r="I170" s="9">
        <f t="shared" si="367"/>
        <v>0</v>
      </c>
      <c r="J170" s="9">
        <f t="shared" si="367"/>
        <v>0</v>
      </c>
      <c r="K170" s="9">
        <f t="shared" si="367"/>
        <v>0</v>
      </c>
      <c r="L170" s="9">
        <f t="shared" si="367"/>
        <v>0</v>
      </c>
      <c r="M170" s="9">
        <f t="shared" si="367"/>
        <v>65992</v>
      </c>
      <c r="N170" s="9">
        <f t="shared" si="367"/>
        <v>65992</v>
      </c>
      <c r="O170" s="9">
        <f t="shared" si="367"/>
        <v>0</v>
      </c>
      <c r="P170" s="9">
        <f t="shared" si="367"/>
        <v>0</v>
      </c>
      <c r="Q170" s="9">
        <f t="shared" si="367"/>
        <v>0</v>
      </c>
      <c r="R170" s="9">
        <f t="shared" si="367"/>
        <v>-65992</v>
      </c>
      <c r="S170" s="9">
        <f t="shared" si="367"/>
        <v>0</v>
      </c>
      <c r="T170" s="9">
        <f t="shared" si="367"/>
        <v>0</v>
      </c>
      <c r="U170" s="9">
        <f t="shared" si="368"/>
        <v>0</v>
      </c>
      <c r="V170" s="9">
        <f t="shared" si="368"/>
        <v>0</v>
      </c>
      <c r="W170" s="9">
        <f t="shared" si="368"/>
        <v>0</v>
      </c>
      <c r="X170" s="9">
        <f t="shared" si="368"/>
        <v>0</v>
      </c>
      <c r="Y170" s="9">
        <f t="shared" si="368"/>
        <v>0</v>
      </c>
      <c r="Z170" s="9">
        <f t="shared" si="368"/>
        <v>0</v>
      </c>
      <c r="AA170" s="9">
        <f t="shared" si="368"/>
        <v>0</v>
      </c>
      <c r="AB170" s="9">
        <f t="shared" si="368"/>
        <v>0</v>
      </c>
      <c r="AC170" s="9">
        <f t="shared" si="368"/>
        <v>0</v>
      </c>
      <c r="AD170" s="9">
        <f t="shared" si="368"/>
        <v>0</v>
      </c>
      <c r="AE170" s="9">
        <f t="shared" si="368"/>
        <v>0</v>
      </c>
      <c r="AF170" s="9">
        <f t="shared" si="368"/>
        <v>0</v>
      </c>
      <c r="AG170" s="9">
        <f t="shared" si="369"/>
        <v>0</v>
      </c>
      <c r="AH170" s="9">
        <f t="shared" si="369"/>
        <v>0</v>
      </c>
      <c r="AI170" s="9">
        <f t="shared" si="369"/>
        <v>0</v>
      </c>
      <c r="AJ170" s="9">
        <f t="shared" si="369"/>
        <v>0</v>
      </c>
      <c r="AK170" s="9">
        <f t="shared" si="369"/>
        <v>0</v>
      </c>
      <c r="AL170" s="9">
        <f t="shared" si="369"/>
        <v>0</v>
      </c>
      <c r="AM170" s="9">
        <f t="shared" si="369"/>
        <v>0</v>
      </c>
      <c r="AN170" s="9">
        <f t="shared" si="369"/>
        <v>0</v>
      </c>
      <c r="AO170" s="9">
        <f t="shared" si="369"/>
        <v>0</v>
      </c>
      <c r="AP170" s="9">
        <f t="shared" si="369"/>
        <v>0</v>
      </c>
      <c r="AQ170" s="9">
        <f t="shared" si="369"/>
        <v>0</v>
      </c>
      <c r="AR170" s="9">
        <f t="shared" si="369"/>
        <v>0</v>
      </c>
      <c r="AS170" s="9">
        <f t="shared" si="370"/>
        <v>0</v>
      </c>
      <c r="AT170" s="9">
        <f t="shared" si="370"/>
        <v>0</v>
      </c>
      <c r="AU170" s="9">
        <f t="shared" si="370"/>
        <v>0</v>
      </c>
      <c r="AV170" s="9">
        <f t="shared" si="370"/>
        <v>0</v>
      </c>
      <c r="AW170" s="9">
        <f t="shared" si="370"/>
        <v>0</v>
      </c>
      <c r="AX170" s="9">
        <f t="shared" si="370"/>
        <v>0</v>
      </c>
      <c r="AY170" s="9">
        <f t="shared" si="370"/>
        <v>0</v>
      </c>
      <c r="AZ170" s="9">
        <f t="shared" si="370"/>
        <v>0</v>
      </c>
      <c r="BA170" s="9">
        <f t="shared" si="370"/>
        <v>0</v>
      </c>
      <c r="BB170" s="9">
        <f t="shared" si="370"/>
        <v>0</v>
      </c>
      <c r="BC170" s="9">
        <f t="shared" si="370"/>
        <v>0</v>
      </c>
      <c r="BD170" s="9">
        <f t="shared" si="370"/>
        <v>0</v>
      </c>
      <c r="BE170" s="9">
        <f t="shared" si="371"/>
        <v>0</v>
      </c>
      <c r="BF170" s="9">
        <f t="shared" si="371"/>
        <v>0</v>
      </c>
      <c r="BG170" s="9">
        <f t="shared" si="371"/>
        <v>0</v>
      </c>
      <c r="BH170" s="9">
        <f t="shared" si="371"/>
        <v>0</v>
      </c>
      <c r="BI170" s="9">
        <f t="shared" si="371"/>
        <v>0</v>
      </c>
      <c r="BJ170" s="9">
        <f t="shared" si="371"/>
        <v>0</v>
      </c>
      <c r="BK170" s="9">
        <f t="shared" si="371"/>
        <v>0</v>
      </c>
      <c r="BL170" s="9">
        <f t="shared" si="371"/>
        <v>0</v>
      </c>
      <c r="BM170" s="9">
        <f t="shared" si="371"/>
        <v>0</v>
      </c>
      <c r="BN170" s="9">
        <f t="shared" si="371"/>
        <v>0</v>
      </c>
      <c r="BO170" s="9">
        <f t="shared" si="371"/>
        <v>0</v>
      </c>
      <c r="BP170" s="9">
        <f t="shared" si="371"/>
        <v>0</v>
      </c>
      <c r="BQ170" s="9">
        <f t="shared" si="372"/>
        <v>0</v>
      </c>
      <c r="BR170" s="9">
        <f t="shared" si="372"/>
        <v>0</v>
      </c>
      <c r="BS170" s="9">
        <f t="shared" si="372"/>
        <v>0</v>
      </c>
      <c r="BT170" s="9">
        <f t="shared" si="372"/>
        <v>0</v>
      </c>
      <c r="BU170" s="9">
        <f t="shared" si="372"/>
        <v>0</v>
      </c>
      <c r="BV170" s="9">
        <f t="shared" si="372"/>
        <v>0</v>
      </c>
    </row>
    <row r="171" spans="1:74" hidden="1" x14ac:dyDescent="0.25">
      <c r="A171" s="25" t="s">
        <v>162</v>
      </c>
      <c r="B171" s="30">
        <v>902</v>
      </c>
      <c r="C171" s="30" t="s">
        <v>60</v>
      </c>
      <c r="D171" s="30" t="s">
        <v>22</v>
      </c>
      <c r="E171" s="30" t="s">
        <v>580</v>
      </c>
      <c r="F171" s="31">
        <v>730</v>
      </c>
      <c r="G171" s="9">
        <v>65992</v>
      </c>
      <c r="H171" s="9">
        <v>65992</v>
      </c>
      <c r="I171" s="9"/>
      <c r="J171" s="9"/>
      <c r="K171" s="9"/>
      <c r="L171" s="9"/>
      <c r="M171" s="9">
        <f>G171+I171+J171+K171+L171</f>
        <v>65992</v>
      </c>
      <c r="N171" s="10">
        <f>H171+L171</f>
        <v>65992</v>
      </c>
      <c r="O171" s="9"/>
      <c r="P171" s="9"/>
      <c r="Q171" s="9"/>
      <c r="R171" s="9">
        <v>-65992</v>
      </c>
      <c r="S171" s="9">
        <f>M171+O171+P171+Q171+R171</f>
        <v>0</v>
      </c>
      <c r="T171" s="9">
        <f>N171+R171</f>
        <v>0</v>
      </c>
      <c r="U171" s="9"/>
      <c r="V171" s="9"/>
      <c r="W171" s="9"/>
      <c r="X171" s="9"/>
      <c r="Y171" s="9">
        <f>S171+U171+V171+W171+X171</f>
        <v>0</v>
      </c>
      <c r="Z171" s="9">
        <f>T171+X171</f>
        <v>0</v>
      </c>
      <c r="AA171" s="9"/>
      <c r="AB171" s="9"/>
      <c r="AC171" s="9"/>
      <c r="AD171" s="9"/>
      <c r="AE171" s="9">
        <f>Y171+AA171+AB171+AC171+AD171</f>
        <v>0</v>
      </c>
      <c r="AF171" s="9">
        <f>Z171+AD171</f>
        <v>0</v>
      </c>
      <c r="AG171" s="9"/>
      <c r="AH171" s="9"/>
      <c r="AI171" s="9"/>
      <c r="AJ171" s="9"/>
      <c r="AK171" s="9">
        <f>AE171+AG171+AH171+AI171+AJ171</f>
        <v>0</v>
      </c>
      <c r="AL171" s="9">
        <f>AF171+AJ171</f>
        <v>0</v>
      </c>
      <c r="AM171" s="9"/>
      <c r="AN171" s="9"/>
      <c r="AO171" s="9"/>
      <c r="AP171" s="9"/>
      <c r="AQ171" s="9">
        <f>AK171+AM171+AN171+AO171+AP171</f>
        <v>0</v>
      </c>
      <c r="AR171" s="9">
        <f>AL171+AP171</f>
        <v>0</v>
      </c>
      <c r="AS171" s="9"/>
      <c r="AT171" s="9"/>
      <c r="AU171" s="9"/>
      <c r="AV171" s="9"/>
      <c r="AW171" s="9">
        <f>AQ171+AS171+AT171+AU171+AV171</f>
        <v>0</v>
      </c>
      <c r="AX171" s="9">
        <f>AR171+AV171</f>
        <v>0</v>
      </c>
      <c r="AY171" s="9"/>
      <c r="AZ171" s="9"/>
      <c r="BA171" s="9"/>
      <c r="BB171" s="9"/>
      <c r="BC171" s="9">
        <f>AW171+AY171+AZ171+BA171+BB171</f>
        <v>0</v>
      </c>
      <c r="BD171" s="9">
        <f>AX171+BB171</f>
        <v>0</v>
      </c>
      <c r="BE171" s="9"/>
      <c r="BF171" s="9"/>
      <c r="BG171" s="9"/>
      <c r="BH171" s="9"/>
      <c r="BI171" s="9">
        <f>BC171+BE171+BF171+BG171+BH171</f>
        <v>0</v>
      </c>
      <c r="BJ171" s="9">
        <f>BD171+BH171</f>
        <v>0</v>
      </c>
      <c r="BK171" s="9"/>
      <c r="BL171" s="9"/>
      <c r="BM171" s="9"/>
      <c r="BN171" s="9"/>
      <c r="BO171" s="9">
        <f>BI171+BK171+BL171+BM171+BN171</f>
        <v>0</v>
      </c>
      <c r="BP171" s="9">
        <f>BJ171+BN171</f>
        <v>0</v>
      </c>
      <c r="BQ171" s="9"/>
      <c r="BR171" s="9"/>
      <c r="BS171" s="9"/>
      <c r="BT171" s="9"/>
      <c r="BU171" s="9">
        <f>BO171+BQ171+BR171+BS171+BT171</f>
        <v>0</v>
      </c>
      <c r="BV171" s="9">
        <f>BP171+BT171</f>
        <v>0</v>
      </c>
    </row>
    <row r="172" spans="1:74" ht="33" hidden="1" x14ac:dyDescent="0.25">
      <c r="A172" s="38" t="s">
        <v>401</v>
      </c>
      <c r="B172" s="30">
        <v>902</v>
      </c>
      <c r="C172" s="30" t="s">
        <v>60</v>
      </c>
      <c r="D172" s="30" t="s">
        <v>22</v>
      </c>
      <c r="E172" s="30" t="s">
        <v>652</v>
      </c>
      <c r="F172" s="31"/>
      <c r="G172" s="9"/>
      <c r="H172" s="9"/>
      <c r="I172" s="9"/>
      <c r="J172" s="9"/>
      <c r="K172" s="9"/>
      <c r="L172" s="9"/>
      <c r="M172" s="9"/>
      <c r="N172" s="10"/>
      <c r="O172" s="9">
        <f>O173</f>
        <v>0</v>
      </c>
      <c r="P172" s="9">
        <f t="shared" ref="P172:BV172" si="373">P173</f>
        <v>0</v>
      </c>
      <c r="Q172" s="9">
        <f t="shared" si="373"/>
        <v>0</v>
      </c>
      <c r="R172" s="9">
        <f t="shared" si="373"/>
        <v>65992</v>
      </c>
      <c r="S172" s="9">
        <f t="shared" si="373"/>
        <v>65992</v>
      </c>
      <c r="T172" s="9">
        <f t="shared" si="373"/>
        <v>65992</v>
      </c>
      <c r="U172" s="9">
        <f>U173</f>
        <v>0</v>
      </c>
      <c r="V172" s="9">
        <f t="shared" si="373"/>
        <v>0</v>
      </c>
      <c r="W172" s="9">
        <f t="shared" si="373"/>
        <v>0</v>
      </c>
      <c r="X172" s="9">
        <f t="shared" si="373"/>
        <v>0</v>
      </c>
      <c r="Y172" s="9">
        <f t="shared" si="373"/>
        <v>65992</v>
      </c>
      <c r="Z172" s="9">
        <f t="shared" si="373"/>
        <v>65992</v>
      </c>
      <c r="AA172" s="9">
        <f>AA173</f>
        <v>0</v>
      </c>
      <c r="AB172" s="9">
        <f t="shared" si="373"/>
        <v>0</v>
      </c>
      <c r="AC172" s="9">
        <f t="shared" si="373"/>
        <v>0</v>
      </c>
      <c r="AD172" s="9">
        <f t="shared" si="373"/>
        <v>0</v>
      </c>
      <c r="AE172" s="9">
        <f t="shared" si="373"/>
        <v>65992</v>
      </c>
      <c r="AF172" s="9">
        <f t="shared" si="373"/>
        <v>65992</v>
      </c>
      <c r="AG172" s="9">
        <f>AG173</f>
        <v>0</v>
      </c>
      <c r="AH172" s="9">
        <f t="shared" si="373"/>
        <v>0</v>
      </c>
      <c r="AI172" s="9">
        <f t="shared" si="373"/>
        <v>0</v>
      </c>
      <c r="AJ172" s="9">
        <f t="shared" si="373"/>
        <v>0</v>
      </c>
      <c r="AK172" s="9">
        <f t="shared" si="373"/>
        <v>65992</v>
      </c>
      <c r="AL172" s="9">
        <f t="shared" si="373"/>
        <v>65992</v>
      </c>
      <c r="AM172" s="9">
        <f>AM173</f>
        <v>0</v>
      </c>
      <c r="AN172" s="9">
        <f t="shared" si="373"/>
        <v>0</v>
      </c>
      <c r="AO172" s="9">
        <f t="shared" si="373"/>
        <v>0</v>
      </c>
      <c r="AP172" s="9">
        <f t="shared" si="373"/>
        <v>0</v>
      </c>
      <c r="AQ172" s="9">
        <f t="shared" si="373"/>
        <v>65992</v>
      </c>
      <c r="AR172" s="9">
        <f t="shared" si="373"/>
        <v>65992</v>
      </c>
      <c r="AS172" s="9">
        <f>AS173</f>
        <v>0</v>
      </c>
      <c r="AT172" s="9">
        <f t="shared" si="373"/>
        <v>0</v>
      </c>
      <c r="AU172" s="9">
        <f t="shared" si="373"/>
        <v>0</v>
      </c>
      <c r="AV172" s="9">
        <f t="shared" si="373"/>
        <v>0</v>
      </c>
      <c r="AW172" s="9">
        <f t="shared" si="373"/>
        <v>65992</v>
      </c>
      <c r="AX172" s="9">
        <f t="shared" si="373"/>
        <v>65992</v>
      </c>
      <c r="AY172" s="9">
        <f>AY173</f>
        <v>0</v>
      </c>
      <c r="AZ172" s="9">
        <f t="shared" si="373"/>
        <v>0</v>
      </c>
      <c r="BA172" s="9">
        <f t="shared" si="373"/>
        <v>0</v>
      </c>
      <c r="BB172" s="9">
        <f t="shared" si="373"/>
        <v>0</v>
      </c>
      <c r="BC172" s="9">
        <f t="shared" si="373"/>
        <v>65992</v>
      </c>
      <c r="BD172" s="9">
        <f t="shared" si="373"/>
        <v>65992</v>
      </c>
      <c r="BE172" s="9">
        <f>BE173</f>
        <v>0</v>
      </c>
      <c r="BF172" s="9">
        <f t="shared" si="373"/>
        <v>0</v>
      </c>
      <c r="BG172" s="9">
        <f t="shared" si="373"/>
        <v>0</v>
      </c>
      <c r="BH172" s="9">
        <f t="shared" si="373"/>
        <v>0</v>
      </c>
      <c r="BI172" s="9">
        <f t="shared" si="373"/>
        <v>65992</v>
      </c>
      <c r="BJ172" s="9">
        <f t="shared" si="373"/>
        <v>65992</v>
      </c>
      <c r="BK172" s="9">
        <f>BK173</f>
        <v>0</v>
      </c>
      <c r="BL172" s="9">
        <f t="shared" si="373"/>
        <v>0</v>
      </c>
      <c r="BM172" s="9">
        <f t="shared" si="373"/>
        <v>0</v>
      </c>
      <c r="BN172" s="9">
        <f t="shared" si="373"/>
        <v>0</v>
      </c>
      <c r="BO172" s="9">
        <f t="shared" si="373"/>
        <v>65992</v>
      </c>
      <c r="BP172" s="9">
        <f t="shared" si="373"/>
        <v>65992</v>
      </c>
      <c r="BQ172" s="9">
        <f>BQ173</f>
        <v>0</v>
      </c>
      <c r="BR172" s="9">
        <f t="shared" si="373"/>
        <v>0</v>
      </c>
      <c r="BS172" s="9">
        <f t="shared" si="373"/>
        <v>0</v>
      </c>
      <c r="BT172" s="9">
        <f t="shared" si="373"/>
        <v>0</v>
      </c>
      <c r="BU172" s="9">
        <f t="shared" si="373"/>
        <v>65992</v>
      </c>
      <c r="BV172" s="9">
        <f t="shared" si="373"/>
        <v>65992</v>
      </c>
    </row>
    <row r="173" spans="1:74" ht="33" hidden="1" x14ac:dyDescent="0.25">
      <c r="A173" s="38" t="s">
        <v>402</v>
      </c>
      <c r="B173" s="30">
        <v>902</v>
      </c>
      <c r="C173" s="30" t="s">
        <v>60</v>
      </c>
      <c r="D173" s="30" t="s">
        <v>22</v>
      </c>
      <c r="E173" s="30" t="s">
        <v>651</v>
      </c>
      <c r="F173" s="31"/>
      <c r="G173" s="9"/>
      <c r="H173" s="9"/>
      <c r="I173" s="9"/>
      <c r="J173" s="9"/>
      <c r="K173" s="9"/>
      <c r="L173" s="9"/>
      <c r="M173" s="9"/>
      <c r="N173" s="10"/>
      <c r="O173" s="9">
        <f>O174</f>
        <v>0</v>
      </c>
      <c r="P173" s="9">
        <f t="shared" ref="P173:BV173" si="374">P174</f>
        <v>0</v>
      </c>
      <c r="Q173" s="9">
        <f t="shared" si="374"/>
        <v>0</v>
      </c>
      <c r="R173" s="9">
        <f t="shared" si="374"/>
        <v>65992</v>
      </c>
      <c r="S173" s="9">
        <f t="shared" si="374"/>
        <v>65992</v>
      </c>
      <c r="T173" s="9">
        <f t="shared" si="374"/>
        <v>65992</v>
      </c>
      <c r="U173" s="9">
        <f>U174</f>
        <v>0</v>
      </c>
      <c r="V173" s="9">
        <f t="shared" si="374"/>
        <v>0</v>
      </c>
      <c r="W173" s="9">
        <f t="shared" si="374"/>
        <v>0</v>
      </c>
      <c r="X173" s="9">
        <f t="shared" si="374"/>
        <v>0</v>
      </c>
      <c r="Y173" s="9">
        <f t="shared" si="374"/>
        <v>65992</v>
      </c>
      <c r="Z173" s="9">
        <f t="shared" si="374"/>
        <v>65992</v>
      </c>
      <c r="AA173" s="9">
        <f>AA174</f>
        <v>0</v>
      </c>
      <c r="AB173" s="9">
        <f t="shared" si="374"/>
        <v>0</v>
      </c>
      <c r="AC173" s="9">
        <f t="shared" si="374"/>
        <v>0</v>
      </c>
      <c r="AD173" s="9">
        <f t="shared" si="374"/>
        <v>0</v>
      </c>
      <c r="AE173" s="9">
        <f t="shared" si="374"/>
        <v>65992</v>
      </c>
      <c r="AF173" s="9">
        <f t="shared" si="374"/>
        <v>65992</v>
      </c>
      <c r="AG173" s="9">
        <f>AG174</f>
        <v>0</v>
      </c>
      <c r="AH173" s="9">
        <f t="shared" si="374"/>
        <v>0</v>
      </c>
      <c r="AI173" s="9">
        <f t="shared" si="374"/>
        <v>0</v>
      </c>
      <c r="AJ173" s="9">
        <f t="shared" si="374"/>
        <v>0</v>
      </c>
      <c r="AK173" s="9">
        <f t="shared" si="374"/>
        <v>65992</v>
      </c>
      <c r="AL173" s="9">
        <f t="shared" si="374"/>
        <v>65992</v>
      </c>
      <c r="AM173" s="9">
        <f>AM174</f>
        <v>0</v>
      </c>
      <c r="AN173" s="9">
        <f t="shared" si="374"/>
        <v>0</v>
      </c>
      <c r="AO173" s="9">
        <f t="shared" si="374"/>
        <v>0</v>
      </c>
      <c r="AP173" s="9">
        <f t="shared" si="374"/>
        <v>0</v>
      </c>
      <c r="AQ173" s="9">
        <f t="shared" si="374"/>
        <v>65992</v>
      </c>
      <c r="AR173" s="9">
        <f t="shared" si="374"/>
        <v>65992</v>
      </c>
      <c r="AS173" s="9">
        <f>AS174</f>
        <v>0</v>
      </c>
      <c r="AT173" s="9">
        <f t="shared" si="374"/>
        <v>0</v>
      </c>
      <c r="AU173" s="9">
        <f t="shared" si="374"/>
        <v>0</v>
      </c>
      <c r="AV173" s="9">
        <f t="shared" si="374"/>
        <v>0</v>
      </c>
      <c r="AW173" s="9">
        <f t="shared" si="374"/>
        <v>65992</v>
      </c>
      <c r="AX173" s="9">
        <f t="shared" si="374"/>
        <v>65992</v>
      </c>
      <c r="AY173" s="9">
        <f>AY174</f>
        <v>0</v>
      </c>
      <c r="AZ173" s="9">
        <f t="shared" si="374"/>
        <v>0</v>
      </c>
      <c r="BA173" s="9">
        <f t="shared" si="374"/>
        <v>0</v>
      </c>
      <c r="BB173" s="9">
        <f t="shared" si="374"/>
        <v>0</v>
      </c>
      <c r="BC173" s="9">
        <f t="shared" si="374"/>
        <v>65992</v>
      </c>
      <c r="BD173" s="9">
        <f t="shared" si="374"/>
        <v>65992</v>
      </c>
      <c r="BE173" s="9">
        <f>BE174</f>
        <v>0</v>
      </c>
      <c r="BF173" s="9">
        <f t="shared" si="374"/>
        <v>0</v>
      </c>
      <c r="BG173" s="9">
        <f t="shared" si="374"/>
        <v>0</v>
      </c>
      <c r="BH173" s="9">
        <f t="shared" si="374"/>
        <v>0</v>
      </c>
      <c r="BI173" s="9">
        <f t="shared" si="374"/>
        <v>65992</v>
      </c>
      <c r="BJ173" s="9">
        <f t="shared" si="374"/>
        <v>65992</v>
      </c>
      <c r="BK173" s="9">
        <f>BK174</f>
        <v>0</v>
      </c>
      <c r="BL173" s="9">
        <f t="shared" si="374"/>
        <v>0</v>
      </c>
      <c r="BM173" s="9">
        <f t="shared" si="374"/>
        <v>0</v>
      </c>
      <c r="BN173" s="9">
        <f t="shared" si="374"/>
        <v>0</v>
      </c>
      <c r="BO173" s="9">
        <f t="shared" si="374"/>
        <v>65992</v>
      </c>
      <c r="BP173" s="9">
        <f t="shared" si="374"/>
        <v>65992</v>
      </c>
      <c r="BQ173" s="9">
        <f>BQ174</f>
        <v>0</v>
      </c>
      <c r="BR173" s="9">
        <f t="shared" si="374"/>
        <v>0</v>
      </c>
      <c r="BS173" s="9">
        <f t="shared" si="374"/>
        <v>0</v>
      </c>
      <c r="BT173" s="9">
        <f t="shared" si="374"/>
        <v>0</v>
      </c>
      <c r="BU173" s="9">
        <f t="shared" si="374"/>
        <v>65992</v>
      </c>
      <c r="BV173" s="9">
        <f t="shared" si="374"/>
        <v>65992</v>
      </c>
    </row>
    <row r="174" spans="1:74" hidden="1" x14ac:dyDescent="0.25">
      <c r="A174" s="25" t="s">
        <v>161</v>
      </c>
      <c r="B174" s="30">
        <v>902</v>
      </c>
      <c r="C174" s="30" t="s">
        <v>60</v>
      </c>
      <c r="D174" s="30" t="s">
        <v>22</v>
      </c>
      <c r="E174" s="30" t="s">
        <v>651</v>
      </c>
      <c r="F174" s="31">
        <v>700</v>
      </c>
      <c r="G174" s="9"/>
      <c r="H174" s="9"/>
      <c r="I174" s="9"/>
      <c r="J174" s="9"/>
      <c r="K174" s="9"/>
      <c r="L174" s="9"/>
      <c r="M174" s="9"/>
      <c r="N174" s="10"/>
      <c r="O174" s="9">
        <f>O175</f>
        <v>0</v>
      </c>
      <c r="P174" s="9">
        <f t="shared" ref="P174:BV174" si="375">P175</f>
        <v>0</v>
      </c>
      <c r="Q174" s="9">
        <f t="shared" si="375"/>
        <v>0</v>
      </c>
      <c r="R174" s="9">
        <f t="shared" si="375"/>
        <v>65992</v>
      </c>
      <c r="S174" s="9">
        <f t="shared" si="375"/>
        <v>65992</v>
      </c>
      <c r="T174" s="9">
        <f t="shared" si="375"/>
        <v>65992</v>
      </c>
      <c r="U174" s="9">
        <f>U175</f>
        <v>0</v>
      </c>
      <c r="V174" s="9">
        <f t="shared" si="375"/>
        <v>0</v>
      </c>
      <c r="W174" s="9">
        <f t="shared" si="375"/>
        <v>0</v>
      </c>
      <c r="X174" s="9">
        <f t="shared" si="375"/>
        <v>0</v>
      </c>
      <c r="Y174" s="9">
        <f t="shared" si="375"/>
        <v>65992</v>
      </c>
      <c r="Z174" s="9">
        <f t="shared" si="375"/>
        <v>65992</v>
      </c>
      <c r="AA174" s="9">
        <f>AA175</f>
        <v>0</v>
      </c>
      <c r="AB174" s="9">
        <f t="shared" si="375"/>
        <v>0</v>
      </c>
      <c r="AC174" s="9">
        <f t="shared" si="375"/>
        <v>0</v>
      </c>
      <c r="AD174" s="9">
        <f t="shared" si="375"/>
        <v>0</v>
      </c>
      <c r="AE174" s="9">
        <f t="shared" si="375"/>
        <v>65992</v>
      </c>
      <c r="AF174" s="9">
        <f t="shared" si="375"/>
        <v>65992</v>
      </c>
      <c r="AG174" s="9">
        <f>AG175</f>
        <v>0</v>
      </c>
      <c r="AH174" s="9">
        <f t="shared" si="375"/>
        <v>0</v>
      </c>
      <c r="AI174" s="9">
        <f t="shared" si="375"/>
        <v>0</v>
      </c>
      <c r="AJ174" s="9">
        <f t="shared" si="375"/>
        <v>0</v>
      </c>
      <c r="AK174" s="9">
        <f t="shared" si="375"/>
        <v>65992</v>
      </c>
      <c r="AL174" s="9">
        <f t="shared" si="375"/>
        <v>65992</v>
      </c>
      <c r="AM174" s="9">
        <f>AM175</f>
        <v>0</v>
      </c>
      <c r="AN174" s="9">
        <f t="shared" si="375"/>
        <v>0</v>
      </c>
      <c r="AO174" s="9">
        <f t="shared" si="375"/>
        <v>0</v>
      </c>
      <c r="AP174" s="9">
        <f t="shared" si="375"/>
        <v>0</v>
      </c>
      <c r="AQ174" s="9">
        <f t="shared" si="375"/>
        <v>65992</v>
      </c>
      <c r="AR174" s="9">
        <f t="shared" si="375"/>
        <v>65992</v>
      </c>
      <c r="AS174" s="9">
        <f>AS175</f>
        <v>0</v>
      </c>
      <c r="AT174" s="9">
        <f t="shared" si="375"/>
        <v>0</v>
      </c>
      <c r="AU174" s="9">
        <f t="shared" si="375"/>
        <v>0</v>
      </c>
      <c r="AV174" s="9">
        <f t="shared" si="375"/>
        <v>0</v>
      </c>
      <c r="AW174" s="9">
        <f t="shared" si="375"/>
        <v>65992</v>
      </c>
      <c r="AX174" s="9">
        <f t="shared" si="375"/>
        <v>65992</v>
      </c>
      <c r="AY174" s="9">
        <f>AY175</f>
        <v>0</v>
      </c>
      <c r="AZ174" s="9">
        <f t="shared" si="375"/>
        <v>0</v>
      </c>
      <c r="BA174" s="9">
        <f t="shared" si="375"/>
        <v>0</v>
      </c>
      <c r="BB174" s="9">
        <f t="shared" si="375"/>
        <v>0</v>
      </c>
      <c r="BC174" s="9">
        <f t="shared" si="375"/>
        <v>65992</v>
      </c>
      <c r="BD174" s="9">
        <f t="shared" si="375"/>
        <v>65992</v>
      </c>
      <c r="BE174" s="9">
        <f>BE175</f>
        <v>0</v>
      </c>
      <c r="BF174" s="9">
        <f t="shared" si="375"/>
        <v>0</v>
      </c>
      <c r="BG174" s="9">
        <f t="shared" si="375"/>
        <v>0</v>
      </c>
      <c r="BH174" s="9">
        <f t="shared" si="375"/>
        <v>0</v>
      </c>
      <c r="BI174" s="9">
        <f t="shared" si="375"/>
        <v>65992</v>
      </c>
      <c r="BJ174" s="9">
        <f t="shared" si="375"/>
        <v>65992</v>
      </c>
      <c r="BK174" s="9">
        <f>BK175</f>
        <v>0</v>
      </c>
      <c r="BL174" s="9">
        <f t="shared" si="375"/>
        <v>0</v>
      </c>
      <c r="BM174" s="9">
        <f t="shared" si="375"/>
        <v>0</v>
      </c>
      <c r="BN174" s="9">
        <f t="shared" si="375"/>
        <v>0</v>
      </c>
      <c r="BO174" s="9">
        <f t="shared" si="375"/>
        <v>65992</v>
      </c>
      <c r="BP174" s="9">
        <f t="shared" si="375"/>
        <v>65992</v>
      </c>
      <c r="BQ174" s="9">
        <f>BQ175</f>
        <v>0</v>
      </c>
      <c r="BR174" s="9">
        <f t="shared" si="375"/>
        <v>0</v>
      </c>
      <c r="BS174" s="9">
        <f t="shared" si="375"/>
        <v>0</v>
      </c>
      <c r="BT174" s="9">
        <f t="shared" si="375"/>
        <v>0</v>
      </c>
      <c r="BU174" s="9">
        <f t="shared" si="375"/>
        <v>65992</v>
      </c>
      <c r="BV174" s="9">
        <f t="shared" si="375"/>
        <v>65992</v>
      </c>
    </row>
    <row r="175" spans="1:74" hidden="1" x14ac:dyDescent="0.25">
      <c r="A175" s="25" t="s">
        <v>162</v>
      </c>
      <c r="B175" s="30">
        <v>902</v>
      </c>
      <c r="C175" s="30" t="s">
        <v>60</v>
      </c>
      <c r="D175" s="30" t="s">
        <v>22</v>
      </c>
      <c r="E175" s="30" t="s">
        <v>651</v>
      </c>
      <c r="F175" s="31">
        <v>730</v>
      </c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>
        <v>65992</v>
      </c>
      <c r="S175" s="9">
        <f>M175+O175+P175+Q175+R175</f>
        <v>65992</v>
      </c>
      <c r="T175" s="9">
        <f>N175+R175</f>
        <v>65992</v>
      </c>
      <c r="U175" s="9"/>
      <c r="V175" s="9"/>
      <c r="W175" s="9"/>
      <c r="X175" s="9"/>
      <c r="Y175" s="9">
        <f>S175+U175+V175+W175+X175</f>
        <v>65992</v>
      </c>
      <c r="Z175" s="9">
        <f>T175+X175</f>
        <v>65992</v>
      </c>
      <c r="AA175" s="9"/>
      <c r="AB175" s="9"/>
      <c r="AC175" s="9"/>
      <c r="AD175" s="9"/>
      <c r="AE175" s="9">
        <f>Y175+AA175+AB175+AC175+AD175</f>
        <v>65992</v>
      </c>
      <c r="AF175" s="9">
        <f>Z175+AD175</f>
        <v>65992</v>
      </c>
      <c r="AG175" s="9"/>
      <c r="AH175" s="9"/>
      <c r="AI175" s="9"/>
      <c r="AJ175" s="9"/>
      <c r="AK175" s="9">
        <f>AE175+AG175+AH175+AI175+AJ175</f>
        <v>65992</v>
      </c>
      <c r="AL175" s="9">
        <f>AF175+AJ175</f>
        <v>65992</v>
      </c>
      <c r="AM175" s="9"/>
      <c r="AN175" s="9"/>
      <c r="AO175" s="9"/>
      <c r="AP175" s="9"/>
      <c r="AQ175" s="9">
        <f>AK175+AM175+AN175+AO175+AP175</f>
        <v>65992</v>
      </c>
      <c r="AR175" s="9">
        <f>AL175+AP175</f>
        <v>65992</v>
      </c>
      <c r="AS175" s="9"/>
      <c r="AT175" s="9"/>
      <c r="AU175" s="9"/>
      <c r="AV175" s="9"/>
      <c r="AW175" s="9">
        <f>AQ175+AS175+AT175+AU175+AV175</f>
        <v>65992</v>
      </c>
      <c r="AX175" s="9">
        <f>AR175+AV175</f>
        <v>65992</v>
      </c>
      <c r="AY175" s="9"/>
      <c r="AZ175" s="9"/>
      <c r="BA175" s="9"/>
      <c r="BB175" s="9"/>
      <c r="BC175" s="9">
        <f>AW175+AY175+AZ175+BA175+BB175</f>
        <v>65992</v>
      </c>
      <c r="BD175" s="9">
        <f>AX175+BB175</f>
        <v>65992</v>
      </c>
      <c r="BE175" s="9"/>
      <c r="BF175" s="9"/>
      <c r="BG175" s="9"/>
      <c r="BH175" s="9"/>
      <c r="BI175" s="9">
        <f>BC175+BE175+BF175+BG175+BH175</f>
        <v>65992</v>
      </c>
      <c r="BJ175" s="9">
        <f>BD175+BH175</f>
        <v>65992</v>
      </c>
      <c r="BK175" s="9"/>
      <c r="BL175" s="9"/>
      <c r="BM175" s="9"/>
      <c r="BN175" s="9"/>
      <c r="BO175" s="9">
        <f>BI175+BK175+BL175+BM175+BN175</f>
        <v>65992</v>
      </c>
      <c r="BP175" s="9">
        <f>BJ175+BN175</f>
        <v>65992</v>
      </c>
      <c r="BQ175" s="9"/>
      <c r="BR175" s="9"/>
      <c r="BS175" s="9"/>
      <c r="BT175" s="9"/>
      <c r="BU175" s="9">
        <f>BO175+BQ175+BR175+BS175+BT175</f>
        <v>65992</v>
      </c>
      <c r="BV175" s="9">
        <f>BP175+BT175</f>
        <v>65992</v>
      </c>
    </row>
    <row r="176" spans="1:74" hidden="1" x14ac:dyDescent="0.25">
      <c r="A176" s="25"/>
      <c r="B176" s="30"/>
      <c r="C176" s="30"/>
      <c r="D176" s="30"/>
      <c r="E176" s="30"/>
      <c r="F176" s="3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</row>
    <row r="177" spans="1:74" ht="60.75" hidden="1" x14ac:dyDescent="0.3">
      <c r="A177" s="39" t="s">
        <v>485</v>
      </c>
      <c r="B177" s="21">
        <v>903</v>
      </c>
      <c r="C177" s="21"/>
      <c r="D177" s="21"/>
      <c r="E177" s="21"/>
      <c r="F177" s="21"/>
      <c r="G177" s="14">
        <f>G179+G205+G212+G226</f>
        <v>52835</v>
      </c>
      <c r="H177" s="14">
        <f>H179+H205+H212+H226</f>
        <v>0</v>
      </c>
      <c r="I177" s="14">
        <f t="shared" ref="I177:Z177" si="376">I179+I205+I212+I191+I226</f>
        <v>3489</v>
      </c>
      <c r="J177" s="14">
        <f t="shared" si="376"/>
        <v>0</v>
      </c>
      <c r="K177" s="14">
        <f t="shared" si="376"/>
        <v>0</v>
      </c>
      <c r="L177" s="14">
        <f t="shared" si="376"/>
        <v>0</v>
      </c>
      <c r="M177" s="14">
        <f t="shared" si="376"/>
        <v>56324</v>
      </c>
      <c r="N177" s="14">
        <f t="shared" si="376"/>
        <v>0</v>
      </c>
      <c r="O177" s="14">
        <f t="shared" si="376"/>
        <v>0</v>
      </c>
      <c r="P177" s="14">
        <f t="shared" si="376"/>
        <v>0</v>
      </c>
      <c r="Q177" s="14">
        <f t="shared" si="376"/>
        <v>0</v>
      </c>
      <c r="R177" s="14">
        <f t="shared" si="376"/>
        <v>0</v>
      </c>
      <c r="S177" s="14">
        <f t="shared" si="376"/>
        <v>56324</v>
      </c>
      <c r="T177" s="14">
        <f t="shared" si="376"/>
        <v>0</v>
      </c>
      <c r="U177" s="14">
        <f t="shared" si="376"/>
        <v>0</v>
      </c>
      <c r="V177" s="14">
        <f t="shared" si="376"/>
        <v>0</v>
      </c>
      <c r="W177" s="14">
        <f t="shared" si="376"/>
        <v>0</v>
      </c>
      <c r="X177" s="14">
        <f t="shared" si="376"/>
        <v>0</v>
      </c>
      <c r="Y177" s="14">
        <f t="shared" si="376"/>
        <v>56324</v>
      </c>
      <c r="Z177" s="14">
        <f t="shared" si="376"/>
        <v>0</v>
      </c>
      <c r="AA177" s="14">
        <f t="shared" ref="AA177:AR177" si="377">AA179+AA205+AA212+AA191+AA226+AA256</f>
        <v>0</v>
      </c>
      <c r="AB177" s="14">
        <f t="shared" si="377"/>
        <v>0</v>
      </c>
      <c r="AC177" s="14">
        <f t="shared" si="377"/>
        <v>0</v>
      </c>
      <c r="AD177" s="14">
        <f t="shared" si="377"/>
        <v>173835</v>
      </c>
      <c r="AE177" s="14">
        <f t="shared" si="377"/>
        <v>230159</v>
      </c>
      <c r="AF177" s="14">
        <f t="shared" si="377"/>
        <v>173835</v>
      </c>
      <c r="AG177" s="14">
        <f t="shared" si="377"/>
        <v>0</v>
      </c>
      <c r="AH177" s="14">
        <f t="shared" si="377"/>
        <v>0</v>
      </c>
      <c r="AI177" s="14">
        <f t="shared" si="377"/>
        <v>0</v>
      </c>
      <c r="AJ177" s="14">
        <f t="shared" si="377"/>
        <v>0</v>
      </c>
      <c r="AK177" s="14">
        <f t="shared" si="377"/>
        <v>230159</v>
      </c>
      <c r="AL177" s="14">
        <f t="shared" si="377"/>
        <v>173835</v>
      </c>
      <c r="AM177" s="14">
        <f t="shared" si="377"/>
        <v>0</v>
      </c>
      <c r="AN177" s="14">
        <f t="shared" si="377"/>
        <v>0</v>
      </c>
      <c r="AO177" s="14">
        <f t="shared" si="377"/>
        <v>0</v>
      </c>
      <c r="AP177" s="14">
        <f t="shared" si="377"/>
        <v>0</v>
      </c>
      <c r="AQ177" s="14">
        <f t="shared" si="377"/>
        <v>230159</v>
      </c>
      <c r="AR177" s="14">
        <f t="shared" si="377"/>
        <v>173835</v>
      </c>
      <c r="AS177" s="14">
        <f t="shared" ref="AS177:BD177" si="378">AS179+AS205+AS212+AS191+AS226+AS256+AS198+AS219</f>
        <v>0</v>
      </c>
      <c r="AT177" s="14">
        <f t="shared" si="378"/>
        <v>99615</v>
      </c>
      <c r="AU177" s="14">
        <f t="shared" si="378"/>
        <v>0</v>
      </c>
      <c r="AV177" s="14">
        <f t="shared" si="378"/>
        <v>0</v>
      </c>
      <c r="AW177" s="14">
        <f t="shared" si="378"/>
        <v>329774</v>
      </c>
      <c r="AX177" s="14">
        <f t="shared" si="378"/>
        <v>173835</v>
      </c>
      <c r="AY177" s="14">
        <f t="shared" si="378"/>
        <v>0</v>
      </c>
      <c r="AZ177" s="14">
        <f t="shared" si="378"/>
        <v>819</v>
      </c>
      <c r="BA177" s="14">
        <f t="shared" si="378"/>
        <v>0</v>
      </c>
      <c r="BB177" s="14">
        <f t="shared" si="378"/>
        <v>15829</v>
      </c>
      <c r="BC177" s="14">
        <f t="shared" si="378"/>
        <v>346422</v>
      </c>
      <c r="BD177" s="14">
        <f t="shared" si="378"/>
        <v>189664</v>
      </c>
      <c r="BE177" s="14">
        <f t="shared" ref="BE177:BJ177" si="379">BE179+BE205+BE212+BE191+BE226+BE256+BE198+BE219</f>
        <v>0</v>
      </c>
      <c r="BF177" s="14">
        <f t="shared" si="379"/>
        <v>0</v>
      </c>
      <c r="BG177" s="14">
        <f t="shared" si="379"/>
        <v>0</v>
      </c>
      <c r="BH177" s="14">
        <f t="shared" si="379"/>
        <v>0</v>
      </c>
      <c r="BI177" s="14">
        <f t="shared" si="379"/>
        <v>346422</v>
      </c>
      <c r="BJ177" s="14">
        <f t="shared" si="379"/>
        <v>189664</v>
      </c>
      <c r="BK177" s="14">
        <f t="shared" ref="BK177:BP177" si="380">BK179+BK205+BK212+BK191+BK226+BK256+BK198+BK219</f>
        <v>0</v>
      </c>
      <c r="BL177" s="14">
        <f t="shared" si="380"/>
        <v>0</v>
      </c>
      <c r="BM177" s="14">
        <f t="shared" si="380"/>
        <v>0</v>
      </c>
      <c r="BN177" s="14">
        <f t="shared" si="380"/>
        <v>0</v>
      </c>
      <c r="BO177" s="14">
        <f t="shared" si="380"/>
        <v>346422</v>
      </c>
      <c r="BP177" s="14">
        <f t="shared" si="380"/>
        <v>189664</v>
      </c>
      <c r="BQ177" s="14">
        <f t="shared" ref="BQ177:BV177" si="381">BQ179+BQ205+BQ212+BQ191+BQ226+BQ256+BQ198+BQ219</f>
        <v>0</v>
      </c>
      <c r="BR177" s="14">
        <f t="shared" si="381"/>
        <v>0</v>
      </c>
      <c r="BS177" s="14">
        <f t="shared" si="381"/>
        <v>0</v>
      </c>
      <c r="BT177" s="14">
        <f t="shared" si="381"/>
        <v>0</v>
      </c>
      <c r="BU177" s="14">
        <f t="shared" si="381"/>
        <v>346422</v>
      </c>
      <c r="BV177" s="14">
        <f t="shared" si="381"/>
        <v>189664</v>
      </c>
    </row>
    <row r="178" spans="1:74" s="79" customFormat="1" hidden="1" x14ac:dyDescent="0.25">
      <c r="A178" s="82"/>
      <c r="B178" s="27"/>
      <c r="C178" s="27"/>
      <c r="D178" s="27"/>
      <c r="E178" s="27"/>
      <c r="F178" s="27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</row>
    <row r="179" spans="1:74" ht="18.75" hidden="1" x14ac:dyDescent="0.3">
      <c r="A179" s="40" t="s">
        <v>59</v>
      </c>
      <c r="B179" s="24">
        <v>903</v>
      </c>
      <c r="C179" s="24" t="s">
        <v>22</v>
      </c>
      <c r="D179" s="24" t="s">
        <v>60</v>
      </c>
      <c r="E179" s="35"/>
      <c r="F179" s="13"/>
      <c r="G179" s="13">
        <f t="shared" ref="G179:V180" si="382">G180</f>
        <v>10299</v>
      </c>
      <c r="H179" s="13">
        <f t="shared" si="382"/>
        <v>0</v>
      </c>
      <c r="I179" s="13">
        <f t="shared" si="382"/>
        <v>0</v>
      </c>
      <c r="J179" s="13">
        <f t="shared" si="382"/>
        <v>0</v>
      </c>
      <c r="K179" s="13">
        <f t="shared" si="382"/>
        <v>0</v>
      </c>
      <c r="L179" s="13">
        <f t="shared" si="382"/>
        <v>0</v>
      </c>
      <c r="M179" s="13">
        <f t="shared" si="382"/>
        <v>10299</v>
      </c>
      <c r="N179" s="13">
        <f t="shared" si="382"/>
        <v>0</v>
      </c>
      <c r="O179" s="13">
        <f t="shared" si="382"/>
        <v>0</v>
      </c>
      <c r="P179" s="13">
        <f t="shared" si="382"/>
        <v>0</v>
      </c>
      <c r="Q179" s="13">
        <f t="shared" si="382"/>
        <v>0</v>
      </c>
      <c r="R179" s="13">
        <f t="shared" si="382"/>
        <v>0</v>
      </c>
      <c r="S179" s="13">
        <f t="shared" si="382"/>
        <v>10299</v>
      </c>
      <c r="T179" s="13">
        <f t="shared" si="382"/>
        <v>0</v>
      </c>
      <c r="U179" s="13">
        <f t="shared" si="382"/>
        <v>0</v>
      </c>
      <c r="V179" s="13">
        <f t="shared" si="382"/>
        <v>0</v>
      </c>
      <c r="W179" s="13">
        <f t="shared" ref="U179:AJ180" si="383">W180</f>
        <v>0</v>
      </c>
      <c r="X179" s="13">
        <f t="shared" si="383"/>
        <v>0</v>
      </c>
      <c r="Y179" s="13">
        <f t="shared" si="383"/>
        <v>10299</v>
      </c>
      <c r="Z179" s="13">
        <f t="shared" si="383"/>
        <v>0</v>
      </c>
      <c r="AA179" s="13">
        <f t="shared" si="383"/>
        <v>0</v>
      </c>
      <c r="AB179" s="13">
        <f t="shared" si="383"/>
        <v>0</v>
      </c>
      <c r="AC179" s="13">
        <f t="shared" si="383"/>
        <v>0</v>
      </c>
      <c r="AD179" s="13">
        <f t="shared" si="383"/>
        <v>0</v>
      </c>
      <c r="AE179" s="13">
        <f t="shared" si="383"/>
        <v>10299</v>
      </c>
      <c r="AF179" s="13">
        <f t="shared" si="383"/>
        <v>0</v>
      </c>
      <c r="AG179" s="13">
        <f t="shared" si="383"/>
        <v>0</v>
      </c>
      <c r="AH179" s="13">
        <f t="shared" si="383"/>
        <v>0</v>
      </c>
      <c r="AI179" s="13">
        <f t="shared" si="383"/>
        <v>0</v>
      </c>
      <c r="AJ179" s="13">
        <f t="shared" si="383"/>
        <v>0</v>
      </c>
      <c r="AK179" s="13">
        <f t="shared" ref="AG179:AV180" si="384">AK180</f>
        <v>10299</v>
      </c>
      <c r="AL179" s="13">
        <f t="shared" si="384"/>
        <v>0</v>
      </c>
      <c r="AM179" s="13">
        <f t="shared" si="384"/>
        <v>0</v>
      </c>
      <c r="AN179" s="13">
        <f t="shared" si="384"/>
        <v>0</v>
      </c>
      <c r="AO179" s="13">
        <f t="shared" si="384"/>
        <v>0</v>
      </c>
      <c r="AP179" s="13">
        <f t="shared" si="384"/>
        <v>0</v>
      </c>
      <c r="AQ179" s="13">
        <f t="shared" si="384"/>
        <v>10299</v>
      </c>
      <c r="AR179" s="13">
        <f t="shared" si="384"/>
        <v>0</v>
      </c>
      <c r="AS179" s="13">
        <f t="shared" si="384"/>
        <v>0</v>
      </c>
      <c r="AT179" s="13">
        <f t="shared" si="384"/>
        <v>0</v>
      </c>
      <c r="AU179" s="13">
        <f t="shared" si="384"/>
        <v>0</v>
      </c>
      <c r="AV179" s="13">
        <f t="shared" si="384"/>
        <v>0</v>
      </c>
      <c r="AW179" s="13">
        <f t="shared" ref="AS179:BH180" si="385">AW180</f>
        <v>10299</v>
      </c>
      <c r="AX179" s="13">
        <f t="shared" si="385"/>
        <v>0</v>
      </c>
      <c r="AY179" s="13">
        <f t="shared" si="385"/>
        <v>0</v>
      </c>
      <c r="AZ179" s="13">
        <f t="shared" si="385"/>
        <v>819</v>
      </c>
      <c r="BA179" s="13">
        <f t="shared" si="385"/>
        <v>0</v>
      </c>
      <c r="BB179" s="13">
        <f t="shared" si="385"/>
        <v>0</v>
      </c>
      <c r="BC179" s="13">
        <f t="shared" si="385"/>
        <v>11118</v>
      </c>
      <c r="BD179" s="13">
        <f t="shared" si="385"/>
        <v>0</v>
      </c>
      <c r="BE179" s="13">
        <f t="shared" si="385"/>
        <v>0</v>
      </c>
      <c r="BF179" s="13">
        <f t="shared" si="385"/>
        <v>0</v>
      </c>
      <c r="BG179" s="13">
        <f t="shared" si="385"/>
        <v>0</v>
      </c>
      <c r="BH179" s="13">
        <f t="shared" si="385"/>
        <v>0</v>
      </c>
      <c r="BI179" s="13">
        <f t="shared" ref="BE179:BT180" si="386">BI180</f>
        <v>11118</v>
      </c>
      <c r="BJ179" s="13">
        <f t="shared" si="386"/>
        <v>0</v>
      </c>
      <c r="BK179" s="13">
        <f t="shared" si="386"/>
        <v>0</v>
      </c>
      <c r="BL179" s="13">
        <f t="shared" si="386"/>
        <v>0</v>
      </c>
      <c r="BM179" s="13">
        <f t="shared" si="386"/>
        <v>0</v>
      </c>
      <c r="BN179" s="13">
        <f t="shared" si="386"/>
        <v>0</v>
      </c>
      <c r="BO179" s="13">
        <f t="shared" si="386"/>
        <v>11118</v>
      </c>
      <c r="BP179" s="13">
        <f t="shared" si="386"/>
        <v>0</v>
      </c>
      <c r="BQ179" s="13">
        <f t="shared" si="386"/>
        <v>0</v>
      </c>
      <c r="BR179" s="13">
        <f t="shared" si="386"/>
        <v>0</v>
      </c>
      <c r="BS179" s="13">
        <f t="shared" si="386"/>
        <v>0</v>
      </c>
      <c r="BT179" s="13">
        <f t="shared" si="386"/>
        <v>0</v>
      </c>
      <c r="BU179" s="13">
        <f t="shared" ref="BQ179:BV180" si="387">BU180</f>
        <v>11118</v>
      </c>
      <c r="BV179" s="13">
        <f t="shared" si="387"/>
        <v>0</v>
      </c>
    </row>
    <row r="180" spans="1:74" ht="49.5" hidden="1" x14ac:dyDescent="0.25">
      <c r="A180" s="28" t="s">
        <v>436</v>
      </c>
      <c r="B180" s="26">
        <v>903</v>
      </c>
      <c r="C180" s="26" t="s">
        <v>22</v>
      </c>
      <c r="D180" s="26" t="s">
        <v>60</v>
      </c>
      <c r="E180" s="26" t="s">
        <v>74</v>
      </c>
      <c r="F180" s="26"/>
      <c r="G180" s="9">
        <f>G181</f>
        <v>10299</v>
      </c>
      <c r="H180" s="9">
        <f>H181</f>
        <v>0</v>
      </c>
      <c r="I180" s="9">
        <f t="shared" si="382"/>
        <v>0</v>
      </c>
      <c r="J180" s="9">
        <f t="shared" si="382"/>
        <v>0</v>
      </c>
      <c r="K180" s="9">
        <f t="shared" si="382"/>
        <v>0</v>
      </c>
      <c r="L180" s="9">
        <f t="shared" si="382"/>
        <v>0</v>
      </c>
      <c r="M180" s="9">
        <f t="shared" si="382"/>
        <v>10299</v>
      </c>
      <c r="N180" s="9">
        <f t="shared" si="382"/>
        <v>0</v>
      </c>
      <c r="O180" s="9">
        <f t="shared" si="382"/>
        <v>0</v>
      </c>
      <c r="P180" s="9">
        <f t="shared" si="382"/>
        <v>0</v>
      </c>
      <c r="Q180" s="9">
        <f t="shared" si="382"/>
        <v>0</v>
      </c>
      <c r="R180" s="9">
        <f t="shared" si="382"/>
        <v>0</v>
      </c>
      <c r="S180" s="9">
        <f t="shared" si="382"/>
        <v>10299</v>
      </c>
      <c r="T180" s="9">
        <f t="shared" si="382"/>
        <v>0</v>
      </c>
      <c r="U180" s="9">
        <f t="shared" si="383"/>
        <v>0</v>
      </c>
      <c r="V180" s="9">
        <f t="shared" si="383"/>
        <v>0</v>
      </c>
      <c r="W180" s="9">
        <f t="shared" si="383"/>
        <v>0</v>
      </c>
      <c r="X180" s="9">
        <f t="shared" si="383"/>
        <v>0</v>
      </c>
      <c r="Y180" s="9">
        <f t="shared" si="383"/>
        <v>10299</v>
      </c>
      <c r="Z180" s="9">
        <f t="shared" si="383"/>
        <v>0</v>
      </c>
      <c r="AA180" s="9">
        <f t="shared" si="383"/>
        <v>0</v>
      </c>
      <c r="AB180" s="9">
        <f t="shared" si="383"/>
        <v>0</v>
      </c>
      <c r="AC180" s="9">
        <f t="shared" si="383"/>
        <v>0</v>
      </c>
      <c r="AD180" s="9">
        <f t="shared" si="383"/>
        <v>0</v>
      </c>
      <c r="AE180" s="9">
        <f t="shared" si="383"/>
        <v>10299</v>
      </c>
      <c r="AF180" s="9">
        <f t="shared" si="383"/>
        <v>0</v>
      </c>
      <c r="AG180" s="9">
        <f t="shared" si="384"/>
        <v>0</v>
      </c>
      <c r="AH180" s="9">
        <f t="shared" si="384"/>
        <v>0</v>
      </c>
      <c r="AI180" s="9">
        <f t="shared" si="384"/>
        <v>0</v>
      </c>
      <c r="AJ180" s="9">
        <f t="shared" si="384"/>
        <v>0</v>
      </c>
      <c r="AK180" s="9">
        <f t="shared" si="384"/>
        <v>10299</v>
      </c>
      <c r="AL180" s="9">
        <f t="shared" si="384"/>
        <v>0</v>
      </c>
      <c r="AM180" s="9">
        <f t="shared" si="384"/>
        <v>0</v>
      </c>
      <c r="AN180" s="9">
        <f t="shared" si="384"/>
        <v>0</v>
      </c>
      <c r="AO180" s="9">
        <f t="shared" si="384"/>
        <v>0</v>
      </c>
      <c r="AP180" s="9">
        <f t="shared" si="384"/>
        <v>0</v>
      </c>
      <c r="AQ180" s="9">
        <f t="shared" si="384"/>
        <v>10299</v>
      </c>
      <c r="AR180" s="9">
        <f t="shared" si="384"/>
        <v>0</v>
      </c>
      <c r="AS180" s="9">
        <f t="shared" si="385"/>
        <v>0</v>
      </c>
      <c r="AT180" s="9">
        <f t="shared" si="385"/>
        <v>0</v>
      </c>
      <c r="AU180" s="9">
        <f t="shared" si="385"/>
        <v>0</v>
      </c>
      <c r="AV180" s="9">
        <f t="shared" si="385"/>
        <v>0</v>
      </c>
      <c r="AW180" s="9">
        <f t="shared" si="385"/>
        <v>10299</v>
      </c>
      <c r="AX180" s="9">
        <f t="shared" si="385"/>
        <v>0</v>
      </c>
      <c r="AY180" s="9">
        <f t="shared" si="385"/>
        <v>0</v>
      </c>
      <c r="AZ180" s="9">
        <f t="shared" si="385"/>
        <v>819</v>
      </c>
      <c r="BA180" s="9">
        <f t="shared" si="385"/>
        <v>0</v>
      </c>
      <c r="BB180" s="9">
        <f t="shared" si="385"/>
        <v>0</v>
      </c>
      <c r="BC180" s="9">
        <f t="shared" si="385"/>
        <v>11118</v>
      </c>
      <c r="BD180" s="9">
        <f t="shared" si="385"/>
        <v>0</v>
      </c>
      <c r="BE180" s="9">
        <f t="shared" si="386"/>
        <v>0</v>
      </c>
      <c r="BF180" s="9">
        <f t="shared" si="386"/>
        <v>0</v>
      </c>
      <c r="BG180" s="9">
        <f t="shared" si="386"/>
        <v>0</v>
      </c>
      <c r="BH180" s="9">
        <f t="shared" si="386"/>
        <v>0</v>
      </c>
      <c r="BI180" s="9">
        <f t="shared" si="386"/>
        <v>11118</v>
      </c>
      <c r="BJ180" s="9">
        <f t="shared" si="386"/>
        <v>0</v>
      </c>
      <c r="BK180" s="9">
        <f t="shared" si="386"/>
        <v>0</v>
      </c>
      <c r="BL180" s="9">
        <f t="shared" si="386"/>
        <v>0</v>
      </c>
      <c r="BM180" s="9">
        <f t="shared" si="386"/>
        <v>0</v>
      </c>
      <c r="BN180" s="9">
        <f t="shared" si="386"/>
        <v>0</v>
      </c>
      <c r="BO180" s="9">
        <f t="shared" si="386"/>
        <v>11118</v>
      </c>
      <c r="BP180" s="9">
        <f t="shared" si="386"/>
        <v>0</v>
      </c>
      <c r="BQ180" s="9">
        <f t="shared" si="387"/>
        <v>0</v>
      </c>
      <c r="BR180" s="9">
        <f t="shared" si="387"/>
        <v>0</v>
      </c>
      <c r="BS180" s="9">
        <f t="shared" si="387"/>
        <v>0</v>
      </c>
      <c r="BT180" s="9">
        <f t="shared" si="387"/>
        <v>0</v>
      </c>
      <c r="BU180" s="9">
        <f t="shared" si="387"/>
        <v>11118</v>
      </c>
      <c r="BV180" s="9">
        <f t="shared" si="387"/>
        <v>0</v>
      </c>
    </row>
    <row r="181" spans="1:74" ht="20.100000000000001" hidden="1" customHeight="1" x14ac:dyDescent="0.25">
      <c r="A181" s="28" t="s">
        <v>15</v>
      </c>
      <c r="B181" s="26">
        <v>903</v>
      </c>
      <c r="C181" s="26" t="s">
        <v>22</v>
      </c>
      <c r="D181" s="26" t="s">
        <v>60</v>
      </c>
      <c r="E181" s="26" t="s">
        <v>565</v>
      </c>
      <c r="F181" s="26"/>
      <c r="G181" s="9">
        <f>G182+G187</f>
        <v>10299</v>
      </c>
      <c r="H181" s="9">
        <f>H182+H187</f>
        <v>0</v>
      </c>
      <c r="I181" s="9">
        <f t="shared" ref="I181:N181" si="388">I182+I187</f>
        <v>0</v>
      </c>
      <c r="J181" s="9">
        <f t="shared" si="388"/>
        <v>0</v>
      </c>
      <c r="K181" s="9">
        <f t="shared" si="388"/>
        <v>0</v>
      </c>
      <c r="L181" s="9">
        <f t="shared" si="388"/>
        <v>0</v>
      </c>
      <c r="M181" s="9">
        <f t="shared" si="388"/>
        <v>10299</v>
      </c>
      <c r="N181" s="9">
        <f t="shared" si="388"/>
        <v>0</v>
      </c>
      <c r="O181" s="9">
        <f t="shared" ref="O181:T181" si="389">O182+O187</f>
        <v>0</v>
      </c>
      <c r="P181" s="9">
        <f t="shared" si="389"/>
        <v>0</v>
      </c>
      <c r="Q181" s="9">
        <f t="shared" si="389"/>
        <v>0</v>
      </c>
      <c r="R181" s="9">
        <f t="shared" si="389"/>
        <v>0</v>
      </c>
      <c r="S181" s="9">
        <f t="shared" si="389"/>
        <v>10299</v>
      </c>
      <c r="T181" s="9">
        <f t="shared" si="389"/>
        <v>0</v>
      </c>
      <c r="U181" s="9">
        <f t="shared" ref="U181:Z181" si="390">U182+U187</f>
        <v>0</v>
      </c>
      <c r="V181" s="9">
        <f t="shared" si="390"/>
        <v>0</v>
      </c>
      <c r="W181" s="9">
        <f t="shared" si="390"/>
        <v>0</v>
      </c>
      <c r="X181" s="9">
        <f t="shared" si="390"/>
        <v>0</v>
      </c>
      <c r="Y181" s="9">
        <f t="shared" si="390"/>
        <v>10299</v>
      </c>
      <c r="Z181" s="9">
        <f t="shared" si="390"/>
        <v>0</v>
      </c>
      <c r="AA181" s="9">
        <f t="shared" ref="AA181:AF181" si="391">AA182+AA187</f>
        <v>0</v>
      </c>
      <c r="AB181" s="9">
        <f t="shared" si="391"/>
        <v>0</v>
      </c>
      <c r="AC181" s="9">
        <f t="shared" si="391"/>
        <v>0</v>
      </c>
      <c r="AD181" s="9">
        <f t="shared" si="391"/>
        <v>0</v>
      </c>
      <c r="AE181" s="9">
        <f t="shared" si="391"/>
        <v>10299</v>
      </c>
      <c r="AF181" s="9">
        <f t="shared" si="391"/>
        <v>0</v>
      </c>
      <c r="AG181" s="9">
        <f t="shared" ref="AG181:AL181" si="392">AG182+AG187</f>
        <v>0</v>
      </c>
      <c r="AH181" s="9">
        <f t="shared" si="392"/>
        <v>0</v>
      </c>
      <c r="AI181" s="9">
        <f t="shared" si="392"/>
        <v>0</v>
      </c>
      <c r="AJ181" s="9">
        <f t="shared" si="392"/>
        <v>0</v>
      </c>
      <c r="AK181" s="9">
        <f t="shared" si="392"/>
        <v>10299</v>
      </c>
      <c r="AL181" s="9">
        <f t="shared" si="392"/>
        <v>0</v>
      </c>
      <c r="AM181" s="9">
        <f t="shared" ref="AM181:AR181" si="393">AM182+AM187</f>
        <v>0</v>
      </c>
      <c r="AN181" s="9">
        <f t="shared" si="393"/>
        <v>0</v>
      </c>
      <c r="AO181" s="9">
        <f t="shared" si="393"/>
        <v>0</v>
      </c>
      <c r="AP181" s="9">
        <f t="shared" si="393"/>
        <v>0</v>
      </c>
      <c r="AQ181" s="9">
        <f t="shared" si="393"/>
        <v>10299</v>
      </c>
      <c r="AR181" s="9">
        <f t="shared" si="393"/>
        <v>0</v>
      </c>
      <c r="AS181" s="9">
        <f t="shared" ref="AS181:AX181" si="394">AS182+AS187</f>
        <v>0</v>
      </c>
      <c r="AT181" s="9">
        <f t="shared" si="394"/>
        <v>0</v>
      </c>
      <c r="AU181" s="9">
        <f t="shared" si="394"/>
        <v>0</v>
      </c>
      <c r="AV181" s="9">
        <f t="shared" si="394"/>
        <v>0</v>
      </c>
      <c r="AW181" s="9">
        <f t="shared" si="394"/>
        <v>10299</v>
      </c>
      <c r="AX181" s="9">
        <f t="shared" si="394"/>
        <v>0</v>
      </c>
      <c r="AY181" s="9">
        <f t="shared" ref="AY181:BD181" si="395">AY182+AY187</f>
        <v>0</v>
      </c>
      <c r="AZ181" s="9">
        <f t="shared" si="395"/>
        <v>819</v>
      </c>
      <c r="BA181" s="9">
        <f t="shared" si="395"/>
        <v>0</v>
      </c>
      <c r="BB181" s="9">
        <f t="shared" si="395"/>
        <v>0</v>
      </c>
      <c r="BC181" s="9">
        <f t="shared" si="395"/>
        <v>11118</v>
      </c>
      <c r="BD181" s="9">
        <f t="shared" si="395"/>
        <v>0</v>
      </c>
      <c r="BE181" s="9">
        <f t="shared" ref="BE181:BJ181" si="396">BE182+BE187</f>
        <v>0</v>
      </c>
      <c r="BF181" s="9">
        <f t="shared" si="396"/>
        <v>0</v>
      </c>
      <c r="BG181" s="9">
        <f t="shared" si="396"/>
        <v>0</v>
      </c>
      <c r="BH181" s="9">
        <f t="shared" si="396"/>
        <v>0</v>
      </c>
      <c r="BI181" s="9">
        <f t="shared" si="396"/>
        <v>11118</v>
      </c>
      <c r="BJ181" s="9">
        <f t="shared" si="396"/>
        <v>0</v>
      </c>
      <c r="BK181" s="9">
        <f t="shared" ref="BK181:BP181" si="397">BK182+BK187</f>
        <v>0</v>
      </c>
      <c r="BL181" s="9">
        <f t="shared" si="397"/>
        <v>0</v>
      </c>
      <c r="BM181" s="9">
        <f t="shared" si="397"/>
        <v>0</v>
      </c>
      <c r="BN181" s="9">
        <f t="shared" si="397"/>
        <v>0</v>
      </c>
      <c r="BO181" s="9">
        <f t="shared" si="397"/>
        <v>11118</v>
      </c>
      <c r="BP181" s="9">
        <f t="shared" si="397"/>
        <v>0</v>
      </c>
      <c r="BQ181" s="9">
        <f t="shared" ref="BQ181:BV181" si="398">BQ182+BQ187</f>
        <v>0</v>
      </c>
      <c r="BR181" s="9">
        <f t="shared" si="398"/>
        <v>0</v>
      </c>
      <c r="BS181" s="9">
        <f t="shared" si="398"/>
        <v>0</v>
      </c>
      <c r="BT181" s="9">
        <f t="shared" si="398"/>
        <v>0</v>
      </c>
      <c r="BU181" s="9">
        <f t="shared" si="398"/>
        <v>11118</v>
      </c>
      <c r="BV181" s="9">
        <f t="shared" si="398"/>
        <v>0</v>
      </c>
    </row>
    <row r="182" spans="1:74" ht="20.100000000000001" hidden="1" customHeight="1" x14ac:dyDescent="0.25">
      <c r="A182" s="28" t="s">
        <v>61</v>
      </c>
      <c r="B182" s="26">
        <v>903</v>
      </c>
      <c r="C182" s="26" t="s">
        <v>22</v>
      </c>
      <c r="D182" s="26" t="s">
        <v>60</v>
      </c>
      <c r="E182" s="26" t="s">
        <v>566</v>
      </c>
      <c r="F182" s="26"/>
      <c r="G182" s="9">
        <f>G183+G185</f>
        <v>7573</v>
      </c>
      <c r="H182" s="9">
        <f>H183+H185</f>
        <v>0</v>
      </c>
      <c r="I182" s="9">
        <f t="shared" ref="I182:N182" si="399">I183+I185</f>
        <v>0</v>
      </c>
      <c r="J182" s="9">
        <f t="shared" si="399"/>
        <v>0</v>
      </c>
      <c r="K182" s="9">
        <f t="shared" si="399"/>
        <v>0</v>
      </c>
      <c r="L182" s="9">
        <f t="shared" si="399"/>
        <v>0</v>
      </c>
      <c r="M182" s="9">
        <f t="shared" si="399"/>
        <v>7573</v>
      </c>
      <c r="N182" s="9">
        <f t="shared" si="399"/>
        <v>0</v>
      </c>
      <c r="O182" s="9">
        <f t="shared" ref="O182:T182" si="400">O183+O185</f>
        <v>0</v>
      </c>
      <c r="P182" s="9">
        <f t="shared" si="400"/>
        <v>0</v>
      </c>
      <c r="Q182" s="9">
        <f t="shared" si="400"/>
        <v>0</v>
      </c>
      <c r="R182" s="9">
        <f t="shared" si="400"/>
        <v>0</v>
      </c>
      <c r="S182" s="9">
        <f t="shared" si="400"/>
        <v>7573</v>
      </c>
      <c r="T182" s="9">
        <f t="shared" si="400"/>
        <v>0</v>
      </c>
      <c r="U182" s="9">
        <f t="shared" ref="U182:Z182" si="401">U183+U185</f>
        <v>0</v>
      </c>
      <c r="V182" s="9">
        <f t="shared" si="401"/>
        <v>0</v>
      </c>
      <c r="W182" s="9">
        <f t="shared" si="401"/>
        <v>0</v>
      </c>
      <c r="X182" s="9">
        <f t="shared" si="401"/>
        <v>0</v>
      </c>
      <c r="Y182" s="9">
        <f t="shared" si="401"/>
        <v>7573</v>
      </c>
      <c r="Z182" s="9">
        <f t="shared" si="401"/>
        <v>0</v>
      </c>
      <c r="AA182" s="9">
        <f t="shared" ref="AA182:AF182" si="402">AA183+AA185</f>
        <v>0</v>
      </c>
      <c r="AB182" s="9">
        <f t="shared" si="402"/>
        <v>0</v>
      </c>
      <c r="AC182" s="9">
        <f t="shared" si="402"/>
        <v>0</v>
      </c>
      <c r="AD182" s="9">
        <f t="shared" si="402"/>
        <v>0</v>
      </c>
      <c r="AE182" s="9">
        <f t="shared" si="402"/>
        <v>7573</v>
      </c>
      <c r="AF182" s="9">
        <f t="shared" si="402"/>
        <v>0</v>
      </c>
      <c r="AG182" s="9">
        <f t="shared" ref="AG182:AL182" si="403">AG183+AG185</f>
        <v>0</v>
      </c>
      <c r="AH182" s="9">
        <f t="shared" si="403"/>
        <v>0</v>
      </c>
      <c r="AI182" s="9">
        <f t="shared" si="403"/>
        <v>0</v>
      </c>
      <c r="AJ182" s="9">
        <f t="shared" si="403"/>
        <v>0</v>
      </c>
      <c r="AK182" s="9">
        <f t="shared" si="403"/>
        <v>7573</v>
      </c>
      <c r="AL182" s="9">
        <f t="shared" si="403"/>
        <v>0</v>
      </c>
      <c r="AM182" s="9">
        <f t="shared" ref="AM182:AR182" si="404">AM183+AM185</f>
        <v>0</v>
      </c>
      <c r="AN182" s="9">
        <f t="shared" si="404"/>
        <v>0</v>
      </c>
      <c r="AO182" s="9">
        <f t="shared" si="404"/>
        <v>0</v>
      </c>
      <c r="AP182" s="9">
        <f t="shared" si="404"/>
        <v>0</v>
      </c>
      <c r="AQ182" s="9">
        <f t="shared" si="404"/>
        <v>7573</v>
      </c>
      <c r="AR182" s="9">
        <f t="shared" si="404"/>
        <v>0</v>
      </c>
      <c r="AS182" s="9">
        <f t="shared" ref="AS182:AX182" si="405">AS183+AS185</f>
        <v>0</v>
      </c>
      <c r="AT182" s="9">
        <f t="shared" si="405"/>
        <v>0</v>
      </c>
      <c r="AU182" s="9">
        <f t="shared" si="405"/>
        <v>0</v>
      </c>
      <c r="AV182" s="9">
        <f t="shared" si="405"/>
        <v>0</v>
      </c>
      <c r="AW182" s="9">
        <f t="shared" si="405"/>
        <v>7573</v>
      </c>
      <c r="AX182" s="9">
        <f t="shared" si="405"/>
        <v>0</v>
      </c>
      <c r="AY182" s="9">
        <f t="shared" ref="AY182:BD182" si="406">AY183+AY185</f>
        <v>0</v>
      </c>
      <c r="AZ182" s="9">
        <f t="shared" si="406"/>
        <v>0</v>
      </c>
      <c r="BA182" s="9">
        <f t="shared" si="406"/>
        <v>0</v>
      </c>
      <c r="BB182" s="9">
        <f t="shared" si="406"/>
        <v>0</v>
      </c>
      <c r="BC182" s="9">
        <f t="shared" si="406"/>
        <v>7573</v>
      </c>
      <c r="BD182" s="9">
        <f t="shared" si="406"/>
        <v>0</v>
      </c>
      <c r="BE182" s="9">
        <f t="shared" ref="BE182:BJ182" si="407">BE183+BE185</f>
        <v>0</v>
      </c>
      <c r="BF182" s="9">
        <f t="shared" si="407"/>
        <v>0</v>
      </c>
      <c r="BG182" s="9">
        <f t="shared" si="407"/>
        <v>0</v>
      </c>
      <c r="BH182" s="9">
        <f t="shared" si="407"/>
        <v>0</v>
      </c>
      <c r="BI182" s="9">
        <f t="shared" si="407"/>
        <v>7573</v>
      </c>
      <c r="BJ182" s="9">
        <f t="shared" si="407"/>
        <v>0</v>
      </c>
      <c r="BK182" s="9">
        <f t="shared" ref="BK182:BP182" si="408">BK183+BK185</f>
        <v>0</v>
      </c>
      <c r="BL182" s="9">
        <f t="shared" si="408"/>
        <v>0</v>
      </c>
      <c r="BM182" s="9">
        <f t="shared" si="408"/>
        <v>0</v>
      </c>
      <c r="BN182" s="9">
        <f t="shared" si="408"/>
        <v>0</v>
      </c>
      <c r="BO182" s="9">
        <f t="shared" si="408"/>
        <v>7573</v>
      </c>
      <c r="BP182" s="9">
        <f t="shared" si="408"/>
        <v>0</v>
      </c>
      <c r="BQ182" s="9">
        <f t="shared" ref="BQ182:BV182" si="409">BQ183+BQ185</f>
        <v>0</v>
      </c>
      <c r="BR182" s="9">
        <f t="shared" si="409"/>
        <v>0</v>
      </c>
      <c r="BS182" s="9">
        <f t="shared" si="409"/>
        <v>0</v>
      </c>
      <c r="BT182" s="9">
        <f t="shared" si="409"/>
        <v>0</v>
      </c>
      <c r="BU182" s="9">
        <f t="shared" si="409"/>
        <v>7573</v>
      </c>
      <c r="BV182" s="9">
        <f t="shared" si="409"/>
        <v>0</v>
      </c>
    </row>
    <row r="183" spans="1:74" ht="33" hidden="1" x14ac:dyDescent="0.25">
      <c r="A183" s="25" t="s">
        <v>244</v>
      </c>
      <c r="B183" s="26">
        <v>903</v>
      </c>
      <c r="C183" s="26" t="s">
        <v>22</v>
      </c>
      <c r="D183" s="26" t="s">
        <v>60</v>
      </c>
      <c r="E183" s="26" t="s">
        <v>566</v>
      </c>
      <c r="F183" s="26" t="s">
        <v>31</v>
      </c>
      <c r="G183" s="9">
        <f t="shared" ref="G183:BR183" si="410">G184</f>
        <v>240</v>
      </c>
      <c r="H183" s="9">
        <f t="shared" si="410"/>
        <v>0</v>
      </c>
      <c r="I183" s="9">
        <f t="shared" si="410"/>
        <v>0</v>
      </c>
      <c r="J183" s="9">
        <f t="shared" si="410"/>
        <v>0</v>
      </c>
      <c r="K183" s="9">
        <f t="shared" si="410"/>
        <v>0</v>
      </c>
      <c r="L183" s="9">
        <f t="shared" si="410"/>
        <v>0</v>
      </c>
      <c r="M183" s="9">
        <f t="shared" si="410"/>
        <v>240</v>
      </c>
      <c r="N183" s="9">
        <f t="shared" si="410"/>
        <v>0</v>
      </c>
      <c r="O183" s="9">
        <f t="shared" si="410"/>
        <v>0</v>
      </c>
      <c r="P183" s="9">
        <f t="shared" si="410"/>
        <v>0</v>
      </c>
      <c r="Q183" s="9">
        <f t="shared" si="410"/>
        <v>0</v>
      </c>
      <c r="R183" s="9">
        <f t="shared" si="410"/>
        <v>0</v>
      </c>
      <c r="S183" s="9">
        <f t="shared" si="410"/>
        <v>240</v>
      </c>
      <c r="T183" s="9">
        <f t="shared" si="410"/>
        <v>0</v>
      </c>
      <c r="U183" s="9">
        <f t="shared" si="410"/>
        <v>0</v>
      </c>
      <c r="V183" s="9">
        <f t="shared" si="410"/>
        <v>0</v>
      </c>
      <c r="W183" s="9">
        <f t="shared" si="410"/>
        <v>0</v>
      </c>
      <c r="X183" s="9">
        <f t="shared" si="410"/>
        <v>0</v>
      </c>
      <c r="Y183" s="9">
        <f t="shared" si="410"/>
        <v>240</v>
      </c>
      <c r="Z183" s="9">
        <f t="shared" si="410"/>
        <v>0</v>
      </c>
      <c r="AA183" s="9">
        <f t="shared" si="410"/>
        <v>0</v>
      </c>
      <c r="AB183" s="9">
        <f t="shared" si="410"/>
        <v>0</v>
      </c>
      <c r="AC183" s="9">
        <f t="shared" si="410"/>
        <v>0</v>
      </c>
      <c r="AD183" s="9">
        <f t="shared" si="410"/>
        <v>0</v>
      </c>
      <c r="AE183" s="9">
        <f t="shared" si="410"/>
        <v>240</v>
      </c>
      <c r="AF183" s="9">
        <f t="shared" si="410"/>
        <v>0</v>
      </c>
      <c r="AG183" s="9">
        <f t="shared" si="410"/>
        <v>0</v>
      </c>
      <c r="AH183" s="9">
        <f t="shared" si="410"/>
        <v>0</v>
      </c>
      <c r="AI183" s="9">
        <f t="shared" si="410"/>
        <v>0</v>
      </c>
      <c r="AJ183" s="9">
        <f t="shared" si="410"/>
        <v>0</v>
      </c>
      <c r="AK183" s="9">
        <f t="shared" si="410"/>
        <v>240</v>
      </c>
      <c r="AL183" s="9">
        <f t="shared" si="410"/>
        <v>0</v>
      </c>
      <c r="AM183" s="9">
        <f t="shared" si="410"/>
        <v>0</v>
      </c>
      <c r="AN183" s="9">
        <f t="shared" si="410"/>
        <v>0</v>
      </c>
      <c r="AO183" s="9">
        <f t="shared" si="410"/>
        <v>0</v>
      </c>
      <c r="AP183" s="9">
        <f t="shared" si="410"/>
        <v>0</v>
      </c>
      <c r="AQ183" s="9">
        <f t="shared" si="410"/>
        <v>240</v>
      </c>
      <c r="AR183" s="9">
        <f t="shared" si="410"/>
        <v>0</v>
      </c>
      <c r="AS183" s="9">
        <f t="shared" si="410"/>
        <v>0</v>
      </c>
      <c r="AT183" s="9">
        <f t="shared" si="410"/>
        <v>0</v>
      </c>
      <c r="AU183" s="9">
        <f t="shared" si="410"/>
        <v>0</v>
      </c>
      <c r="AV183" s="9">
        <f t="shared" si="410"/>
        <v>0</v>
      </c>
      <c r="AW183" s="9">
        <f t="shared" si="410"/>
        <v>240</v>
      </c>
      <c r="AX183" s="9">
        <f t="shared" si="410"/>
        <v>0</v>
      </c>
      <c r="AY183" s="9">
        <f t="shared" si="410"/>
        <v>0</v>
      </c>
      <c r="AZ183" s="9">
        <f t="shared" si="410"/>
        <v>0</v>
      </c>
      <c r="BA183" s="9">
        <f t="shared" si="410"/>
        <v>0</v>
      </c>
      <c r="BB183" s="9">
        <f t="shared" si="410"/>
        <v>0</v>
      </c>
      <c r="BC183" s="9">
        <f t="shared" si="410"/>
        <v>240</v>
      </c>
      <c r="BD183" s="9">
        <f t="shared" si="410"/>
        <v>0</v>
      </c>
      <c r="BE183" s="9">
        <f t="shared" si="410"/>
        <v>0</v>
      </c>
      <c r="BF183" s="9">
        <f t="shared" si="410"/>
        <v>0</v>
      </c>
      <c r="BG183" s="9">
        <f t="shared" si="410"/>
        <v>0</v>
      </c>
      <c r="BH183" s="9">
        <f t="shared" si="410"/>
        <v>0</v>
      </c>
      <c r="BI183" s="9">
        <f t="shared" si="410"/>
        <v>240</v>
      </c>
      <c r="BJ183" s="9">
        <f t="shared" si="410"/>
        <v>0</v>
      </c>
      <c r="BK183" s="9">
        <f t="shared" si="410"/>
        <v>0</v>
      </c>
      <c r="BL183" s="9">
        <f t="shared" si="410"/>
        <v>0</v>
      </c>
      <c r="BM183" s="9">
        <f t="shared" si="410"/>
        <v>0</v>
      </c>
      <c r="BN183" s="9">
        <f t="shared" si="410"/>
        <v>0</v>
      </c>
      <c r="BO183" s="9">
        <f t="shared" si="410"/>
        <v>240</v>
      </c>
      <c r="BP183" s="9">
        <f t="shared" si="410"/>
        <v>0</v>
      </c>
      <c r="BQ183" s="9">
        <f t="shared" si="410"/>
        <v>0</v>
      </c>
      <c r="BR183" s="9">
        <f t="shared" si="410"/>
        <v>0</v>
      </c>
      <c r="BS183" s="9">
        <f t="shared" ref="BS183:BV183" si="411">BS184</f>
        <v>0</v>
      </c>
      <c r="BT183" s="9">
        <f t="shared" si="411"/>
        <v>0</v>
      </c>
      <c r="BU183" s="9">
        <f t="shared" si="411"/>
        <v>240</v>
      </c>
      <c r="BV183" s="9">
        <f t="shared" si="411"/>
        <v>0</v>
      </c>
    </row>
    <row r="184" spans="1:74" ht="33" hidden="1" x14ac:dyDescent="0.25">
      <c r="A184" s="28" t="s">
        <v>37</v>
      </c>
      <c r="B184" s="26">
        <v>903</v>
      </c>
      <c r="C184" s="26" t="s">
        <v>22</v>
      </c>
      <c r="D184" s="26" t="s">
        <v>60</v>
      </c>
      <c r="E184" s="26" t="s">
        <v>566</v>
      </c>
      <c r="F184" s="26" t="s">
        <v>38</v>
      </c>
      <c r="G184" s="9">
        <v>240</v>
      </c>
      <c r="H184" s="9"/>
      <c r="I184" s="9"/>
      <c r="J184" s="9"/>
      <c r="K184" s="9"/>
      <c r="L184" s="9"/>
      <c r="M184" s="9">
        <f>G184+I184+J184+K184+L184</f>
        <v>240</v>
      </c>
      <c r="N184" s="10">
        <f>H184+L184</f>
        <v>0</v>
      </c>
      <c r="O184" s="9"/>
      <c r="P184" s="9"/>
      <c r="Q184" s="9"/>
      <c r="R184" s="9"/>
      <c r="S184" s="9">
        <f>M184+O184+P184+Q184+R184</f>
        <v>240</v>
      </c>
      <c r="T184" s="10">
        <f>N184+R184</f>
        <v>0</v>
      </c>
      <c r="U184" s="9"/>
      <c r="V184" s="9"/>
      <c r="W184" s="9"/>
      <c r="X184" s="9"/>
      <c r="Y184" s="9">
        <f>S184+U184+V184+W184+X184</f>
        <v>240</v>
      </c>
      <c r="Z184" s="10">
        <f>T184+X184</f>
        <v>0</v>
      </c>
      <c r="AA184" s="9"/>
      <c r="AB184" s="9"/>
      <c r="AC184" s="9"/>
      <c r="AD184" s="9"/>
      <c r="AE184" s="9">
        <f>Y184+AA184+AB184+AC184+AD184</f>
        <v>240</v>
      </c>
      <c r="AF184" s="10">
        <f>Z184+AD184</f>
        <v>0</v>
      </c>
      <c r="AG184" s="9"/>
      <c r="AH184" s="9"/>
      <c r="AI184" s="9"/>
      <c r="AJ184" s="9"/>
      <c r="AK184" s="9">
        <f>AE184+AG184+AH184+AI184+AJ184</f>
        <v>240</v>
      </c>
      <c r="AL184" s="10">
        <f>AF184+AJ184</f>
        <v>0</v>
      </c>
      <c r="AM184" s="9"/>
      <c r="AN184" s="9"/>
      <c r="AO184" s="9"/>
      <c r="AP184" s="9"/>
      <c r="AQ184" s="9">
        <f>AK184+AM184+AN184+AO184+AP184</f>
        <v>240</v>
      </c>
      <c r="AR184" s="10">
        <f>AL184+AP184</f>
        <v>0</v>
      </c>
      <c r="AS184" s="9"/>
      <c r="AT184" s="9"/>
      <c r="AU184" s="9"/>
      <c r="AV184" s="9"/>
      <c r="AW184" s="9">
        <f>AQ184+AS184+AT184+AU184+AV184</f>
        <v>240</v>
      </c>
      <c r="AX184" s="10">
        <f>AR184+AV184</f>
        <v>0</v>
      </c>
      <c r="AY184" s="9"/>
      <c r="AZ184" s="9"/>
      <c r="BA184" s="9"/>
      <c r="BB184" s="9"/>
      <c r="BC184" s="9">
        <f>AW184+AY184+AZ184+BA184+BB184</f>
        <v>240</v>
      </c>
      <c r="BD184" s="10">
        <f>AX184+BB184</f>
        <v>0</v>
      </c>
      <c r="BE184" s="9"/>
      <c r="BF184" s="9"/>
      <c r="BG184" s="9"/>
      <c r="BH184" s="9"/>
      <c r="BI184" s="9">
        <f>BC184+BE184+BF184+BG184+BH184</f>
        <v>240</v>
      </c>
      <c r="BJ184" s="10">
        <f>BD184+BH184</f>
        <v>0</v>
      </c>
      <c r="BK184" s="9"/>
      <c r="BL184" s="9"/>
      <c r="BM184" s="9"/>
      <c r="BN184" s="9"/>
      <c r="BO184" s="9">
        <f>BI184+BK184+BL184+BM184+BN184</f>
        <v>240</v>
      </c>
      <c r="BP184" s="10">
        <f>BJ184+BN184</f>
        <v>0</v>
      </c>
      <c r="BQ184" s="9"/>
      <c r="BR184" s="9"/>
      <c r="BS184" s="9"/>
      <c r="BT184" s="9"/>
      <c r="BU184" s="9">
        <f>BO184+BQ184+BR184+BS184+BT184</f>
        <v>240</v>
      </c>
      <c r="BV184" s="10">
        <f>BP184+BT184</f>
        <v>0</v>
      </c>
    </row>
    <row r="185" spans="1:74" ht="20.100000000000001" hidden="1" customHeight="1" x14ac:dyDescent="0.25">
      <c r="A185" s="28" t="s">
        <v>66</v>
      </c>
      <c r="B185" s="26">
        <v>903</v>
      </c>
      <c r="C185" s="26" t="s">
        <v>22</v>
      </c>
      <c r="D185" s="26" t="s">
        <v>60</v>
      </c>
      <c r="E185" s="26" t="s">
        <v>566</v>
      </c>
      <c r="F185" s="26" t="s">
        <v>67</v>
      </c>
      <c r="G185" s="9">
        <f t="shared" ref="G185:BR185" si="412">G186</f>
        <v>7333</v>
      </c>
      <c r="H185" s="9">
        <f t="shared" si="412"/>
        <v>0</v>
      </c>
      <c r="I185" s="9">
        <f t="shared" si="412"/>
        <v>0</v>
      </c>
      <c r="J185" s="9">
        <f t="shared" si="412"/>
        <v>0</v>
      </c>
      <c r="K185" s="9">
        <f t="shared" si="412"/>
        <v>0</v>
      </c>
      <c r="L185" s="9">
        <f t="shared" si="412"/>
        <v>0</v>
      </c>
      <c r="M185" s="9">
        <f t="shared" si="412"/>
        <v>7333</v>
      </c>
      <c r="N185" s="9">
        <f t="shared" si="412"/>
        <v>0</v>
      </c>
      <c r="O185" s="9">
        <f t="shared" si="412"/>
        <v>0</v>
      </c>
      <c r="P185" s="9">
        <f t="shared" si="412"/>
        <v>0</v>
      </c>
      <c r="Q185" s="9">
        <f t="shared" si="412"/>
        <v>0</v>
      </c>
      <c r="R185" s="9">
        <f t="shared" si="412"/>
        <v>0</v>
      </c>
      <c r="S185" s="9">
        <f t="shared" si="412"/>
        <v>7333</v>
      </c>
      <c r="T185" s="9">
        <f t="shared" si="412"/>
        <v>0</v>
      </c>
      <c r="U185" s="9">
        <f t="shared" si="412"/>
        <v>0</v>
      </c>
      <c r="V185" s="9">
        <f t="shared" si="412"/>
        <v>0</v>
      </c>
      <c r="W185" s="9">
        <f t="shared" si="412"/>
        <v>0</v>
      </c>
      <c r="X185" s="9">
        <f t="shared" si="412"/>
        <v>0</v>
      </c>
      <c r="Y185" s="9">
        <f t="shared" si="412"/>
        <v>7333</v>
      </c>
      <c r="Z185" s="9">
        <f t="shared" si="412"/>
        <v>0</v>
      </c>
      <c r="AA185" s="9">
        <f t="shared" si="412"/>
        <v>0</v>
      </c>
      <c r="AB185" s="9">
        <f t="shared" si="412"/>
        <v>0</v>
      </c>
      <c r="AC185" s="9">
        <f t="shared" si="412"/>
        <v>0</v>
      </c>
      <c r="AD185" s="9">
        <f t="shared" si="412"/>
        <v>0</v>
      </c>
      <c r="AE185" s="9">
        <f t="shared" si="412"/>
        <v>7333</v>
      </c>
      <c r="AF185" s="9">
        <f t="shared" si="412"/>
        <v>0</v>
      </c>
      <c r="AG185" s="9">
        <f t="shared" si="412"/>
        <v>0</v>
      </c>
      <c r="AH185" s="9">
        <f t="shared" si="412"/>
        <v>0</v>
      </c>
      <c r="AI185" s="9">
        <f t="shared" si="412"/>
        <v>0</v>
      </c>
      <c r="AJ185" s="9">
        <f t="shared" si="412"/>
        <v>0</v>
      </c>
      <c r="AK185" s="9">
        <f t="shared" si="412"/>
        <v>7333</v>
      </c>
      <c r="AL185" s="9">
        <f t="shared" si="412"/>
        <v>0</v>
      </c>
      <c r="AM185" s="9">
        <f t="shared" si="412"/>
        <v>0</v>
      </c>
      <c r="AN185" s="9">
        <f t="shared" si="412"/>
        <v>0</v>
      </c>
      <c r="AO185" s="9">
        <f t="shared" si="412"/>
        <v>0</v>
      </c>
      <c r="AP185" s="9">
        <f t="shared" si="412"/>
        <v>0</v>
      </c>
      <c r="AQ185" s="9">
        <f t="shared" si="412"/>
        <v>7333</v>
      </c>
      <c r="AR185" s="9">
        <f t="shared" si="412"/>
        <v>0</v>
      </c>
      <c r="AS185" s="9">
        <f t="shared" si="412"/>
        <v>0</v>
      </c>
      <c r="AT185" s="9">
        <f t="shared" si="412"/>
        <v>0</v>
      </c>
      <c r="AU185" s="9">
        <f t="shared" si="412"/>
        <v>0</v>
      </c>
      <c r="AV185" s="9">
        <f t="shared" si="412"/>
        <v>0</v>
      </c>
      <c r="AW185" s="9">
        <f t="shared" si="412"/>
        <v>7333</v>
      </c>
      <c r="AX185" s="9">
        <f t="shared" si="412"/>
        <v>0</v>
      </c>
      <c r="AY185" s="9">
        <f t="shared" si="412"/>
        <v>0</v>
      </c>
      <c r="AZ185" s="9">
        <f t="shared" si="412"/>
        <v>0</v>
      </c>
      <c r="BA185" s="9">
        <f t="shared" si="412"/>
        <v>0</v>
      </c>
      <c r="BB185" s="9">
        <f t="shared" si="412"/>
        <v>0</v>
      </c>
      <c r="BC185" s="9">
        <f t="shared" si="412"/>
        <v>7333</v>
      </c>
      <c r="BD185" s="9">
        <f t="shared" si="412"/>
        <v>0</v>
      </c>
      <c r="BE185" s="9">
        <f t="shared" si="412"/>
        <v>0</v>
      </c>
      <c r="BF185" s="9">
        <f t="shared" si="412"/>
        <v>0</v>
      </c>
      <c r="BG185" s="9">
        <f t="shared" si="412"/>
        <v>0</v>
      </c>
      <c r="BH185" s="9">
        <f t="shared" si="412"/>
        <v>0</v>
      </c>
      <c r="BI185" s="9">
        <f t="shared" si="412"/>
        <v>7333</v>
      </c>
      <c r="BJ185" s="9">
        <f t="shared" si="412"/>
        <v>0</v>
      </c>
      <c r="BK185" s="9">
        <f t="shared" si="412"/>
        <v>0</v>
      </c>
      <c r="BL185" s="9">
        <f t="shared" si="412"/>
        <v>0</v>
      </c>
      <c r="BM185" s="9">
        <f t="shared" si="412"/>
        <v>0</v>
      </c>
      <c r="BN185" s="9">
        <f t="shared" si="412"/>
        <v>0</v>
      </c>
      <c r="BO185" s="9">
        <f t="shared" si="412"/>
        <v>7333</v>
      </c>
      <c r="BP185" s="9">
        <f t="shared" si="412"/>
        <v>0</v>
      </c>
      <c r="BQ185" s="9">
        <f t="shared" si="412"/>
        <v>0</v>
      </c>
      <c r="BR185" s="9">
        <f t="shared" si="412"/>
        <v>0</v>
      </c>
      <c r="BS185" s="9">
        <f t="shared" ref="BS185:BV185" si="413">BS186</f>
        <v>0</v>
      </c>
      <c r="BT185" s="9">
        <f t="shared" si="413"/>
        <v>0</v>
      </c>
      <c r="BU185" s="9">
        <f t="shared" si="413"/>
        <v>7333</v>
      </c>
      <c r="BV185" s="9">
        <f t="shared" si="413"/>
        <v>0</v>
      </c>
    </row>
    <row r="186" spans="1:74" ht="20.100000000000001" hidden="1" customHeight="1" x14ac:dyDescent="0.25">
      <c r="A186" s="28" t="s">
        <v>68</v>
      </c>
      <c r="B186" s="26">
        <v>903</v>
      </c>
      <c r="C186" s="26" t="s">
        <v>22</v>
      </c>
      <c r="D186" s="26" t="s">
        <v>60</v>
      </c>
      <c r="E186" s="26" t="s">
        <v>566</v>
      </c>
      <c r="F186" s="26" t="s">
        <v>69</v>
      </c>
      <c r="G186" s="9">
        <v>7333</v>
      </c>
      <c r="H186" s="9"/>
      <c r="I186" s="9"/>
      <c r="J186" s="9"/>
      <c r="K186" s="9"/>
      <c r="L186" s="9"/>
      <c r="M186" s="9">
        <f>G186+I186+J186+K186+L186</f>
        <v>7333</v>
      </c>
      <c r="N186" s="9">
        <f>H186+L186</f>
        <v>0</v>
      </c>
      <c r="O186" s="9"/>
      <c r="P186" s="9"/>
      <c r="Q186" s="9"/>
      <c r="R186" s="9"/>
      <c r="S186" s="9">
        <f>M186+O186+P186+Q186+R186</f>
        <v>7333</v>
      </c>
      <c r="T186" s="9">
        <f>N186+R186</f>
        <v>0</v>
      </c>
      <c r="U186" s="9"/>
      <c r="V186" s="9"/>
      <c r="W186" s="9"/>
      <c r="X186" s="9"/>
      <c r="Y186" s="9">
        <f>S186+U186+V186+W186+X186</f>
        <v>7333</v>
      </c>
      <c r="Z186" s="9">
        <f>T186+X186</f>
        <v>0</v>
      </c>
      <c r="AA186" s="9"/>
      <c r="AB186" s="9"/>
      <c r="AC186" s="9"/>
      <c r="AD186" s="9"/>
      <c r="AE186" s="9">
        <f>Y186+AA186+AB186+AC186+AD186</f>
        <v>7333</v>
      </c>
      <c r="AF186" s="9">
        <f>Z186+AD186</f>
        <v>0</v>
      </c>
      <c r="AG186" s="9"/>
      <c r="AH186" s="9"/>
      <c r="AI186" s="9"/>
      <c r="AJ186" s="9"/>
      <c r="AK186" s="9">
        <f>AE186+AG186+AH186+AI186+AJ186</f>
        <v>7333</v>
      </c>
      <c r="AL186" s="9">
        <f>AF186+AJ186</f>
        <v>0</v>
      </c>
      <c r="AM186" s="9"/>
      <c r="AN186" s="9"/>
      <c r="AO186" s="9"/>
      <c r="AP186" s="9"/>
      <c r="AQ186" s="9">
        <f>AK186+AM186+AN186+AO186+AP186</f>
        <v>7333</v>
      </c>
      <c r="AR186" s="9">
        <f>AL186+AP186</f>
        <v>0</v>
      </c>
      <c r="AS186" s="9"/>
      <c r="AT186" s="9"/>
      <c r="AU186" s="9"/>
      <c r="AV186" s="9"/>
      <c r="AW186" s="9">
        <f>AQ186+AS186+AT186+AU186+AV186</f>
        <v>7333</v>
      </c>
      <c r="AX186" s="9">
        <f>AR186+AV186</f>
        <v>0</v>
      </c>
      <c r="AY186" s="9"/>
      <c r="AZ186" s="9"/>
      <c r="BA186" s="9"/>
      <c r="BB186" s="9"/>
      <c r="BC186" s="9">
        <f>AW186+AY186+AZ186+BA186+BB186</f>
        <v>7333</v>
      </c>
      <c r="BD186" s="9">
        <f>AX186+BB186</f>
        <v>0</v>
      </c>
      <c r="BE186" s="9"/>
      <c r="BF186" s="9"/>
      <c r="BG186" s="9"/>
      <c r="BH186" s="9"/>
      <c r="BI186" s="9">
        <f>BC186+BE186+BF186+BG186+BH186</f>
        <v>7333</v>
      </c>
      <c r="BJ186" s="9">
        <f>BD186+BH186</f>
        <v>0</v>
      </c>
      <c r="BK186" s="9"/>
      <c r="BL186" s="9"/>
      <c r="BM186" s="9"/>
      <c r="BN186" s="9"/>
      <c r="BO186" s="9">
        <f>BI186+BK186+BL186+BM186+BN186</f>
        <v>7333</v>
      </c>
      <c r="BP186" s="9">
        <f>BJ186+BN186</f>
        <v>0</v>
      </c>
      <c r="BQ186" s="9"/>
      <c r="BR186" s="9"/>
      <c r="BS186" s="9"/>
      <c r="BT186" s="9"/>
      <c r="BU186" s="9">
        <f>BO186+BQ186+BR186+BS186+BT186</f>
        <v>7333</v>
      </c>
      <c r="BV186" s="9">
        <f>BP186+BT186</f>
        <v>0</v>
      </c>
    </row>
    <row r="187" spans="1:74" ht="49.5" hidden="1" x14ac:dyDescent="0.25">
      <c r="A187" s="28" t="s">
        <v>163</v>
      </c>
      <c r="B187" s="26">
        <v>903</v>
      </c>
      <c r="C187" s="26" t="s">
        <v>22</v>
      </c>
      <c r="D187" s="26" t="s">
        <v>60</v>
      </c>
      <c r="E187" s="26" t="s">
        <v>567</v>
      </c>
      <c r="F187" s="26"/>
      <c r="G187" s="9">
        <f>G188</f>
        <v>2726</v>
      </c>
      <c r="H187" s="9">
        <f>H188</f>
        <v>0</v>
      </c>
      <c r="I187" s="9">
        <f t="shared" ref="I187:X188" si="414">I188</f>
        <v>0</v>
      </c>
      <c r="J187" s="9">
        <f t="shared" si="414"/>
        <v>0</v>
      </c>
      <c r="K187" s="9">
        <f t="shared" si="414"/>
        <v>0</v>
      </c>
      <c r="L187" s="9">
        <f t="shared" si="414"/>
        <v>0</v>
      </c>
      <c r="M187" s="9">
        <f t="shared" si="414"/>
        <v>2726</v>
      </c>
      <c r="N187" s="9">
        <f t="shared" si="414"/>
        <v>0</v>
      </c>
      <c r="O187" s="9">
        <f t="shared" si="414"/>
        <v>0</v>
      </c>
      <c r="P187" s="9">
        <f t="shared" si="414"/>
        <v>0</v>
      </c>
      <c r="Q187" s="9">
        <f t="shared" si="414"/>
        <v>0</v>
      </c>
      <c r="R187" s="9">
        <f t="shared" si="414"/>
        <v>0</v>
      </c>
      <c r="S187" s="9">
        <f t="shared" si="414"/>
        <v>2726</v>
      </c>
      <c r="T187" s="9">
        <f t="shared" si="414"/>
        <v>0</v>
      </c>
      <c r="U187" s="9">
        <f t="shared" si="414"/>
        <v>0</v>
      </c>
      <c r="V187" s="9">
        <f t="shared" si="414"/>
        <v>0</v>
      </c>
      <c r="W187" s="9">
        <f t="shared" si="414"/>
        <v>0</v>
      </c>
      <c r="X187" s="9">
        <f t="shared" si="414"/>
        <v>0</v>
      </c>
      <c r="Y187" s="9">
        <f t="shared" ref="U187:AJ188" si="415">Y188</f>
        <v>2726</v>
      </c>
      <c r="Z187" s="9">
        <f t="shared" si="415"/>
        <v>0</v>
      </c>
      <c r="AA187" s="9">
        <f t="shared" si="415"/>
        <v>0</v>
      </c>
      <c r="AB187" s="9">
        <f t="shared" si="415"/>
        <v>0</v>
      </c>
      <c r="AC187" s="9">
        <f t="shared" si="415"/>
        <v>0</v>
      </c>
      <c r="AD187" s="9">
        <f t="shared" si="415"/>
        <v>0</v>
      </c>
      <c r="AE187" s="9">
        <f t="shared" si="415"/>
        <v>2726</v>
      </c>
      <c r="AF187" s="9">
        <f t="shared" si="415"/>
        <v>0</v>
      </c>
      <c r="AG187" s="9">
        <f t="shared" si="415"/>
        <v>0</v>
      </c>
      <c r="AH187" s="9">
        <f t="shared" si="415"/>
        <v>0</v>
      </c>
      <c r="AI187" s="9">
        <f t="shared" si="415"/>
        <v>0</v>
      </c>
      <c r="AJ187" s="9">
        <f t="shared" si="415"/>
        <v>0</v>
      </c>
      <c r="AK187" s="9">
        <f t="shared" ref="AG187:AV188" si="416">AK188</f>
        <v>2726</v>
      </c>
      <c r="AL187" s="9">
        <f t="shared" si="416"/>
        <v>0</v>
      </c>
      <c r="AM187" s="9">
        <f t="shared" si="416"/>
        <v>0</v>
      </c>
      <c r="AN187" s="9">
        <f t="shared" si="416"/>
        <v>0</v>
      </c>
      <c r="AO187" s="9">
        <f t="shared" si="416"/>
        <v>0</v>
      </c>
      <c r="AP187" s="9">
        <f t="shared" si="416"/>
        <v>0</v>
      </c>
      <c r="AQ187" s="9">
        <f t="shared" si="416"/>
        <v>2726</v>
      </c>
      <c r="AR187" s="9">
        <f t="shared" si="416"/>
        <v>0</v>
      </c>
      <c r="AS187" s="9">
        <f t="shared" si="416"/>
        <v>0</v>
      </c>
      <c r="AT187" s="9">
        <f t="shared" si="416"/>
        <v>0</v>
      </c>
      <c r="AU187" s="9">
        <f t="shared" si="416"/>
        <v>0</v>
      </c>
      <c r="AV187" s="9">
        <f t="shared" si="416"/>
        <v>0</v>
      </c>
      <c r="AW187" s="9">
        <f t="shared" ref="AS187:BH188" si="417">AW188</f>
        <v>2726</v>
      </c>
      <c r="AX187" s="9">
        <f t="shared" si="417"/>
        <v>0</v>
      </c>
      <c r="AY187" s="9">
        <f t="shared" si="417"/>
        <v>0</v>
      </c>
      <c r="AZ187" s="9">
        <f t="shared" si="417"/>
        <v>819</v>
      </c>
      <c r="BA187" s="9">
        <f t="shared" si="417"/>
        <v>0</v>
      </c>
      <c r="BB187" s="9">
        <f t="shared" si="417"/>
        <v>0</v>
      </c>
      <c r="BC187" s="9">
        <f t="shared" si="417"/>
        <v>3545</v>
      </c>
      <c r="BD187" s="9">
        <f t="shared" si="417"/>
        <v>0</v>
      </c>
      <c r="BE187" s="9">
        <f t="shared" si="417"/>
        <v>0</v>
      </c>
      <c r="BF187" s="9">
        <f t="shared" si="417"/>
        <v>0</v>
      </c>
      <c r="BG187" s="9">
        <f t="shared" si="417"/>
        <v>0</v>
      </c>
      <c r="BH187" s="9">
        <f t="shared" si="417"/>
        <v>0</v>
      </c>
      <c r="BI187" s="9">
        <f t="shared" ref="BE187:BT188" si="418">BI188</f>
        <v>3545</v>
      </c>
      <c r="BJ187" s="9">
        <f t="shared" si="418"/>
        <v>0</v>
      </c>
      <c r="BK187" s="9">
        <f t="shared" si="418"/>
        <v>0</v>
      </c>
      <c r="BL187" s="9">
        <f t="shared" si="418"/>
        <v>0</v>
      </c>
      <c r="BM187" s="9">
        <f t="shared" si="418"/>
        <v>0</v>
      </c>
      <c r="BN187" s="9">
        <f t="shared" si="418"/>
        <v>0</v>
      </c>
      <c r="BO187" s="9">
        <f t="shared" si="418"/>
        <v>3545</v>
      </c>
      <c r="BP187" s="9">
        <f t="shared" si="418"/>
        <v>0</v>
      </c>
      <c r="BQ187" s="9">
        <f t="shared" si="418"/>
        <v>0</v>
      </c>
      <c r="BR187" s="9">
        <f t="shared" si="418"/>
        <v>0</v>
      </c>
      <c r="BS187" s="9">
        <f t="shared" si="418"/>
        <v>0</v>
      </c>
      <c r="BT187" s="9">
        <f t="shared" si="418"/>
        <v>0</v>
      </c>
      <c r="BU187" s="9">
        <f t="shared" ref="BQ187:BV188" si="419">BU188</f>
        <v>3545</v>
      </c>
      <c r="BV187" s="9">
        <f t="shared" si="419"/>
        <v>0</v>
      </c>
    </row>
    <row r="188" spans="1:74" ht="33" hidden="1" x14ac:dyDescent="0.25">
      <c r="A188" s="25" t="s">
        <v>244</v>
      </c>
      <c r="B188" s="26">
        <v>903</v>
      </c>
      <c r="C188" s="26" t="s">
        <v>22</v>
      </c>
      <c r="D188" s="26" t="s">
        <v>60</v>
      </c>
      <c r="E188" s="26" t="s">
        <v>568</v>
      </c>
      <c r="F188" s="26" t="s">
        <v>31</v>
      </c>
      <c r="G188" s="9">
        <f>G189</f>
        <v>2726</v>
      </c>
      <c r="H188" s="9">
        <f>H189</f>
        <v>0</v>
      </c>
      <c r="I188" s="9">
        <f t="shared" si="414"/>
        <v>0</v>
      </c>
      <c r="J188" s="9">
        <f t="shared" si="414"/>
        <v>0</v>
      </c>
      <c r="K188" s="9">
        <f t="shared" si="414"/>
        <v>0</v>
      </c>
      <c r="L188" s="9">
        <f t="shared" si="414"/>
        <v>0</v>
      </c>
      <c r="M188" s="9">
        <f t="shared" si="414"/>
        <v>2726</v>
      </c>
      <c r="N188" s="9">
        <f t="shared" si="414"/>
        <v>0</v>
      </c>
      <c r="O188" s="9">
        <f t="shared" si="414"/>
        <v>0</v>
      </c>
      <c r="P188" s="9">
        <f t="shared" si="414"/>
        <v>0</v>
      </c>
      <c r="Q188" s="9">
        <f t="shared" si="414"/>
        <v>0</v>
      </c>
      <c r="R188" s="9">
        <f t="shared" si="414"/>
        <v>0</v>
      </c>
      <c r="S188" s="9">
        <f t="shared" si="414"/>
        <v>2726</v>
      </c>
      <c r="T188" s="9">
        <f t="shared" si="414"/>
        <v>0</v>
      </c>
      <c r="U188" s="9">
        <f t="shared" si="415"/>
        <v>0</v>
      </c>
      <c r="V188" s="9">
        <f t="shared" si="415"/>
        <v>0</v>
      </c>
      <c r="W188" s="9">
        <f t="shared" si="415"/>
        <v>0</v>
      </c>
      <c r="X188" s="9">
        <f t="shared" si="415"/>
        <v>0</v>
      </c>
      <c r="Y188" s="9">
        <f t="shared" si="415"/>
        <v>2726</v>
      </c>
      <c r="Z188" s="9">
        <f t="shared" si="415"/>
        <v>0</v>
      </c>
      <c r="AA188" s="9">
        <f t="shared" si="415"/>
        <v>0</v>
      </c>
      <c r="AB188" s="9">
        <f t="shared" si="415"/>
        <v>0</v>
      </c>
      <c r="AC188" s="9">
        <f t="shared" si="415"/>
        <v>0</v>
      </c>
      <c r="AD188" s="9">
        <f t="shared" si="415"/>
        <v>0</v>
      </c>
      <c r="AE188" s="9">
        <f t="shared" si="415"/>
        <v>2726</v>
      </c>
      <c r="AF188" s="9">
        <f t="shared" si="415"/>
        <v>0</v>
      </c>
      <c r="AG188" s="9">
        <f t="shared" si="416"/>
        <v>0</v>
      </c>
      <c r="AH188" s="9">
        <f t="shared" si="416"/>
        <v>0</v>
      </c>
      <c r="AI188" s="9">
        <f t="shared" si="416"/>
        <v>0</v>
      </c>
      <c r="AJ188" s="9">
        <f t="shared" si="416"/>
        <v>0</v>
      </c>
      <c r="AK188" s="9">
        <f t="shared" si="416"/>
        <v>2726</v>
      </c>
      <c r="AL188" s="9">
        <f t="shared" si="416"/>
        <v>0</v>
      </c>
      <c r="AM188" s="9">
        <f t="shared" si="416"/>
        <v>0</v>
      </c>
      <c r="AN188" s="9">
        <f t="shared" si="416"/>
        <v>0</v>
      </c>
      <c r="AO188" s="9">
        <f t="shared" si="416"/>
        <v>0</v>
      </c>
      <c r="AP188" s="9">
        <f t="shared" si="416"/>
        <v>0</v>
      </c>
      <c r="AQ188" s="9">
        <f t="shared" si="416"/>
        <v>2726</v>
      </c>
      <c r="AR188" s="9">
        <f t="shared" si="416"/>
        <v>0</v>
      </c>
      <c r="AS188" s="9">
        <f t="shared" si="417"/>
        <v>0</v>
      </c>
      <c r="AT188" s="9">
        <f t="shared" si="417"/>
        <v>0</v>
      </c>
      <c r="AU188" s="9">
        <f t="shared" si="417"/>
        <v>0</v>
      </c>
      <c r="AV188" s="9">
        <f t="shared" si="417"/>
        <v>0</v>
      </c>
      <c r="AW188" s="9">
        <f t="shared" si="417"/>
        <v>2726</v>
      </c>
      <c r="AX188" s="9">
        <f t="shared" si="417"/>
        <v>0</v>
      </c>
      <c r="AY188" s="9">
        <f t="shared" si="417"/>
        <v>0</v>
      </c>
      <c r="AZ188" s="9">
        <f t="shared" si="417"/>
        <v>819</v>
      </c>
      <c r="BA188" s="9">
        <f t="shared" si="417"/>
        <v>0</v>
      </c>
      <c r="BB188" s="9">
        <f t="shared" si="417"/>
        <v>0</v>
      </c>
      <c r="BC188" s="9">
        <f t="shared" si="417"/>
        <v>3545</v>
      </c>
      <c r="BD188" s="9">
        <f t="shared" si="417"/>
        <v>0</v>
      </c>
      <c r="BE188" s="9">
        <f t="shared" si="418"/>
        <v>0</v>
      </c>
      <c r="BF188" s="9">
        <f t="shared" si="418"/>
        <v>0</v>
      </c>
      <c r="BG188" s="9">
        <f t="shared" si="418"/>
        <v>0</v>
      </c>
      <c r="BH188" s="9">
        <f t="shared" si="418"/>
        <v>0</v>
      </c>
      <c r="BI188" s="9">
        <f t="shared" si="418"/>
        <v>3545</v>
      </c>
      <c r="BJ188" s="9">
        <f t="shared" si="418"/>
        <v>0</v>
      </c>
      <c r="BK188" s="9">
        <f t="shared" si="418"/>
        <v>0</v>
      </c>
      <c r="BL188" s="9">
        <f t="shared" si="418"/>
        <v>0</v>
      </c>
      <c r="BM188" s="9">
        <f t="shared" si="418"/>
        <v>0</v>
      </c>
      <c r="BN188" s="9">
        <f t="shared" si="418"/>
        <v>0</v>
      </c>
      <c r="BO188" s="9">
        <f t="shared" si="418"/>
        <v>3545</v>
      </c>
      <c r="BP188" s="9">
        <f t="shared" si="418"/>
        <v>0</v>
      </c>
      <c r="BQ188" s="9">
        <f t="shared" si="419"/>
        <v>0</v>
      </c>
      <c r="BR188" s="9">
        <f t="shared" si="419"/>
        <v>0</v>
      </c>
      <c r="BS188" s="9">
        <f t="shared" si="419"/>
        <v>0</v>
      </c>
      <c r="BT188" s="9">
        <f t="shared" si="419"/>
        <v>0</v>
      </c>
      <c r="BU188" s="9">
        <f t="shared" si="419"/>
        <v>3545</v>
      </c>
      <c r="BV188" s="9">
        <f t="shared" si="419"/>
        <v>0</v>
      </c>
    </row>
    <row r="189" spans="1:74" ht="33" hidden="1" x14ac:dyDescent="0.25">
      <c r="A189" s="28" t="s">
        <v>37</v>
      </c>
      <c r="B189" s="26">
        <v>903</v>
      </c>
      <c r="C189" s="26" t="s">
        <v>22</v>
      </c>
      <c r="D189" s="26" t="s">
        <v>60</v>
      </c>
      <c r="E189" s="26" t="s">
        <v>568</v>
      </c>
      <c r="F189" s="26" t="s">
        <v>38</v>
      </c>
      <c r="G189" s="9">
        <v>2726</v>
      </c>
      <c r="H189" s="9"/>
      <c r="I189" s="9"/>
      <c r="J189" s="9"/>
      <c r="K189" s="9"/>
      <c r="L189" s="9"/>
      <c r="M189" s="9">
        <f>G189+I189+J189+K189+L189</f>
        <v>2726</v>
      </c>
      <c r="N189" s="10">
        <f>H189+L189</f>
        <v>0</v>
      </c>
      <c r="O189" s="9"/>
      <c r="P189" s="9"/>
      <c r="Q189" s="9"/>
      <c r="R189" s="9"/>
      <c r="S189" s="9">
        <f>M189+O189+P189+Q189+R189</f>
        <v>2726</v>
      </c>
      <c r="T189" s="10">
        <f>N189+R189</f>
        <v>0</v>
      </c>
      <c r="U189" s="9"/>
      <c r="V189" s="9"/>
      <c r="W189" s="9"/>
      <c r="X189" s="9"/>
      <c r="Y189" s="9">
        <f>S189+U189+V189+W189+X189</f>
        <v>2726</v>
      </c>
      <c r="Z189" s="10">
        <f>T189+X189</f>
        <v>0</v>
      </c>
      <c r="AA189" s="9"/>
      <c r="AB189" s="9"/>
      <c r="AC189" s="9"/>
      <c r="AD189" s="9"/>
      <c r="AE189" s="9">
        <f>Y189+AA189+AB189+AC189+AD189</f>
        <v>2726</v>
      </c>
      <c r="AF189" s="10">
        <f>Z189+AD189</f>
        <v>0</v>
      </c>
      <c r="AG189" s="9"/>
      <c r="AH189" s="9"/>
      <c r="AI189" s="9"/>
      <c r="AJ189" s="9"/>
      <c r="AK189" s="9">
        <f>AE189+AG189+AH189+AI189+AJ189</f>
        <v>2726</v>
      </c>
      <c r="AL189" s="10">
        <f>AF189+AJ189</f>
        <v>0</v>
      </c>
      <c r="AM189" s="9"/>
      <c r="AN189" s="9"/>
      <c r="AO189" s="9"/>
      <c r="AP189" s="9"/>
      <c r="AQ189" s="9">
        <f>AK189+AM189+AN189+AO189+AP189</f>
        <v>2726</v>
      </c>
      <c r="AR189" s="10">
        <f>AL189+AP189</f>
        <v>0</v>
      </c>
      <c r="AS189" s="9"/>
      <c r="AT189" s="9"/>
      <c r="AU189" s="9"/>
      <c r="AV189" s="9"/>
      <c r="AW189" s="9">
        <f>AQ189+AS189+AT189+AU189+AV189</f>
        <v>2726</v>
      </c>
      <c r="AX189" s="10">
        <f>AR189+AV189</f>
        <v>0</v>
      </c>
      <c r="AY189" s="9"/>
      <c r="AZ189" s="9">
        <v>819</v>
      </c>
      <c r="BA189" s="9"/>
      <c r="BB189" s="9"/>
      <c r="BC189" s="9">
        <f>AW189+AY189+AZ189+BA189+BB189</f>
        <v>3545</v>
      </c>
      <c r="BD189" s="10">
        <f>AX189+BB189</f>
        <v>0</v>
      </c>
      <c r="BE189" s="9"/>
      <c r="BF189" s="9"/>
      <c r="BG189" s="9"/>
      <c r="BH189" s="9"/>
      <c r="BI189" s="9">
        <f>BC189+BE189+BF189+BG189+BH189</f>
        <v>3545</v>
      </c>
      <c r="BJ189" s="10">
        <f>BD189+BH189</f>
        <v>0</v>
      </c>
      <c r="BK189" s="9"/>
      <c r="BL189" s="9"/>
      <c r="BM189" s="9"/>
      <c r="BN189" s="9"/>
      <c r="BO189" s="9">
        <f>BI189+BK189+BL189+BM189+BN189</f>
        <v>3545</v>
      </c>
      <c r="BP189" s="10">
        <f>BJ189+BN189</f>
        <v>0</v>
      </c>
      <c r="BQ189" s="9"/>
      <c r="BR189" s="9"/>
      <c r="BS189" s="9"/>
      <c r="BT189" s="9"/>
      <c r="BU189" s="9">
        <f>BO189+BQ189+BR189+BS189+BT189</f>
        <v>3545</v>
      </c>
      <c r="BV189" s="10">
        <f>BP189+BT189</f>
        <v>0</v>
      </c>
    </row>
    <row r="190" spans="1:74" hidden="1" x14ac:dyDescent="0.25">
      <c r="A190" s="28"/>
      <c r="B190" s="71"/>
      <c r="C190" s="26"/>
      <c r="D190" s="26"/>
      <c r="E190" s="26"/>
      <c r="F190" s="26"/>
      <c r="G190" s="9"/>
      <c r="H190" s="9"/>
      <c r="I190" s="9"/>
      <c r="J190" s="9"/>
      <c r="K190" s="9"/>
      <c r="L190" s="9"/>
      <c r="M190" s="9"/>
      <c r="N190" s="10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9"/>
      <c r="Z190" s="10"/>
      <c r="AA190" s="9"/>
      <c r="AB190" s="9"/>
      <c r="AC190" s="9"/>
      <c r="AD190" s="9"/>
      <c r="AE190" s="9"/>
      <c r="AF190" s="10"/>
      <c r="AG190" s="9"/>
      <c r="AH190" s="9"/>
      <c r="AI190" s="9"/>
      <c r="AJ190" s="9"/>
      <c r="AK190" s="9"/>
      <c r="AL190" s="10"/>
      <c r="AM190" s="9"/>
      <c r="AN190" s="9"/>
      <c r="AO190" s="9"/>
      <c r="AP190" s="9"/>
      <c r="AQ190" s="9"/>
      <c r="AR190" s="10"/>
      <c r="AS190" s="9"/>
      <c r="AT190" s="9"/>
      <c r="AU190" s="9"/>
      <c r="AV190" s="9"/>
      <c r="AW190" s="9"/>
      <c r="AX190" s="10"/>
      <c r="AY190" s="9"/>
      <c r="AZ190" s="9"/>
      <c r="BA190" s="9"/>
      <c r="BB190" s="9"/>
      <c r="BC190" s="9"/>
      <c r="BD190" s="10"/>
      <c r="BE190" s="9"/>
      <c r="BF190" s="9"/>
      <c r="BG190" s="9"/>
      <c r="BH190" s="9"/>
      <c r="BI190" s="9"/>
      <c r="BJ190" s="10"/>
      <c r="BK190" s="9"/>
      <c r="BL190" s="9"/>
      <c r="BM190" s="9"/>
      <c r="BN190" s="9"/>
      <c r="BO190" s="9"/>
      <c r="BP190" s="10"/>
      <c r="BQ190" s="9"/>
      <c r="BR190" s="9"/>
      <c r="BS190" s="9"/>
      <c r="BT190" s="9"/>
      <c r="BU190" s="9"/>
      <c r="BV190" s="10"/>
    </row>
    <row r="191" spans="1:74" ht="18.75" hidden="1" x14ac:dyDescent="0.3">
      <c r="A191" s="40" t="s">
        <v>323</v>
      </c>
      <c r="B191" s="41">
        <v>903</v>
      </c>
      <c r="C191" s="24" t="s">
        <v>29</v>
      </c>
      <c r="D191" s="24" t="s">
        <v>118</v>
      </c>
      <c r="E191" s="26"/>
      <c r="F191" s="26"/>
      <c r="G191" s="9"/>
      <c r="H191" s="9"/>
      <c r="I191" s="15">
        <f>I192</f>
        <v>3489</v>
      </c>
      <c r="J191" s="15">
        <f t="shared" ref="J191:Y195" si="420">J192</f>
        <v>0</v>
      </c>
      <c r="K191" s="15">
        <f t="shared" si="420"/>
        <v>0</v>
      </c>
      <c r="L191" s="15">
        <f t="shared" si="420"/>
        <v>0</v>
      </c>
      <c r="M191" s="15">
        <f t="shared" si="420"/>
        <v>3489</v>
      </c>
      <c r="N191" s="15">
        <f t="shared" si="420"/>
        <v>0</v>
      </c>
      <c r="O191" s="15">
        <f>O192</f>
        <v>0</v>
      </c>
      <c r="P191" s="15">
        <f t="shared" si="420"/>
        <v>0</v>
      </c>
      <c r="Q191" s="15">
        <f t="shared" si="420"/>
        <v>0</v>
      </c>
      <c r="R191" s="15">
        <f t="shared" si="420"/>
        <v>0</v>
      </c>
      <c r="S191" s="15">
        <f t="shared" si="420"/>
        <v>3489</v>
      </c>
      <c r="T191" s="15">
        <f t="shared" si="420"/>
        <v>0</v>
      </c>
      <c r="U191" s="15">
        <f>U192</f>
        <v>0</v>
      </c>
      <c r="V191" s="15">
        <f t="shared" si="420"/>
        <v>0</v>
      </c>
      <c r="W191" s="15">
        <f t="shared" si="420"/>
        <v>0</v>
      </c>
      <c r="X191" s="15">
        <f t="shared" si="420"/>
        <v>0</v>
      </c>
      <c r="Y191" s="15">
        <f t="shared" si="420"/>
        <v>3489</v>
      </c>
      <c r="Z191" s="15">
        <f t="shared" ref="V191:Z195" si="421">Z192</f>
        <v>0</v>
      </c>
      <c r="AA191" s="15">
        <f>AA192</f>
        <v>0</v>
      </c>
      <c r="AB191" s="15">
        <f t="shared" ref="AB191:AQ195" si="422">AB192</f>
        <v>0</v>
      </c>
      <c r="AC191" s="15">
        <f t="shared" si="422"/>
        <v>0</v>
      </c>
      <c r="AD191" s="15">
        <f t="shared" si="422"/>
        <v>0</v>
      </c>
      <c r="AE191" s="15">
        <f t="shared" si="422"/>
        <v>3489</v>
      </c>
      <c r="AF191" s="15">
        <f t="shared" si="422"/>
        <v>0</v>
      </c>
      <c r="AG191" s="15">
        <f>AG192</f>
        <v>0</v>
      </c>
      <c r="AH191" s="15">
        <f t="shared" si="422"/>
        <v>0</v>
      </c>
      <c r="AI191" s="15">
        <f t="shared" si="422"/>
        <v>0</v>
      </c>
      <c r="AJ191" s="15">
        <f t="shared" si="422"/>
        <v>0</v>
      </c>
      <c r="AK191" s="15">
        <f t="shared" si="422"/>
        <v>3489</v>
      </c>
      <c r="AL191" s="15">
        <f t="shared" si="422"/>
        <v>0</v>
      </c>
      <c r="AM191" s="15">
        <f>AM192</f>
        <v>0</v>
      </c>
      <c r="AN191" s="15">
        <f t="shared" si="422"/>
        <v>0</v>
      </c>
      <c r="AO191" s="15">
        <f t="shared" si="422"/>
        <v>0</v>
      </c>
      <c r="AP191" s="15">
        <f t="shared" si="422"/>
        <v>0</v>
      </c>
      <c r="AQ191" s="15">
        <f t="shared" si="422"/>
        <v>3489</v>
      </c>
      <c r="AR191" s="15">
        <f t="shared" ref="AN191:AR195" si="423">AR192</f>
        <v>0</v>
      </c>
      <c r="AS191" s="15">
        <f>AS192</f>
        <v>0</v>
      </c>
      <c r="AT191" s="15">
        <f t="shared" ref="AT191:BI195" si="424">AT192</f>
        <v>0</v>
      </c>
      <c r="AU191" s="15">
        <f t="shared" si="424"/>
        <v>0</v>
      </c>
      <c r="AV191" s="15">
        <f t="shared" si="424"/>
        <v>0</v>
      </c>
      <c r="AW191" s="15">
        <f t="shared" si="424"/>
        <v>3489</v>
      </c>
      <c r="AX191" s="15">
        <f t="shared" si="424"/>
        <v>0</v>
      </c>
      <c r="AY191" s="15">
        <f>AY192</f>
        <v>0</v>
      </c>
      <c r="AZ191" s="15">
        <f t="shared" si="424"/>
        <v>0</v>
      </c>
      <c r="BA191" s="15">
        <f t="shared" si="424"/>
        <v>0</v>
      </c>
      <c r="BB191" s="15">
        <f t="shared" si="424"/>
        <v>0</v>
      </c>
      <c r="BC191" s="15">
        <f t="shared" si="424"/>
        <v>3489</v>
      </c>
      <c r="BD191" s="15">
        <f t="shared" si="424"/>
        <v>0</v>
      </c>
      <c r="BE191" s="15">
        <f>BE192</f>
        <v>0</v>
      </c>
      <c r="BF191" s="15">
        <f t="shared" si="424"/>
        <v>0</v>
      </c>
      <c r="BG191" s="15">
        <f t="shared" si="424"/>
        <v>0</v>
      </c>
      <c r="BH191" s="15">
        <f t="shared" si="424"/>
        <v>0</v>
      </c>
      <c r="BI191" s="15">
        <f t="shared" si="424"/>
        <v>3489</v>
      </c>
      <c r="BJ191" s="15">
        <f t="shared" ref="BF191:BJ195" si="425">BJ192</f>
        <v>0</v>
      </c>
      <c r="BK191" s="15">
        <f>BK192</f>
        <v>0</v>
      </c>
      <c r="BL191" s="15">
        <f t="shared" ref="BL191:BV195" si="426">BL192</f>
        <v>0</v>
      </c>
      <c r="BM191" s="15">
        <f t="shared" si="426"/>
        <v>0</v>
      </c>
      <c r="BN191" s="15">
        <f t="shared" si="426"/>
        <v>0</v>
      </c>
      <c r="BO191" s="15">
        <f t="shared" si="426"/>
        <v>3489</v>
      </c>
      <c r="BP191" s="15">
        <f t="shared" si="426"/>
        <v>0</v>
      </c>
      <c r="BQ191" s="15">
        <f>BQ192</f>
        <v>0</v>
      </c>
      <c r="BR191" s="15">
        <f t="shared" si="426"/>
        <v>0</v>
      </c>
      <c r="BS191" s="15">
        <f t="shared" si="426"/>
        <v>0</v>
      </c>
      <c r="BT191" s="15">
        <f t="shared" si="426"/>
        <v>0</v>
      </c>
      <c r="BU191" s="15">
        <f t="shared" si="426"/>
        <v>3489</v>
      </c>
      <c r="BV191" s="15">
        <f t="shared" si="426"/>
        <v>0</v>
      </c>
    </row>
    <row r="192" spans="1:74" ht="20.100000000000001" hidden="1" customHeight="1" x14ac:dyDescent="0.25">
      <c r="A192" s="28" t="s">
        <v>62</v>
      </c>
      <c r="B192" s="26">
        <v>903</v>
      </c>
      <c r="C192" s="26" t="s">
        <v>29</v>
      </c>
      <c r="D192" s="26" t="s">
        <v>118</v>
      </c>
      <c r="E192" s="26" t="s">
        <v>63</v>
      </c>
      <c r="F192" s="26"/>
      <c r="G192" s="9"/>
      <c r="H192" s="9"/>
      <c r="I192" s="9">
        <f>I193</f>
        <v>3489</v>
      </c>
      <c r="J192" s="9">
        <f t="shared" si="420"/>
        <v>0</v>
      </c>
      <c r="K192" s="9">
        <f t="shared" si="420"/>
        <v>0</v>
      </c>
      <c r="L192" s="9">
        <f t="shared" si="420"/>
        <v>0</v>
      </c>
      <c r="M192" s="9">
        <f t="shared" si="420"/>
        <v>3489</v>
      </c>
      <c r="N192" s="9">
        <f t="shared" si="420"/>
        <v>0</v>
      </c>
      <c r="O192" s="9">
        <f>O193</f>
        <v>0</v>
      </c>
      <c r="P192" s="9">
        <f t="shared" si="420"/>
        <v>0</v>
      </c>
      <c r="Q192" s="9">
        <f t="shared" si="420"/>
        <v>0</v>
      </c>
      <c r="R192" s="9">
        <f t="shared" si="420"/>
        <v>0</v>
      </c>
      <c r="S192" s="9">
        <f t="shared" si="420"/>
        <v>3489</v>
      </c>
      <c r="T192" s="9">
        <f t="shared" si="420"/>
        <v>0</v>
      </c>
      <c r="U192" s="9">
        <f>U193</f>
        <v>0</v>
      </c>
      <c r="V192" s="9">
        <f t="shared" si="421"/>
        <v>0</v>
      </c>
      <c r="W192" s="9">
        <f t="shared" si="421"/>
        <v>0</v>
      </c>
      <c r="X192" s="9">
        <f t="shared" si="421"/>
        <v>0</v>
      </c>
      <c r="Y192" s="9">
        <f t="shared" si="421"/>
        <v>3489</v>
      </c>
      <c r="Z192" s="9">
        <f t="shared" si="421"/>
        <v>0</v>
      </c>
      <c r="AA192" s="9">
        <f>AA193</f>
        <v>0</v>
      </c>
      <c r="AB192" s="9">
        <f t="shared" si="422"/>
        <v>0</v>
      </c>
      <c r="AC192" s="9">
        <f t="shared" si="422"/>
        <v>0</v>
      </c>
      <c r="AD192" s="9">
        <f t="shared" si="422"/>
        <v>0</v>
      </c>
      <c r="AE192" s="9">
        <f t="shared" si="422"/>
        <v>3489</v>
      </c>
      <c r="AF192" s="9">
        <f t="shared" si="422"/>
        <v>0</v>
      </c>
      <c r="AG192" s="9">
        <f>AG193</f>
        <v>0</v>
      </c>
      <c r="AH192" s="9">
        <f t="shared" si="422"/>
        <v>0</v>
      </c>
      <c r="AI192" s="9">
        <f t="shared" si="422"/>
        <v>0</v>
      </c>
      <c r="AJ192" s="9">
        <f t="shared" si="422"/>
        <v>0</v>
      </c>
      <c r="AK192" s="9">
        <f t="shared" si="422"/>
        <v>3489</v>
      </c>
      <c r="AL192" s="9">
        <f t="shared" si="422"/>
        <v>0</v>
      </c>
      <c r="AM192" s="9">
        <f>AM193</f>
        <v>0</v>
      </c>
      <c r="AN192" s="9">
        <f t="shared" si="423"/>
        <v>0</v>
      </c>
      <c r="AO192" s="9">
        <f t="shared" si="423"/>
        <v>0</v>
      </c>
      <c r="AP192" s="9">
        <f t="shared" si="423"/>
        <v>0</v>
      </c>
      <c r="AQ192" s="9">
        <f t="shared" si="423"/>
        <v>3489</v>
      </c>
      <c r="AR192" s="9">
        <f t="shared" si="423"/>
        <v>0</v>
      </c>
      <c r="AS192" s="9">
        <f>AS193</f>
        <v>0</v>
      </c>
      <c r="AT192" s="9">
        <f t="shared" si="424"/>
        <v>0</v>
      </c>
      <c r="AU192" s="9">
        <f t="shared" si="424"/>
        <v>0</v>
      </c>
      <c r="AV192" s="9">
        <f t="shared" si="424"/>
        <v>0</v>
      </c>
      <c r="AW192" s="9">
        <f t="shared" si="424"/>
        <v>3489</v>
      </c>
      <c r="AX192" s="9">
        <f t="shared" si="424"/>
        <v>0</v>
      </c>
      <c r="AY192" s="9">
        <f>AY193</f>
        <v>0</v>
      </c>
      <c r="AZ192" s="9">
        <f t="shared" si="424"/>
        <v>0</v>
      </c>
      <c r="BA192" s="9">
        <f t="shared" si="424"/>
        <v>0</v>
      </c>
      <c r="BB192" s="9">
        <f t="shared" si="424"/>
        <v>0</v>
      </c>
      <c r="BC192" s="9">
        <f t="shared" si="424"/>
        <v>3489</v>
      </c>
      <c r="BD192" s="9">
        <f t="shared" si="424"/>
        <v>0</v>
      </c>
      <c r="BE192" s="9">
        <f>BE193</f>
        <v>0</v>
      </c>
      <c r="BF192" s="9">
        <f t="shared" si="425"/>
        <v>0</v>
      </c>
      <c r="BG192" s="9">
        <f t="shared" si="425"/>
        <v>0</v>
      </c>
      <c r="BH192" s="9">
        <f t="shared" si="425"/>
        <v>0</v>
      </c>
      <c r="BI192" s="9">
        <f t="shared" si="425"/>
        <v>3489</v>
      </c>
      <c r="BJ192" s="9">
        <f t="shared" si="425"/>
        <v>0</v>
      </c>
      <c r="BK192" s="9">
        <f>BK193</f>
        <v>0</v>
      </c>
      <c r="BL192" s="9">
        <f t="shared" si="426"/>
        <v>0</v>
      </c>
      <c r="BM192" s="9">
        <f t="shared" si="426"/>
        <v>0</v>
      </c>
      <c r="BN192" s="9">
        <f t="shared" si="426"/>
        <v>0</v>
      </c>
      <c r="BO192" s="9">
        <f t="shared" si="426"/>
        <v>3489</v>
      </c>
      <c r="BP192" s="9">
        <f t="shared" si="426"/>
        <v>0</v>
      </c>
      <c r="BQ192" s="9">
        <f>BQ193</f>
        <v>0</v>
      </c>
      <c r="BR192" s="9">
        <f t="shared" si="426"/>
        <v>0</v>
      </c>
      <c r="BS192" s="9">
        <f t="shared" si="426"/>
        <v>0</v>
      </c>
      <c r="BT192" s="9">
        <f t="shared" si="426"/>
        <v>0</v>
      </c>
      <c r="BU192" s="9">
        <f t="shared" si="426"/>
        <v>3489</v>
      </c>
      <c r="BV192" s="9">
        <f t="shared" si="426"/>
        <v>0</v>
      </c>
    </row>
    <row r="193" spans="1:74" ht="20.100000000000001" hidden="1" customHeight="1" x14ac:dyDescent="0.25">
      <c r="A193" s="28" t="s">
        <v>15</v>
      </c>
      <c r="B193" s="26">
        <v>903</v>
      </c>
      <c r="C193" s="26" t="s">
        <v>29</v>
      </c>
      <c r="D193" s="26" t="s">
        <v>118</v>
      </c>
      <c r="E193" s="26" t="s">
        <v>64</v>
      </c>
      <c r="F193" s="26"/>
      <c r="G193" s="9"/>
      <c r="H193" s="9"/>
      <c r="I193" s="9">
        <f>I194</f>
        <v>3489</v>
      </c>
      <c r="J193" s="9">
        <f t="shared" si="420"/>
        <v>0</v>
      </c>
      <c r="K193" s="9">
        <f t="shared" si="420"/>
        <v>0</v>
      </c>
      <c r="L193" s="9">
        <f t="shared" si="420"/>
        <v>0</v>
      </c>
      <c r="M193" s="9">
        <f t="shared" si="420"/>
        <v>3489</v>
      </c>
      <c r="N193" s="9">
        <f t="shared" si="420"/>
        <v>0</v>
      </c>
      <c r="O193" s="9">
        <f>O194</f>
        <v>0</v>
      </c>
      <c r="P193" s="9">
        <f t="shared" si="420"/>
        <v>0</v>
      </c>
      <c r="Q193" s="9">
        <f t="shared" si="420"/>
        <v>0</v>
      </c>
      <c r="R193" s="9">
        <f t="shared" si="420"/>
        <v>0</v>
      </c>
      <c r="S193" s="9">
        <f t="shared" si="420"/>
        <v>3489</v>
      </c>
      <c r="T193" s="9">
        <f t="shared" si="420"/>
        <v>0</v>
      </c>
      <c r="U193" s="9">
        <f>U194</f>
        <v>0</v>
      </c>
      <c r="V193" s="9">
        <f t="shared" si="421"/>
        <v>0</v>
      </c>
      <c r="W193" s="9">
        <f t="shared" si="421"/>
        <v>0</v>
      </c>
      <c r="X193" s="9">
        <f t="shared" si="421"/>
        <v>0</v>
      </c>
      <c r="Y193" s="9">
        <f t="shared" si="421"/>
        <v>3489</v>
      </c>
      <c r="Z193" s="9">
        <f t="shared" si="421"/>
        <v>0</v>
      </c>
      <c r="AA193" s="9">
        <f>AA194</f>
        <v>0</v>
      </c>
      <c r="AB193" s="9">
        <f t="shared" si="422"/>
        <v>0</v>
      </c>
      <c r="AC193" s="9">
        <f t="shared" si="422"/>
        <v>0</v>
      </c>
      <c r="AD193" s="9">
        <f t="shared" si="422"/>
        <v>0</v>
      </c>
      <c r="AE193" s="9">
        <f t="shared" si="422"/>
        <v>3489</v>
      </c>
      <c r="AF193" s="9">
        <f t="shared" si="422"/>
        <v>0</v>
      </c>
      <c r="AG193" s="9">
        <f>AG194</f>
        <v>0</v>
      </c>
      <c r="AH193" s="9">
        <f t="shared" si="422"/>
        <v>0</v>
      </c>
      <c r="AI193" s="9">
        <f t="shared" si="422"/>
        <v>0</v>
      </c>
      <c r="AJ193" s="9">
        <f t="shared" si="422"/>
        <v>0</v>
      </c>
      <c r="AK193" s="9">
        <f t="shared" si="422"/>
        <v>3489</v>
      </c>
      <c r="AL193" s="9">
        <f t="shared" si="422"/>
        <v>0</v>
      </c>
      <c r="AM193" s="9">
        <f>AM194</f>
        <v>0</v>
      </c>
      <c r="AN193" s="9">
        <f t="shared" si="423"/>
        <v>0</v>
      </c>
      <c r="AO193" s="9">
        <f t="shared" si="423"/>
        <v>0</v>
      </c>
      <c r="AP193" s="9">
        <f t="shared" si="423"/>
        <v>0</v>
      </c>
      <c r="AQ193" s="9">
        <f t="shared" si="423"/>
        <v>3489</v>
      </c>
      <c r="AR193" s="9">
        <f t="shared" si="423"/>
        <v>0</v>
      </c>
      <c r="AS193" s="9">
        <f>AS194</f>
        <v>0</v>
      </c>
      <c r="AT193" s="9">
        <f t="shared" si="424"/>
        <v>0</v>
      </c>
      <c r="AU193" s="9">
        <f t="shared" si="424"/>
        <v>0</v>
      </c>
      <c r="AV193" s="9">
        <f t="shared" si="424"/>
        <v>0</v>
      </c>
      <c r="AW193" s="9">
        <f t="shared" si="424"/>
        <v>3489</v>
      </c>
      <c r="AX193" s="9">
        <f t="shared" si="424"/>
        <v>0</v>
      </c>
      <c r="AY193" s="9">
        <f>AY194</f>
        <v>0</v>
      </c>
      <c r="AZ193" s="9">
        <f t="shared" si="424"/>
        <v>0</v>
      </c>
      <c r="BA193" s="9">
        <f t="shared" si="424"/>
        <v>0</v>
      </c>
      <c r="BB193" s="9">
        <f t="shared" si="424"/>
        <v>0</v>
      </c>
      <c r="BC193" s="9">
        <f t="shared" si="424"/>
        <v>3489</v>
      </c>
      <c r="BD193" s="9">
        <f t="shared" si="424"/>
        <v>0</v>
      </c>
      <c r="BE193" s="9">
        <f>BE194</f>
        <v>0</v>
      </c>
      <c r="BF193" s="9">
        <f t="shared" si="425"/>
        <v>0</v>
      </c>
      <c r="BG193" s="9">
        <f t="shared" si="425"/>
        <v>0</v>
      </c>
      <c r="BH193" s="9">
        <f t="shared" si="425"/>
        <v>0</v>
      </c>
      <c r="BI193" s="9">
        <f t="shared" si="425"/>
        <v>3489</v>
      </c>
      <c r="BJ193" s="9">
        <f t="shared" si="425"/>
        <v>0</v>
      </c>
      <c r="BK193" s="9">
        <f>BK194</f>
        <v>0</v>
      </c>
      <c r="BL193" s="9">
        <f t="shared" si="426"/>
        <v>0</v>
      </c>
      <c r="BM193" s="9">
        <f t="shared" si="426"/>
        <v>0</v>
      </c>
      <c r="BN193" s="9">
        <f t="shared" si="426"/>
        <v>0</v>
      </c>
      <c r="BO193" s="9">
        <f t="shared" si="426"/>
        <v>3489</v>
      </c>
      <c r="BP193" s="9">
        <f t="shared" si="426"/>
        <v>0</v>
      </c>
      <c r="BQ193" s="9">
        <f>BQ194</f>
        <v>0</v>
      </c>
      <c r="BR193" s="9">
        <f t="shared" si="426"/>
        <v>0</v>
      </c>
      <c r="BS193" s="9">
        <f t="shared" si="426"/>
        <v>0</v>
      </c>
      <c r="BT193" s="9">
        <f t="shared" si="426"/>
        <v>0</v>
      </c>
      <c r="BU193" s="9">
        <f t="shared" si="426"/>
        <v>3489</v>
      </c>
      <c r="BV193" s="9">
        <f t="shared" si="426"/>
        <v>0</v>
      </c>
    </row>
    <row r="194" spans="1:74" ht="20.100000000000001" hidden="1" customHeight="1" x14ac:dyDescent="0.25">
      <c r="A194" s="28" t="s">
        <v>428</v>
      </c>
      <c r="B194" s="26">
        <v>903</v>
      </c>
      <c r="C194" s="26" t="s">
        <v>29</v>
      </c>
      <c r="D194" s="26" t="s">
        <v>118</v>
      </c>
      <c r="E194" s="26" t="s">
        <v>427</v>
      </c>
      <c r="F194" s="26"/>
      <c r="G194" s="9"/>
      <c r="H194" s="9"/>
      <c r="I194" s="9">
        <f>I195</f>
        <v>3489</v>
      </c>
      <c r="J194" s="9">
        <f t="shared" si="420"/>
        <v>0</v>
      </c>
      <c r="K194" s="9">
        <f t="shared" si="420"/>
        <v>0</v>
      </c>
      <c r="L194" s="9">
        <f t="shared" si="420"/>
        <v>0</v>
      </c>
      <c r="M194" s="9">
        <f t="shared" si="420"/>
        <v>3489</v>
      </c>
      <c r="N194" s="9">
        <f t="shared" si="420"/>
        <v>0</v>
      </c>
      <c r="O194" s="9">
        <f>O195</f>
        <v>0</v>
      </c>
      <c r="P194" s="9">
        <f t="shared" si="420"/>
        <v>0</v>
      </c>
      <c r="Q194" s="9">
        <f t="shared" si="420"/>
        <v>0</v>
      </c>
      <c r="R194" s="9">
        <f t="shared" si="420"/>
        <v>0</v>
      </c>
      <c r="S194" s="9">
        <f t="shared" si="420"/>
        <v>3489</v>
      </c>
      <c r="T194" s="9">
        <f t="shared" si="420"/>
        <v>0</v>
      </c>
      <c r="U194" s="9">
        <f>U195</f>
        <v>0</v>
      </c>
      <c r="V194" s="9">
        <f t="shared" si="421"/>
        <v>0</v>
      </c>
      <c r="W194" s="9">
        <f t="shared" si="421"/>
        <v>0</v>
      </c>
      <c r="X194" s="9">
        <f t="shared" si="421"/>
        <v>0</v>
      </c>
      <c r="Y194" s="9">
        <f t="shared" si="421"/>
        <v>3489</v>
      </c>
      <c r="Z194" s="9">
        <f t="shared" si="421"/>
        <v>0</v>
      </c>
      <c r="AA194" s="9">
        <f>AA195</f>
        <v>0</v>
      </c>
      <c r="AB194" s="9">
        <f t="shared" si="422"/>
        <v>0</v>
      </c>
      <c r="AC194" s="9">
        <f t="shared" si="422"/>
        <v>0</v>
      </c>
      <c r="AD194" s="9">
        <f t="shared" si="422"/>
        <v>0</v>
      </c>
      <c r="AE194" s="9">
        <f t="shared" si="422"/>
        <v>3489</v>
      </c>
      <c r="AF194" s="9">
        <f t="shared" si="422"/>
        <v>0</v>
      </c>
      <c r="AG194" s="9">
        <f>AG195</f>
        <v>0</v>
      </c>
      <c r="AH194" s="9">
        <f t="shared" si="422"/>
        <v>0</v>
      </c>
      <c r="AI194" s="9">
        <f t="shared" si="422"/>
        <v>0</v>
      </c>
      <c r="AJ194" s="9">
        <f t="shared" si="422"/>
        <v>0</v>
      </c>
      <c r="AK194" s="9">
        <f t="shared" si="422"/>
        <v>3489</v>
      </c>
      <c r="AL194" s="9">
        <f t="shared" si="422"/>
        <v>0</v>
      </c>
      <c r="AM194" s="9">
        <f>AM195</f>
        <v>0</v>
      </c>
      <c r="AN194" s="9">
        <f t="shared" si="423"/>
        <v>0</v>
      </c>
      <c r="AO194" s="9">
        <f t="shared" si="423"/>
        <v>0</v>
      </c>
      <c r="AP194" s="9">
        <f t="shared" si="423"/>
        <v>0</v>
      </c>
      <c r="AQ194" s="9">
        <f t="shared" si="423"/>
        <v>3489</v>
      </c>
      <c r="AR194" s="9">
        <f t="shared" si="423"/>
        <v>0</v>
      </c>
      <c r="AS194" s="9">
        <f>AS195</f>
        <v>0</v>
      </c>
      <c r="AT194" s="9">
        <f t="shared" si="424"/>
        <v>0</v>
      </c>
      <c r="AU194" s="9">
        <f t="shared" si="424"/>
        <v>0</v>
      </c>
      <c r="AV194" s="9">
        <f t="shared" si="424"/>
        <v>0</v>
      </c>
      <c r="AW194" s="9">
        <f t="shared" si="424"/>
        <v>3489</v>
      </c>
      <c r="AX194" s="9">
        <f t="shared" si="424"/>
        <v>0</v>
      </c>
      <c r="AY194" s="9">
        <f>AY195</f>
        <v>0</v>
      </c>
      <c r="AZ194" s="9">
        <f t="shared" si="424"/>
        <v>0</v>
      </c>
      <c r="BA194" s="9">
        <f t="shared" si="424"/>
        <v>0</v>
      </c>
      <c r="BB194" s="9">
        <f t="shared" si="424"/>
        <v>0</v>
      </c>
      <c r="BC194" s="9">
        <f t="shared" si="424"/>
        <v>3489</v>
      </c>
      <c r="BD194" s="9">
        <f t="shared" si="424"/>
        <v>0</v>
      </c>
      <c r="BE194" s="9">
        <f>BE195</f>
        <v>0</v>
      </c>
      <c r="BF194" s="9">
        <f t="shared" si="425"/>
        <v>0</v>
      </c>
      <c r="BG194" s="9">
        <f t="shared" si="425"/>
        <v>0</v>
      </c>
      <c r="BH194" s="9">
        <f t="shared" si="425"/>
        <v>0</v>
      </c>
      <c r="BI194" s="9">
        <f t="shared" si="425"/>
        <v>3489</v>
      </c>
      <c r="BJ194" s="9">
        <f t="shared" si="425"/>
        <v>0</v>
      </c>
      <c r="BK194" s="9">
        <f>BK195</f>
        <v>0</v>
      </c>
      <c r="BL194" s="9">
        <f t="shared" si="426"/>
        <v>0</v>
      </c>
      <c r="BM194" s="9">
        <f t="shared" si="426"/>
        <v>0</v>
      </c>
      <c r="BN194" s="9">
        <f t="shared" si="426"/>
        <v>0</v>
      </c>
      <c r="BO194" s="9">
        <f t="shared" si="426"/>
        <v>3489</v>
      </c>
      <c r="BP194" s="9">
        <f t="shared" si="426"/>
        <v>0</v>
      </c>
      <c r="BQ194" s="9">
        <f>BQ195</f>
        <v>0</v>
      </c>
      <c r="BR194" s="9">
        <f t="shared" si="426"/>
        <v>0</v>
      </c>
      <c r="BS194" s="9">
        <f t="shared" si="426"/>
        <v>0</v>
      </c>
      <c r="BT194" s="9">
        <f t="shared" si="426"/>
        <v>0</v>
      </c>
      <c r="BU194" s="9">
        <f t="shared" si="426"/>
        <v>3489</v>
      </c>
      <c r="BV194" s="9">
        <f t="shared" si="426"/>
        <v>0</v>
      </c>
    </row>
    <row r="195" spans="1:74" ht="20.100000000000001" hidden="1" customHeight="1" x14ac:dyDescent="0.25">
      <c r="A195" s="28" t="s">
        <v>66</v>
      </c>
      <c r="B195" s="26" t="s">
        <v>637</v>
      </c>
      <c r="C195" s="26" t="s">
        <v>29</v>
      </c>
      <c r="D195" s="26" t="s">
        <v>118</v>
      </c>
      <c r="E195" s="26" t="s">
        <v>427</v>
      </c>
      <c r="F195" s="26" t="s">
        <v>67</v>
      </c>
      <c r="G195" s="9"/>
      <c r="H195" s="9"/>
      <c r="I195" s="9">
        <f>I196</f>
        <v>3489</v>
      </c>
      <c r="J195" s="9">
        <f t="shared" si="420"/>
        <v>0</v>
      </c>
      <c r="K195" s="9">
        <f t="shared" si="420"/>
        <v>0</v>
      </c>
      <c r="L195" s="9">
        <f t="shared" si="420"/>
        <v>0</v>
      </c>
      <c r="M195" s="9">
        <f t="shared" si="420"/>
        <v>3489</v>
      </c>
      <c r="N195" s="9">
        <f t="shared" si="420"/>
        <v>0</v>
      </c>
      <c r="O195" s="9">
        <f>O196</f>
        <v>0</v>
      </c>
      <c r="P195" s="9">
        <f t="shared" si="420"/>
        <v>0</v>
      </c>
      <c r="Q195" s="9">
        <f t="shared" si="420"/>
        <v>0</v>
      </c>
      <c r="R195" s="9">
        <f t="shared" si="420"/>
        <v>0</v>
      </c>
      <c r="S195" s="9">
        <f t="shared" si="420"/>
        <v>3489</v>
      </c>
      <c r="T195" s="9">
        <f t="shared" si="420"/>
        <v>0</v>
      </c>
      <c r="U195" s="9">
        <f>U196</f>
        <v>0</v>
      </c>
      <c r="V195" s="9">
        <f t="shared" si="421"/>
        <v>0</v>
      </c>
      <c r="W195" s="9">
        <f t="shared" si="421"/>
        <v>0</v>
      </c>
      <c r="X195" s="9">
        <f t="shared" si="421"/>
        <v>0</v>
      </c>
      <c r="Y195" s="9">
        <f t="shared" si="421"/>
        <v>3489</v>
      </c>
      <c r="Z195" s="9">
        <f t="shared" si="421"/>
        <v>0</v>
      </c>
      <c r="AA195" s="9">
        <f>AA196</f>
        <v>0</v>
      </c>
      <c r="AB195" s="9">
        <f t="shared" si="422"/>
        <v>0</v>
      </c>
      <c r="AC195" s="9">
        <f t="shared" si="422"/>
        <v>0</v>
      </c>
      <c r="AD195" s="9">
        <f t="shared" si="422"/>
        <v>0</v>
      </c>
      <c r="AE195" s="9">
        <f t="shared" si="422"/>
        <v>3489</v>
      </c>
      <c r="AF195" s="9">
        <f t="shared" si="422"/>
        <v>0</v>
      </c>
      <c r="AG195" s="9">
        <f>AG196</f>
        <v>0</v>
      </c>
      <c r="AH195" s="9">
        <f t="shared" si="422"/>
        <v>0</v>
      </c>
      <c r="AI195" s="9">
        <f t="shared" si="422"/>
        <v>0</v>
      </c>
      <c r="AJ195" s="9">
        <f t="shared" si="422"/>
        <v>0</v>
      </c>
      <c r="AK195" s="9">
        <f t="shared" si="422"/>
        <v>3489</v>
      </c>
      <c r="AL195" s="9">
        <f t="shared" si="422"/>
        <v>0</v>
      </c>
      <c r="AM195" s="9">
        <f>AM196</f>
        <v>0</v>
      </c>
      <c r="AN195" s="9">
        <f t="shared" si="423"/>
        <v>0</v>
      </c>
      <c r="AO195" s="9">
        <f t="shared" si="423"/>
        <v>0</v>
      </c>
      <c r="AP195" s="9">
        <f t="shared" si="423"/>
        <v>0</v>
      </c>
      <c r="AQ195" s="9">
        <f t="shared" si="423"/>
        <v>3489</v>
      </c>
      <c r="AR195" s="9">
        <f t="shared" si="423"/>
        <v>0</v>
      </c>
      <c r="AS195" s="9">
        <f>AS196</f>
        <v>0</v>
      </c>
      <c r="AT195" s="9">
        <f t="shared" si="424"/>
        <v>0</v>
      </c>
      <c r="AU195" s="9">
        <f t="shared" si="424"/>
        <v>0</v>
      </c>
      <c r="AV195" s="9">
        <f t="shared" si="424"/>
        <v>0</v>
      </c>
      <c r="AW195" s="9">
        <f t="shared" si="424"/>
        <v>3489</v>
      </c>
      <c r="AX195" s="9">
        <f t="shared" si="424"/>
        <v>0</v>
      </c>
      <c r="AY195" s="9">
        <f>AY196</f>
        <v>0</v>
      </c>
      <c r="AZ195" s="9">
        <f t="shared" si="424"/>
        <v>0</v>
      </c>
      <c r="BA195" s="9">
        <f t="shared" si="424"/>
        <v>0</v>
      </c>
      <c r="BB195" s="9">
        <f t="shared" si="424"/>
        <v>0</v>
      </c>
      <c r="BC195" s="9">
        <f t="shared" si="424"/>
        <v>3489</v>
      </c>
      <c r="BD195" s="9">
        <f t="shared" si="424"/>
        <v>0</v>
      </c>
      <c r="BE195" s="9">
        <f>BE196</f>
        <v>0</v>
      </c>
      <c r="BF195" s="9">
        <f t="shared" si="425"/>
        <v>0</v>
      </c>
      <c r="BG195" s="9">
        <f t="shared" si="425"/>
        <v>0</v>
      </c>
      <c r="BH195" s="9">
        <f t="shared" si="425"/>
        <v>0</v>
      </c>
      <c r="BI195" s="9">
        <f t="shared" si="425"/>
        <v>3489</v>
      </c>
      <c r="BJ195" s="9">
        <f t="shared" si="425"/>
        <v>0</v>
      </c>
      <c r="BK195" s="9">
        <f>BK196</f>
        <v>0</v>
      </c>
      <c r="BL195" s="9">
        <f t="shared" si="426"/>
        <v>0</v>
      </c>
      <c r="BM195" s="9">
        <f t="shared" si="426"/>
        <v>0</v>
      </c>
      <c r="BN195" s="9">
        <f t="shared" si="426"/>
        <v>0</v>
      </c>
      <c r="BO195" s="9">
        <f t="shared" si="426"/>
        <v>3489</v>
      </c>
      <c r="BP195" s="9">
        <f t="shared" si="426"/>
        <v>0</v>
      </c>
      <c r="BQ195" s="9">
        <f>BQ196</f>
        <v>0</v>
      </c>
      <c r="BR195" s="9">
        <f t="shared" si="426"/>
        <v>0</v>
      </c>
      <c r="BS195" s="9">
        <f t="shared" si="426"/>
        <v>0</v>
      </c>
      <c r="BT195" s="9">
        <f t="shared" si="426"/>
        <v>0</v>
      </c>
      <c r="BU195" s="9">
        <f t="shared" si="426"/>
        <v>3489</v>
      </c>
      <c r="BV195" s="9">
        <f t="shared" si="426"/>
        <v>0</v>
      </c>
    </row>
    <row r="196" spans="1:74" ht="20.100000000000001" hidden="1" customHeight="1" x14ac:dyDescent="0.25">
      <c r="A196" s="28" t="s">
        <v>68</v>
      </c>
      <c r="B196" s="26" t="s">
        <v>637</v>
      </c>
      <c r="C196" s="26" t="s">
        <v>29</v>
      </c>
      <c r="D196" s="26" t="s">
        <v>118</v>
      </c>
      <c r="E196" s="26" t="s">
        <v>427</v>
      </c>
      <c r="F196" s="26" t="s">
        <v>69</v>
      </c>
      <c r="G196" s="9"/>
      <c r="H196" s="9"/>
      <c r="I196" s="9">
        <v>3489</v>
      </c>
      <c r="J196" s="9"/>
      <c r="K196" s="9"/>
      <c r="L196" s="9"/>
      <c r="M196" s="9">
        <f>G196+I196+J196+K196+L196</f>
        <v>3489</v>
      </c>
      <c r="N196" s="9">
        <f>H196+L196</f>
        <v>0</v>
      </c>
      <c r="O196" s="9"/>
      <c r="P196" s="9"/>
      <c r="Q196" s="9"/>
      <c r="R196" s="9"/>
      <c r="S196" s="9">
        <f>M196+O196+P196+Q196+R196</f>
        <v>3489</v>
      </c>
      <c r="T196" s="9">
        <f>N196+R196</f>
        <v>0</v>
      </c>
      <c r="U196" s="9"/>
      <c r="V196" s="9"/>
      <c r="W196" s="9"/>
      <c r="X196" s="9"/>
      <c r="Y196" s="9">
        <f>S196+U196+V196+W196+X196</f>
        <v>3489</v>
      </c>
      <c r="Z196" s="9">
        <f>T196+X196</f>
        <v>0</v>
      </c>
      <c r="AA196" s="9"/>
      <c r="AB196" s="9"/>
      <c r="AC196" s="9"/>
      <c r="AD196" s="9"/>
      <c r="AE196" s="9">
        <f>Y196+AA196+AB196+AC196+AD196</f>
        <v>3489</v>
      </c>
      <c r="AF196" s="9">
        <f>Z196+AD196</f>
        <v>0</v>
      </c>
      <c r="AG196" s="9"/>
      <c r="AH196" s="9"/>
      <c r="AI196" s="9"/>
      <c r="AJ196" s="9"/>
      <c r="AK196" s="9">
        <f>AE196+AG196+AH196+AI196+AJ196</f>
        <v>3489</v>
      </c>
      <c r="AL196" s="9">
        <f>AF196+AJ196</f>
        <v>0</v>
      </c>
      <c r="AM196" s="9"/>
      <c r="AN196" s="9"/>
      <c r="AO196" s="9"/>
      <c r="AP196" s="9"/>
      <c r="AQ196" s="9">
        <f>AK196+AM196+AN196+AO196+AP196</f>
        <v>3489</v>
      </c>
      <c r="AR196" s="9">
        <f>AL196+AP196</f>
        <v>0</v>
      </c>
      <c r="AS196" s="9"/>
      <c r="AT196" s="9"/>
      <c r="AU196" s="9"/>
      <c r="AV196" s="9"/>
      <c r="AW196" s="9">
        <f>AQ196+AS196+AT196+AU196+AV196</f>
        <v>3489</v>
      </c>
      <c r="AX196" s="9">
        <f>AR196+AV196</f>
        <v>0</v>
      </c>
      <c r="AY196" s="9"/>
      <c r="AZ196" s="9"/>
      <c r="BA196" s="9"/>
      <c r="BB196" s="9"/>
      <c r="BC196" s="9">
        <f>AW196+AY196+AZ196+BA196+BB196</f>
        <v>3489</v>
      </c>
      <c r="BD196" s="9">
        <f>AX196+BB196</f>
        <v>0</v>
      </c>
      <c r="BE196" s="9"/>
      <c r="BF196" s="9"/>
      <c r="BG196" s="9"/>
      <c r="BH196" s="9"/>
      <c r="BI196" s="9">
        <f>BC196+BE196+BF196+BG196+BH196</f>
        <v>3489</v>
      </c>
      <c r="BJ196" s="9">
        <f>BD196+BH196</f>
        <v>0</v>
      </c>
      <c r="BK196" s="9"/>
      <c r="BL196" s="9"/>
      <c r="BM196" s="9"/>
      <c r="BN196" s="9"/>
      <c r="BO196" s="9">
        <f>BI196+BK196+BL196+BM196+BN196</f>
        <v>3489</v>
      </c>
      <c r="BP196" s="9">
        <f>BJ196+BN196</f>
        <v>0</v>
      </c>
      <c r="BQ196" s="9"/>
      <c r="BR196" s="9"/>
      <c r="BS196" s="9"/>
      <c r="BT196" s="9"/>
      <c r="BU196" s="9">
        <f>BO196+BQ196+BR196+BS196+BT196</f>
        <v>3489</v>
      </c>
      <c r="BV196" s="9">
        <f>BP196+BT196</f>
        <v>0</v>
      </c>
    </row>
    <row r="197" spans="1:74" hidden="1" x14ac:dyDescent="0.25">
      <c r="A197" s="25"/>
      <c r="B197" s="26"/>
      <c r="C197" s="26"/>
      <c r="D197" s="26"/>
      <c r="E197" s="26"/>
      <c r="F197" s="26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/>
      <c r="AT197" s="9"/>
      <c r="AU197" s="9"/>
      <c r="AV197" s="9"/>
      <c r="AW197" s="9"/>
      <c r="AX197" s="10"/>
      <c r="AY197" s="9"/>
      <c r="AZ197" s="9"/>
      <c r="BA197" s="9"/>
      <c r="BB197" s="9"/>
      <c r="BC197" s="9"/>
      <c r="BD197" s="10"/>
      <c r="BE197" s="9"/>
      <c r="BF197" s="9"/>
      <c r="BG197" s="9"/>
      <c r="BH197" s="9"/>
      <c r="BI197" s="9"/>
      <c r="BJ197" s="10"/>
      <c r="BK197" s="9"/>
      <c r="BL197" s="9"/>
      <c r="BM197" s="9"/>
      <c r="BN197" s="9"/>
      <c r="BO197" s="9"/>
      <c r="BP197" s="10"/>
      <c r="BQ197" s="9"/>
      <c r="BR197" s="9"/>
      <c r="BS197" s="9"/>
      <c r="BT197" s="9"/>
      <c r="BU197" s="9"/>
      <c r="BV197" s="10"/>
    </row>
    <row r="198" spans="1:74" ht="37.5" hidden="1" x14ac:dyDescent="0.3">
      <c r="A198" s="40" t="s">
        <v>75</v>
      </c>
      <c r="B198" s="41">
        <v>903</v>
      </c>
      <c r="C198" s="24" t="s">
        <v>29</v>
      </c>
      <c r="D198" s="24" t="s">
        <v>76</v>
      </c>
      <c r="E198" s="26"/>
      <c r="F198" s="26"/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15">
        <f>AS199</f>
        <v>0</v>
      </c>
      <c r="AT198" s="15">
        <f t="shared" ref="AT198:BI202" si="427">AT199</f>
        <v>3700</v>
      </c>
      <c r="AU198" s="15">
        <f t="shared" si="427"/>
        <v>0</v>
      </c>
      <c r="AV198" s="15">
        <f t="shared" si="427"/>
        <v>0</v>
      </c>
      <c r="AW198" s="15">
        <f t="shared" si="427"/>
        <v>3700</v>
      </c>
      <c r="AX198" s="15">
        <f t="shared" si="427"/>
        <v>0</v>
      </c>
      <c r="AY198" s="15">
        <f>AY199</f>
        <v>0</v>
      </c>
      <c r="AZ198" s="15">
        <f t="shared" si="427"/>
        <v>0</v>
      </c>
      <c r="BA198" s="15">
        <f t="shared" si="427"/>
        <v>0</v>
      </c>
      <c r="BB198" s="15">
        <f t="shared" si="427"/>
        <v>0</v>
      </c>
      <c r="BC198" s="15">
        <f t="shared" si="427"/>
        <v>3700</v>
      </c>
      <c r="BD198" s="15">
        <f t="shared" si="427"/>
        <v>0</v>
      </c>
      <c r="BE198" s="15">
        <f>BE199</f>
        <v>0</v>
      </c>
      <c r="BF198" s="15">
        <f t="shared" si="427"/>
        <v>0</v>
      </c>
      <c r="BG198" s="15">
        <f t="shared" si="427"/>
        <v>0</v>
      </c>
      <c r="BH198" s="15">
        <f t="shared" si="427"/>
        <v>0</v>
      </c>
      <c r="BI198" s="15">
        <f t="shared" si="427"/>
        <v>3700</v>
      </c>
      <c r="BJ198" s="15">
        <f t="shared" ref="BF198:BJ202" si="428">BJ199</f>
        <v>0</v>
      </c>
      <c r="BK198" s="15">
        <f>BK199</f>
        <v>0</v>
      </c>
      <c r="BL198" s="15">
        <f t="shared" ref="BL198:BV202" si="429">BL199</f>
        <v>0</v>
      </c>
      <c r="BM198" s="15">
        <f t="shared" si="429"/>
        <v>0</v>
      </c>
      <c r="BN198" s="15">
        <f t="shared" si="429"/>
        <v>0</v>
      </c>
      <c r="BO198" s="15">
        <f t="shared" si="429"/>
        <v>3700</v>
      </c>
      <c r="BP198" s="15">
        <f t="shared" si="429"/>
        <v>0</v>
      </c>
      <c r="BQ198" s="15">
        <f>BQ199</f>
        <v>0</v>
      </c>
      <c r="BR198" s="15">
        <f t="shared" si="429"/>
        <v>0</v>
      </c>
      <c r="BS198" s="15">
        <f t="shared" si="429"/>
        <v>0</v>
      </c>
      <c r="BT198" s="15">
        <f t="shared" si="429"/>
        <v>0</v>
      </c>
      <c r="BU198" s="15">
        <f t="shared" si="429"/>
        <v>3700</v>
      </c>
      <c r="BV198" s="15">
        <f t="shared" si="429"/>
        <v>0</v>
      </c>
    </row>
    <row r="199" spans="1:74" ht="20.100000000000001" hidden="1" customHeight="1" x14ac:dyDescent="0.25">
      <c r="A199" s="28" t="s">
        <v>62</v>
      </c>
      <c r="B199" s="26">
        <v>903</v>
      </c>
      <c r="C199" s="26" t="s">
        <v>29</v>
      </c>
      <c r="D199" s="26" t="s">
        <v>76</v>
      </c>
      <c r="E199" s="26" t="s">
        <v>63</v>
      </c>
      <c r="F199" s="26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>
        <f>AS200</f>
        <v>0</v>
      </c>
      <c r="AT199" s="9">
        <f t="shared" si="427"/>
        <v>3700</v>
      </c>
      <c r="AU199" s="9">
        <f t="shared" si="427"/>
        <v>0</v>
      </c>
      <c r="AV199" s="9">
        <f t="shared" si="427"/>
        <v>0</v>
      </c>
      <c r="AW199" s="9">
        <f t="shared" si="427"/>
        <v>3700</v>
      </c>
      <c r="AX199" s="9">
        <f t="shared" si="427"/>
        <v>0</v>
      </c>
      <c r="AY199" s="9">
        <f>AY200</f>
        <v>0</v>
      </c>
      <c r="AZ199" s="9">
        <f t="shared" si="427"/>
        <v>0</v>
      </c>
      <c r="BA199" s="9">
        <f t="shared" si="427"/>
        <v>0</v>
      </c>
      <c r="BB199" s="9">
        <f t="shared" si="427"/>
        <v>0</v>
      </c>
      <c r="BC199" s="9">
        <f t="shared" si="427"/>
        <v>3700</v>
      </c>
      <c r="BD199" s="9">
        <f t="shared" si="427"/>
        <v>0</v>
      </c>
      <c r="BE199" s="9">
        <f>BE200</f>
        <v>0</v>
      </c>
      <c r="BF199" s="9">
        <f t="shared" si="428"/>
        <v>0</v>
      </c>
      <c r="BG199" s="9">
        <f t="shared" si="428"/>
        <v>0</v>
      </c>
      <c r="BH199" s="9">
        <f t="shared" si="428"/>
        <v>0</v>
      </c>
      <c r="BI199" s="9">
        <f t="shared" si="428"/>
        <v>3700</v>
      </c>
      <c r="BJ199" s="9">
        <f t="shared" si="428"/>
        <v>0</v>
      </c>
      <c r="BK199" s="9">
        <f>BK200</f>
        <v>0</v>
      </c>
      <c r="BL199" s="9">
        <f t="shared" si="429"/>
        <v>0</v>
      </c>
      <c r="BM199" s="9">
        <f t="shared" si="429"/>
        <v>0</v>
      </c>
      <c r="BN199" s="9">
        <f t="shared" si="429"/>
        <v>0</v>
      </c>
      <c r="BO199" s="9">
        <f t="shared" si="429"/>
        <v>3700</v>
      </c>
      <c r="BP199" s="9">
        <f t="shared" si="429"/>
        <v>0</v>
      </c>
      <c r="BQ199" s="9">
        <f>BQ200</f>
        <v>0</v>
      </c>
      <c r="BR199" s="9">
        <f t="shared" si="429"/>
        <v>0</v>
      </c>
      <c r="BS199" s="9">
        <f t="shared" si="429"/>
        <v>0</v>
      </c>
      <c r="BT199" s="9">
        <f t="shared" si="429"/>
        <v>0</v>
      </c>
      <c r="BU199" s="9">
        <f t="shared" si="429"/>
        <v>3700</v>
      </c>
      <c r="BV199" s="9">
        <f t="shared" si="429"/>
        <v>0</v>
      </c>
    </row>
    <row r="200" spans="1:74" ht="20.100000000000001" hidden="1" customHeight="1" x14ac:dyDescent="0.25">
      <c r="A200" s="28" t="s">
        <v>15</v>
      </c>
      <c r="B200" s="26">
        <v>903</v>
      </c>
      <c r="C200" s="26" t="s">
        <v>29</v>
      </c>
      <c r="D200" s="26" t="s">
        <v>76</v>
      </c>
      <c r="E200" s="26" t="s">
        <v>64</v>
      </c>
      <c r="F200" s="26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>
        <f>AS201</f>
        <v>0</v>
      </c>
      <c r="AT200" s="9">
        <f t="shared" si="427"/>
        <v>3700</v>
      </c>
      <c r="AU200" s="9">
        <f t="shared" si="427"/>
        <v>0</v>
      </c>
      <c r="AV200" s="9">
        <f t="shared" si="427"/>
        <v>0</v>
      </c>
      <c r="AW200" s="9">
        <f t="shared" si="427"/>
        <v>3700</v>
      </c>
      <c r="AX200" s="9">
        <f t="shared" si="427"/>
        <v>0</v>
      </c>
      <c r="AY200" s="9">
        <f>AY201</f>
        <v>0</v>
      </c>
      <c r="AZ200" s="9">
        <f t="shared" si="427"/>
        <v>0</v>
      </c>
      <c r="BA200" s="9">
        <f t="shared" si="427"/>
        <v>0</v>
      </c>
      <c r="BB200" s="9">
        <f t="shared" si="427"/>
        <v>0</v>
      </c>
      <c r="BC200" s="9">
        <f t="shared" si="427"/>
        <v>3700</v>
      </c>
      <c r="BD200" s="9">
        <f t="shared" si="427"/>
        <v>0</v>
      </c>
      <c r="BE200" s="9">
        <f>BE201</f>
        <v>0</v>
      </c>
      <c r="BF200" s="9">
        <f t="shared" si="428"/>
        <v>0</v>
      </c>
      <c r="BG200" s="9">
        <f t="shared" si="428"/>
        <v>0</v>
      </c>
      <c r="BH200" s="9">
        <f t="shared" si="428"/>
        <v>0</v>
      </c>
      <c r="BI200" s="9">
        <f t="shared" si="428"/>
        <v>3700</v>
      </c>
      <c r="BJ200" s="9">
        <f t="shared" si="428"/>
        <v>0</v>
      </c>
      <c r="BK200" s="9">
        <f>BK201</f>
        <v>0</v>
      </c>
      <c r="BL200" s="9">
        <f t="shared" si="429"/>
        <v>0</v>
      </c>
      <c r="BM200" s="9">
        <f t="shared" si="429"/>
        <v>0</v>
      </c>
      <c r="BN200" s="9">
        <f t="shared" si="429"/>
        <v>0</v>
      </c>
      <c r="BO200" s="9">
        <f t="shared" si="429"/>
        <v>3700</v>
      </c>
      <c r="BP200" s="9">
        <f t="shared" si="429"/>
        <v>0</v>
      </c>
      <c r="BQ200" s="9">
        <f>BQ201</f>
        <v>0</v>
      </c>
      <c r="BR200" s="9">
        <f t="shared" si="429"/>
        <v>0</v>
      </c>
      <c r="BS200" s="9">
        <f t="shared" si="429"/>
        <v>0</v>
      </c>
      <c r="BT200" s="9">
        <f t="shared" si="429"/>
        <v>0</v>
      </c>
      <c r="BU200" s="9">
        <f t="shared" si="429"/>
        <v>3700</v>
      </c>
      <c r="BV200" s="9">
        <f t="shared" si="429"/>
        <v>0</v>
      </c>
    </row>
    <row r="201" spans="1:74" ht="20.100000000000001" hidden="1" customHeight="1" x14ac:dyDescent="0.25">
      <c r="A201" s="28" t="s">
        <v>113</v>
      </c>
      <c r="B201" s="26" t="s">
        <v>637</v>
      </c>
      <c r="C201" s="26" t="s">
        <v>29</v>
      </c>
      <c r="D201" s="26" t="s">
        <v>76</v>
      </c>
      <c r="E201" s="26" t="s">
        <v>732</v>
      </c>
      <c r="F201" s="26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>
        <f>AS202</f>
        <v>0</v>
      </c>
      <c r="AT201" s="9">
        <f t="shared" si="427"/>
        <v>3700</v>
      </c>
      <c r="AU201" s="9">
        <f t="shared" si="427"/>
        <v>0</v>
      </c>
      <c r="AV201" s="9">
        <f t="shared" si="427"/>
        <v>0</v>
      </c>
      <c r="AW201" s="9">
        <f t="shared" si="427"/>
        <v>3700</v>
      </c>
      <c r="AX201" s="9">
        <f t="shared" si="427"/>
        <v>0</v>
      </c>
      <c r="AY201" s="9">
        <f>AY202</f>
        <v>0</v>
      </c>
      <c r="AZ201" s="9">
        <f t="shared" si="427"/>
        <v>0</v>
      </c>
      <c r="BA201" s="9">
        <f t="shared" si="427"/>
        <v>0</v>
      </c>
      <c r="BB201" s="9">
        <f t="shared" si="427"/>
        <v>0</v>
      </c>
      <c r="BC201" s="9">
        <f t="shared" si="427"/>
        <v>3700</v>
      </c>
      <c r="BD201" s="9">
        <f t="shared" si="427"/>
        <v>0</v>
      </c>
      <c r="BE201" s="9">
        <f>BE202</f>
        <v>0</v>
      </c>
      <c r="BF201" s="9">
        <f t="shared" si="428"/>
        <v>0</v>
      </c>
      <c r="BG201" s="9">
        <f t="shared" si="428"/>
        <v>0</v>
      </c>
      <c r="BH201" s="9">
        <f t="shared" si="428"/>
        <v>0</v>
      </c>
      <c r="BI201" s="9">
        <f t="shared" si="428"/>
        <v>3700</v>
      </c>
      <c r="BJ201" s="9">
        <f t="shared" si="428"/>
        <v>0</v>
      </c>
      <c r="BK201" s="9">
        <f>BK202</f>
        <v>0</v>
      </c>
      <c r="BL201" s="9">
        <f t="shared" si="429"/>
        <v>0</v>
      </c>
      <c r="BM201" s="9">
        <f t="shared" si="429"/>
        <v>0</v>
      </c>
      <c r="BN201" s="9">
        <f t="shared" si="429"/>
        <v>0</v>
      </c>
      <c r="BO201" s="9">
        <f t="shared" si="429"/>
        <v>3700</v>
      </c>
      <c r="BP201" s="9">
        <f t="shared" si="429"/>
        <v>0</v>
      </c>
      <c r="BQ201" s="9">
        <f>BQ202</f>
        <v>0</v>
      </c>
      <c r="BR201" s="9">
        <f t="shared" si="429"/>
        <v>0</v>
      </c>
      <c r="BS201" s="9">
        <f t="shared" si="429"/>
        <v>0</v>
      </c>
      <c r="BT201" s="9">
        <f t="shared" si="429"/>
        <v>0</v>
      </c>
      <c r="BU201" s="9">
        <f t="shared" si="429"/>
        <v>3700</v>
      </c>
      <c r="BV201" s="9">
        <f t="shared" si="429"/>
        <v>0</v>
      </c>
    </row>
    <row r="202" spans="1:74" ht="33" hidden="1" x14ac:dyDescent="0.25">
      <c r="A202" s="25" t="s">
        <v>244</v>
      </c>
      <c r="B202" s="26" t="s">
        <v>637</v>
      </c>
      <c r="C202" s="26" t="s">
        <v>29</v>
      </c>
      <c r="D202" s="26" t="s">
        <v>76</v>
      </c>
      <c r="E202" s="26" t="s">
        <v>732</v>
      </c>
      <c r="F202" s="26" t="s">
        <v>31</v>
      </c>
      <c r="G202" s="9"/>
      <c r="H202" s="9"/>
      <c r="I202" s="9"/>
      <c r="J202" s="9"/>
      <c r="K202" s="9"/>
      <c r="L202" s="9"/>
      <c r="M202" s="9"/>
      <c r="N202" s="10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9"/>
      <c r="Z202" s="10"/>
      <c r="AA202" s="9"/>
      <c r="AB202" s="9"/>
      <c r="AC202" s="9"/>
      <c r="AD202" s="9"/>
      <c r="AE202" s="9"/>
      <c r="AF202" s="10"/>
      <c r="AG202" s="9"/>
      <c r="AH202" s="9"/>
      <c r="AI202" s="9"/>
      <c r="AJ202" s="9"/>
      <c r="AK202" s="9"/>
      <c r="AL202" s="10"/>
      <c r="AM202" s="9"/>
      <c r="AN202" s="9"/>
      <c r="AO202" s="9"/>
      <c r="AP202" s="9"/>
      <c r="AQ202" s="9"/>
      <c r="AR202" s="10"/>
      <c r="AS202" s="9">
        <f>AS203</f>
        <v>0</v>
      </c>
      <c r="AT202" s="9">
        <f t="shared" si="427"/>
        <v>3700</v>
      </c>
      <c r="AU202" s="9">
        <f t="shared" si="427"/>
        <v>0</v>
      </c>
      <c r="AV202" s="9">
        <f t="shared" si="427"/>
        <v>0</v>
      </c>
      <c r="AW202" s="9">
        <f t="shared" si="427"/>
        <v>3700</v>
      </c>
      <c r="AX202" s="9">
        <f t="shared" si="427"/>
        <v>0</v>
      </c>
      <c r="AY202" s="9">
        <f>AY203</f>
        <v>0</v>
      </c>
      <c r="AZ202" s="9">
        <f t="shared" si="427"/>
        <v>0</v>
      </c>
      <c r="BA202" s="9">
        <f t="shared" si="427"/>
        <v>0</v>
      </c>
      <c r="BB202" s="9">
        <f t="shared" si="427"/>
        <v>0</v>
      </c>
      <c r="BC202" s="9">
        <f t="shared" si="427"/>
        <v>3700</v>
      </c>
      <c r="BD202" s="9">
        <f t="shared" si="427"/>
        <v>0</v>
      </c>
      <c r="BE202" s="9">
        <f>BE203</f>
        <v>0</v>
      </c>
      <c r="BF202" s="9">
        <f t="shared" si="428"/>
        <v>0</v>
      </c>
      <c r="BG202" s="9">
        <f t="shared" si="428"/>
        <v>0</v>
      </c>
      <c r="BH202" s="9">
        <f t="shared" si="428"/>
        <v>0</v>
      </c>
      <c r="BI202" s="9">
        <f t="shared" si="428"/>
        <v>3700</v>
      </c>
      <c r="BJ202" s="9">
        <f t="shared" si="428"/>
        <v>0</v>
      </c>
      <c r="BK202" s="9">
        <f>BK203</f>
        <v>0</v>
      </c>
      <c r="BL202" s="9">
        <f t="shared" si="429"/>
        <v>0</v>
      </c>
      <c r="BM202" s="9">
        <f t="shared" si="429"/>
        <v>0</v>
      </c>
      <c r="BN202" s="9">
        <f t="shared" si="429"/>
        <v>0</v>
      </c>
      <c r="BO202" s="9">
        <f t="shared" si="429"/>
        <v>3700</v>
      </c>
      <c r="BP202" s="9">
        <f t="shared" si="429"/>
        <v>0</v>
      </c>
      <c r="BQ202" s="9">
        <f>BQ203</f>
        <v>0</v>
      </c>
      <c r="BR202" s="9">
        <f t="shared" si="429"/>
        <v>0</v>
      </c>
      <c r="BS202" s="9">
        <f t="shared" si="429"/>
        <v>0</v>
      </c>
      <c r="BT202" s="9">
        <f t="shared" si="429"/>
        <v>0</v>
      </c>
      <c r="BU202" s="9">
        <f t="shared" si="429"/>
        <v>3700</v>
      </c>
      <c r="BV202" s="9">
        <f t="shared" si="429"/>
        <v>0</v>
      </c>
    </row>
    <row r="203" spans="1:74" ht="33" hidden="1" x14ac:dyDescent="0.25">
      <c r="A203" s="25" t="s">
        <v>37</v>
      </c>
      <c r="B203" s="26" t="s">
        <v>637</v>
      </c>
      <c r="C203" s="26" t="s">
        <v>29</v>
      </c>
      <c r="D203" s="26" t="s">
        <v>76</v>
      </c>
      <c r="E203" s="26" t="s">
        <v>732</v>
      </c>
      <c r="F203" s="26" t="s">
        <v>38</v>
      </c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10"/>
      <c r="AA203" s="9"/>
      <c r="AB203" s="9"/>
      <c r="AC203" s="9"/>
      <c r="AD203" s="9"/>
      <c r="AE203" s="9"/>
      <c r="AF203" s="10"/>
      <c r="AG203" s="9"/>
      <c r="AH203" s="9"/>
      <c r="AI203" s="9"/>
      <c r="AJ203" s="9"/>
      <c r="AK203" s="9"/>
      <c r="AL203" s="10"/>
      <c r="AM203" s="9"/>
      <c r="AN203" s="9"/>
      <c r="AO203" s="9"/>
      <c r="AP203" s="9"/>
      <c r="AQ203" s="9"/>
      <c r="AR203" s="10"/>
      <c r="AS203" s="9"/>
      <c r="AT203" s="9">
        <v>3700</v>
      </c>
      <c r="AU203" s="9"/>
      <c r="AV203" s="9"/>
      <c r="AW203" s="9">
        <f>AQ203+AS203+AT203+AU203+AV203</f>
        <v>3700</v>
      </c>
      <c r="AX203" s="10">
        <f>AR203+AV203</f>
        <v>0</v>
      </c>
      <c r="AY203" s="9"/>
      <c r="AZ203" s="9"/>
      <c r="BA203" s="9"/>
      <c r="BB203" s="9"/>
      <c r="BC203" s="9">
        <f>AW203+AY203+AZ203+BA203+BB203</f>
        <v>3700</v>
      </c>
      <c r="BD203" s="10">
        <f>AX203+BB203</f>
        <v>0</v>
      </c>
      <c r="BE203" s="9"/>
      <c r="BF203" s="9"/>
      <c r="BG203" s="9"/>
      <c r="BH203" s="9"/>
      <c r="BI203" s="9">
        <f>BC203+BE203+BF203+BG203+BH203</f>
        <v>3700</v>
      </c>
      <c r="BJ203" s="10">
        <f>BD203+BH203</f>
        <v>0</v>
      </c>
      <c r="BK203" s="9"/>
      <c r="BL203" s="9"/>
      <c r="BM203" s="9"/>
      <c r="BN203" s="9"/>
      <c r="BO203" s="9">
        <f>BI203+BK203+BL203+BM203+BN203</f>
        <v>3700</v>
      </c>
      <c r="BP203" s="10">
        <f>BJ203+BN203</f>
        <v>0</v>
      </c>
      <c r="BQ203" s="9"/>
      <c r="BR203" s="9"/>
      <c r="BS203" s="9"/>
      <c r="BT203" s="9"/>
      <c r="BU203" s="9">
        <f>BO203+BQ203+BR203+BS203+BT203</f>
        <v>3700</v>
      </c>
      <c r="BV203" s="10">
        <f>BP203+BT203</f>
        <v>0</v>
      </c>
    </row>
    <row r="204" spans="1:74" hidden="1" x14ac:dyDescent="0.25">
      <c r="A204" s="25"/>
      <c r="B204" s="26"/>
      <c r="C204" s="26"/>
      <c r="D204" s="26"/>
      <c r="E204" s="26"/>
      <c r="F204" s="26"/>
      <c r="G204" s="9"/>
      <c r="H204" s="9"/>
      <c r="I204" s="9"/>
      <c r="J204" s="9"/>
      <c r="K204" s="9"/>
      <c r="L204" s="9"/>
      <c r="M204" s="9"/>
      <c r="N204" s="10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10"/>
      <c r="AA204" s="9"/>
      <c r="AB204" s="9"/>
      <c r="AC204" s="9"/>
      <c r="AD204" s="9"/>
      <c r="AE204" s="9"/>
      <c r="AF204" s="10"/>
      <c r="AG204" s="9"/>
      <c r="AH204" s="9"/>
      <c r="AI204" s="9"/>
      <c r="AJ204" s="9"/>
      <c r="AK204" s="9"/>
      <c r="AL204" s="10"/>
      <c r="AM204" s="9"/>
      <c r="AN204" s="9"/>
      <c r="AO204" s="9"/>
      <c r="AP204" s="9"/>
      <c r="AQ204" s="9"/>
      <c r="AR204" s="10"/>
      <c r="AS204" s="9"/>
      <c r="AT204" s="9"/>
      <c r="AU204" s="9"/>
      <c r="AV204" s="9"/>
      <c r="AW204" s="9"/>
      <c r="AX204" s="10"/>
      <c r="AY204" s="9"/>
      <c r="AZ204" s="9"/>
      <c r="BA204" s="9"/>
      <c r="BB204" s="9"/>
      <c r="BC204" s="9"/>
      <c r="BD204" s="10"/>
      <c r="BE204" s="9"/>
      <c r="BF204" s="9"/>
      <c r="BG204" s="9"/>
      <c r="BH204" s="9"/>
      <c r="BI204" s="9"/>
      <c r="BJ204" s="10"/>
      <c r="BK204" s="9"/>
      <c r="BL204" s="9"/>
      <c r="BM204" s="9"/>
      <c r="BN204" s="9"/>
      <c r="BO204" s="9"/>
      <c r="BP204" s="10"/>
      <c r="BQ204" s="9"/>
      <c r="BR204" s="9"/>
      <c r="BS204" s="9"/>
      <c r="BT204" s="9"/>
      <c r="BU204" s="9"/>
      <c r="BV204" s="10"/>
    </row>
    <row r="205" spans="1:74" ht="18.75" hidden="1" x14ac:dyDescent="0.3">
      <c r="A205" s="40" t="s">
        <v>166</v>
      </c>
      <c r="B205" s="41">
        <v>903</v>
      </c>
      <c r="C205" s="24" t="s">
        <v>147</v>
      </c>
      <c r="D205" s="24" t="s">
        <v>22</v>
      </c>
      <c r="E205" s="24"/>
      <c r="F205" s="24"/>
      <c r="G205" s="15">
        <f t="shared" ref="G205:V208" si="430">G206</f>
        <v>8337</v>
      </c>
      <c r="H205" s="15">
        <f t="shared" si="430"/>
        <v>0</v>
      </c>
      <c r="I205" s="15">
        <f t="shared" si="430"/>
        <v>0</v>
      </c>
      <c r="J205" s="15">
        <f t="shared" si="430"/>
        <v>0</v>
      </c>
      <c r="K205" s="15">
        <f t="shared" si="430"/>
        <v>0</v>
      </c>
      <c r="L205" s="15">
        <f t="shared" si="430"/>
        <v>0</v>
      </c>
      <c r="M205" s="15">
        <f t="shared" si="430"/>
        <v>8337</v>
      </c>
      <c r="N205" s="15">
        <f t="shared" si="430"/>
        <v>0</v>
      </c>
      <c r="O205" s="15">
        <f t="shared" si="430"/>
        <v>0</v>
      </c>
      <c r="P205" s="15">
        <f t="shared" si="430"/>
        <v>0</v>
      </c>
      <c r="Q205" s="15">
        <f t="shared" si="430"/>
        <v>0</v>
      </c>
      <c r="R205" s="15">
        <f t="shared" si="430"/>
        <v>0</v>
      </c>
      <c r="S205" s="15">
        <f t="shared" si="430"/>
        <v>8337</v>
      </c>
      <c r="T205" s="15">
        <f t="shared" si="430"/>
        <v>0</v>
      </c>
      <c r="U205" s="15">
        <f t="shared" si="430"/>
        <v>0</v>
      </c>
      <c r="V205" s="15">
        <f t="shared" si="430"/>
        <v>0</v>
      </c>
      <c r="W205" s="15">
        <f t="shared" ref="U205:AJ208" si="431">W206</f>
        <v>0</v>
      </c>
      <c r="X205" s="15">
        <f t="shared" si="431"/>
        <v>0</v>
      </c>
      <c r="Y205" s="15">
        <f t="shared" si="431"/>
        <v>8337</v>
      </c>
      <c r="Z205" s="15">
        <f t="shared" si="431"/>
        <v>0</v>
      </c>
      <c r="AA205" s="15">
        <f t="shared" si="431"/>
        <v>0</v>
      </c>
      <c r="AB205" s="15">
        <f t="shared" si="431"/>
        <v>0</v>
      </c>
      <c r="AC205" s="15">
        <f t="shared" si="431"/>
        <v>0</v>
      </c>
      <c r="AD205" s="15">
        <f t="shared" si="431"/>
        <v>0</v>
      </c>
      <c r="AE205" s="15">
        <f t="shared" si="431"/>
        <v>8337</v>
      </c>
      <c r="AF205" s="15">
        <f t="shared" si="431"/>
        <v>0</v>
      </c>
      <c r="AG205" s="15">
        <f t="shared" si="431"/>
        <v>0</v>
      </c>
      <c r="AH205" s="15">
        <f t="shared" si="431"/>
        <v>0</v>
      </c>
      <c r="AI205" s="15">
        <f t="shared" si="431"/>
        <v>0</v>
      </c>
      <c r="AJ205" s="15">
        <f t="shared" si="431"/>
        <v>0</v>
      </c>
      <c r="AK205" s="15">
        <f t="shared" ref="AG205:AV208" si="432">AK206</f>
        <v>8337</v>
      </c>
      <c r="AL205" s="15">
        <f t="shared" si="432"/>
        <v>0</v>
      </c>
      <c r="AM205" s="15">
        <f t="shared" si="432"/>
        <v>0</v>
      </c>
      <c r="AN205" s="15">
        <f t="shared" si="432"/>
        <v>0</v>
      </c>
      <c r="AO205" s="15">
        <f t="shared" si="432"/>
        <v>0</v>
      </c>
      <c r="AP205" s="15">
        <f t="shared" si="432"/>
        <v>0</v>
      </c>
      <c r="AQ205" s="15">
        <f t="shared" si="432"/>
        <v>8337</v>
      </c>
      <c r="AR205" s="15">
        <f t="shared" si="432"/>
        <v>0</v>
      </c>
      <c r="AS205" s="15">
        <f t="shared" si="432"/>
        <v>0</v>
      </c>
      <c r="AT205" s="15">
        <f t="shared" si="432"/>
        <v>10197</v>
      </c>
      <c r="AU205" s="15">
        <f t="shared" si="432"/>
        <v>0</v>
      </c>
      <c r="AV205" s="15">
        <f t="shared" si="432"/>
        <v>0</v>
      </c>
      <c r="AW205" s="15">
        <f t="shared" ref="AS205:BH208" si="433">AW206</f>
        <v>18534</v>
      </c>
      <c r="AX205" s="15">
        <f t="shared" si="433"/>
        <v>0</v>
      </c>
      <c r="AY205" s="15">
        <f t="shared" si="433"/>
        <v>0</v>
      </c>
      <c r="AZ205" s="15">
        <f t="shared" si="433"/>
        <v>0</v>
      </c>
      <c r="BA205" s="15">
        <f t="shared" si="433"/>
        <v>0</v>
      </c>
      <c r="BB205" s="15">
        <f t="shared" si="433"/>
        <v>0</v>
      </c>
      <c r="BC205" s="15">
        <f t="shared" si="433"/>
        <v>18534</v>
      </c>
      <c r="BD205" s="15">
        <f t="shared" si="433"/>
        <v>0</v>
      </c>
      <c r="BE205" s="15">
        <f t="shared" si="433"/>
        <v>0</v>
      </c>
      <c r="BF205" s="15">
        <f t="shared" si="433"/>
        <v>0</v>
      </c>
      <c r="BG205" s="15">
        <f t="shared" si="433"/>
        <v>0</v>
      </c>
      <c r="BH205" s="15">
        <f t="shared" si="433"/>
        <v>0</v>
      </c>
      <c r="BI205" s="15">
        <f t="shared" ref="BE205:BT208" si="434">BI206</f>
        <v>18534</v>
      </c>
      <c r="BJ205" s="15">
        <f t="shared" si="434"/>
        <v>0</v>
      </c>
      <c r="BK205" s="15">
        <f t="shared" si="434"/>
        <v>0</v>
      </c>
      <c r="BL205" s="15">
        <f t="shared" si="434"/>
        <v>0</v>
      </c>
      <c r="BM205" s="15">
        <f t="shared" si="434"/>
        <v>0</v>
      </c>
      <c r="BN205" s="15">
        <f t="shared" si="434"/>
        <v>0</v>
      </c>
      <c r="BO205" s="15">
        <f t="shared" si="434"/>
        <v>18534</v>
      </c>
      <c r="BP205" s="15">
        <f t="shared" si="434"/>
        <v>0</v>
      </c>
      <c r="BQ205" s="15">
        <f t="shared" si="434"/>
        <v>0</v>
      </c>
      <c r="BR205" s="15">
        <f t="shared" si="434"/>
        <v>0</v>
      </c>
      <c r="BS205" s="15">
        <f t="shared" si="434"/>
        <v>0</v>
      </c>
      <c r="BT205" s="15">
        <f t="shared" si="434"/>
        <v>0</v>
      </c>
      <c r="BU205" s="15">
        <f t="shared" ref="BQ205:BV209" si="435">BU206</f>
        <v>18534</v>
      </c>
      <c r="BV205" s="15">
        <f t="shared" si="435"/>
        <v>0</v>
      </c>
    </row>
    <row r="206" spans="1:74" ht="20.100000000000001" hidden="1" customHeight="1" x14ac:dyDescent="0.25">
      <c r="A206" s="28" t="s">
        <v>62</v>
      </c>
      <c r="B206" s="26">
        <v>903</v>
      </c>
      <c r="C206" s="26" t="s">
        <v>147</v>
      </c>
      <c r="D206" s="26" t="s">
        <v>22</v>
      </c>
      <c r="E206" s="26" t="s">
        <v>63</v>
      </c>
      <c r="F206" s="26"/>
      <c r="G206" s="9">
        <f t="shared" si="430"/>
        <v>8337</v>
      </c>
      <c r="H206" s="9">
        <f t="shared" si="430"/>
        <v>0</v>
      </c>
      <c r="I206" s="9">
        <f t="shared" si="430"/>
        <v>0</v>
      </c>
      <c r="J206" s="9">
        <f t="shared" si="430"/>
        <v>0</v>
      </c>
      <c r="K206" s="9">
        <f t="shared" si="430"/>
        <v>0</v>
      </c>
      <c r="L206" s="9">
        <f t="shared" si="430"/>
        <v>0</v>
      </c>
      <c r="M206" s="9">
        <f t="shared" si="430"/>
        <v>8337</v>
      </c>
      <c r="N206" s="9">
        <f t="shared" si="430"/>
        <v>0</v>
      </c>
      <c r="O206" s="9">
        <f t="shared" si="430"/>
        <v>0</v>
      </c>
      <c r="P206" s="9">
        <f t="shared" si="430"/>
        <v>0</v>
      </c>
      <c r="Q206" s="9">
        <f t="shared" si="430"/>
        <v>0</v>
      </c>
      <c r="R206" s="9">
        <f t="shared" si="430"/>
        <v>0</v>
      </c>
      <c r="S206" s="9">
        <f t="shared" si="430"/>
        <v>8337</v>
      </c>
      <c r="T206" s="9">
        <f t="shared" si="430"/>
        <v>0</v>
      </c>
      <c r="U206" s="9">
        <f t="shared" si="431"/>
        <v>0</v>
      </c>
      <c r="V206" s="9">
        <f t="shared" si="431"/>
        <v>0</v>
      </c>
      <c r="W206" s="9">
        <f t="shared" si="431"/>
        <v>0</v>
      </c>
      <c r="X206" s="9">
        <f t="shared" si="431"/>
        <v>0</v>
      </c>
      <c r="Y206" s="9">
        <f t="shared" si="431"/>
        <v>8337</v>
      </c>
      <c r="Z206" s="9">
        <f t="shared" si="431"/>
        <v>0</v>
      </c>
      <c r="AA206" s="9">
        <f t="shared" si="431"/>
        <v>0</v>
      </c>
      <c r="AB206" s="9">
        <f t="shared" si="431"/>
        <v>0</v>
      </c>
      <c r="AC206" s="9">
        <f t="shared" si="431"/>
        <v>0</v>
      </c>
      <c r="AD206" s="9">
        <f t="shared" si="431"/>
        <v>0</v>
      </c>
      <c r="AE206" s="9">
        <f t="shared" si="431"/>
        <v>8337</v>
      </c>
      <c r="AF206" s="9">
        <f t="shared" si="431"/>
        <v>0</v>
      </c>
      <c r="AG206" s="9">
        <f t="shared" si="432"/>
        <v>0</v>
      </c>
      <c r="AH206" s="9">
        <f t="shared" si="432"/>
        <v>0</v>
      </c>
      <c r="AI206" s="9">
        <f t="shared" si="432"/>
        <v>0</v>
      </c>
      <c r="AJ206" s="9">
        <f t="shared" si="432"/>
        <v>0</v>
      </c>
      <c r="AK206" s="9">
        <f t="shared" si="432"/>
        <v>8337</v>
      </c>
      <c r="AL206" s="9">
        <f t="shared" si="432"/>
        <v>0</v>
      </c>
      <c r="AM206" s="9">
        <f t="shared" si="432"/>
        <v>0</v>
      </c>
      <c r="AN206" s="9">
        <f t="shared" si="432"/>
        <v>0</v>
      </c>
      <c r="AO206" s="9">
        <f t="shared" si="432"/>
        <v>0</v>
      </c>
      <c r="AP206" s="9">
        <f t="shared" si="432"/>
        <v>0</v>
      </c>
      <c r="AQ206" s="9">
        <f t="shared" si="432"/>
        <v>8337</v>
      </c>
      <c r="AR206" s="9">
        <f t="shared" si="432"/>
        <v>0</v>
      </c>
      <c r="AS206" s="9">
        <f t="shared" si="433"/>
        <v>0</v>
      </c>
      <c r="AT206" s="9">
        <f t="shared" si="433"/>
        <v>10197</v>
      </c>
      <c r="AU206" s="9">
        <f t="shared" si="433"/>
        <v>0</v>
      </c>
      <c r="AV206" s="9">
        <f t="shared" si="433"/>
        <v>0</v>
      </c>
      <c r="AW206" s="9">
        <f t="shared" si="433"/>
        <v>18534</v>
      </c>
      <c r="AX206" s="9">
        <f t="shared" si="433"/>
        <v>0</v>
      </c>
      <c r="AY206" s="9">
        <f t="shared" si="433"/>
        <v>0</v>
      </c>
      <c r="AZ206" s="9">
        <f t="shared" si="433"/>
        <v>0</v>
      </c>
      <c r="BA206" s="9">
        <f t="shared" si="433"/>
        <v>0</v>
      </c>
      <c r="BB206" s="9">
        <f t="shared" si="433"/>
        <v>0</v>
      </c>
      <c r="BC206" s="9">
        <f t="shared" si="433"/>
        <v>18534</v>
      </c>
      <c r="BD206" s="9">
        <f t="shared" si="433"/>
        <v>0</v>
      </c>
      <c r="BE206" s="9">
        <f t="shared" si="434"/>
        <v>0</v>
      </c>
      <c r="BF206" s="9">
        <f t="shared" si="434"/>
        <v>0</v>
      </c>
      <c r="BG206" s="9">
        <f t="shared" si="434"/>
        <v>0</v>
      </c>
      <c r="BH206" s="9">
        <f t="shared" si="434"/>
        <v>0</v>
      </c>
      <c r="BI206" s="9">
        <f t="shared" si="434"/>
        <v>18534</v>
      </c>
      <c r="BJ206" s="9">
        <f t="shared" si="434"/>
        <v>0</v>
      </c>
      <c r="BK206" s="9">
        <f t="shared" si="434"/>
        <v>0</v>
      </c>
      <c r="BL206" s="9">
        <f t="shared" si="434"/>
        <v>0</v>
      </c>
      <c r="BM206" s="9">
        <f t="shared" si="434"/>
        <v>0</v>
      </c>
      <c r="BN206" s="9">
        <f t="shared" si="434"/>
        <v>0</v>
      </c>
      <c r="BO206" s="9">
        <f t="shared" si="434"/>
        <v>18534</v>
      </c>
      <c r="BP206" s="9">
        <f t="shared" si="434"/>
        <v>0</v>
      </c>
      <c r="BQ206" s="9">
        <f t="shared" si="435"/>
        <v>0</v>
      </c>
      <c r="BR206" s="9">
        <f t="shared" si="435"/>
        <v>0</v>
      </c>
      <c r="BS206" s="9">
        <f t="shared" si="435"/>
        <v>0</v>
      </c>
      <c r="BT206" s="9">
        <f t="shared" si="435"/>
        <v>0</v>
      </c>
      <c r="BU206" s="9">
        <f t="shared" si="435"/>
        <v>18534</v>
      </c>
      <c r="BV206" s="9">
        <f t="shared" si="435"/>
        <v>0</v>
      </c>
    </row>
    <row r="207" spans="1:74" ht="20.100000000000001" hidden="1" customHeight="1" x14ac:dyDescent="0.25">
      <c r="A207" s="28" t="s">
        <v>15</v>
      </c>
      <c r="B207" s="26">
        <v>903</v>
      </c>
      <c r="C207" s="26" t="s">
        <v>147</v>
      </c>
      <c r="D207" s="26" t="s">
        <v>22</v>
      </c>
      <c r="E207" s="26" t="s">
        <v>64</v>
      </c>
      <c r="F207" s="26"/>
      <c r="G207" s="9">
        <f t="shared" si="430"/>
        <v>8337</v>
      </c>
      <c r="H207" s="9">
        <f t="shared" si="430"/>
        <v>0</v>
      </c>
      <c r="I207" s="9">
        <f t="shared" si="430"/>
        <v>0</v>
      </c>
      <c r="J207" s="9">
        <f t="shared" si="430"/>
        <v>0</v>
      </c>
      <c r="K207" s="9">
        <f t="shared" si="430"/>
        <v>0</v>
      </c>
      <c r="L207" s="9">
        <f t="shared" si="430"/>
        <v>0</v>
      </c>
      <c r="M207" s="9">
        <f t="shared" si="430"/>
        <v>8337</v>
      </c>
      <c r="N207" s="9">
        <f t="shared" si="430"/>
        <v>0</v>
      </c>
      <c r="O207" s="9">
        <f t="shared" si="430"/>
        <v>0</v>
      </c>
      <c r="P207" s="9">
        <f t="shared" si="430"/>
        <v>0</v>
      </c>
      <c r="Q207" s="9">
        <f t="shared" si="430"/>
        <v>0</v>
      </c>
      <c r="R207" s="9">
        <f t="shared" si="430"/>
        <v>0</v>
      </c>
      <c r="S207" s="9">
        <f t="shared" si="430"/>
        <v>8337</v>
      </c>
      <c r="T207" s="9">
        <f t="shared" si="430"/>
        <v>0</v>
      </c>
      <c r="U207" s="9">
        <f t="shared" si="431"/>
        <v>0</v>
      </c>
      <c r="V207" s="9">
        <f t="shared" si="431"/>
        <v>0</v>
      </c>
      <c r="W207" s="9">
        <f t="shared" si="431"/>
        <v>0</v>
      </c>
      <c r="X207" s="9">
        <f t="shared" si="431"/>
        <v>0</v>
      </c>
      <c r="Y207" s="9">
        <f t="shared" si="431"/>
        <v>8337</v>
      </c>
      <c r="Z207" s="9">
        <f t="shared" si="431"/>
        <v>0</v>
      </c>
      <c r="AA207" s="9">
        <f t="shared" si="431"/>
        <v>0</v>
      </c>
      <c r="AB207" s="9">
        <f t="shared" si="431"/>
        <v>0</v>
      </c>
      <c r="AC207" s="9">
        <f t="shared" si="431"/>
        <v>0</v>
      </c>
      <c r="AD207" s="9">
        <f t="shared" si="431"/>
        <v>0</v>
      </c>
      <c r="AE207" s="9">
        <f t="shared" si="431"/>
        <v>8337</v>
      </c>
      <c r="AF207" s="9">
        <f t="shared" si="431"/>
        <v>0</v>
      </c>
      <c r="AG207" s="9">
        <f t="shared" si="432"/>
        <v>0</v>
      </c>
      <c r="AH207" s="9">
        <f t="shared" si="432"/>
        <v>0</v>
      </c>
      <c r="AI207" s="9">
        <f t="shared" si="432"/>
        <v>0</v>
      </c>
      <c r="AJ207" s="9">
        <f t="shared" si="432"/>
        <v>0</v>
      </c>
      <c r="AK207" s="9">
        <f t="shared" si="432"/>
        <v>8337</v>
      </c>
      <c r="AL207" s="9">
        <f t="shared" si="432"/>
        <v>0</v>
      </c>
      <c r="AM207" s="9">
        <f t="shared" si="432"/>
        <v>0</v>
      </c>
      <c r="AN207" s="9">
        <f t="shared" si="432"/>
        <v>0</v>
      </c>
      <c r="AO207" s="9">
        <f t="shared" si="432"/>
        <v>0</v>
      </c>
      <c r="AP207" s="9">
        <f t="shared" si="432"/>
        <v>0</v>
      </c>
      <c r="AQ207" s="9">
        <f t="shared" si="432"/>
        <v>8337</v>
      </c>
      <c r="AR207" s="9">
        <f t="shared" si="432"/>
        <v>0</v>
      </c>
      <c r="AS207" s="9">
        <f t="shared" si="433"/>
        <v>0</v>
      </c>
      <c r="AT207" s="9">
        <f t="shared" si="433"/>
        <v>10197</v>
      </c>
      <c r="AU207" s="9">
        <f t="shared" si="433"/>
        <v>0</v>
      </c>
      <c r="AV207" s="9">
        <f t="shared" si="433"/>
        <v>0</v>
      </c>
      <c r="AW207" s="9">
        <f t="shared" si="433"/>
        <v>18534</v>
      </c>
      <c r="AX207" s="9">
        <f t="shared" si="433"/>
        <v>0</v>
      </c>
      <c r="AY207" s="9">
        <f t="shared" si="433"/>
        <v>0</v>
      </c>
      <c r="AZ207" s="9">
        <f t="shared" si="433"/>
        <v>0</v>
      </c>
      <c r="BA207" s="9">
        <f t="shared" si="433"/>
        <v>0</v>
      </c>
      <c r="BB207" s="9">
        <f t="shared" si="433"/>
        <v>0</v>
      </c>
      <c r="BC207" s="9">
        <f t="shared" si="433"/>
        <v>18534</v>
      </c>
      <c r="BD207" s="9">
        <f t="shared" si="433"/>
        <v>0</v>
      </c>
      <c r="BE207" s="9">
        <f t="shared" si="434"/>
        <v>0</v>
      </c>
      <c r="BF207" s="9">
        <f t="shared" si="434"/>
        <v>0</v>
      </c>
      <c r="BG207" s="9">
        <f t="shared" si="434"/>
        <v>0</v>
      </c>
      <c r="BH207" s="9">
        <f t="shared" si="434"/>
        <v>0</v>
      </c>
      <c r="BI207" s="9">
        <f t="shared" si="434"/>
        <v>18534</v>
      </c>
      <c r="BJ207" s="9">
        <f t="shared" si="434"/>
        <v>0</v>
      </c>
      <c r="BK207" s="9">
        <f t="shared" si="434"/>
        <v>0</v>
      </c>
      <c r="BL207" s="9">
        <f t="shared" si="434"/>
        <v>0</v>
      </c>
      <c r="BM207" s="9">
        <f t="shared" si="434"/>
        <v>0</v>
      </c>
      <c r="BN207" s="9">
        <f t="shared" si="434"/>
        <v>0</v>
      </c>
      <c r="BO207" s="9">
        <f t="shared" si="434"/>
        <v>18534</v>
      </c>
      <c r="BP207" s="9">
        <f t="shared" si="434"/>
        <v>0</v>
      </c>
      <c r="BQ207" s="9">
        <f t="shared" si="435"/>
        <v>0</v>
      </c>
      <c r="BR207" s="9">
        <f t="shared" si="435"/>
        <v>0</v>
      </c>
      <c r="BS207" s="9">
        <f t="shared" si="435"/>
        <v>0</v>
      </c>
      <c r="BT207" s="9">
        <f t="shared" si="435"/>
        <v>0</v>
      </c>
      <c r="BU207" s="9">
        <f t="shared" si="435"/>
        <v>18534</v>
      </c>
      <c r="BV207" s="9">
        <f t="shared" si="435"/>
        <v>0</v>
      </c>
    </row>
    <row r="208" spans="1:74" ht="20.100000000000001" hidden="1" customHeight="1" x14ac:dyDescent="0.25">
      <c r="A208" s="28" t="s">
        <v>167</v>
      </c>
      <c r="B208" s="26">
        <v>903</v>
      </c>
      <c r="C208" s="26" t="s">
        <v>147</v>
      </c>
      <c r="D208" s="26" t="s">
        <v>22</v>
      </c>
      <c r="E208" s="26" t="s">
        <v>184</v>
      </c>
      <c r="F208" s="26"/>
      <c r="G208" s="9">
        <f>G209</f>
        <v>8337</v>
      </c>
      <c r="H208" s="9">
        <f>H209</f>
        <v>0</v>
      </c>
      <c r="I208" s="9">
        <f t="shared" si="430"/>
        <v>0</v>
      </c>
      <c r="J208" s="9">
        <f t="shared" si="430"/>
        <v>0</v>
      </c>
      <c r="K208" s="9">
        <f t="shared" si="430"/>
        <v>0</v>
      </c>
      <c r="L208" s="9">
        <f t="shared" si="430"/>
        <v>0</v>
      </c>
      <c r="M208" s="9">
        <f t="shared" si="430"/>
        <v>8337</v>
      </c>
      <c r="N208" s="9">
        <f t="shared" si="430"/>
        <v>0</v>
      </c>
      <c r="O208" s="9">
        <f t="shared" si="430"/>
        <v>0</v>
      </c>
      <c r="P208" s="9">
        <f t="shared" si="430"/>
        <v>0</v>
      </c>
      <c r="Q208" s="9">
        <f t="shared" si="430"/>
        <v>0</v>
      </c>
      <c r="R208" s="9">
        <f t="shared" si="430"/>
        <v>0</v>
      </c>
      <c r="S208" s="9">
        <f t="shared" si="430"/>
        <v>8337</v>
      </c>
      <c r="T208" s="9">
        <f t="shared" si="430"/>
        <v>0</v>
      </c>
      <c r="U208" s="9">
        <f t="shared" si="431"/>
        <v>0</v>
      </c>
      <c r="V208" s="9">
        <f t="shared" si="431"/>
        <v>0</v>
      </c>
      <c r="W208" s="9">
        <f t="shared" si="431"/>
        <v>0</v>
      </c>
      <c r="X208" s="9">
        <f t="shared" si="431"/>
        <v>0</v>
      </c>
      <c r="Y208" s="9">
        <f t="shared" si="431"/>
        <v>8337</v>
      </c>
      <c r="Z208" s="9">
        <f t="shared" si="431"/>
        <v>0</v>
      </c>
      <c r="AA208" s="9">
        <f t="shared" si="431"/>
        <v>0</v>
      </c>
      <c r="AB208" s="9">
        <f t="shared" si="431"/>
        <v>0</v>
      </c>
      <c r="AC208" s="9">
        <f t="shared" si="431"/>
        <v>0</v>
      </c>
      <c r="AD208" s="9">
        <f t="shared" si="431"/>
        <v>0</v>
      </c>
      <c r="AE208" s="9">
        <f t="shared" si="431"/>
        <v>8337</v>
      </c>
      <c r="AF208" s="9">
        <f t="shared" si="431"/>
        <v>0</v>
      </c>
      <c r="AG208" s="9">
        <f t="shared" si="432"/>
        <v>0</v>
      </c>
      <c r="AH208" s="9">
        <f t="shared" si="432"/>
        <v>0</v>
      </c>
      <c r="AI208" s="9">
        <f t="shared" si="432"/>
        <v>0</v>
      </c>
      <c r="AJ208" s="9">
        <f t="shared" si="432"/>
        <v>0</v>
      </c>
      <c r="AK208" s="9">
        <f t="shared" si="432"/>
        <v>8337</v>
      </c>
      <c r="AL208" s="9">
        <f t="shared" si="432"/>
        <v>0</v>
      </c>
      <c r="AM208" s="9">
        <f t="shared" si="432"/>
        <v>0</v>
      </c>
      <c r="AN208" s="9">
        <f t="shared" si="432"/>
        <v>0</v>
      </c>
      <c r="AO208" s="9">
        <f t="shared" si="432"/>
        <v>0</v>
      </c>
      <c r="AP208" s="9">
        <f t="shared" si="432"/>
        <v>0</v>
      </c>
      <c r="AQ208" s="9">
        <f t="shared" si="432"/>
        <v>8337</v>
      </c>
      <c r="AR208" s="9">
        <f t="shared" si="432"/>
        <v>0</v>
      </c>
      <c r="AS208" s="9">
        <f t="shared" si="433"/>
        <v>0</v>
      </c>
      <c r="AT208" s="9">
        <f t="shared" si="433"/>
        <v>10197</v>
      </c>
      <c r="AU208" s="9">
        <f t="shared" si="433"/>
        <v>0</v>
      </c>
      <c r="AV208" s="9">
        <f t="shared" si="433"/>
        <v>0</v>
      </c>
      <c r="AW208" s="9">
        <f t="shared" si="433"/>
        <v>18534</v>
      </c>
      <c r="AX208" s="9">
        <f t="shared" si="433"/>
        <v>0</v>
      </c>
      <c r="AY208" s="9">
        <f t="shared" si="433"/>
        <v>0</v>
      </c>
      <c r="AZ208" s="9">
        <f t="shared" si="433"/>
        <v>0</v>
      </c>
      <c r="BA208" s="9">
        <f t="shared" si="433"/>
        <v>0</v>
      </c>
      <c r="BB208" s="9">
        <f t="shared" si="433"/>
        <v>0</v>
      </c>
      <c r="BC208" s="9">
        <f t="shared" si="433"/>
        <v>18534</v>
      </c>
      <c r="BD208" s="9">
        <f t="shared" si="433"/>
        <v>0</v>
      </c>
      <c r="BE208" s="9">
        <f t="shared" si="434"/>
        <v>0</v>
      </c>
      <c r="BF208" s="9">
        <f t="shared" si="434"/>
        <v>0</v>
      </c>
      <c r="BG208" s="9">
        <f t="shared" si="434"/>
        <v>0</v>
      </c>
      <c r="BH208" s="9">
        <f t="shared" si="434"/>
        <v>0</v>
      </c>
      <c r="BI208" s="9">
        <f t="shared" si="434"/>
        <v>18534</v>
      </c>
      <c r="BJ208" s="9">
        <f t="shared" si="434"/>
        <v>0</v>
      </c>
      <c r="BK208" s="9">
        <f t="shared" si="434"/>
        <v>0</v>
      </c>
      <c r="BL208" s="9">
        <f t="shared" si="434"/>
        <v>0</v>
      </c>
      <c r="BM208" s="9">
        <f t="shared" si="434"/>
        <v>0</v>
      </c>
      <c r="BN208" s="9">
        <f t="shared" si="434"/>
        <v>0</v>
      </c>
      <c r="BO208" s="9">
        <f t="shared" si="434"/>
        <v>18534</v>
      </c>
      <c r="BP208" s="9">
        <f t="shared" si="434"/>
        <v>0</v>
      </c>
      <c r="BQ208" s="9">
        <f t="shared" si="435"/>
        <v>0</v>
      </c>
      <c r="BR208" s="9">
        <f t="shared" si="435"/>
        <v>0</v>
      </c>
      <c r="BS208" s="9">
        <f t="shared" si="435"/>
        <v>0</v>
      </c>
      <c r="BT208" s="9">
        <f t="shared" si="435"/>
        <v>0</v>
      </c>
      <c r="BU208" s="9">
        <f t="shared" si="435"/>
        <v>18534</v>
      </c>
      <c r="BV208" s="9">
        <f t="shared" si="435"/>
        <v>0</v>
      </c>
    </row>
    <row r="209" spans="1:74" ht="33" hidden="1" x14ac:dyDescent="0.25">
      <c r="A209" s="25" t="s">
        <v>244</v>
      </c>
      <c r="B209" s="42">
        <v>903</v>
      </c>
      <c r="C209" s="26" t="s">
        <v>147</v>
      </c>
      <c r="D209" s="26" t="s">
        <v>22</v>
      </c>
      <c r="E209" s="26" t="s">
        <v>184</v>
      </c>
      <c r="F209" s="26" t="s">
        <v>31</v>
      </c>
      <c r="G209" s="9">
        <f t="shared" ref="G209:BR209" si="436">G210</f>
        <v>8337</v>
      </c>
      <c r="H209" s="9">
        <f t="shared" si="436"/>
        <v>0</v>
      </c>
      <c r="I209" s="9">
        <f t="shared" si="436"/>
        <v>0</v>
      </c>
      <c r="J209" s="9">
        <f t="shared" si="436"/>
        <v>0</v>
      </c>
      <c r="K209" s="9">
        <f t="shared" si="436"/>
        <v>0</v>
      </c>
      <c r="L209" s="9">
        <f t="shared" si="436"/>
        <v>0</v>
      </c>
      <c r="M209" s="9">
        <f t="shared" si="436"/>
        <v>8337</v>
      </c>
      <c r="N209" s="9">
        <f t="shared" si="436"/>
        <v>0</v>
      </c>
      <c r="O209" s="9">
        <f t="shared" si="436"/>
        <v>0</v>
      </c>
      <c r="P209" s="9">
        <f t="shared" si="436"/>
        <v>0</v>
      </c>
      <c r="Q209" s="9">
        <f t="shared" si="436"/>
        <v>0</v>
      </c>
      <c r="R209" s="9">
        <f t="shared" si="436"/>
        <v>0</v>
      </c>
      <c r="S209" s="9">
        <f t="shared" si="436"/>
        <v>8337</v>
      </c>
      <c r="T209" s="9">
        <f t="shared" si="436"/>
        <v>0</v>
      </c>
      <c r="U209" s="9">
        <f t="shared" si="436"/>
        <v>0</v>
      </c>
      <c r="V209" s="9">
        <f t="shared" si="436"/>
        <v>0</v>
      </c>
      <c r="W209" s="9">
        <f t="shared" si="436"/>
        <v>0</v>
      </c>
      <c r="X209" s="9">
        <f t="shared" si="436"/>
        <v>0</v>
      </c>
      <c r="Y209" s="9">
        <f t="shared" si="436"/>
        <v>8337</v>
      </c>
      <c r="Z209" s="9">
        <f t="shared" si="436"/>
        <v>0</v>
      </c>
      <c r="AA209" s="9">
        <f t="shared" si="436"/>
        <v>0</v>
      </c>
      <c r="AB209" s="9">
        <f t="shared" si="436"/>
        <v>0</v>
      </c>
      <c r="AC209" s="9">
        <f t="shared" si="436"/>
        <v>0</v>
      </c>
      <c r="AD209" s="9">
        <f t="shared" si="436"/>
        <v>0</v>
      </c>
      <c r="AE209" s="9">
        <f t="shared" si="436"/>
        <v>8337</v>
      </c>
      <c r="AF209" s="9">
        <f t="shared" si="436"/>
        <v>0</v>
      </c>
      <c r="AG209" s="9">
        <f t="shared" si="436"/>
        <v>0</v>
      </c>
      <c r="AH209" s="9">
        <f t="shared" si="436"/>
        <v>0</v>
      </c>
      <c r="AI209" s="9">
        <f t="shared" si="436"/>
        <v>0</v>
      </c>
      <c r="AJ209" s="9">
        <f t="shared" si="436"/>
        <v>0</v>
      </c>
      <c r="AK209" s="9">
        <f t="shared" si="436"/>
        <v>8337</v>
      </c>
      <c r="AL209" s="9">
        <f t="shared" si="436"/>
        <v>0</v>
      </c>
      <c r="AM209" s="9">
        <f t="shared" si="436"/>
        <v>0</v>
      </c>
      <c r="AN209" s="9">
        <f t="shared" si="436"/>
        <v>0</v>
      </c>
      <c r="AO209" s="9">
        <f t="shared" si="436"/>
        <v>0</v>
      </c>
      <c r="AP209" s="9">
        <f t="shared" si="436"/>
        <v>0</v>
      </c>
      <c r="AQ209" s="9">
        <f t="shared" si="436"/>
        <v>8337</v>
      </c>
      <c r="AR209" s="9">
        <f t="shared" si="436"/>
        <v>0</v>
      </c>
      <c r="AS209" s="9">
        <f t="shared" si="436"/>
        <v>0</v>
      </c>
      <c r="AT209" s="9">
        <f t="shared" si="436"/>
        <v>10197</v>
      </c>
      <c r="AU209" s="9">
        <f t="shared" si="436"/>
        <v>0</v>
      </c>
      <c r="AV209" s="9">
        <f t="shared" si="436"/>
        <v>0</v>
      </c>
      <c r="AW209" s="9">
        <f t="shared" si="436"/>
        <v>18534</v>
      </c>
      <c r="AX209" s="9">
        <f t="shared" si="436"/>
        <v>0</v>
      </c>
      <c r="AY209" s="9">
        <f t="shared" si="436"/>
        <v>0</v>
      </c>
      <c r="AZ209" s="9">
        <f t="shared" si="436"/>
        <v>0</v>
      </c>
      <c r="BA209" s="9">
        <f t="shared" si="436"/>
        <v>0</v>
      </c>
      <c r="BB209" s="9">
        <f t="shared" si="436"/>
        <v>0</v>
      </c>
      <c r="BC209" s="9">
        <f t="shared" si="436"/>
        <v>18534</v>
      </c>
      <c r="BD209" s="9">
        <f t="shared" si="436"/>
        <v>0</v>
      </c>
      <c r="BE209" s="9">
        <f t="shared" si="436"/>
        <v>0</v>
      </c>
      <c r="BF209" s="9">
        <f t="shared" si="436"/>
        <v>0</v>
      </c>
      <c r="BG209" s="9">
        <f t="shared" si="436"/>
        <v>0</v>
      </c>
      <c r="BH209" s="9">
        <f t="shared" si="436"/>
        <v>0</v>
      </c>
      <c r="BI209" s="9">
        <f t="shared" si="436"/>
        <v>18534</v>
      </c>
      <c r="BJ209" s="9">
        <f t="shared" si="436"/>
        <v>0</v>
      </c>
      <c r="BK209" s="9">
        <f t="shared" si="436"/>
        <v>0</v>
      </c>
      <c r="BL209" s="9">
        <f t="shared" si="436"/>
        <v>0</v>
      </c>
      <c r="BM209" s="9">
        <f t="shared" si="436"/>
        <v>0</v>
      </c>
      <c r="BN209" s="9">
        <f t="shared" si="436"/>
        <v>0</v>
      </c>
      <c r="BO209" s="9">
        <f t="shared" si="436"/>
        <v>18534</v>
      </c>
      <c r="BP209" s="9">
        <f t="shared" si="436"/>
        <v>0</v>
      </c>
      <c r="BQ209" s="9">
        <f t="shared" si="436"/>
        <v>0</v>
      </c>
      <c r="BR209" s="9">
        <f t="shared" si="436"/>
        <v>0</v>
      </c>
      <c r="BS209" s="9">
        <f t="shared" si="435"/>
        <v>0</v>
      </c>
      <c r="BT209" s="9">
        <f t="shared" si="435"/>
        <v>0</v>
      </c>
      <c r="BU209" s="9">
        <f t="shared" si="435"/>
        <v>18534</v>
      </c>
      <c r="BV209" s="9">
        <f t="shared" si="435"/>
        <v>0</v>
      </c>
    </row>
    <row r="210" spans="1:74" ht="33" hidden="1" x14ac:dyDescent="0.25">
      <c r="A210" s="25" t="s">
        <v>37</v>
      </c>
      <c r="B210" s="42">
        <v>903</v>
      </c>
      <c r="C210" s="26" t="s">
        <v>147</v>
      </c>
      <c r="D210" s="26" t="s">
        <v>22</v>
      </c>
      <c r="E210" s="26" t="s">
        <v>184</v>
      </c>
      <c r="F210" s="26" t="s">
        <v>38</v>
      </c>
      <c r="G210" s="9">
        <f>309+8028</f>
        <v>8337</v>
      </c>
      <c r="H210" s="9"/>
      <c r="I210" s="9"/>
      <c r="J210" s="9"/>
      <c r="K210" s="9"/>
      <c r="L210" s="9"/>
      <c r="M210" s="9">
        <f>G210+I210+J210+K210+L210</f>
        <v>8337</v>
      </c>
      <c r="N210" s="10">
        <f>H210+L210</f>
        <v>0</v>
      </c>
      <c r="O210" s="9"/>
      <c r="P210" s="9"/>
      <c r="Q210" s="9"/>
      <c r="R210" s="9"/>
      <c r="S210" s="9">
        <f>M210+O210+P210+Q210+R210</f>
        <v>8337</v>
      </c>
      <c r="T210" s="10">
        <f>N210+R210</f>
        <v>0</v>
      </c>
      <c r="U210" s="9"/>
      <c r="V210" s="9"/>
      <c r="W210" s="9"/>
      <c r="X210" s="9"/>
      <c r="Y210" s="9">
        <f>S210+U210+V210+W210+X210</f>
        <v>8337</v>
      </c>
      <c r="Z210" s="10">
        <f>T210+X210</f>
        <v>0</v>
      </c>
      <c r="AA210" s="9"/>
      <c r="AB210" s="9"/>
      <c r="AC210" s="9"/>
      <c r="AD210" s="9"/>
      <c r="AE210" s="9">
        <f>Y210+AA210+AB210+AC210+AD210</f>
        <v>8337</v>
      </c>
      <c r="AF210" s="10">
        <f>Z210+AD210</f>
        <v>0</v>
      </c>
      <c r="AG210" s="9"/>
      <c r="AH210" s="9"/>
      <c r="AI210" s="9"/>
      <c r="AJ210" s="9"/>
      <c r="AK210" s="9">
        <f>AE210+AG210+AH210+AI210+AJ210</f>
        <v>8337</v>
      </c>
      <c r="AL210" s="10">
        <f>AF210+AJ210</f>
        <v>0</v>
      </c>
      <c r="AM210" s="9"/>
      <c r="AN210" s="9"/>
      <c r="AO210" s="9"/>
      <c r="AP210" s="9"/>
      <c r="AQ210" s="9">
        <f>AK210+AM210+AN210+AO210+AP210</f>
        <v>8337</v>
      </c>
      <c r="AR210" s="10">
        <f>AL210+AP210</f>
        <v>0</v>
      </c>
      <c r="AS210" s="9"/>
      <c r="AT210" s="9">
        <v>10197</v>
      </c>
      <c r="AU210" s="9"/>
      <c r="AV210" s="9"/>
      <c r="AW210" s="9">
        <f>AQ210+AS210+AT210+AU210+AV210</f>
        <v>18534</v>
      </c>
      <c r="AX210" s="10">
        <f>AR210+AV210</f>
        <v>0</v>
      </c>
      <c r="AY210" s="9"/>
      <c r="AZ210" s="9"/>
      <c r="BA210" s="9"/>
      <c r="BB210" s="9"/>
      <c r="BC210" s="9">
        <f>AW210+AY210+AZ210+BA210+BB210</f>
        <v>18534</v>
      </c>
      <c r="BD210" s="10">
        <f>AX210+BB210</f>
        <v>0</v>
      </c>
      <c r="BE210" s="9"/>
      <c r="BF210" s="9"/>
      <c r="BG210" s="9"/>
      <c r="BH210" s="9"/>
      <c r="BI210" s="9">
        <f>BC210+BE210+BF210+BG210+BH210</f>
        <v>18534</v>
      </c>
      <c r="BJ210" s="10">
        <f>BD210+BH210</f>
        <v>0</v>
      </c>
      <c r="BK210" s="9"/>
      <c r="BL210" s="9"/>
      <c r="BM210" s="9"/>
      <c r="BN210" s="9"/>
      <c r="BO210" s="9">
        <f>BI210+BK210+BL210+BM210+BN210</f>
        <v>18534</v>
      </c>
      <c r="BP210" s="10">
        <f>BJ210+BN210</f>
        <v>0</v>
      </c>
      <c r="BQ210" s="9"/>
      <c r="BR210" s="9"/>
      <c r="BS210" s="9"/>
      <c r="BT210" s="9"/>
      <c r="BU210" s="9">
        <f>BO210+BQ210+BR210+BS210+BT210</f>
        <v>18534</v>
      </c>
      <c r="BV210" s="10">
        <f>BP210+BT210</f>
        <v>0</v>
      </c>
    </row>
    <row r="211" spans="1:74" hidden="1" x14ac:dyDescent="0.25">
      <c r="A211" s="28"/>
      <c r="B211" s="42"/>
      <c r="C211" s="26"/>
      <c r="D211" s="26"/>
      <c r="E211" s="26"/>
      <c r="F211" s="26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ht="18.75" hidden="1" x14ac:dyDescent="0.3">
      <c r="A212" s="40" t="s">
        <v>328</v>
      </c>
      <c r="B212" s="41">
        <v>903</v>
      </c>
      <c r="C212" s="24" t="s">
        <v>147</v>
      </c>
      <c r="D212" s="24" t="s">
        <v>8</v>
      </c>
      <c r="E212" s="26"/>
      <c r="F212" s="26"/>
      <c r="G212" s="15">
        <f t="shared" ref="G212:V216" si="437">G213</f>
        <v>264</v>
      </c>
      <c r="H212" s="15">
        <f t="shared" si="437"/>
        <v>0</v>
      </c>
      <c r="I212" s="15">
        <f t="shared" si="437"/>
        <v>0</v>
      </c>
      <c r="J212" s="15">
        <f t="shared" si="437"/>
        <v>0</v>
      </c>
      <c r="K212" s="15">
        <f t="shared" si="437"/>
        <v>0</v>
      </c>
      <c r="L212" s="15">
        <f t="shared" si="437"/>
        <v>0</v>
      </c>
      <c r="M212" s="15">
        <f t="shared" si="437"/>
        <v>264</v>
      </c>
      <c r="N212" s="15">
        <f t="shared" si="437"/>
        <v>0</v>
      </c>
      <c r="O212" s="15">
        <f t="shared" si="437"/>
        <v>0</v>
      </c>
      <c r="P212" s="15">
        <f t="shared" si="437"/>
        <v>0</v>
      </c>
      <c r="Q212" s="15">
        <f t="shared" si="437"/>
        <v>0</v>
      </c>
      <c r="R212" s="15">
        <f t="shared" si="437"/>
        <v>0</v>
      </c>
      <c r="S212" s="15">
        <f t="shared" si="437"/>
        <v>264</v>
      </c>
      <c r="T212" s="15">
        <f t="shared" si="437"/>
        <v>0</v>
      </c>
      <c r="U212" s="15">
        <f t="shared" si="437"/>
        <v>0</v>
      </c>
      <c r="V212" s="15">
        <f t="shared" si="437"/>
        <v>0</v>
      </c>
      <c r="W212" s="15">
        <f t="shared" ref="U212:AJ216" si="438">W213</f>
        <v>0</v>
      </c>
      <c r="X212" s="15">
        <f t="shared" si="438"/>
        <v>0</v>
      </c>
      <c r="Y212" s="15">
        <f t="shared" si="438"/>
        <v>264</v>
      </c>
      <c r="Z212" s="15">
        <f t="shared" si="438"/>
        <v>0</v>
      </c>
      <c r="AA212" s="15">
        <f t="shared" si="438"/>
        <v>0</v>
      </c>
      <c r="AB212" s="15">
        <f t="shared" si="438"/>
        <v>0</v>
      </c>
      <c r="AC212" s="15">
        <f t="shared" si="438"/>
        <v>0</v>
      </c>
      <c r="AD212" s="15">
        <f t="shared" si="438"/>
        <v>0</v>
      </c>
      <c r="AE212" s="15">
        <f t="shared" si="438"/>
        <v>264</v>
      </c>
      <c r="AF212" s="15">
        <f t="shared" si="438"/>
        <v>0</v>
      </c>
      <c r="AG212" s="15">
        <f t="shared" si="438"/>
        <v>0</v>
      </c>
      <c r="AH212" s="15">
        <f t="shared" si="438"/>
        <v>0</v>
      </c>
      <c r="AI212" s="15">
        <f t="shared" si="438"/>
        <v>0</v>
      </c>
      <c r="AJ212" s="15">
        <f t="shared" si="438"/>
        <v>0</v>
      </c>
      <c r="AK212" s="15">
        <f t="shared" ref="AG212:AV216" si="439">AK213</f>
        <v>264</v>
      </c>
      <c r="AL212" s="15">
        <f t="shared" si="439"/>
        <v>0</v>
      </c>
      <c r="AM212" s="15">
        <f t="shared" si="439"/>
        <v>0</v>
      </c>
      <c r="AN212" s="15">
        <f t="shared" si="439"/>
        <v>0</v>
      </c>
      <c r="AO212" s="15">
        <f t="shared" si="439"/>
        <v>0</v>
      </c>
      <c r="AP212" s="15">
        <f t="shared" si="439"/>
        <v>0</v>
      </c>
      <c r="AQ212" s="15">
        <f t="shared" si="439"/>
        <v>264</v>
      </c>
      <c r="AR212" s="15">
        <f t="shared" si="439"/>
        <v>0</v>
      </c>
      <c r="AS212" s="15">
        <f t="shared" si="439"/>
        <v>0</v>
      </c>
      <c r="AT212" s="15">
        <f t="shared" si="439"/>
        <v>0</v>
      </c>
      <c r="AU212" s="15">
        <f t="shared" si="439"/>
        <v>0</v>
      </c>
      <c r="AV212" s="15">
        <f t="shared" si="439"/>
        <v>0</v>
      </c>
      <c r="AW212" s="15">
        <f t="shared" ref="AS212:BH216" si="440">AW213</f>
        <v>264</v>
      </c>
      <c r="AX212" s="15">
        <f t="shared" si="440"/>
        <v>0</v>
      </c>
      <c r="AY212" s="15">
        <f t="shared" si="440"/>
        <v>0</v>
      </c>
      <c r="AZ212" s="15">
        <f t="shared" si="440"/>
        <v>0</v>
      </c>
      <c r="BA212" s="15">
        <f t="shared" si="440"/>
        <v>0</v>
      </c>
      <c r="BB212" s="15">
        <f t="shared" si="440"/>
        <v>0</v>
      </c>
      <c r="BC212" s="15">
        <f t="shared" si="440"/>
        <v>264</v>
      </c>
      <c r="BD212" s="15">
        <f t="shared" si="440"/>
        <v>0</v>
      </c>
      <c r="BE212" s="15">
        <f t="shared" si="440"/>
        <v>0</v>
      </c>
      <c r="BF212" s="15">
        <f t="shared" si="440"/>
        <v>0</v>
      </c>
      <c r="BG212" s="15">
        <f t="shared" si="440"/>
        <v>0</v>
      </c>
      <c r="BH212" s="15">
        <f t="shared" si="440"/>
        <v>0</v>
      </c>
      <c r="BI212" s="15">
        <f t="shared" ref="BE212:BT216" si="441">BI213</f>
        <v>264</v>
      </c>
      <c r="BJ212" s="15">
        <f t="shared" si="441"/>
        <v>0</v>
      </c>
      <c r="BK212" s="15">
        <f t="shared" si="441"/>
        <v>0</v>
      </c>
      <c r="BL212" s="15">
        <f t="shared" si="441"/>
        <v>0</v>
      </c>
      <c r="BM212" s="15">
        <f t="shared" si="441"/>
        <v>0</v>
      </c>
      <c r="BN212" s="15">
        <f t="shared" si="441"/>
        <v>0</v>
      </c>
      <c r="BO212" s="15">
        <f t="shared" si="441"/>
        <v>264</v>
      </c>
      <c r="BP212" s="15">
        <f t="shared" si="441"/>
        <v>0</v>
      </c>
      <c r="BQ212" s="15">
        <f t="shared" si="441"/>
        <v>0</v>
      </c>
      <c r="BR212" s="15">
        <f t="shared" si="441"/>
        <v>0</v>
      </c>
      <c r="BS212" s="15">
        <f t="shared" si="441"/>
        <v>0</v>
      </c>
      <c r="BT212" s="15">
        <f t="shared" si="441"/>
        <v>0</v>
      </c>
      <c r="BU212" s="15">
        <f t="shared" ref="BQ212:BV216" si="442">BU213</f>
        <v>264</v>
      </c>
      <c r="BV212" s="15">
        <f t="shared" si="442"/>
        <v>0</v>
      </c>
    </row>
    <row r="213" spans="1:74" ht="20.100000000000001" hidden="1" customHeight="1" x14ac:dyDescent="0.25">
      <c r="A213" s="28" t="s">
        <v>62</v>
      </c>
      <c r="B213" s="26">
        <v>903</v>
      </c>
      <c r="C213" s="26" t="s">
        <v>147</v>
      </c>
      <c r="D213" s="26" t="s">
        <v>8</v>
      </c>
      <c r="E213" s="26" t="s">
        <v>63</v>
      </c>
      <c r="F213" s="26"/>
      <c r="G213" s="9">
        <f t="shared" si="437"/>
        <v>264</v>
      </c>
      <c r="H213" s="9">
        <f t="shared" si="437"/>
        <v>0</v>
      </c>
      <c r="I213" s="9">
        <f t="shared" si="437"/>
        <v>0</v>
      </c>
      <c r="J213" s="9">
        <f t="shared" si="437"/>
        <v>0</v>
      </c>
      <c r="K213" s="9">
        <f t="shared" si="437"/>
        <v>0</v>
      </c>
      <c r="L213" s="9">
        <f t="shared" si="437"/>
        <v>0</v>
      </c>
      <c r="M213" s="9">
        <f t="shared" si="437"/>
        <v>264</v>
      </c>
      <c r="N213" s="9">
        <f t="shared" si="437"/>
        <v>0</v>
      </c>
      <c r="O213" s="9">
        <f t="shared" si="437"/>
        <v>0</v>
      </c>
      <c r="P213" s="9">
        <f t="shared" si="437"/>
        <v>0</v>
      </c>
      <c r="Q213" s="9">
        <f t="shared" si="437"/>
        <v>0</v>
      </c>
      <c r="R213" s="9">
        <f t="shared" si="437"/>
        <v>0</v>
      </c>
      <c r="S213" s="9">
        <f t="shared" si="437"/>
        <v>264</v>
      </c>
      <c r="T213" s="9">
        <f t="shared" si="437"/>
        <v>0</v>
      </c>
      <c r="U213" s="9">
        <f t="shared" si="438"/>
        <v>0</v>
      </c>
      <c r="V213" s="9">
        <f t="shared" si="438"/>
        <v>0</v>
      </c>
      <c r="W213" s="9">
        <f t="shared" si="438"/>
        <v>0</v>
      </c>
      <c r="X213" s="9">
        <f t="shared" si="438"/>
        <v>0</v>
      </c>
      <c r="Y213" s="9">
        <f t="shared" si="438"/>
        <v>264</v>
      </c>
      <c r="Z213" s="9">
        <f t="shared" si="438"/>
        <v>0</v>
      </c>
      <c r="AA213" s="9">
        <f t="shared" si="438"/>
        <v>0</v>
      </c>
      <c r="AB213" s="9">
        <f t="shared" si="438"/>
        <v>0</v>
      </c>
      <c r="AC213" s="9">
        <f t="shared" si="438"/>
        <v>0</v>
      </c>
      <c r="AD213" s="9">
        <f t="shared" si="438"/>
        <v>0</v>
      </c>
      <c r="AE213" s="9">
        <f t="shared" si="438"/>
        <v>264</v>
      </c>
      <c r="AF213" s="9">
        <f t="shared" si="438"/>
        <v>0</v>
      </c>
      <c r="AG213" s="9">
        <f t="shared" si="439"/>
        <v>0</v>
      </c>
      <c r="AH213" s="9">
        <f t="shared" si="439"/>
        <v>0</v>
      </c>
      <c r="AI213" s="9">
        <f t="shared" si="439"/>
        <v>0</v>
      </c>
      <c r="AJ213" s="9">
        <f t="shared" si="439"/>
        <v>0</v>
      </c>
      <c r="AK213" s="9">
        <f t="shared" si="439"/>
        <v>264</v>
      </c>
      <c r="AL213" s="9">
        <f t="shared" si="439"/>
        <v>0</v>
      </c>
      <c r="AM213" s="9">
        <f t="shared" si="439"/>
        <v>0</v>
      </c>
      <c r="AN213" s="9">
        <f t="shared" si="439"/>
        <v>0</v>
      </c>
      <c r="AO213" s="9">
        <f t="shared" si="439"/>
        <v>0</v>
      </c>
      <c r="AP213" s="9">
        <f t="shared" si="439"/>
        <v>0</v>
      </c>
      <c r="AQ213" s="9">
        <f t="shared" si="439"/>
        <v>264</v>
      </c>
      <c r="AR213" s="9">
        <f t="shared" si="439"/>
        <v>0</v>
      </c>
      <c r="AS213" s="9">
        <f t="shared" si="440"/>
        <v>0</v>
      </c>
      <c r="AT213" s="9">
        <f t="shared" si="440"/>
        <v>0</v>
      </c>
      <c r="AU213" s="9">
        <f t="shared" si="440"/>
        <v>0</v>
      </c>
      <c r="AV213" s="9">
        <f t="shared" si="440"/>
        <v>0</v>
      </c>
      <c r="AW213" s="9">
        <f t="shared" si="440"/>
        <v>264</v>
      </c>
      <c r="AX213" s="9">
        <f t="shared" si="440"/>
        <v>0</v>
      </c>
      <c r="AY213" s="9">
        <f t="shared" si="440"/>
        <v>0</v>
      </c>
      <c r="AZ213" s="9">
        <f t="shared" si="440"/>
        <v>0</v>
      </c>
      <c r="BA213" s="9">
        <f t="shared" si="440"/>
        <v>0</v>
      </c>
      <c r="BB213" s="9">
        <f t="shared" si="440"/>
        <v>0</v>
      </c>
      <c r="BC213" s="9">
        <f t="shared" si="440"/>
        <v>264</v>
      </c>
      <c r="BD213" s="9">
        <f t="shared" si="440"/>
        <v>0</v>
      </c>
      <c r="BE213" s="9">
        <f t="shared" si="441"/>
        <v>0</v>
      </c>
      <c r="BF213" s="9">
        <f t="shared" si="441"/>
        <v>0</v>
      </c>
      <c r="BG213" s="9">
        <f t="shared" si="441"/>
        <v>0</v>
      </c>
      <c r="BH213" s="9">
        <f t="shared" si="441"/>
        <v>0</v>
      </c>
      <c r="BI213" s="9">
        <f t="shared" si="441"/>
        <v>264</v>
      </c>
      <c r="BJ213" s="9">
        <f t="shared" si="441"/>
        <v>0</v>
      </c>
      <c r="BK213" s="9">
        <f t="shared" si="441"/>
        <v>0</v>
      </c>
      <c r="BL213" s="9">
        <f t="shared" si="441"/>
        <v>0</v>
      </c>
      <c r="BM213" s="9">
        <f t="shared" si="441"/>
        <v>0</v>
      </c>
      <c r="BN213" s="9">
        <f t="shared" si="441"/>
        <v>0</v>
      </c>
      <c r="BO213" s="9">
        <f t="shared" si="441"/>
        <v>264</v>
      </c>
      <c r="BP213" s="9">
        <f t="shared" si="441"/>
        <v>0</v>
      </c>
      <c r="BQ213" s="9">
        <f t="shared" si="442"/>
        <v>0</v>
      </c>
      <c r="BR213" s="9">
        <f t="shared" si="442"/>
        <v>0</v>
      </c>
      <c r="BS213" s="9">
        <f t="shared" si="442"/>
        <v>0</v>
      </c>
      <c r="BT213" s="9">
        <f t="shared" si="442"/>
        <v>0</v>
      </c>
      <c r="BU213" s="9">
        <f t="shared" si="442"/>
        <v>264</v>
      </c>
      <c r="BV213" s="9">
        <f t="shared" si="442"/>
        <v>0</v>
      </c>
    </row>
    <row r="214" spans="1:74" ht="20.100000000000001" hidden="1" customHeight="1" x14ac:dyDescent="0.25">
      <c r="A214" s="28" t="s">
        <v>15</v>
      </c>
      <c r="B214" s="26">
        <v>903</v>
      </c>
      <c r="C214" s="26" t="s">
        <v>147</v>
      </c>
      <c r="D214" s="26" t="s">
        <v>8</v>
      </c>
      <c r="E214" s="26" t="s">
        <v>64</v>
      </c>
      <c r="F214" s="26"/>
      <c r="G214" s="9">
        <f t="shared" si="437"/>
        <v>264</v>
      </c>
      <c r="H214" s="9">
        <f t="shared" si="437"/>
        <v>0</v>
      </c>
      <c r="I214" s="9">
        <f t="shared" si="437"/>
        <v>0</v>
      </c>
      <c r="J214" s="9">
        <f t="shared" si="437"/>
        <v>0</v>
      </c>
      <c r="K214" s="9">
        <f t="shared" si="437"/>
        <v>0</v>
      </c>
      <c r="L214" s="9">
        <f t="shared" si="437"/>
        <v>0</v>
      </c>
      <c r="M214" s="9">
        <f t="shared" si="437"/>
        <v>264</v>
      </c>
      <c r="N214" s="9">
        <f t="shared" si="437"/>
        <v>0</v>
      </c>
      <c r="O214" s="9">
        <f t="shared" si="437"/>
        <v>0</v>
      </c>
      <c r="P214" s="9">
        <f t="shared" si="437"/>
        <v>0</v>
      </c>
      <c r="Q214" s="9">
        <f t="shared" si="437"/>
        <v>0</v>
      </c>
      <c r="R214" s="9">
        <f t="shared" si="437"/>
        <v>0</v>
      </c>
      <c r="S214" s="9">
        <f t="shared" si="437"/>
        <v>264</v>
      </c>
      <c r="T214" s="9">
        <f t="shared" si="437"/>
        <v>0</v>
      </c>
      <c r="U214" s="9">
        <f t="shared" si="438"/>
        <v>0</v>
      </c>
      <c r="V214" s="9">
        <f t="shared" si="438"/>
        <v>0</v>
      </c>
      <c r="W214" s="9">
        <f t="shared" si="438"/>
        <v>0</v>
      </c>
      <c r="X214" s="9">
        <f t="shared" si="438"/>
        <v>0</v>
      </c>
      <c r="Y214" s="9">
        <f t="shared" si="438"/>
        <v>264</v>
      </c>
      <c r="Z214" s="9">
        <f t="shared" si="438"/>
        <v>0</v>
      </c>
      <c r="AA214" s="9">
        <f t="shared" si="438"/>
        <v>0</v>
      </c>
      <c r="AB214" s="9">
        <f t="shared" si="438"/>
        <v>0</v>
      </c>
      <c r="AC214" s="9">
        <f t="shared" si="438"/>
        <v>0</v>
      </c>
      <c r="AD214" s="9">
        <f t="shared" si="438"/>
        <v>0</v>
      </c>
      <c r="AE214" s="9">
        <f t="shared" si="438"/>
        <v>264</v>
      </c>
      <c r="AF214" s="9">
        <f t="shared" si="438"/>
        <v>0</v>
      </c>
      <c r="AG214" s="9">
        <f t="shared" si="439"/>
        <v>0</v>
      </c>
      <c r="AH214" s="9">
        <f t="shared" si="439"/>
        <v>0</v>
      </c>
      <c r="AI214" s="9">
        <f t="shared" si="439"/>
        <v>0</v>
      </c>
      <c r="AJ214" s="9">
        <f t="shared" si="439"/>
        <v>0</v>
      </c>
      <c r="AK214" s="9">
        <f t="shared" si="439"/>
        <v>264</v>
      </c>
      <c r="AL214" s="9">
        <f t="shared" si="439"/>
        <v>0</v>
      </c>
      <c r="AM214" s="9">
        <f t="shared" si="439"/>
        <v>0</v>
      </c>
      <c r="AN214" s="9">
        <f t="shared" si="439"/>
        <v>0</v>
      </c>
      <c r="AO214" s="9">
        <f t="shared" si="439"/>
        <v>0</v>
      </c>
      <c r="AP214" s="9">
        <f t="shared" si="439"/>
        <v>0</v>
      </c>
      <c r="AQ214" s="9">
        <f t="shared" si="439"/>
        <v>264</v>
      </c>
      <c r="AR214" s="9">
        <f t="shared" si="439"/>
        <v>0</v>
      </c>
      <c r="AS214" s="9">
        <f t="shared" si="440"/>
        <v>0</v>
      </c>
      <c r="AT214" s="9">
        <f t="shared" si="440"/>
        <v>0</v>
      </c>
      <c r="AU214" s="9">
        <f t="shared" si="440"/>
        <v>0</v>
      </c>
      <c r="AV214" s="9">
        <f t="shared" si="440"/>
        <v>0</v>
      </c>
      <c r="AW214" s="9">
        <f t="shared" si="440"/>
        <v>264</v>
      </c>
      <c r="AX214" s="9">
        <f t="shared" si="440"/>
        <v>0</v>
      </c>
      <c r="AY214" s="9">
        <f t="shared" si="440"/>
        <v>0</v>
      </c>
      <c r="AZ214" s="9">
        <f t="shared" si="440"/>
        <v>0</v>
      </c>
      <c r="BA214" s="9">
        <f t="shared" si="440"/>
        <v>0</v>
      </c>
      <c r="BB214" s="9">
        <f t="shared" si="440"/>
        <v>0</v>
      </c>
      <c r="BC214" s="9">
        <f t="shared" si="440"/>
        <v>264</v>
      </c>
      <c r="BD214" s="9">
        <f t="shared" si="440"/>
        <v>0</v>
      </c>
      <c r="BE214" s="9">
        <f t="shared" si="441"/>
        <v>0</v>
      </c>
      <c r="BF214" s="9">
        <f t="shared" si="441"/>
        <v>0</v>
      </c>
      <c r="BG214" s="9">
        <f t="shared" si="441"/>
        <v>0</v>
      </c>
      <c r="BH214" s="9">
        <f t="shared" si="441"/>
        <v>0</v>
      </c>
      <c r="BI214" s="9">
        <f t="shared" si="441"/>
        <v>264</v>
      </c>
      <c r="BJ214" s="9">
        <f t="shared" si="441"/>
        <v>0</v>
      </c>
      <c r="BK214" s="9">
        <f t="shared" si="441"/>
        <v>0</v>
      </c>
      <c r="BL214" s="9">
        <f t="shared" si="441"/>
        <v>0</v>
      </c>
      <c r="BM214" s="9">
        <f t="shared" si="441"/>
        <v>0</v>
      </c>
      <c r="BN214" s="9">
        <f t="shared" si="441"/>
        <v>0</v>
      </c>
      <c r="BO214" s="9">
        <f t="shared" si="441"/>
        <v>264</v>
      </c>
      <c r="BP214" s="9">
        <f t="shared" si="441"/>
        <v>0</v>
      </c>
      <c r="BQ214" s="9">
        <f t="shared" si="442"/>
        <v>0</v>
      </c>
      <c r="BR214" s="9">
        <f t="shared" si="442"/>
        <v>0</v>
      </c>
      <c r="BS214" s="9">
        <f t="shared" si="442"/>
        <v>0</v>
      </c>
      <c r="BT214" s="9">
        <f t="shared" si="442"/>
        <v>0</v>
      </c>
      <c r="BU214" s="9">
        <f t="shared" si="442"/>
        <v>264</v>
      </c>
      <c r="BV214" s="9">
        <f t="shared" si="442"/>
        <v>0</v>
      </c>
    </row>
    <row r="215" spans="1:74" ht="20.100000000000001" hidden="1" customHeight="1" x14ac:dyDescent="0.25">
      <c r="A215" s="28" t="s">
        <v>329</v>
      </c>
      <c r="B215" s="26">
        <v>903</v>
      </c>
      <c r="C215" s="26" t="s">
        <v>147</v>
      </c>
      <c r="D215" s="26" t="s">
        <v>8</v>
      </c>
      <c r="E215" s="26" t="s">
        <v>389</v>
      </c>
      <c r="F215" s="26"/>
      <c r="G215" s="9">
        <f t="shared" si="437"/>
        <v>264</v>
      </c>
      <c r="H215" s="9">
        <f t="shared" si="437"/>
        <v>0</v>
      </c>
      <c r="I215" s="9">
        <f t="shared" si="437"/>
        <v>0</v>
      </c>
      <c r="J215" s="9">
        <f t="shared" si="437"/>
        <v>0</v>
      </c>
      <c r="K215" s="9">
        <f t="shared" si="437"/>
        <v>0</v>
      </c>
      <c r="L215" s="9">
        <f t="shared" si="437"/>
        <v>0</v>
      </c>
      <c r="M215" s="9">
        <f t="shared" si="437"/>
        <v>264</v>
      </c>
      <c r="N215" s="9">
        <f t="shared" si="437"/>
        <v>0</v>
      </c>
      <c r="O215" s="9">
        <f t="shared" si="437"/>
        <v>0</v>
      </c>
      <c r="P215" s="9">
        <f t="shared" si="437"/>
        <v>0</v>
      </c>
      <c r="Q215" s="9">
        <f t="shared" si="437"/>
        <v>0</v>
      </c>
      <c r="R215" s="9">
        <f t="shared" si="437"/>
        <v>0</v>
      </c>
      <c r="S215" s="9">
        <f t="shared" si="437"/>
        <v>264</v>
      </c>
      <c r="T215" s="9">
        <f t="shared" si="437"/>
        <v>0</v>
      </c>
      <c r="U215" s="9">
        <f t="shared" si="438"/>
        <v>0</v>
      </c>
      <c r="V215" s="9">
        <f t="shared" si="438"/>
        <v>0</v>
      </c>
      <c r="W215" s="9">
        <f t="shared" si="438"/>
        <v>0</v>
      </c>
      <c r="X215" s="9">
        <f t="shared" si="438"/>
        <v>0</v>
      </c>
      <c r="Y215" s="9">
        <f t="shared" si="438"/>
        <v>264</v>
      </c>
      <c r="Z215" s="9">
        <f t="shared" si="438"/>
        <v>0</v>
      </c>
      <c r="AA215" s="9">
        <f t="shared" si="438"/>
        <v>0</v>
      </c>
      <c r="AB215" s="9">
        <f t="shared" si="438"/>
        <v>0</v>
      </c>
      <c r="AC215" s="9">
        <f t="shared" si="438"/>
        <v>0</v>
      </c>
      <c r="AD215" s="9">
        <f t="shared" si="438"/>
        <v>0</v>
      </c>
      <c r="AE215" s="9">
        <f t="shared" si="438"/>
        <v>264</v>
      </c>
      <c r="AF215" s="9">
        <f t="shared" si="438"/>
        <v>0</v>
      </c>
      <c r="AG215" s="9">
        <f t="shared" si="439"/>
        <v>0</v>
      </c>
      <c r="AH215" s="9">
        <f t="shared" si="439"/>
        <v>0</v>
      </c>
      <c r="AI215" s="9">
        <f t="shared" si="439"/>
        <v>0</v>
      </c>
      <c r="AJ215" s="9">
        <f t="shared" si="439"/>
        <v>0</v>
      </c>
      <c r="AK215" s="9">
        <f t="shared" si="439"/>
        <v>264</v>
      </c>
      <c r="AL215" s="9">
        <f t="shared" si="439"/>
        <v>0</v>
      </c>
      <c r="AM215" s="9">
        <f t="shared" si="439"/>
        <v>0</v>
      </c>
      <c r="AN215" s="9">
        <f t="shared" si="439"/>
        <v>0</v>
      </c>
      <c r="AO215" s="9">
        <f t="shared" si="439"/>
        <v>0</v>
      </c>
      <c r="AP215" s="9">
        <f t="shared" si="439"/>
        <v>0</v>
      </c>
      <c r="AQ215" s="9">
        <f t="shared" si="439"/>
        <v>264</v>
      </c>
      <c r="AR215" s="9">
        <f t="shared" si="439"/>
        <v>0</v>
      </c>
      <c r="AS215" s="9">
        <f t="shared" si="440"/>
        <v>0</v>
      </c>
      <c r="AT215" s="9">
        <f t="shared" si="440"/>
        <v>0</v>
      </c>
      <c r="AU215" s="9">
        <f t="shared" si="440"/>
        <v>0</v>
      </c>
      <c r="AV215" s="9">
        <f t="shared" si="440"/>
        <v>0</v>
      </c>
      <c r="AW215" s="9">
        <f t="shared" si="440"/>
        <v>264</v>
      </c>
      <c r="AX215" s="9">
        <f t="shared" si="440"/>
        <v>0</v>
      </c>
      <c r="AY215" s="9">
        <f t="shared" si="440"/>
        <v>0</v>
      </c>
      <c r="AZ215" s="9">
        <f t="shared" si="440"/>
        <v>0</v>
      </c>
      <c r="BA215" s="9">
        <f t="shared" si="440"/>
        <v>0</v>
      </c>
      <c r="BB215" s="9">
        <f t="shared" si="440"/>
        <v>0</v>
      </c>
      <c r="BC215" s="9">
        <f t="shared" si="440"/>
        <v>264</v>
      </c>
      <c r="BD215" s="9">
        <f t="shared" si="440"/>
        <v>0</v>
      </c>
      <c r="BE215" s="9">
        <f t="shared" si="441"/>
        <v>0</v>
      </c>
      <c r="BF215" s="9">
        <f t="shared" si="441"/>
        <v>0</v>
      </c>
      <c r="BG215" s="9">
        <f t="shared" si="441"/>
        <v>0</v>
      </c>
      <c r="BH215" s="9">
        <f t="shared" si="441"/>
        <v>0</v>
      </c>
      <c r="BI215" s="9">
        <f t="shared" si="441"/>
        <v>264</v>
      </c>
      <c r="BJ215" s="9">
        <f t="shared" si="441"/>
        <v>0</v>
      </c>
      <c r="BK215" s="9">
        <f t="shared" si="441"/>
        <v>0</v>
      </c>
      <c r="BL215" s="9">
        <f t="shared" si="441"/>
        <v>0</v>
      </c>
      <c r="BM215" s="9">
        <f t="shared" si="441"/>
        <v>0</v>
      </c>
      <c r="BN215" s="9">
        <f t="shared" si="441"/>
        <v>0</v>
      </c>
      <c r="BO215" s="9">
        <f t="shared" si="441"/>
        <v>264</v>
      </c>
      <c r="BP215" s="9">
        <f t="shared" si="441"/>
        <v>0</v>
      </c>
      <c r="BQ215" s="9">
        <f t="shared" si="442"/>
        <v>0</v>
      </c>
      <c r="BR215" s="9">
        <f t="shared" si="442"/>
        <v>0</v>
      </c>
      <c r="BS215" s="9">
        <f t="shared" si="442"/>
        <v>0</v>
      </c>
      <c r="BT215" s="9">
        <f t="shared" si="442"/>
        <v>0</v>
      </c>
      <c r="BU215" s="9">
        <f t="shared" si="442"/>
        <v>264</v>
      </c>
      <c r="BV215" s="9">
        <f t="shared" si="442"/>
        <v>0</v>
      </c>
    </row>
    <row r="216" spans="1:74" ht="33" hidden="1" x14ac:dyDescent="0.25">
      <c r="A216" s="25" t="s">
        <v>244</v>
      </c>
      <c r="B216" s="42">
        <v>903</v>
      </c>
      <c r="C216" s="26" t="s">
        <v>147</v>
      </c>
      <c r="D216" s="26" t="s">
        <v>8</v>
      </c>
      <c r="E216" s="26" t="s">
        <v>389</v>
      </c>
      <c r="F216" s="26" t="s">
        <v>31</v>
      </c>
      <c r="G216" s="9">
        <f t="shared" si="437"/>
        <v>264</v>
      </c>
      <c r="H216" s="9">
        <f t="shared" si="437"/>
        <v>0</v>
      </c>
      <c r="I216" s="9">
        <f t="shared" si="437"/>
        <v>0</v>
      </c>
      <c r="J216" s="9">
        <f t="shared" si="437"/>
        <v>0</v>
      </c>
      <c r="K216" s="9">
        <f t="shared" si="437"/>
        <v>0</v>
      </c>
      <c r="L216" s="9">
        <f t="shared" si="437"/>
        <v>0</v>
      </c>
      <c r="M216" s="9">
        <f t="shared" si="437"/>
        <v>264</v>
      </c>
      <c r="N216" s="9">
        <f t="shared" si="437"/>
        <v>0</v>
      </c>
      <c r="O216" s="9">
        <f t="shared" si="437"/>
        <v>0</v>
      </c>
      <c r="P216" s="9">
        <f t="shared" si="437"/>
        <v>0</v>
      </c>
      <c r="Q216" s="9">
        <f t="shared" si="437"/>
        <v>0</v>
      </c>
      <c r="R216" s="9">
        <f t="shared" si="437"/>
        <v>0</v>
      </c>
      <c r="S216" s="9">
        <f t="shared" si="437"/>
        <v>264</v>
      </c>
      <c r="T216" s="9">
        <f t="shared" si="437"/>
        <v>0</v>
      </c>
      <c r="U216" s="9">
        <f t="shared" si="438"/>
        <v>0</v>
      </c>
      <c r="V216" s="9">
        <f t="shared" si="438"/>
        <v>0</v>
      </c>
      <c r="W216" s="9">
        <f t="shared" si="438"/>
        <v>0</v>
      </c>
      <c r="X216" s="9">
        <f t="shared" si="438"/>
        <v>0</v>
      </c>
      <c r="Y216" s="9">
        <f t="shared" si="438"/>
        <v>264</v>
      </c>
      <c r="Z216" s="9">
        <f t="shared" si="438"/>
        <v>0</v>
      </c>
      <c r="AA216" s="9">
        <f t="shared" si="438"/>
        <v>0</v>
      </c>
      <c r="AB216" s="9">
        <f t="shared" si="438"/>
        <v>0</v>
      </c>
      <c r="AC216" s="9">
        <f t="shared" si="438"/>
        <v>0</v>
      </c>
      <c r="AD216" s="9">
        <f t="shared" si="438"/>
        <v>0</v>
      </c>
      <c r="AE216" s="9">
        <f t="shared" si="438"/>
        <v>264</v>
      </c>
      <c r="AF216" s="9">
        <f t="shared" si="438"/>
        <v>0</v>
      </c>
      <c r="AG216" s="9">
        <f t="shared" si="439"/>
        <v>0</v>
      </c>
      <c r="AH216" s="9">
        <f t="shared" si="439"/>
        <v>0</v>
      </c>
      <c r="AI216" s="9">
        <f t="shared" si="439"/>
        <v>0</v>
      </c>
      <c r="AJ216" s="9">
        <f t="shared" si="439"/>
        <v>0</v>
      </c>
      <c r="AK216" s="9">
        <f t="shared" si="439"/>
        <v>264</v>
      </c>
      <c r="AL216" s="9">
        <f t="shared" si="439"/>
        <v>0</v>
      </c>
      <c r="AM216" s="9">
        <f t="shared" si="439"/>
        <v>0</v>
      </c>
      <c r="AN216" s="9">
        <f t="shared" si="439"/>
        <v>0</v>
      </c>
      <c r="AO216" s="9">
        <f t="shared" si="439"/>
        <v>0</v>
      </c>
      <c r="AP216" s="9">
        <f t="shared" si="439"/>
        <v>0</v>
      </c>
      <c r="AQ216" s="9">
        <f t="shared" si="439"/>
        <v>264</v>
      </c>
      <c r="AR216" s="9">
        <f t="shared" si="439"/>
        <v>0</v>
      </c>
      <c r="AS216" s="9">
        <f t="shared" si="440"/>
        <v>0</v>
      </c>
      <c r="AT216" s="9">
        <f t="shared" si="440"/>
        <v>0</v>
      </c>
      <c r="AU216" s="9">
        <f t="shared" si="440"/>
        <v>0</v>
      </c>
      <c r="AV216" s="9">
        <f t="shared" si="440"/>
        <v>0</v>
      </c>
      <c r="AW216" s="9">
        <f t="shared" si="440"/>
        <v>264</v>
      </c>
      <c r="AX216" s="9">
        <f t="shared" si="440"/>
        <v>0</v>
      </c>
      <c r="AY216" s="9">
        <f t="shared" si="440"/>
        <v>0</v>
      </c>
      <c r="AZ216" s="9">
        <f t="shared" si="440"/>
        <v>0</v>
      </c>
      <c r="BA216" s="9">
        <f t="shared" si="440"/>
        <v>0</v>
      </c>
      <c r="BB216" s="9">
        <f t="shared" si="440"/>
        <v>0</v>
      </c>
      <c r="BC216" s="9">
        <f t="shared" si="440"/>
        <v>264</v>
      </c>
      <c r="BD216" s="9">
        <f t="shared" si="440"/>
        <v>0</v>
      </c>
      <c r="BE216" s="9">
        <f t="shared" si="441"/>
        <v>0</v>
      </c>
      <c r="BF216" s="9">
        <f t="shared" si="441"/>
        <v>0</v>
      </c>
      <c r="BG216" s="9">
        <f t="shared" si="441"/>
        <v>0</v>
      </c>
      <c r="BH216" s="9">
        <f t="shared" si="441"/>
        <v>0</v>
      </c>
      <c r="BI216" s="9">
        <f t="shared" si="441"/>
        <v>264</v>
      </c>
      <c r="BJ216" s="9">
        <f t="shared" si="441"/>
        <v>0</v>
      </c>
      <c r="BK216" s="9">
        <f t="shared" si="441"/>
        <v>0</v>
      </c>
      <c r="BL216" s="9">
        <f t="shared" si="441"/>
        <v>0</v>
      </c>
      <c r="BM216" s="9">
        <f t="shared" si="441"/>
        <v>0</v>
      </c>
      <c r="BN216" s="9">
        <f t="shared" si="441"/>
        <v>0</v>
      </c>
      <c r="BO216" s="9">
        <f t="shared" si="441"/>
        <v>264</v>
      </c>
      <c r="BP216" s="9">
        <f t="shared" si="441"/>
        <v>0</v>
      </c>
      <c r="BQ216" s="9">
        <f t="shared" si="442"/>
        <v>0</v>
      </c>
      <c r="BR216" s="9">
        <f t="shared" si="442"/>
        <v>0</v>
      </c>
      <c r="BS216" s="9">
        <f t="shared" si="442"/>
        <v>0</v>
      </c>
      <c r="BT216" s="9">
        <f t="shared" si="442"/>
        <v>0</v>
      </c>
      <c r="BU216" s="9">
        <f t="shared" si="442"/>
        <v>264</v>
      </c>
      <c r="BV216" s="9">
        <f t="shared" si="442"/>
        <v>0</v>
      </c>
    </row>
    <row r="217" spans="1:74" ht="33" hidden="1" x14ac:dyDescent="0.25">
      <c r="A217" s="25" t="s">
        <v>37</v>
      </c>
      <c r="B217" s="42">
        <v>903</v>
      </c>
      <c r="C217" s="26" t="s">
        <v>147</v>
      </c>
      <c r="D217" s="26" t="s">
        <v>8</v>
      </c>
      <c r="E217" s="26" t="s">
        <v>389</v>
      </c>
      <c r="F217" s="26" t="s">
        <v>38</v>
      </c>
      <c r="G217" s="9">
        <v>264</v>
      </c>
      <c r="H217" s="9"/>
      <c r="I217" s="9"/>
      <c r="J217" s="9"/>
      <c r="K217" s="9"/>
      <c r="L217" s="9"/>
      <c r="M217" s="9">
        <f>G217+I217+J217+K217+L217</f>
        <v>264</v>
      </c>
      <c r="N217" s="10">
        <f>H217+L217</f>
        <v>0</v>
      </c>
      <c r="O217" s="9"/>
      <c r="P217" s="9"/>
      <c r="Q217" s="9"/>
      <c r="R217" s="9"/>
      <c r="S217" s="9">
        <f>M217+O217+P217+Q217+R217</f>
        <v>264</v>
      </c>
      <c r="T217" s="10">
        <f>N217+R217</f>
        <v>0</v>
      </c>
      <c r="U217" s="9"/>
      <c r="V217" s="9"/>
      <c r="W217" s="9"/>
      <c r="X217" s="9"/>
      <c r="Y217" s="9">
        <f>S217+U217+V217+W217+X217</f>
        <v>264</v>
      </c>
      <c r="Z217" s="10">
        <f>T217+X217</f>
        <v>0</v>
      </c>
      <c r="AA217" s="9"/>
      <c r="AB217" s="9"/>
      <c r="AC217" s="9"/>
      <c r="AD217" s="9"/>
      <c r="AE217" s="9">
        <f>Y217+AA217+AB217+AC217+AD217</f>
        <v>264</v>
      </c>
      <c r="AF217" s="10">
        <f>Z217+AD217</f>
        <v>0</v>
      </c>
      <c r="AG217" s="9"/>
      <c r="AH217" s="9"/>
      <c r="AI217" s="9"/>
      <c r="AJ217" s="9"/>
      <c r="AK217" s="9">
        <f>AE217+AG217+AH217+AI217+AJ217</f>
        <v>264</v>
      </c>
      <c r="AL217" s="10">
        <f>AF217+AJ217</f>
        <v>0</v>
      </c>
      <c r="AM217" s="9"/>
      <c r="AN217" s="9"/>
      <c r="AO217" s="9"/>
      <c r="AP217" s="9"/>
      <c r="AQ217" s="9">
        <f>AK217+AM217+AN217+AO217+AP217</f>
        <v>264</v>
      </c>
      <c r="AR217" s="10">
        <f>AL217+AP217</f>
        <v>0</v>
      </c>
      <c r="AS217" s="9"/>
      <c r="AT217" s="9"/>
      <c r="AU217" s="9"/>
      <c r="AV217" s="9"/>
      <c r="AW217" s="9">
        <f>AQ217+AS217+AT217+AU217+AV217</f>
        <v>264</v>
      </c>
      <c r="AX217" s="10">
        <f>AR217+AV217</f>
        <v>0</v>
      </c>
      <c r="AY217" s="9"/>
      <c r="AZ217" s="9"/>
      <c r="BA217" s="9"/>
      <c r="BB217" s="9"/>
      <c r="BC217" s="9">
        <f>AW217+AY217+AZ217+BA217+BB217</f>
        <v>264</v>
      </c>
      <c r="BD217" s="10">
        <f>AX217+BB217</f>
        <v>0</v>
      </c>
      <c r="BE217" s="9"/>
      <c r="BF217" s="9"/>
      <c r="BG217" s="9"/>
      <c r="BH217" s="9"/>
      <c r="BI217" s="9">
        <f>BC217+BE217+BF217+BG217+BH217</f>
        <v>264</v>
      </c>
      <c r="BJ217" s="10">
        <f>BD217+BH217</f>
        <v>0</v>
      </c>
      <c r="BK217" s="9"/>
      <c r="BL217" s="9"/>
      <c r="BM217" s="9"/>
      <c r="BN217" s="9"/>
      <c r="BO217" s="9">
        <f>BI217+BK217+BL217+BM217+BN217</f>
        <v>264</v>
      </c>
      <c r="BP217" s="10">
        <f>BJ217+BN217</f>
        <v>0</v>
      </c>
      <c r="BQ217" s="9"/>
      <c r="BR217" s="9"/>
      <c r="BS217" s="9"/>
      <c r="BT217" s="9"/>
      <c r="BU217" s="9">
        <f>BO217+BQ217+BR217+BS217+BT217</f>
        <v>264</v>
      </c>
      <c r="BV217" s="10">
        <f>BP217+BT217</f>
        <v>0</v>
      </c>
    </row>
    <row r="218" spans="1:74" hidden="1" x14ac:dyDescent="0.25">
      <c r="A218" s="25"/>
      <c r="B218" s="42"/>
      <c r="C218" s="26"/>
      <c r="D218" s="26"/>
      <c r="E218" s="26"/>
      <c r="F218" s="26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10"/>
      <c r="AA218" s="9"/>
      <c r="AB218" s="9"/>
      <c r="AC218" s="9"/>
      <c r="AD218" s="9"/>
      <c r="AE218" s="9"/>
      <c r="AF218" s="10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10"/>
      <c r="AS218" s="9"/>
      <c r="AT218" s="9"/>
      <c r="AU218" s="9"/>
      <c r="AV218" s="9"/>
      <c r="AW218" s="9"/>
      <c r="AX218" s="10"/>
      <c r="AY218" s="9"/>
      <c r="AZ218" s="9"/>
      <c r="BA218" s="9"/>
      <c r="BB218" s="9"/>
      <c r="BC218" s="9"/>
      <c r="BD218" s="10"/>
      <c r="BE218" s="9"/>
      <c r="BF218" s="9"/>
      <c r="BG218" s="9"/>
      <c r="BH218" s="9"/>
      <c r="BI218" s="9"/>
      <c r="BJ218" s="10"/>
      <c r="BK218" s="9"/>
      <c r="BL218" s="9"/>
      <c r="BM218" s="9"/>
      <c r="BN218" s="9"/>
      <c r="BO218" s="9"/>
      <c r="BP218" s="10"/>
      <c r="BQ218" s="9"/>
      <c r="BR218" s="9"/>
      <c r="BS218" s="9"/>
      <c r="BT218" s="9"/>
      <c r="BU218" s="9"/>
      <c r="BV218" s="10"/>
    </row>
    <row r="219" spans="1:74" ht="18.75" hidden="1" x14ac:dyDescent="0.3">
      <c r="A219" s="40" t="s">
        <v>168</v>
      </c>
      <c r="B219" s="24" t="s">
        <v>637</v>
      </c>
      <c r="C219" s="24" t="s">
        <v>147</v>
      </c>
      <c r="D219" s="24" t="s">
        <v>80</v>
      </c>
      <c r="E219" s="24"/>
      <c r="F219" s="26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10"/>
      <c r="AA219" s="9"/>
      <c r="AB219" s="9"/>
      <c r="AC219" s="9"/>
      <c r="AD219" s="9"/>
      <c r="AE219" s="9"/>
      <c r="AF219" s="10"/>
      <c r="AG219" s="9"/>
      <c r="AH219" s="9"/>
      <c r="AI219" s="9"/>
      <c r="AJ219" s="9"/>
      <c r="AK219" s="9"/>
      <c r="AL219" s="10"/>
      <c r="AM219" s="9"/>
      <c r="AN219" s="9"/>
      <c r="AO219" s="9"/>
      <c r="AP219" s="9"/>
      <c r="AQ219" s="9"/>
      <c r="AR219" s="10"/>
      <c r="AS219" s="15">
        <f>AS220</f>
        <v>0</v>
      </c>
      <c r="AT219" s="15">
        <f t="shared" ref="AT219:BI223" si="443">AT220</f>
        <v>85718</v>
      </c>
      <c r="AU219" s="15">
        <f t="shared" si="443"/>
        <v>0</v>
      </c>
      <c r="AV219" s="15">
        <f t="shared" si="443"/>
        <v>0</v>
      </c>
      <c r="AW219" s="15">
        <f t="shared" si="443"/>
        <v>85718</v>
      </c>
      <c r="AX219" s="15">
        <f t="shared" si="443"/>
        <v>0</v>
      </c>
      <c r="AY219" s="15">
        <f>AY220</f>
        <v>0</v>
      </c>
      <c r="AZ219" s="15">
        <f t="shared" si="443"/>
        <v>0</v>
      </c>
      <c r="BA219" s="15">
        <f t="shared" si="443"/>
        <v>0</v>
      </c>
      <c r="BB219" s="15">
        <f t="shared" si="443"/>
        <v>0</v>
      </c>
      <c r="BC219" s="15">
        <f t="shared" si="443"/>
        <v>85718</v>
      </c>
      <c r="BD219" s="15">
        <f t="shared" si="443"/>
        <v>0</v>
      </c>
      <c r="BE219" s="15">
        <f>BE220</f>
        <v>0</v>
      </c>
      <c r="BF219" s="15">
        <f t="shared" si="443"/>
        <v>0</v>
      </c>
      <c r="BG219" s="15">
        <f t="shared" si="443"/>
        <v>0</v>
      </c>
      <c r="BH219" s="15">
        <f t="shared" si="443"/>
        <v>0</v>
      </c>
      <c r="BI219" s="15">
        <f t="shared" si="443"/>
        <v>85718</v>
      </c>
      <c r="BJ219" s="15">
        <f t="shared" ref="BF219:BJ223" si="444">BJ220</f>
        <v>0</v>
      </c>
      <c r="BK219" s="15">
        <f>BK220</f>
        <v>0</v>
      </c>
      <c r="BL219" s="15">
        <f t="shared" ref="BL219:BV223" si="445">BL220</f>
        <v>0</v>
      </c>
      <c r="BM219" s="15">
        <f t="shared" si="445"/>
        <v>0</v>
      </c>
      <c r="BN219" s="15">
        <f t="shared" si="445"/>
        <v>0</v>
      </c>
      <c r="BO219" s="15">
        <f t="shared" si="445"/>
        <v>85718</v>
      </c>
      <c r="BP219" s="15">
        <f t="shared" si="445"/>
        <v>0</v>
      </c>
      <c r="BQ219" s="15">
        <f>BQ220</f>
        <v>0</v>
      </c>
      <c r="BR219" s="15">
        <f t="shared" si="445"/>
        <v>0</v>
      </c>
      <c r="BS219" s="15">
        <f t="shared" si="445"/>
        <v>0</v>
      </c>
      <c r="BT219" s="15">
        <f t="shared" si="445"/>
        <v>0</v>
      </c>
      <c r="BU219" s="15">
        <f t="shared" si="445"/>
        <v>85718</v>
      </c>
      <c r="BV219" s="15">
        <f t="shared" si="445"/>
        <v>0</v>
      </c>
    </row>
    <row r="220" spans="1:74" ht="20.100000000000001" hidden="1" customHeight="1" x14ac:dyDescent="0.25">
      <c r="A220" s="28" t="s">
        <v>62</v>
      </c>
      <c r="B220" s="26">
        <v>903</v>
      </c>
      <c r="C220" s="26" t="s">
        <v>147</v>
      </c>
      <c r="D220" s="26" t="s">
        <v>80</v>
      </c>
      <c r="E220" s="26" t="s">
        <v>63</v>
      </c>
      <c r="F220" s="2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>
        <f>AS221</f>
        <v>0</v>
      </c>
      <c r="AT220" s="9">
        <f t="shared" si="443"/>
        <v>85718</v>
      </c>
      <c r="AU220" s="9">
        <f t="shared" si="443"/>
        <v>0</v>
      </c>
      <c r="AV220" s="9">
        <f t="shared" si="443"/>
        <v>0</v>
      </c>
      <c r="AW220" s="9">
        <f t="shared" si="443"/>
        <v>85718</v>
      </c>
      <c r="AX220" s="9">
        <f t="shared" si="443"/>
        <v>0</v>
      </c>
      <c r="AY220" s="9">
        <f>AY221</f>
        <v>0</v>
      </c>
      <c r="AZ220" s="9">
        <f t="shared" si="443"/>
        <v>0</v>
      </c>
      <c r="BA220" s="9">
        <f t="shared" si="443"/>
        <v>0</v>
      </c>
      <c r="BB220" s="9">
        <f t="shared" si="443"/>
        <v>0</v>
      </c>
      <c r="BC220" s="9">
        <f t="shared" si="443"/>
        <v>85718</v>
      </c>
      <c r="BD220" s="9">
        <f t="shared" si="443"/>
        <v>0</v>
      </c>
      <c r="BE220" s="9">
        <f>BE221</f>
        <v>0</v>
      </c>
      <c r="BF220" s="9">
        <f t="shared" si="444"/>
        <v>0</v>
      </c>
      <c r="BG220" s="9">
        <f t="shared" si="444"/>
        <v>0</v>
      </c>
      <c r="BH220" s="9">
        <f t="shared" si="444"/>
        <v>0</v>
      </c>
      <c r="BI220" s="9">
        <f t="shared" si="444"/>
        <v>85718</v>
      </c>
      <c r="BJ220" s="9">
        <f t="shared" si="444"/>
        <v>0</v>
      </c>
      <c r="BK220" s="9">
        <f>BK221</f>
        <v>0</v>
      </c>
      <c r="BL220" s="9">
        <f t="shared" si="445"/>
        <v>0</v>
      </c>
      <c r="BM220" s="9">
        <f t="shared" si="445"/>
        <v>0</v>
      </c>
      <c r="BN220" s="9">
        <f t="shared" si="445"/>
        <v>0</v>
      </c>
      <c r="BO220" s="9">
        <f t="shared" si="445"/>
        <v>85718</v>
      </c>
      <c r="BP220" s="9">
        <f t="shared" si="445"/>
        <v>0</v>
      </c>
      <c r="BQ220" s="9">
        <f>BQ221</f>
        <v>0</v>
      </c>
      <c r="BR220" s="9">
        <f t="shared" si="445"/>
        <v>0</v>
      </c>
      <c r="BS220" s="9">
        <f t="shared" si="445"/>
        <v>0</v>
      </c>
      <c r="BT220" s="9">
        <f t="shared" si="445"/>
        <v>0</v>
      </c>
      <c r="BU220" s="9">
        <f t="shared" si="445"/>
        <v>85718</v>
      </c>
      <c r="BV220" s="9">
        <f t="shared" si="445"/>
        <v>0</v>
      </c>
    </row>
    <row r="221" spans="1:74" ht="20.100000000000001" hidden="1" customHeight="1" x14ac:dyDescent="0.25">
      <c r="A221" s="28" t="s">
        <v>15</v>
      </c>
      <c r="B221" s="26">
        <v>903</v>
      </c>
      <c r="C221" s="26" t="s">
        <v>147</v>
      </c>
      <c r="D221" s="26" t="s">
        <v>80</v>
      </c>
      <c r="E221" s="26" t="s">
        <v>64</v>
      </c>
      <c r="F221" s="26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>
        <f>AS222</f>
        <v>0</v>
      </c>
      <c r="AT221" s="9">
        <f t="shared" si="443"/>
        <v>85718</v>
      </c>
      <c r="AU221" s="9">
        <f t="shared" si="443"/>
        <v>0</v>
      </c>
      <c r="AV221" s="9">
        <f t="shared" si="443"/>
        <v>0</v>
      </c>
      <c r="AW221" s="9">
        <f t="shared" si="443"/>
        <v>85718</v>
      </c>
      <c r="AX221" s="9">
        <f t="shared" si="443"/>
        <v>0</v>
      </c>
      <c r="AY221" s="9">
        <f>AY222</f>
        <v>0</v>
      </c>
      <c r="AZ221" s="9">
        <f t="shared" si="443"/>
        <v>0</v>
      </c>
      <c r="BA221" s="9">
        <f t="shared" si="443"/>
        <v>0</v>
      </c>
      <c r="BB221" s="9">
        <f t="shared" si="443"/>
        <v>0</v>
      </c>
      <c r="BC221" s="9">
        <f t="shared" si="443"/>
        <v>85718</v>
      </c>
      <c r="BD221" s="9">
        <f t="shared" si="443"/>
        <v>0</v>
      </c>
      <c r="BE221" s="9">
        <f>BE222</f>
        <v>0</v>
      </c>
      <c r="BF221" s="9">
        <f t="shared" si="444"/>
        <v>0</v>
      </c>
      <c r="BG221" s="9">
        <f t="shared" si="444"/>
        <v>0</v>
      </c>
      <c r="BH221" s="9">
        <f t="shared" si="444"/>
        <v>0</v>
      </c>
      <c r="BI221" s="9">
        <f t="shared" si="444"/>
        <v>85718</v>
      </c>
      <c r="BJ221" s="9">
        <f t="shared" si="444"/>
        <v>0</v>
      </c>
      <c r="BK221" s="9">
        <f>BK222</f>
        <v>0</v>
      </c>
      <c r="BL221" s="9">
        <f t="shared" si="445"/>
        <v>0</v>
      </c>
      <c r="BM221" s="9">
        <f t="shared" si="445"/>
        <v>0</v>
      </c>
      <c r="BN221" s="9">
        <f t="shared" si="445"/>
        <v>0</v>
      </c>
      <c r="BO221" s="9">
        <f t="shared" si="445"/>
        <v>85718</v>
      </c>
      <c r="BP221" s="9">
        <f t="shared" si="445"/>
        <v>0</v>
      </c>
      <c r="BQ221" s="9">
        <f>BQ222</f>
        <v>0</v>
      </c>
      <c r="BR221" s="9">
        <f t="shared" si="445"/>
        <v>0</v>
      </c>
      <c r="BS221" s="9">
        <f t="shared" si="445"/>
        <v>0</v>
      </c>
      <c r="BT221" s="9">
        <f t="shared" si="445"/>
        <v>0</v>
      </c>
      <c r="BU221" s="9">
        <f t="shared" si="445"/>
        <v>85718</v>
      </c>
      <c r="BV221" s="9">
        <f t="shared" si="445"/>
        <v>0</v>
      </c>
    </row>
    <row r="222" spans="1:74" ht="20.100000000000001" hidden="1" customHeight="1" x14ac:dyDescent="0.25">
      <c r="A222" s="28" t="s">
        <v>330</v>
      </c>
      <c r="B222" s="26">
        <v>903</v>
      </c>
      <c r="C222" s="26" t="s">
        <v>147</v>
      </c>
      <c r="D222" s="26" t="s">
        <v>80</v>
      </c>
      <c r="E222" s="26" t="s">
        <v>390</v>
      </c>
      <c r="F222" s="2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>
        <f>AS223</f>
        <v>0</v>
      </c>
      <c r="AT222" s="9">
        <f t="shared" si="443"/>
        <v>85718</v>
      </c>
      <c r="AU222" s="9">
        <f t="shared" si="443"/>
        <v>0</v>
      </c>
      <c r="AV222" s="9">
        <f t="shared" si="443"/>
        <v>0</v>
      </c>
      <c r="AW222" s="9">
        <f t="shared" si="443"/>
        <v>85718</v>
      </c>
      <c r="AX222" s="9">
        <f t="shared" si="443"/>
        <v>0</v>
      </c>
      <c r="AY222" s="9">
        <f>AY223</f>
        <v>0</v>
      </c>
      <c r="AZ222" s="9">
        <f t="shared" si="443"/>
        <v>0</v>
      </c>
      <c r="BA222" s="9">
        <f t="shared" si="443"/>
        <v>0</v>
      </c>
      <c r="BB222" s="9">
        <f t="shared" si="443"/>
        <v>0</v>
      </c>
      <c r="BC222" s="9">
        <f t="shared" si="443"/>
        <v>85718</v>
      </c>
      <c r="BD222" s="9">
        <f t="shared" si="443"/>
        <v>0</v>
      </c>
      <c r="BE222" s="9">
        <f>BE223</f>
        <v>0</v>
      </c>
      <c r="BF222" s="9">
        <f t="shared" si="444"/>
        <v>0</v>
      </c>
      <c r="BG222" s="9">
        <f t="shared" si="444"/>
        <v>0</v>
      </c>
      <c r="BH222" s="9">
        <f t="shared" si="444"/>
        <v>0</v>
      </c>
      <c r="BI222" s="9">
        <f t="shared" si="444"/>
        <v>85718</v>
      </c>
      <c r="BJ222" s="9">
        <f t="shared" si="444"/>
        <v>0</v>
      </c>
      <c r="BK222" s="9">
        <f>BK223</f>
        <v>0</v>
      </c>
      <c r="BL222" s="9">
        <f t="shared" si="445"/>
        <v>0</v>
      </c>
      <c r="BM222" s="9">
        <f t="shared" si="445"/>
        <v>0</v>
      </c>
      <c r="BN222" s="9">
        <f t="shared" si="445"/>
        <v>0</v>
      </c>
      <c r="BO222" s="9">
        <f t="shared" si="445"/>
        <v>85718</v>
      </c>
      <c r="BP222" s="9">
        <f t="shared" si="445"/>
        <v>0</v>
      </c>
      <c r="BQ222" s="9">
        <f>BQ223</f>
        <v>0</v>
      </c>
      <c r="BR222" s="9">
        <f t="shared" si="445"/>
        <v>0</v>
      </c>
      <c r="BS222" s="9">
        <f t="shared" si="445"/>
        <v>0</v>
      </c>
      <c r="BT222" s="9">
        <f t="shared" si="445"/>
        <v>0</v>
      </c>
      <c r="BU222" s="9">
        <f t="shared" si="445"/>
        <v>85718</v>
      </c>
      <c r="BV222" s="9">
        <f t="shared" si="445"/>
        <v>0</v>
      </c>
    </row>
    <row r="223" spans="1:74" ht="20.100000000000001" hidden="1" customHeight="1" x14ac:dyDescent="0.25">
      <c r="A223" s="28" t="s">
        <v>66</v>
      </c>
      <c r="B223" s="26" t="s">
        <v>637</v>
      </c>
      <c r="C223" s="26" t="s">
        <v>147</v>
      </c>
      <c r="D223" s="26" t="s">
        <v>80</v>
      </c>
      <c r="E223" s="26" t="s">
        <v>390</v>
      </c>
      <c r="F223" s="26" t="s">
        <v>67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>
        <f>AS224</f>
        <v>0</v>
      </c>
      <c r="AT223" s="9">
        <f t="shared" si="443"/>
        <v>85718</v>
      </c>
      <c r="AU223" s="9">
        <f t="shared" si="443"/>
        <v>0</v>
      </c>
      <c r="AV223" s="9">
        <f t="shared" si="443"/>
        <v>0</v>
      </c>
      <c r="AW223" s="9">
        <f t="shared" si="443"/>
        <v>85718</v>
      </c>
      <c r="AX223" s="9">
        <f t="shared" si="443"/>
        <v>0</v>
      </c>
      <c r="AY223" s="9">
        <f>AY224</f>
        <v>0</v>
      </c>
      <c r="AZ223" s="9">
        <f t="shared" si="443"/>
        <v>0</v>
      </c>
      <c r="BA223" s="9">
        <f t="shared" si="443"/>
        <v>0</v>
      </c>
      <c r="BB223" s="9">
        <f t="shared" si="443"/>
        <v>0</v>
      </c>
      <c r="BC223" s="9">
        <f t="shared" si="443"/>
        <v>85718</v>
      </c>
      <c r="BD223" s="9">
        <f t="shared" si="443"/>
        <v>0</v>
      </c>
      <c r="BE223" s="9">
        <f>BE224</f>
        <v>0</v>
      </c>
      <c r="BF223" s="9">
        <f t="shared" si="444"/>
        <v>0</v>
      </c>
      <c r="BG223" s="9">
        <f t="shared" si="444"/>
        <v>0</v>
      </c>
      <c r="BH223" s="9">
        <f t="shared" si="444"/>
        <v>0</v>
      </c>
      <c r="BI223" s="9">
        <f t="shared" si="444"/>
        <v>85718</v>
      </c>
      <c r="BJ223" s="9">
        <f t="shared" si="444"/>
        <v>0</v>
      </c>
      <c r="BK223" s="9">
        <f>BK224</f>
        <v>0</v>
      </c>
      <c r="BL223" s="9">
        <f t="shared" si="445"/>
        <v>0</v>
      </c>
      <c r="BM223" s="9">
        <f t="shared" si="445"/>
        <v>0</v>
      </c>
      <c r="BN223" s="9">
        <f t="shared" si="445"/>
        <v>0</v>
      </c>
      <c r="BO223" s="9">
        <f t="shared" si="445"/>
        <v>85718</v>
      </c>
      <c r="BP223" s="9">
        <f t="shared" si="445"/>
        <v>0</v>
      </c>
      <c r="BQ223" s="9">
        <f>BQ224</f>
        <v>0</v>
      </c>
      <c r="BR223" s="9">
        <f t="shared" si="445"/>
        <v>0</v>
      </c>
      <c r="BS223" s="9">
        <f t="shared" si="445"/>
        <v>0</v>
      </c>
      <c r="BT223" s="9">
        <f t="shared" si="445"/>
        <v>0</v>
      </c>
      <c r="BU223" s="9">
        <f t="shared" si="445"/>
        <v>85718</v>
      </c>
      <c r="BV223" s="9">
        <f t="shared" si="445"/>
        <v>0</v>
      </c>
    </row>
    <row r="224" spans="1:74" ht="20.100000000000001" hidden="1" customHeight="1" x14ac:dyDescent="0.25">
      <c r="A224" s="28" t="s">
        <v>68</v>
      </c>
      <c r="B224" s="26" t="s">
        <v>637</v>
      </c>
      <c r="C224" s="26" t="s">
        <v>147</v>
      </c>
      <c r="D224" s="26" t="s">
        <v>80</v>
      </c>
      <c r="E224" s="26" t="s">
        <v>390</v>
      </c>
      <c r="F224" s="26" t="s">
        <v>69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>
        <v>85718</v>
      </c>
      <c r="AU224" s="9"/>
      <c r="AV224" s="9"/>
      <c r="AW224" s="9">
        <f>AQ224+AS224+AT224+AU224+AV224</f>
        <v>85718</v>
      </c>
      <c r="AX224" s="9">
        <f>AR224+AV224</f>
        <v>0</v>
      </c>
      <c r="AY224" s="9"/>
      <c r="AZ224" s="9"/>
      <c r="BA224" s="9"/>
      <c r="BB224" s="9"/>
      <c r="BC224" s="9">
        <f>AW224+AY224+AZ224+BA224+BB224</f>
        <v>85718</v>
      </c>
      <c r="BD224" s="9">
        <f>AX224+BB224</f>
        <v>0</v>
      </c>
      <c r="BE224" s="9"/>
      <c r="BF224" s="9"/>
      <c r="BG224" s="9"/>
      <c r="BH224" s="9"/>
      <c r="BI224" s="9">
        <f>BC224+BE224+BF224+BG224+BH224</f>
        <v>85718</v>
      </c>
      <c r="BJ224" s="9">
        <f>BD224+BH224</f>
        <v>0</v>
      </c>
      <c r="BK224" s="9"/>
      <c r="BL224" s="9"/>
      <c r="BM224" s="9"/>
      <c r="BN224" s="9"/>
      <c r="BO224" s="9">
        <f>BI224+BK224+BL224+BM224+BN224</f>
        <v>85718</v>
      </c>
      <c r="BP224" s="9">
        <f>BJ224+BN224</f>
        <v>0</v>
      </c>
      <c r="BQ224" s="9"/>
      <c r="BR224" s="9"/>
      <c r="BS224" s="9"/>
      <c r="BT224" s="9"/>
      <c r="BU224" s="9">
        <f>BO224+BQ224+BR224+BS224+BT224</f>
        <v>85718</v>
      </c>
      <c r="BV224" s="9">
        <f>BP224+BT224</f>
        <v>0</v>
      </c>
    </row>
    <row r="225" spans="1:74" hidden="1" x14ac:dyDescent="0.25">
      <c r="A225" s="25"/>
      <c r="B225" s="42"/>
      <c r="C225" s="26"/>
      <c r="D225" s="26"/>
      <c r="E225" s="26"/>
      <c r="F225" s="26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</row>
    <row r="226" spans="1:74" ht="18.75" hidden="1" x14ac:dyDescent="0.3">
      <c r="A226" s="40" t="s">
        <v>170</v>
      </c>
      <c r="B226" s="41">
        <v>903</v>
      </c>
      <c r="C226" s="24" t="s">
        <v>33</v>
      </c>
      <c r="D226" s="24" t="s">
        <v>80</v>
      </c>
      <c r="E226" s="26"/>
      <c r="F226" s="26"/>
      <c r="G226" s="15">
        <f>G227</f>
        <v>33935</v>
      </c>
      <c r="H226" s="9"/>
      <c r="I226" s="15">
        <f>I227</f>
        <v>0</v>
      </c>
      <c r="J226" s="9"/>
      <c r="K226" s="15">
        <f>K227</f>
        <v>0</v>
      </c>
      <c r="L226" s="9"/>
      <c r="M226" s="15">
        <f>M227</f>
        <v>33935</v>
      </c>
      <c r="N226" s="9"/>
      <c r="O226" s="15">
        <f>O227</f>
        <v>0</v>
      </c>
      <c r="P226" s="9"/>
      <c r="Q226" s="15">
        <f>Q227</f>
        <v>0</v>
      </c>
      <c r="R226" s="9"/>
      <c r="S226" s="15">
        <f>S227</f>
        <v>33935</v>
      </c>
      <c r="T226" s="9"/>
      <c r="U226" s="15">
        <f>U227</f>
        <v>0</v>
      </c>
      <c r="V226" s="9"/>
      <c r="W226" s="15">
        <f>W227</f>
        <v>0</v>
      </c>
      <c r="X226" s="9"/>
      <c r="Y226" s="15">
        <f>Y227</f>
        <v>33935</v>
      </c>
      <c r="Z226" s="9"/>
      <c r="AA226" s="15">
        <f t="shared" ref="AA226:BP226" si="446">AA227+AA241</f>
        <v>0</v>
      </c>
      <c r="AB226" s="15">
        <f t="shared" si="446"/>
        <v>0</v>
      </c>
      <c r="AC226" s="15">
        <f t="shared" si="446"/>
        <v>0</v>
      </c>
      <c r="AD226" s="15">
        <f t="shared" si="446"/>
        <v>105240</v>
      </c>
      <c r="AE226" s="15">
        <f t="shared" si="446"/>
        <v>139175</v>
      </c>
      <c r="AF226" s="15">
        <f t="shared" si="446"/>
        <v>105240</v>
      </c>
      <c r="AG226" s="15">
        <f t="shared" si="446"/>
        <v>0</v>
      </c>
      <c r="AH226" s="15">
        <f t="shared" si="446"/>
        <v>0</v>
      </c>
      <c r="AI226" s="15">
        <f t="shared" si="446"/>
        <v>0</v>
      </c>
      <c r="AJ226" s="15">
        <f t="shared" si="446"/>
        <v>0</v>
      </c>
      <c r="AK226" s="15">
        <f t="shared" si="446"/>
        <v>139175</v>
      </c>
      <c r="AL226" s="15">
        <f t="shared" si="446"/>
        <v>105240</v>
      </c>
      <c r="AM226" s="15">
        <f t="shared" si="446"/>
        <v>0</v>
      </c>
      <c r="AN226" s="15">
        <f t="shared" si="446"/>
        <v>0</v>
      </c>
      <c r="AO226" s="15">
        <f t="shared" si="446"/>
        <v>0</v>
      </c>
      <c r="AP226" s="15">
        <f t="shared" si="446"/>
        <v>0</v>
      </c>
      <c r="AQ226" s="15">
        <f t="shared" si="446"/>
        <v>139175</v>
      </c>
      <c r="AR226" s="15">
        <f t="shared" si="446"/>
        <v>105240</v>
      </c>
      <c r="AS226" s="15">
        <f t="shared" si="446"/>
        <v>0</v>
      </c>
      <c r="AT226" s="15">
        <f t="shared" si="446"/>
        <v>0</v>
      </c>
      <c r="AU226" s="15">
        <f t="shared" si="446"/>
        <v>0</v>
      </c>
      <c r="AV226" s="15">
        <f t="shared" si="446"/>
        <v>0</v>
      </c>
      <c r="AW226" s="15">
        <f t="shared" si="446"/>
        <v>139175</v>
      </c>
      <c r="AX226" s="15">
        <f t="shared" si="446"/>
        <v>105240</v>
      </c>
      <c r="AY226" s="15">
        <f t="shared" si="446"/>
        <v>0</v>
      </c>
      <c r="AZ226" s="15">
        <f t="shared" si="446"/>
        <v>0</v>
      </c>
      <c r="BA226" s="15">
        <f t="shared" si="446"/>
        <v>0</v>
      </c>
      <c r="BB226" s="15">
        <f t="shared" si="446"/>
        <v>2638</v>
      </c>
      <c r="BC226" s="15">
        <f t="shared" si="446"/>
        <v>141813</v>
      </c>
      <c r="BD226" s="15">
        <f t="shared" si="446"/>
        <v>107878</v>
      </c>
      <c r="BE226" s="15">
        <f t="shared" si="446"/>
        <v>0</v>
      </c>
      <c r="BF226" s="15">
        <f t="shared" si="446"/>
        <v>0</v>
      </c>
      <c r="BG226" s="15">
        <f t="shared" si="446"/>
        <v>0</v>
      </c>
      <c r="BH226" s="15">
        <f t="shared" si="446"/>
        <v>0</v>
      </c>
      <c r="BI226" s="15">
        <f t="shared" si="446"/>
        <v>141813</v>
      </c>
      <c r="BJ226" s="15">
        <f t="shared" si="446"/>
        <v>107878</v>
      </c>
      <c r="BK226" s="15">
        <f t="shared" si="446"/>
        <v>0</v>
      </c>
      <c r="BL226" s="15">
        <f t="shared" si="446"/>
        <v>0</v>
      </c>
      <c r="BM226" s="15">
        <f t="shared" si="446"/>
        <v>0</v>
      </c>
      <c r="BN226" s="15">
        <f t="shared" si="446"/>
        <v>0</v>
      </c>
      <c r="BO226" s="15">
        <f t="shared" si="446"/>
        <v>141813</v>
      </c>
      <c r="BP226" s="15">
        <f t="shared" si="446"/>
        <v>107878</v>
      </c>
      <c r="BQ226" s="15">
        <f t="shared" ref="BQ226:BV226" si="447">BQ227+BQ241</f>
        <v>0</v>
      </c>
      <c r="BR226" s="15">
        <f t="shared" si="447"/>
        <v>0</v>
      </c>
      <c r="BS226" s="15">
        <f t="shared" si="447"/>
        <v>0</v>
      </c>
      <c r="BT226" s="15">
        <f t="shared" si="447"/>
        <v>0</v>
      </c>
      <c r="BU226" s="15">
        <f t="shared" si="447"/>
        <v>141813</v>
      </c>
      <c r="BV226" s="15">
        <f t="shared" si="447"/>
        <v>107878</v>
      </c>
    </row>
    <row r="227" spans="1:74" ht="33" hidden="1" x14ac:dyDescent="0.25">
      <c r="A227" s="43" t="s">
        <v>523</v>
      </c>
      <c r="B227" s="42">
        <v>903</v>
      </c>
      <c r="C227" s="26" t="s">
        <v>33</v>
      </c>
      <c r="D227" s="26" t="s">
        <v>80</v>
      </c>
      <c r="E227" s="42" t="s">
        <v>522</v>
      </c>
      <c r="F227" s="26"/>
      <c r="G227" s="9">
        <f>G228</f>
        <v>33935</v>
      </c>
      <c r="H227" s="9"/>
      <c r="I227" s="9">
        <f>I228</f>
        <v>0</v>
      </c>
      <c r="J227" s="9"/>
      <c r="K227" s="9">
        <f>K228</f>
        <v>0</v>
      </c>
      <c r="L227" s="9"/>
      <c r="M227" s="9">
        <f>M228</f>
        <v>33935</v>
      </c>
      <c r="N227" s="9"/>
      <c r="O227" s="9">
        <f t="shared" ref="O227:Z227" si="448">O228+O238</f>
        <v>0</v>
      </c>
      <c r="P227" s="9">
        <f t="shared" si="448"/>
        <v>0</v>
      </c>
      <c r="Q227" s="9">
        <f t="shared" si="448"/>
        <v>0</v>
      </c>
      <c r="R227" s="9">
        <f t="shared" si="448"/>
        <v>0</v>
      </c>
      <c r="S227" s="9">
        <f t="shared" si="448"/>
        <v>33935</v>
      </c>
      <c r="T227" s="9">
        <f t="shared" si="448"/>
        <v>0</v>
      </c>
      <c r="U227" s="9">
        <f t="shared" si="448"/>
        <v>0</v>
      </c>
      <c r="V227" s="9">
        <f t="shared" si="448"/>
        <v>0</v>
      </c>
      <c r="W227" s="9">
        <f t="shared" si="448"/>
        <v>0</v>
      </c>
      <c r="X227" s="9">
        <f t="shared" si="448"/>
        <v>0</v>
      </c>
      <c r="Y227" s="9">
        <f t="shared" si="448"/>
        <v>33935</v>
      </c>
      <c r="Z227" s="9">
        <f t="shared" si="448"/>
        <v>0</v>
      </c>
      <c r="AA227" s="9">
        <f t="shared" ref="AA227:BP227" si="449">AA228+AA238+AA235</f>
        <v>0</v>
      </c>
      <c r="AB227" s="9">
        <f t="shared" si="449"/>
        <v>0</v>
      </c>
      <c r="AC227" s="9">
        <f t="shared" si="449"/>
        <v>0</v>
      </c>
      <c r="AD227" s="9">
        <f t="shared" si="449"/>
        <v>94025</v>
      </c>
      <c r="AE227" s="9">
        <f t="shared" si="449"/>
        <v>127960</v>
      </c>
      <c r="AF227" s="9">
        <f t="shared" si="449"/>
        <v>94025</v>
      </c>
      <c r="AG227" s="9">
        <f t="shared" si="449"/>
        <v>0</v>
      </c>
      <c r="AH227" s="9">
        <f t="shared" si="449"/>
        <v>0</v>
      </c>
      <c r="AI227" s="9">
        <f t="shared" si="449"/>
        <v>0</v>
      </c>
      <c r="AJ227" s="9">
        <f t="shared" si="449"/>
        <v>0</v>
      </c>
      <c r="AK227" s="9">
        <f t="shared" si="449"/>
        <v>127960</v>
      </c>
      <c r="AL227" s="9">
        <f t="shared" si="449"/>
        <v>94025</v>
      </c>
      <c r="AM227" s="9">
        <f t="shared" si="449"/>
        <v>0</v>
      </c>
      <c r="AN227" s="9">
        <f t="shared" si="449"/>
        <v>0</v>
      </c>
      <c r="AO227" s="9">
        <f t="shared" si="449"/>
        <v>0</v>
      </c>
      <c r="AP227" s="9">
        <f t="shared" si="449"/>
        <v>0</v>
      </c>
      <c r="AQ227" s="9">
        <f t="shared" si="449"/>
        <v>127960</v>
      </c>
      <c r="AR227" s="9">
        <f t="shared" si="449"/>
        <v>94025</v>
      </c>
      <c r="AS227" s="9">
        <f t="shared" si="449"/>
        <v>0</v>
      </c>
      <c r="AT227" s="9">
        <f t="shared" si="449"/>
        <v>0</v>
      </c>
      <c r="AU227" s="9">
        <f t="shared" si="449"/>
        <v>0</v>
      </c>
      <c r="AV227" s="9">
        <f t="shared" si="449"/>
        <v>0</v>
      </c>
      <c r="AW227" s="9">
        <f t="shared" si="449"/>
        <v>127960</v>
      </c>
      <c r="AX227" s="9">
        <f t="shared" si="449"/>
        <v>94025</v>
      </c>
      <c r="AY227" s="9">
        <f t="shared" si="449"/>
        <v>0</v>
      </c>
      <c r="AZ227" s="9">
        <f t="shared" si="449"/>
        <v>0</v>
      </c>
      <c r="BA227" s="9">
        <f t="shared" si="449"/>
        <v>0</v>
      </c>
      <c r="BB227" s="9">
        <f t="shared" si="449"/>
        <v>0</v>
      </c>
      <c r="BC227" s="9">
        <f t="shared" si="449"/>
        <v>127960</v>
      </c>
      <c r="BD227" s="9">
        <f t="shared" si="449"/>
        <v>94025</v>
      </c>
      <c r="BE227" s="9">
        <f t="shared" si="449"/>
        <v>0</v>
      </c>
      <c r="BF227" s="9">
        <f t="shared" si="449"/>
        <v>0</v>
      </c>
      <c r="BG227" s="9">
        <f t="shared" si="449"/>
        <v>0</v>
      </c>
      <c r="BH227" s="9">
        <f t="shared" si="449"/>
        <v>0</v>
      </c>
      <c r="BI227" s="9">
        <f t="shared" si="449"/>
        <v>127960</v>
      </c>
      <c r="BJ227" s="9">
        <f t="shared" si="449"/>
        <v>94025</v>
      </c>
      <c r="BK227" s="9">
        <f t="shared" si="449"/>
        <v>0</v>
      </c>
      <c r="BL227" s="9">
        <f t="shared" si="449"/>
        <v>0</v>
      </c>
      <c r="BM227" s="9">
        <f t="shared" si="449"/>
        <v>0</v>
      </c>
      <c r="BN227" s="9">
        <f t="shared" si="449"/>
        <v>0</v>
      </c>
      <c r="BO227" s="9">
        <f t="shared" si="449"/>
        <v>127960</v>
      </c>
      <c r="BP227" s="9">
        <f t="shared" si="449"/>
        <v>94025</v>
      </c>
      <c r="BQ227" s="9">
        <f t="shared" ref="BQ227:BV227" si="450">BQ228+BQ238+BQ235</f>
        <v>0</v>
      </c>
      <c r="BR227" s="9">
        <f t="shared" si="450"/>
        <v>0</v>
      </c>
      <c r="BS227" s="9">
        <f t="shared" si="450"/>
        <v>0</v>
      </c>
      <c r="BT227" s="9">
        <f t="shared" si="450"/>
        <v>0</v>
      </c>
      <c r="BU227" s="9">
        <f t="shared" si="450"/>
        <v>127960</v>
      </c>
      <c r="BV227" s="9">
        <f t="shared" si="450"/>
        <v>94025</v>
      </c>
    </row>
    <row r="228" spans="1:74" ht="20.100000000000001" hidden="1" customHeight="1" x14ac:dyDescent="0.25">
      <c r="A228" s="28" t="s">
        <v>519</v>
      </c>
      <c r="B228" s="26">
        <v>903</v>
      </c>
      <c r="C228" s="26" t="s">
        <v>33</v>
      </c>
      <c r="D228" s="26" t="s">
        <v>80</v>
      </c>
      <c r="E228" s="26" t="s">
        <v>520</v>
      </c>
      <c r="F228" s="26"/>
      <c r="G228" s="9">
        <f>G229+G238</f>
        <v>33935</v>
      </c>
      <c r="H228" s="9"/>
      <c r="I228" s="9">
        <f>I229+I238</f>
        <v>0</v>
      </c>
      <c r="J228" s="9"/>
      <c r="K228" s="9">
        <f>K229+K238</f>
        <v>0</v>
      </c>
      <c r="L228" s="9"/>
      <c r="M228" s="9">
        <f>M229+M238</f>
        <v>33935</v>
      </c>
      <c r="N228" s="9"/>
      <c r="O228" s="9">
        <f>O229</f>
        <v>0</v>
      </c>
      <c r="P228" s="9">
        <f t="shared" ref="P228:Z230" si="451">P229</f>
        <v>0</v>
      </c>
      <c r="Q228" s="9">
        <f t="shared" si="451"/>
        <v>0</v>
      </c>
      <c r="R228" s="9">
        <f t="shared" si="451"/>
        <v>0</v>
      </c>
      <c r="S228" s="9">
        <f t="shared" si="451"/>
        <v>32351</v>
      </c>
      <c r="T228" s="9">
        <f t="shared" si="451"/>
        <v>0</v>
      </c>
      <c r="U228" s="9">
        <f>U229</f>
        <v>0</v>
      </c>
      <c r="V228" s="9">
        <f t="shared" si="451"/>
        <v>0</v>
      </c>
      <c r="W228" s="9">
        <f t="shared" si="451"/>
        <v>0</v>
      </c>
      <c r="X228" s="9">
        <f t="shared" si="451"/>
        <v>0</v>
      </c>
      <c r="Y228" s="9">
        <f t="shared" si="451"/>
        <v>32351</v>
      </c>
      <c r="Z228" s="9">
        <f t="shared" si="451"/>
        <v>0</v>
      </c>
      <c r="AA228" s="9">
        <f t="shared" ref="AA228:BP228" si="452">AA229+AA232</f>
        <v>0</v>
      </c>
      <c r="AB228" s="9">
        <f t="shared" si="452"/>
        <v>0</v>
      </c>
      <c r="AC228" s="9">
        <f t="shared" si="452"/>
        <v>0</v>
      </c>
      <c r="AD228" s="9">
        <f t="shared" si="452"/>
        <v>0</v>
      </c>
      <c r="AE228" s="9">
        <f t="shared" si="452"/>
        <v>32351</v>
      </c>
      <c r="AF228" s="9">
        <f t="shared" si="452"/>
        <v>0</v>
      </c>
      <c r="AG228" s="9">
        <f t="shared" si="452"/>
        <v>0</v>
      </c>
      <c r="AH228" s="9">
        <f t="shared" si="452"/>
        <v>0</v>
      </c>
      <c r="AI228" s="9">
        <f t="shared" si="452"/>
        <v>0</v>
      </c>
      <c r="AJ228" s="9">
        <f t="shared" si="452"/>
        <v>94025</v>
      </c>
      <c r="AK228" s="9">
        <f t="shared" si="452"/>
        <v>126376</v>
      </c>
      <c r="AL228" s="9">
        <f t="shared" si="452"/>
        <v>94025</v>
      </c>
      <c r="AM228" s="9">
        <f t="shared" si="452"/>
        <v>0</v>
      </c>
      <c r="AN228" s="9">
        <f t="shared" si="452"/>
        <v>0</v>
      </c>
      <c r="AO228" s="9">
        <f t="shared" si="452"/>
        <v>0</v>
      </c>
      <c r="AP228" s="9">
        <f t="shared" si="452"/>
        <v>0</v>
      </c>
      <c r="AQ228" s="9">
        <f t="shared" si="452"/>
        <v>126376</v>
      </c>
      <c r="AR228" s="9">
        <f t="shared" si="452"/>
        <v>94025</v>
      </c>
      <c r="AS228" s="9">
        <f t="shared" si="452"/>
        <v>0</v>
      </c>
      <c r="AT228" s="9">
        <f t="shared" si="452"/>
        <v>0</v>
      </c>
      <c r="AU228" s="9">
        <f t="shared" si="452"/>
        <v>0</v>
      </c>
      <c r="AV228" s="9">
        <f t="shared" si="452"/>
        <v>0</v>
      </c>
      <c r="AW228" s="9">
        <f t="shared" si="452"/>
        <v>126376</v>
      </c>
      <c r="AX228" s="9">
        <f t="shared" si="452"/>
        <v>94025</v>
      </c>
      <c r="AY228" s="9">
        <f t="shared" si="452"/>
        <v>0</v>
      </c>
      <c r="AZ228" s="9">
        <f t="shared" si="452"/>
        <v>0</v>
      </c>
      <c r="BA228" s="9">
        <f t="shared" si="452"/>
        <v>0</v>
      </c>
      <c r="BB228" s="9">
        <f t="shared" si="452"/>
        <v>0</v>
      </c>
      <c r="BC228" s="9">
        <f t="shared" si="452"/>
        <v>126376</v>
      </c>
      <c r="BD228" s="9">
        <f t="shared" si="452"/>
        <v>94025</v>
      </c>
      <c r="BE228" s="9">
        <f t="shared" si="452"/>
        <v>0</v>
      </c>
      <c r="BF228" s="9">
        <f t="shared" si="452"/>
        <v>0</v>
      </c>
      <c r="BG228" s="9">
        <f t="shared" si="452"/>
        <v>0</v>
      </c>
      <c r="BH228" s="9">
        <f t="shared" si="452"/>
        <v>0</v>
      </c>
      <c r="BI228" s="9">
        <f t="shared" si="452"/>
        <v>126376</v>
      </c>
      <c r="BJ228" s="9">
        <f t="shared" si="452"/>
        <v>94025</v>
      </c>
      <c r="BK228" s="9">
        <f t="shared" si="452"/>
        <v>0</v>
      </c>
      <c r="BL228" s="9">
        <f t="shared" si="452"/>
        <v>0</v>
      </c>
      <c r="BM228" s="9">
        <f t="shared" si="452"/>
        <v>0</v>
      </c>
      <c r="BN228" s="9">
        <f t="shared" si="452"/>
        <v>0</v>
      </c>
      <c r="BO228" s="9">
        <f t="shared" si="452"/>
        <v>126376</v>
      </c>
      <c r="BP228" s="9">
        <f t="shared" si="452"/>
        <v>94025</v>
      </c>
      <c r="BQ228" s="9">
        <f t="shared" ref="BQ228:BV228" si="453">BQ229+BQ232</f>
        <v>0</v>
      </c>
      <c r="BR228" s="9">
        <f t="shared" si="453"/>
        <v>0</v>
      </c>
      <c r="BS228" s="9">
        <f t="shared" si="453"/>
        <v>0</v>
      </c>
      <c r="BT228" s="9">
        <f t="shared" si="453"/>
        <v>0</v>
      </c>
      <c r="BU228" s="9">
        <f t="shared" si="453"/>
        <v>126376</v>
      </c>
      <c r="BV228" s="9">
        <f t="shared" si="453"/>
        <v>94025</v>
      </c>
    </row>
    <row r="229" spans="1:74" ht="49.5" hidden="1" x14ac:dyDescent="0.25">
      <c r="A229" s="28" t="s">
        <v>521</v>
      </c>
      <c r="B229" s="42">
        <v>903</v>
      </c>
      <c r="C229" s="26" t="s">
        <v>33</v>
      </c>
      <c r="D229" s="26" t="s">
        <v>80</v>
      </c>
      <c r="E229" s="42" t="s">
        <v>558</v>
      </c>
      <c r="F229" s="26"/>
      <c r="G229" s="11">
        <f t="shared" ref="G229:T230" si="454">G230</f>
        <v>32351</v>
      </c>
      <c r="H229" s="9"/>
      <c r="I229" s="11">
        <f t="shared" si="454"/>
        <v>0</v>
      </c>
      <c r="J229" s="9"/>
      <c r="K229" s="11">
        <f t="shared" si="454"/>
        <v>0</v>
      </c>
      <c r="L229" s="9"/>
      <c r="M229" s="11">
        <f t="shared" si="454"/>
        <v>32351</v>
      </c>
      <c r="N229" s="9"/>
      <c r="O229" s="11">
        <f>O230</f>
        <v>0</v>
      </c>
      <c r="P229" s="9"/>
      <c r="Q229" s="11">
        <f t="shared" si="454"/>
        <v>0</v>
      </c>
      <c r="R229" s="9"/>
      <c r="S229" s="11">
        <f t="shared" si="454"/>
        <v>32351</v>
      </c>
      <c r="T229" s="9"/>
      <c r="U229" s="11">
        <f>U230</f>
        <v>0</v>
      </c>
      <c r="V229" s="9"/>
      <c r="W229" s="11">
        <f t="shared" si="451"/>
        <v>0</v>
      </c>
      <c r="X229" s="9"/>
      <c r="Y229" s="11">
        <f t="shared" si="451"/>
        <v>32351</v>
      </c>
      <c r="Z229" s="9"/>
      <c r="AA229" s="11">
        <f>AA230</f>
        <v>-32351</v>
      </c>
      <c r="AB229" s="9"/>
      <c r="AC229" s="11">
        <f t="shared" ref="AC229:AF230" si="455">AC230</f>
        <v>0</v>
      </c>
      <c r="AD229" s="9"/>
      <c r="AE229" s="11">
        <f t="shared" si="455"/>
        <v>0</v>
      </c>
      <c r="AF229" s="9"/>
      <c r="AG229" s="11">
        <f>AG230</f>
        <v>0</v>
      </c>
      <c r="AH229" s="9"/>
      <c r="AI229" s="11">
        <f t="shared" ref="AI229:AL230" si="456">AI230</f>
        <v>0</v>
      </c>
      <c r="AJ229" s="9"/>
      <c r="AK229" s="11">
        <f t="shared" si="456"/>
        <v>0</v>
      </c>
      <c r="AL229" s="9"/>
      <c r="AM229" s="11">
        <f>AM230</f>
        <v>0</v>
      </c>
      <c r="AN229" s="9"/>
      <c r="AO229" s="11">
        <f t="shared" ref="AO229:AR230" si="457">AO230</f>
        <v>0</v>
      </c>
      <c r="AP229" s="9"/>
      <c r="AQ229" s="11">
        <f t="shared" si="457"/>
        <v>0</v>
      </c>
      <c r="AR229" s="9"/>
      <c r="AS229" s="11">
        <f>AS230</f>
        <v>0</v>
      </c>
      <c r="AT229" s="9"/>
      <c r="AU229" s="11">
        <f t="shared" ref="AU229:AX230" si="458">AU230</f>
        <v>0</v>
      </c>
      <c r="AV229" s="9"/>
      <c r="AW229" s="11">
        <f t="shared" si="458"/>
        <v>0</v>
      </c>
      <c r="AX229" s="9"/>
      <c r="AY229" s="11">
        <f>AY230</f>
        <v>0</v>
      </c>
      <c r="AZ229" s="9"/>
      <c r="BA229" s="11">
        <f t="shared" ref="BA229:BD230" si="459">BA230</f>
        <v>0</v>
      </c>
      <c r="BB229" s="9"/>
      <c r="BC229" s="11">
        <f t="shared" si="459"/>
        <v>0</v>
      </c>
      <c r="BD229" s="9"/>
      <c r="BE229" s="11">
        <f>BE230</f>
        <v>0</v>
      </c>
      <c r="BF229" s="9"/>
      <c r="BG229" s="11">
        <f t="shared" ref="BG229:BJ230" si="460">BG230</f>
        <v>0</v>
      </c>
      <c r="BH229" s="9"/>
      <c r="BI229" s="11">
        <f t="shared" si="460"/>
        <v>0</v>
      </c>
      <c r="BJ229" s="9"/>
      <c r="BK229" s="11">
        <f>BK230</f>
        <v>0</v>
      </c>
      <c r="BL229" s="9"/>
      <c r="BM229" s="11">
        <f t="shared" ref="BM229:BP230" si="461">BM230</f>
        <v>0</v>
      </c>
      <c r="BN229" s="9"/>
      <c r="BO229" s="11">
        <f t="shared" si="461"/>
        <v>0</v>
      </c>
      <c r="BP229" s="9"/>
      <c r="BQ229" s="11">
        <f>BQ230</f>
        <v>0</v>
      </c>
      <c r="BR229" s="9"/>
      <c r="BS229" s="11">
        <f t="shared" ref="BS229:BV230" si="462">BS230</f>
        <v>0</v>
      </c>
      <c r="BT229" s="9"/>
      <c r="BU229" s="11">
        <f t="shared" si="462"/>
        <v>0</v>
      </c>
      <c r="BV229" s="9"/>
    </row>
    <row r="230" spans="1:74" ht="20.100000000000001" hidden="1" customHeight="1" x14ac:dyDescent="0.25">
      <c r="A230" s="28" t="s">
        <v>101</v>
      </c>
      <c r="B230" s="26">
        <v>903</v>
      </c>
      <c r="C230" s="26" t="s">
        <v>33</v>
      </c>
      <c r="D230" s="26" t="s">
        <v>80</v>
      </c>
      <c r="E230" s="26" t="s">
        <v>558</v>
      </c>
      <c r="F230" s="26" t="s">
        <v>102</v>
      </c>
      <c r="G230" s="9">
        <f t="shared" si="454"/>
        <v>32351</v>
      </c>
      <c r="H230" s="9"/>
      <c r="I230" s="9">
        <f t="shared" si="454"/>
        <v>0</v>
      </c>
      <c r="J230" s="9"/>
      <c r="K230" s="9">
        <f t="shared" si="454"/>
        <v>0</v>
      </c>
      <c r="L230" s="9"/>
      <c r="M230" s="9">
        <f t="shared" si="454"/>
        <v>32351</v>
      </c>
      <c r="N230" s="9"/>
      <c r="O230" s="9">
        <f>O231</f>
        <v>0</v>
      </c>
      <c r="P230" s="9">
        <f>P231</f>
        <v>0</v>
      </c>
      <c r="Q230" s="9">
        <f t="shared" si="454"/>
        <v>0</v>
      </c>
      <c r="R230" s="9">
        <f t="shared" si="454"/>
        <v>0</v>
      </c>
      <c r="S230" s="9">
        <f t="shared" si="454"/>
        <v>32351</v>
      </c>
      <c r="T230" s="9">
        <f t="shared" si="454"/>
        <v>0</v>
      </c>
      <c r="U230" s="9">
        <f>U231</f>
        <v>0</v>
      </c>
      <c r="V230" s="9">
        <f>V231</f>
        <v>0</v>
      </c>
      <c r="W230" s="9">
        <f t="shared" si="451"/>
        <v>0</v>
      </c>
      <c r="X230" s="9">
        <f t="shared" si="451"/>
        <v>0</v>
      </c>
      <c r="Y230" s="9">
        <f t="shared" si="451"/>
        <v>32351</v>
      </c>
      <c r="Z230" s="9">
        <f t="shared" si="451"/>
        <v>0</v>
      </c>
      <c r="AA230" s="9">
        <f>AA231</f>
        <v>-32351</v>
      </c>
      <c r="AB230" s="9">
        <f>AB231</f>
        <v>0</v>
      </c>
      <c r="AC230" s="9">
        <f t="shared" si="455"/>
        <v>0</v>
      </c>
      <c r="AD230" s="9">
        <f t="shared" si="455"/>
        <v>0</v>
      </c>
      <c r="AE230" s="9">
        <f t="shared" si="455"/>
        <v>0</v>
      </c>
      <c r="AF230" s="9">
        <f t="shared" si="455"/>
        <v>0</v>
      </c>
      <c r="AG230" s="9">
        <f>AG231</f>
        <v>0</v>
      </c>
      <c r="AH230" s="9">
        <f>AH231</f>
        <v>0</v>
      </c>
      <c r="AI230" s="9">
        <f t="shared" si="456"/>
        <v>0</v>
      </c>
      <c r="AJ230" s="9">
        <f t="shared" si="456"/>
        <v>0</v>
      </c>
      <c r="AK230" s="9">
        <f t="shared" si="456"/>
        <v>0</v>
      </c>
      <c r="AL230" s="9">
        <f t="shared" si="456"/>
        <v>0</v>
      </c>
      <c r="AM230" s="9">
        <f>AM231</f>
        <v>0</v>
      </c>
      <c r="AN230" s="9">
        <f>AN231</f>
        <v>0</v>
      </c>
      <c r="AO230" s="9">
        <f t="shared" si="457"/>
        <v>0</v>
      </c>
      <c r="AP230" s="9">
        <f t="shared" si="457"/>
        <v>0</v>
      </c>
      <c r="AQ230" s="9">
        <f t="shared" si="457"/>
        <v>0</v>
      </c>
      <c r="AR230" s="9">
        <f t="shared" si="457"/>
        <v>0</v>
      </c>
      <c r="AS230" s="9">
        <f>AS231</f>
        <v>0</v>
      </c>
      <c r="AT230" s="9">
        <f>AT231</f>
        <v>0</v>
      </c>
      <c r="AU230" s="9">
        <f t="shared" si="458"/>
        <v>0</v>
      </c>
      <c r="AV230" s="9">
        <f t="shared" si="458"/>
        <v>0</v>
      </c>
      <c r="AW230" s="9">
        <f t="shared" si="458"/>
        <v>0</v>
      </c>
      <c r="AX230" s="9">
        <f t="shared" si="458"/>
        <v>0</v>
      </c>
      <c r="AY230" s="9">
        <f>AY231</f>
        <v>0</v>
      </c>
      <c r="AZ230" s="9">
        <f>AZ231</f>
        <v>0</v>
      </c>
      <c r="BA230" s="9">
        <f t="shared" si="459"/>
        <v>0</v>
      </c>
      <c r="BB230" s="9">
        <f t="shared" si="459"/>
        <v>0</v>
      </c>
      <c r="BC230" s="9">
        <f t="shared" si="459"/>
        <v>0</v>
      </c>
      <c r="BD230" s="9">
        <f t="shared" si="459"/>
        <v>0</v>
      </c>
      <c r="BE230" s="9">
        <f>BE231</f>
        <v>0</v>
      </c>
      <c r="BF230" s="9">
        <f>BF231</f>
        <v>0</v>
      </c>
      <c r="BG230" s="9">
        <f t="shared" si="460"/>
        <v>0</v>
      </c>
      <c r="BH230" s="9">
        <f t="shared" si="460"/>
        <v>0</v>
      </c>
      <c r="BI230" s="9">
        <f t="shared" si="460"/>
        <v>0</v>
      </c>
      <c r="BJ230" s="9">
        <f t="shared" si="460"/>
        <v>0</v>
      </c>
      <c r="BK230" s="9">
        <f>BK231</f>
        <v>0</v>
      </c>
      <c r="BL230" s="9">
        <f>BL231</f>
        <v>0</v>
      </c>
      <c r="BM230" s="9">
        <f t="shared" si="461"/>
        <v>0</v>
      </c>
      <c r="BN230" s="9">
        <f t="shared" si="461"/>
        <v>0</v>
      </c>
      <c r="BO230" s="9">
        <f t="shared" si="461"/>
        <v>0</v>
      </c>
      <c r="BP230" s="9">
        <f t="shared" si="461"/>
        <v>0</v>
      </c>
      <c r="BQ230" s="9">
        <f>BQ231</f>
        <v>0</v>
      </c>
      <c r="BR230" s="9">
        <f>BR231</f>
        <v>0</v>
      </c>
      <c r="BS230" s="9">
        <f t="shared" si="462"/>
        <v>0</v>
      </c>
      <c r="BT230" s="9">
        <f t="shared" si="462"/>
        <v>0</v>
      </c>
      <c r="BU230" s="9">
        <f t="shared" si="462"/>
        <v>0</v>
      </c>
      <c r="BV230" s="9">
        <f t="shared" si="462"/>
        <v>0</v>
      </c>
    </row>
    <row r="231" spans="1:74" ht="33" hidden="1" x14ac:dyDescent="0.25">
      <c r="A231" s="28" t="s">
        <v>171</v>
      </c>
      <c r="B231" s="42">
        <v>903</v>
      </c>
      <c r="C231" s="26" t="s">
        <v>33</v>
      </c>
      <c r="D231" s="26" t="s">
        <v>80</v>
      </c>
      <c r="E231" s="42" t="s">
        <v>558</v>
      </c>
      <c r="F231" s="26" t="s">
        <v>172</v>
      </c>
      <c r="G231" s="11">
        <f>33935-1584</f>
        <v>32351</v>
      </c>
      <c r="H231" s="9"/>
      <c r="I231" s="11"/>
      <c r="J231" s="9"/>
      <c r="K231" s="11"/>
      <c r="L231" s="9"/>
      <c r="M231" s="9">
        <f>G231+I231+J231+K231+L231</f>
        <v>32351</v>
      </c>
      <c r="N231" s="10">
        <f>H231+L231</f>
        <v>0</v>
      </c>
      <c r="O231" s="11"/>
      <c r="P231" s="9"/>
      <c r="Q231" s="11"/>
      <c r="R231" s="9"/>
      <c r="S231" s="9">
        <f>M231+O231+P231+Q231+R231</f>
        <v>32351</v>
      </c>
      <c r="T231" s="10">
        <f>N231+R231</f>
        <v>0</v>
      </c>
      <c r="U231" s="11"/>
      <c r="V231" s="9"/>
      <c r="W231" s="11"/>
      <c r="X231" s="9"/>
      <c r="Y231" s="9">
        <f>S231+U231+V231+W231+X231</f>
        <v>32351</v>
      </c>
      <c r="Z231" s="10">
        <f>T231+X231</f>
        <v>0</v>
      </c>
      <c r="AA231" s="11">
        <v>-32351</v>
      </c>
      <c r="AB231" s="9"/>
      <c r="AC231" s="11"/>
      <c r="AD231" s="9"/>
      <c r="AE231" s="9">
        <f>Y231+AA231+AB231+AC231+AD231</f>
        <v>0</v>
      </c>
      <c r="AF231" s="10">
        <f>Z231+AD231</f>
        <v>0</v>
      </c>
      <c r="AG231" s="11"/>
      <c r="AH231" s="9"/>
      <c r="AI231" s="11"/>
      <c r="AJ231" s="9"/>
      <c r="AK231" s="9">
        <f>AE231+AG231+AH231+AI231+AJ231</f>
        <v>0</v>
      </c>
      <c r="AL231" s="10">
        <f>AF231+AJ231</f>
        <v>0</v>
      </c>
      <c r="AM231" s="11"/>
      <c r="AN231" s="9"/>
      <c r="AO231" s="11"/>
      <c r="AP231" s="9"/>
      <c r="AQ231" s="9">
        <f>AK231+AM231+AN231+AO231+AP231</f>
        <v>0</v>
      </c>
      <c r="AR231" s="10">
        <f>AL231+AP231</f>
        <v>0</v>
      </c>
      <c r="AS231" s="11"/>
      <c r="AT231" s="9"/>
      <c r="AU231" s="11"/>
      <c r="AV231" s="9"/>
      <c r="AW231" s="9">
        <f>AQ231+AS231+AT231+AU231+AV231</f>
        <v>0</v>
      </c>
      <c r="AX231" s="10">
        <f>AR231+AV231</f>
        <v>0</v>
      </c>
      <c r="AY231" s="11"/>
      <c r="AZ231" s="9"/>
      <c r="BA231" s="11"/>
      <c r="BB231" s="9"/>
      <c r="BC231" s="9">
        <f>AW231+AY231+AZ231+BA231+BB231</f>
        <v>0</v>
      </c>
      <c r="BD231" s="10">
        <f>AX231+BB231</f>
        <v>0</v>
      </c>
      <c r="BE231" s="11"/>
      <c r="BF231" s="9"/>
      <c r="BG231" s="11"/>
      <c r="BH231" s="9"/>
      <c r="BI231" s="9">
        <f>BC231+BE231+BF231+BG231+BH231</f>
        <v>0</v>
      </c>
      <c r="BJ231" s="10">
        <f>BD231+BH231</f>
        <v>0</v>
      </c>
      <c r="BK231" s="11"/>
      <c r="BL231" s="9"/>
      <c r="BM231" s="11"/>
      <c r="BN231" s="9"/>
      <c r="BO231" s="9">
        <f>BI231+BK231+BL231+BM231+BN231</f>
        <v>0</v>
      </c>
      <c r="BP231" s="10">
        <f>BJ231+BN231</f>
        <v>0</v>
      </c>
      <c r="BQ231" s="11"/>
      <c r="BR231" s="9"/>
      <c r="BS231" s="11"/>
      <c r="BT231" s="9"/>
      <c r="BU231" s="9">
        <f>BO231+BQ231+BR231+BS231+BT231</f>
        <v>0</v>
      </c>
      <c r="BV231" s="10">
        <f>BP231+BT231</f>
        <v>0</v>
      </c>
    </row>
    <row r="232" spans="1:74" ht="49.5" hidden="1" x14ac:dyDescent="0.25">
      <c r="A232" s="28" t="s">
        <v>521</v>
      </c>
      <c r="B232" s="42">
        <v>903</v>
      </c>
      <c r="C232" s="26" t="s">
        <v>33</v>
      </c>
      <c r="D232" s="26" t="s">
        <v>80</v>
      </c>
      <c r="E232" s="42" t="s">
        <v>689</v>
      </c>
      <c r="F232" s="26"/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>
        <f>AA233</f>
        <v>32351</v>
      </c>
      <c r="AB232" s="11">
        <f t="shared" ref="AB232:AQ233" si="463">AB233</f>
        <v>0</v>
      </c>
      <c r="AC232" s="11">
        <f t="shared" si="463"/>
        <v>0</v>
      </c>
      <c r="AD232" s="11">
        <f t="shared" si="463"/>
        <v>0</v>
      </c>
      <c r="AE232" s="11">
        <f t="shared" si="463"/>
        <v>32351</v>
      </c>
      <c r="AF232" s="11">
        <f t="shared" si="463"/>
        <v>0</v>
      </c>
      <c r="AG232" s="11">
        <f>AG233</f>
        <v>0</v>
      </c>
      <c r="AH232" s="11">
        <f t="shared" si="463"/>
        <v>0</v>
      </c>
      <c r="AI232" s="11">
        <f t="shared" si="463"/>
        <v>0</v>
      </c>
      <c r="AJ232" s="11">
        <f t="shared" si="463"/>
        <v>94025</v>
      </c>
      <c r="AK232" s="11">
        <f t="shared" si="463"/>
        <v>126376</v>
      </c>
      <c r="AL232" s="11">
        <f t="shared" si="463"/>
        <v>94025</v>
      </c>
      <c r="AM232" s="11">
        <f>AM233</f>
        <v>0</v>
      </c>
      <c r="AN232" s="11">
        <f t="shared" si="463"/>
        <v>0</v>
      </c>
      <c r="AO232" s="11">
        <f t="shared" si="463"/>
        <v>0</v>
      </c>
      <c r="AP232" s="11">
        <f t="shared" si="463"/>
        <v>0</v>
      </c>
      <c r="AQ232" s="11">
        <f t="shared" si="463"/>
        <v>126376</v>
      </c>
      <c r="AR232" s="11">
        <f t="shared" ref="AN232:AR233" si="464">AR233</f>
        <v>94025</v>
      </c>
      <c r="AS232" s="11">
        <f>AS233</f>
        <v>0</v>
      </c>
      <c r="AT232" s="11">
        <f t="shared" ref="AT232:BI233" si="465">AT233</f>
        <v>0</v>
      </c>
      <c r="AU232" s="11">
        <f t="shared" si="465"/>
        <v>0</v>
      </c>
      <c r="AV232" s="11">
        <f t="shared" si="465"/>
        <v>0</v>
      </c>
      <c r="AW232" s="11">
        <f t="shared" si="465"/>
        <v>126376</v>
      </c>
      <c r="AX232" s="11">
        <f t="shared" si="465"/>
        <v>94025</v>
      </c>
      <c r="AY232" s="11">
        <f>AY233</f>
        <v>0</v>
      </c>
      <c r="AZ232" s="11">
        <f t="shared" si="465"/>
        <v>0</v>
      </c>
      <c r="BA232" s="11">
        <f t="shared" si="465"/>
        <v>0</v>
      </c>
      <c r="BB232" s="11">
        <f t="shared" si="465"/>
        <v>0</v>
      </c>
      <c r="BC232" s="11">
        <f t="shared" si="465"/>
        <v>126376</v>
      </c>
      <c r="BD232" s="11">
        <f t="shared" si="465"/>
        <v>94025</v>
      </c>
      <c r="BE232" s="11">
        <f>BE233</f>
        <v>0</v>
      </c>
      <c r="BF232" s="11">
        <f t="shared" si="465"/>
        <v>0</v>
      </c>
      <c r="BG232" s="11">
        <f t="shared" si="465"/>
        <v>0</v>
      </c>
      <c r="BH232" s="11">
        <f t="shared" si="465"/>
        <v>0</v>
      </c>
      <c r="BI232" s="11">
        <f t="shared" si="465"/>
        <v>126376</v>
      </c>
      <c r="BJ232" s="11">
        <f t="shared" ref="BF232:BJ233" si="466">BJ233</f>
        <v>94025</v>
      </c>
      <c r="BK232" s="11">
        <f>BK233</f>
        <v>0</v>
      </c>
      <c r="BL232" s="11">
        <f t="shared" ref="BL232:BV233" si="467">BL233</f>
        <v>0</v>
      </c>
      <c r="BM232" s="11">
        <f t="shared" si="467"/>
        <v>0</v>
      </c>
      <c r="BN232" s="11">
        <f t="shared" si="467"/>
        <v>0</v>
      </c>
      <c r="BO232" s="11">
        <f t="shared" si="467"/>
        <v>126376</v>
      </c>
      <c r="BP232" s="11">
        <f t="shared" si="467"/>
        <v>94025</v>
      </c>
      <c r="BQ232" s="11">
        <f>BQ233</f>
        <v>0</v>
      </c>
      <c r="BR232" s="11">
        <f t="shared" si="467"/>
        <v>0</v>
      </c>
      <c r="BS232" s="11">
        <f t="shared" si="467"/>
        <v>0</v>
      </c>
      <c r="BT232" s="11">
        <f t="shared" si="467"/>
        <v>0</v>
      </c>
      <c r="BU232" s="11">
        <f t="shared" si="467"/>
        <v>126376</v>
      </c>
      <c r="BV232" s="11">
        <f t="shared" si="467"/>
        <v>94025</v>
      </c>
    </row>
    <row r="233" spans="1:74" ht="20.100000000000001" hidden="1" customHeight="1" x14ac:dyDescent="0.25">
      <c r="A233" s="28" t="s">
        <v>101</v>
      </c>
      <c r="B233" s="26">
        <v>903</v>
      </c>
      <c r="C233" s="26" t="s">
        <v>33</v>
      </c>
      <c r="D233" s="26" t="s">
        <v>80</v>
      </c>
      <c r="E233" s="26" t="s">
        <v>689</v>
      </c>
      <c r="F233" s="26" t="s">
        <v>102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>
        <f>AA234</f>
        <v>32351</v>
      </c>
      <c r="AB233" s="9">
        <f t="shared" si="463"/>
        <v>0</v>
      </c>
      <c r="AC233" s="9">
        <f t="shared" si="463"/>
        <v>0</v>
      </c>
      <c r="AD233" s="9">
        <f t="shared" si="463"/>
        <v>0</v>
      </c>
      <c r="AE233" s="9">
        <f t="shared" si="463"/>
        <v>32351</v>
      </c>
      <c r="AF233" s="9">
        <f t="shared" si="463"/>
        <v>0</v>
      </c>
      <c r="AG233" s="9">
        <f>AG234</f>
        <v>0</v>
      </c>
      <c r="AH233" s="9">
        <f t="shared" si="463"/>
        <v>0</v>
      </c>
      <c r="AI233" s="9">
        <f t="shared" si="463"/>
        <v>0</v>
      </c>
      <c r="AJ233" s="9">
        <f t="shared" si="463"/>
        <v>94025</v>
      </c>
      <c r="AK233" s="9">
        <f t="shared" si="463"/>
        <v>126376</v>
      </c>
      <c r="AL233" s="9">
        <f t="shared" si="463"/>
        <v>94025</v>
      </c>
      <c r="AM233" s="9">
        <f>AM234</f>
        <v>0</v>
      </c>
      <c r="AN233" s="9">
        <f t="shared" si="464"/>
        <v>0</v>
      </c>
      <c r="AO233" s="9">
        <f t="shared" si="464"/>
        <v>0</v>
      </c>
      <c r="AP233" s="9">
        <f t="shared" si="464"/>
        <v>0</v>
      </c>
      <c r="AQ233" s="9">
        <f t="shared" si="464"/>
        <v>126376</v>
      </c>
      <c r="AR233" s="9">
        <f t="shared" si="464"/>
        <v>94025</v>
      </c>
      <c r="AS233" s="9">
        <f>AS234</f>
        <v>0</v>
      </c>
      <c r="AT233" s="9">
        <f t="shared" si="465"/>
        <v>0</v>
      </c>
      <c r="AU233" s="9">
        <f t="shared" si="465"/>
        <v>0</v>
      </c>
      <c r="AV233" s="9">
        <f t="shared" si="465"/>
        <v>0</v>
      </c>
      <c r="AW233" s="9">
        <f t="shared" si="465"/>
        <v>126376</v>
      </c>
      <c r="AX233" s="9">
        <f t="shared" si="465"/>
        <v>94025</v>
      </c>
      <c r="AY233" s="9">
        <f>AY234</f>
        <v>0</v>
      </c>
      <c r="AZ233" s="9">
        <f t="shared" si="465"/>
        <v>0</v>
      </c>
      <c r="BA233" s="9">
        <f t="shared" si="465"/>
        <v>0</v>
      </c>
      <c r="BB233" s="9">
        <f t="shared" si="465"/>
        <v>0</v>
      </c>
      <c r="BC233" s="9">
        <f t="shared" si="465"/>
        <v>126376</v>
      </c>
      <c r="BD233" s="9">
        <f t="shared" si="465"/>
        <v>94025</v>
      </c>
      <c r="BE233" s="9">
        <f>BE234</f>
        <v>0</v>
      </c>
      <c r="BF233" s="9">
        <f t="shared" si="466"/>
        <v>0</v>
      </c>
      <c r="BG233" s="9">
        <f t="shared" si="466"/>
        <v>0</v>
      </c>
      <c r="BH233" s="9">
        <f t="shared" si="466"/>
        <v>0</v>
      </c>
      <c r="BI233" s="9">
        <f t="shared" si="466"/>
        <v>126376</v>
      </c>
      <c r="BJ233" s="9">
        <f t="shared" si="466"/>
        <v>94025</v>
      </c>
      <c r="BK233" s="9">
        <f>BK234</f>
        <v>0</v>
      </c>
      <c r="BL233" s="9">
        <f t="shared" si="467"/>
        <v>0</v>
      </c>
      <c r="BM233" s="9">
        <f t="shared" si="467"/>
        <v>0</v>
      </c>
      <c r="BN233" s="9">
        <f t="shared" si="467"/>
        <v>0</v>
      </c>
      <c r="BO233" s="9">
        <f t="shared" si="467"/>
        <v>126376</v>
      </c>
      <c r="BP233" s="9">
        <f t="shared" si="467"/>
        <v>94025</v>
      </c>
      <c r="BQ233" s="9">
        <f>BQ234</f>
        <v>0</v>
      </c>
      <c r="BR233" s="9">
        <f t="shared" si="467"/>
        <v>0</v>
      </c>
      <c r="BS233" s="9">
        <f t="shared" si="467"/>
        <v>0</v>
      </c>
      <c r="BT233" s="9">
        <f t="shared" si="467"/>
        <v>0</v>
      </c>
      <c r="BU233" s="9">
        <f t="shared" si="467"/>
        <v>126376</v>
      </c>
      <c r="BV233" s="9">
        <f t="shared" si="467"/>
        <v>94025</v>
      </c>
    </row>
    <row r="234" spans="1:74" ht="33" hidden="1" x14ac:dyDescent="0.25">
      <c r="A234" s="28" t="s">
        <v>171</v>
      </c>
      <c r="B234" s="42">
        <v>903</v>
      </c>
      <c r="C234" s="26" t="s">
        <v>33</v>
      </c>
      <c r="D234" s="26" t="s">
        <v>80</v>
      </c>
      <c r="E234" s="42" t="s">
        <v>689</v>
      </c>
      <c r="F234" s="26" t="s">
        <v>172</v>
      </c>
      <c r="G234" s="11"/>
      <c r="H234" s="9"/>
      <c r="I234" s="11"/>
      <c r="J234" s="9"/>
      <c r="K234" s="11"/>
      <c r="L234" s="9"/>
      <c r="M234" s="9"/>
      <c r="N234" s="10"/>
      <c r="O234" s="11"/>
      <c r="P234" s="9"/>
      <c r="Q234" s="11"/>
      <c r="R234" s="9"/>
      <c r="S234" s="9"/>
      <c r="T234" s="10"/>
      <c r="U234" s="11"/>
      <c r="V234" s="9"/>
      <c r="W234" s="11"/>
      <c r="X234" s="9"/>
      <c r="Y234" s="9"/>
      <c r="Z234" s="10"/>
      <c r="AA234" s="11">
        <v>32351</v>
      </c>
      <c r="AB234" s="9"/>
      <c r="AC234" s="11"/>
      <c r="AD234" s="9"/>
      <c r="AE234" s="9">
        <f>Y234+AA234+AB234+AC234+AD234</f>
        <v>32351</v>
      </c>
      <c r="AF234" s="10">
        <f>Z234+AD234</f>
        <v>0</v>
      </c>
      <c r="AG234" s="11"/>
      <c r="AH234" s="9"/>
      <c r="AI234" s="11"/>
      <c r="AJ234" s="9">
        <v>94025</v>
      </c>
      <c r="AK234" s="9">
        <f>AE234+AG234+AH234+AI234+AJ234</f>
        <v>126376</v>
      </c>
      <c r="AL234" s="9">
        <f>AF234+AJ234</f>
        <v>94025</v>
      </c>
      <c r="AM234" s="11"/>
      <c r="AN234" s="9"/>
      <c r="AO234" s="11"/>
      <c r="AP234" s="9"/>
      <c r="AQ234" s="9">
        <f>AK234+AM234+AN234+AO234+AP234</f>
        <v>126376</v>
      </c>
      <c r="AR234" s="9">
        <f>AL234+AP234</f>
        <v>94025</v>
      </c>
      <c r="AS234" s="11"/>
      <c r="AT234" s="9"/>
      <c r="AU234" s="11"/>
      <c r="AV234" s="9"/>
      <c r="AW234" s="9">
        <f>AQ234+AS234+AT234+AU234+AV234</f>
        <v>126376</v>
      </c>
      <c r="AX234" s="9">
        <f>AR234+AV234</f>
        <v>94025</v>
      </c>
      <c r="AY234" s="11"/>
      <c r="AZ234" s="9"/>
      <c r="BA234" s="11"/>
      <c r="BB234" s="9"/>
      <c r="BC234" s="9">
        <f>AW234+AY234+AZ234+BA234+BB234</f>
        <v>126376</v>
      </c>
      <c r="BD234" s="9">
        <f>AX234+BB234</f>
        <v>94025</v>
      </c>
      <c r="BE234" s="11"/>
      <c r="BF234" s="9"/>
      <c r="BG234" s="11"/>
      <c r="BH234" s="9"/>
      <c r="BI234" s="9">
        <f>BC234+BE234+BF234+BG234+BH234</f>
        <v>126376</v>
      </c>
      <c r="BJ234" s="9">
        <f>BD234+BH234</f>
        <v>94025</v>
      </c>
      <c r="BK234" s="11"/>
      <c r="BL234" s="9"/>
      <c r="BM234" s="11"/>
      <c r="BN234" s="9"/>
      <c r="BO234" s="9">
        <f>BI234+BK234+BL234+BM234+BN234</f>
        <v>126376</v>
      </c>
      <c r="BP234" s="9">
        <f>BJ234+BN234</f>
        <v>94025</v>
      </c>
      <c r="BQ234" s="11"/>
      <c r="BR234" s="9"/>
      <c r="BS234" s="11"/>
      <c r="BT234" s="9"/>
      <c r="BU234" s="9">
        <f>BO234+BQ234+BR234+BS234+BT234</f>
        <v>126376</v>
      </c>
      <c r="BV234" s="9">
        <f>BP234+BT234</f>
        <v>94025</v>
      </c>
    </row>
    <row r="235" spans="1:74" ht="49.5" hidden="1" x14ac:dyDescent="0.25">
      <c r="A235" s="28" t="s">
        <v>521</v>
      </c>
      <c r="B235" s="42">
        <v>903</v>
      </c>
      <c r="C235" s="26" t="s">
        <v>33</v>
      </c>
      <c r="D235" s="26" t="s">
        <v>80</v>
      </c>
      <c r="E235" s="42" t="s">
        <v>690</v>
      </c>
      <c r="F235" s="26"/>
      <c r="G235" s="11"/>
      <c r="H235" s="9"/>
      <c r="I235" s="11"/>
      <c r="J235" s="9"/>
      <c r="K235" s="11"/>
      <c r="L235" s="9"/>
      <c r="M235" s="9"/>
      <c r="N235" s="10"/>
      <c r="O235" s="11"/>
      <c r="P235" s="9"/>
      <c r="Q235" s="11"/>
      <c r="R235" s="9"/>
      <c r="S235" s="9"/>
      <c r="T235" s="10"/>
      <c r="U235" s="11"/>
      <c r="V235" s="9"/>
      <c r="W235" s="11"/>
      <c r="X235" s="9"/>
      <c r="Y235" s="9"/>
      <c r="Z235" s="10"/>
      <c r="AA235" s="11">
        <f>AA236</f>
        <v>0</v>
      </c>
      <c r="AB235" s="11">
        <f t="shared" ref="AB235:AQ236" si="468">AB236</f>
        <v>0</v>
      </c>
      <c r="AC235" s="11">
        <f t="shared" si="468"/>
        <v>0</v>
      </c>
      <c r="AD235" s="11">
        <f t="shared" si="468"/>
        <v>94025</v>
      </c>
      <c r="AE235" s="11">
        <f t="shared" si="468"/>
        <v>94025</v>
      </c>
      <c r="AF235" s="11">
        <f t="shared" si="468"/>
        <v>94025</v>
      </c>
      <c r="AG235" s="11">
        <f>AG236</f>
        <v>0</v>
      </c>
      <c r="AH235" s="11">
        <f t="shared" si="468"/>
        <v>0</v>
      </c>
      <c r="AI235" s="11">
        <f t="shared" si="468"/>
        <v>0</v>
      </c>
      <c r="AJ235" s="11">
        <f t="shared" si="468"/>
        <v>-94025</v>
      </c>
      <c r="AK235" s="11">
        <f t="shared" si="468"/>
        <v>0</v>
      </c>
      <c r="AL235" s="11">
        <f t="shared" si="468"/>
        <v>0</v>
      </c>
      <c r="AM235" s="11">
        <f>AM236</f>
        <v>0</v>
      </c>
      <c r="AN235" s="11">
        <f t="shared" si="468"/>
        <v>0</v>
      </c>
      <c r="AO235" s="11">
        <f t="shared" si="468"/>
        <v>0</v>
      </c>
      <c r="AP235" s="11">
        <f t="shared" si="468"/>
        <v>0</v>
      </c>
      <c r="AQ235" s="11">
        <f t="shared" si="468"/>
        <v>0</v>
      </c>
      <c r="AR235" s="11">
        <f t="shared" ref="AN235:AR236" si="469">AR236</f>
        <v>0</v>
      </c>
      <c r="AS235" s="11">
        <f>AS236</f>
        <v>0</v>
      </c>
      <c r="AT235" s="11">
        <f t="shared" ref="AT235:BI236" si="470">AT236</f>
        <v>0</v>
      </c>
      <c r="AU235" s="11">
        <f t="shared" si="470"/>
        <v>0</v>
      </c>
      <c r="AV235" s="11">
        <f t="shared" si="470"/>
        <v>0</v>
      </c>
      <c r="AW235" s="11">
        <f t="shared" si="470"/>
        <v>0</v>
      </c>
      <c r="AX235" s="11">
        <f t="shared" si="470"/>
        <v>0</v>
      </c>
      <c r="AY235" s="11">
        <f>AY236</f>
        <v>0</v>
      </c>
      <c r="AZ235" s="11">
        <f t="shared" si="470"/>
        <v>0</v>
      </c>
      <c r="BA235" s="11">
        <f t="shared" si="470"/>
        <v>0</v>
      </c>
      <c r="BB235" s="11">
        <f t="shared" si="470"/>
        <v>0</v>
      </c>
      <c r="BC235" s="11">
        <f t="shared" si="470"/>
        <v>0</v>
      </c>
      <c r="BD235" s="11">
        <f t="shared" si="470"/>
        <v>0</v>
      </c>
      <c r="BE235" s="11">
        <f>BE236</f>
        <v>0</v>
      </c>
      <c r="BF235" s="11">
        <f t="shared" si="470"/>
        <v>0</v>
      </c>
      <c r="BG235" s="11">
        <f t="shared" si="470"/>
        <v>0</v>
      </c>
      <c r="BH235" s="11">
        <f t="shared" si="470"/>
        <v>0</v>
      </c>
      <c r="BI235" s="11">
        <f t="shared" si="470"/>
        <v>0</v>
      </c>
      <c r="BJ235" s="11">
        <f t="shared" ref="BF235:BJ236" si="471">BJ236</f>
        <v>0</v>
      </c>
      <c r="BK235" s="11">
        <f>BK236</f>
        <v>0</v>
      </c>
      <c r="BL235" s="11">
        <f t="shared" ref="BL235:BV236" si="472">BL236</f>
        <v>0</v>
      </c>
      <c r="BM235" s="11">
        <f t="shared" si="472"/>
        <v>0</v>
      </c>
      <c r="BN235" s="11">
        <f t="shared" si="472"/>
        <v>0</v>
      </c>
      <c r="BO235" s="11">
        <f t="shared" si="472"/>
        <v>0</v>
      </c>
      <c r="BP235" s="11">
        <f t="shared" si="472"/>
        <v>0</v>
      </c>
      <c r="BQ235" s="11">
        <f>BQ236</f>
        <v>0</v>
      </c>
      <c r="BR235" s="11">
        <f t="shared" si="472"/>
        <v>0</v>
      </c>
      <c r="BS235" s="11">
        <f t="shared" si="472"/>
        <v>0</v>
      </c>
      <c r="BT235" s="11">
        <f t="shared" si="472"/>
        <v>0</v>
      </c>
      <c r="BU235" s="11">
        <f t="shared" si="472"/>
        <v>0</v>
      </c>
      <c r="BV235" s="11">
        <f t="shared" si="472"/>
        <v>0</v>
      </c>
    </row>
    <row r="236" spans="1:74" ht="20.100000000000001" hidden="1" customHeight="1" x14ac:dyDescent="0.25">
      <c r="A236" s="28" t="s">
        <v>101</v>
      </c>
      <c r="B236" s="26">
        <v>903</v>
      </c>
      <c r="C236" s="26" t="s">
        <v>33</v>
      </c>
      <c r="D236" s="26" t="s">
        <v>80</v>
      </c>
      <c r="E236" s="26" t="s">
        <v>690</v>
      </c>
      <c r="F236" s="26" t="s">
        <v>102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>AA237</f>
        <v>0</v>
      </c>
      <c r="AB236" s="9">
        <f t="shared" si="468"/>
        <v>0</v>
      </c>
      <c r="AC236" s="9">
        <f t="shared" si="468"/>
        <v>0</v>
      </c>
      <c r="AD236" s="9">
        <f t="shared" si="468"/>
        <v>94025</v>
      </c>
      <c r="AE236" s="9">
        <f t="shared" si="468"/>
        <v>94025</v>
      </c>
      <c r="AF236" s="9">
        <f t="shared" si="468"/>
        <v>94025</v>
      </c>
      <c r="AG236" s="9">
        <f>AG237</f>
        <v>0</v>
      </c>
      <c r="AH236" s="9">
        <f t="shared" si="468"/>
        <v>0</v>
      </c>
      <c r="AI236" s="9">
        <f t="shared" si="468"/>
        <v>0</v>
      </c>
      <c r="AJ236" s="9">
        <f t="shared" si="468"/>
        <v>-94025</v>
      </c>
      <c r="AK236" s="9">
        <f t="shared" si="468"/>
        <v>0</v>
      </c>
      <c r="AL236" s="9">
        <f t="shared" si="468"/>
        <v>0</v>
      </c>
      <c r="AM236" s="9">
        <f>AM237</f>
        <v>0</v>
      </c>
      <c r="AN236" s="9">
        <f t="shared" si="469"/>
        <v>0</v>
      </c>
      <c r="AO236" s="9">
        <f t="shared" si="469"/>
        <v>0</v>
      </c>
      <c r="AP236" s="9">
        <f t="shared" si="469"/>
        <v>0</v>
      </c>
      <c r="AQ236" s="9">
        <f t="shared" si="469"/>
        <v>0</v>
      </c>
      <c r="AR236" s="9">
        <f t="shared" si="469"/>
        <v>0</v>
      </c>
      <c r="AS236" s="9">
        <f>AS237</f>
        <v>0</v>
      </c>
      <c r="AT236" s="9">
        <f t="shared" si="470"/>
        <v>0</v>
      </c>
      <c r="AU236" s="9">
        <f t="shared" si="470"/>
        <v>0</v>
      </c>
      <c r="AV236" s="9">
        <f t="shared" si="470"/>
        <v>0</v>
      </c>
      <c r="AW236" s="9">
        <f t="shared" si="470"/>
        <v>0</v>
      </c>
      <c r="AX236" s="9">
        <f t="shared" si="470"/>
        <v>0</v>
      </c>
      <c r="AY236" s="9">
        <f>AY237</f>
        <v>0</v>
      </c>
      <c r="AZ236" s="9">
        <f t="shared" si="470"/>
        <v>0</v>
      </c>
      <c r="BA236" s="9">
        <f t="shared" si="470"/>
        <v>0</v>
      </c>
      <c r="BB236" s="9">
        <f t="shared" si="470"/>
        <v>0</v>
      </c>
      <c r="BC236" s="9">
        <f t="shared" si="470"/>
        <v>0</v>
      </c>
      <c r="BD236" s="9">
        <f t="shared" si="470"/>
        <v>0</v>
      </c>
      <c r="BE236" s="9">
        <f>BE237</f>
        <v>0</v>
      </c>
      <c r="BF236" s="9">
        <f t="shared" si="471"/>
        <v>0</v>
      </c>
      <c r="BG236" s="9">
        <f t="shared" si="471"/>
        <v>0</v>
      </c>
      <c r="BH236" s="9">
        <f t="shared" si="471"/>
        <v>0</v>
      </c>
      <c r="BI236" s="9">
        <f t="shared" si="471"/>
        <v>0</v>
      </c>
      <c r="BJ236" s="9">
        <f t="shared" si="471"/>
        <v>0</v>
      </c>
      <c r="BK236" s="9">
        <f>BK237</f>
        <v>0</v>
      </c>
      <c r="BL236" s="9">
        <f t="shared" si="472"/>
        <v>0</v>
      </c>
      <c r="BM236" s="9">
        <f t="shared" si="472"/>
        <v>0</v>
      </c>
      <c r="BN236" s="9">
        <f t="shared" si="472"/>
        <v>0</v>
      </c>
      <c r="BO236" s="9">
        <f t="shared" si="472"/>
        <v>0</v>
      </c>
      <c r="BP236" s="9">
        <f t="shared" si="472"/>
        <v>0</v>
      </c>
      <c r="BQ236" s="9">
        <f>BQ237</f>
        <v>0</v>
      </c>
      <c r="BR236" s="9">
        <f t="shared" si="472"/>
        <v>0</v>
      </c>
      <c r="BS236" s="9">
        <f t="shared" si="472"/>
        <v>0</v>
      </c>
      <c r="BT236" s="9">
        <f t="shared" si="472"/>
        <v>0</v>
      </c>
      <c r="BU236" s="9">
        <f t="shared" si="472"/>
        <v>0</v>
      </c>
      <c r="BV236" s="9">
        <f t="shared" si="472"/>
        <v>0</v>
      </c>
    </row>
    <row r="237" spans="1:74" ht="33" hidden="1" x14ac:dyDescent="0.25">
      <c r="A237" s="28" t="s">
        <v>171</v>
      </c>
      <c r="B237" s="42">
        <v>903</v>
      </c>
      <c r="C237" s="26" t="s">
        <v>33</v>
      </c>
      <c r="D237" s="26" t="s">
        <v>80</v>
      </c>
      <c r="E237" s="42" t="s">
        <v>690</v>
      </c>
      <c r="F237" s="26" t="s">
        <v>172</v>
      </c>
      <c r="G237" s="11"/>
      <c r="H237" s="9"/>
      <c r="I237" s="11"/>
      <c r="J237" s="9"/>
      <c r="K237" s="11"/>
      <c r="L237" s="9"/>
      <c r="M237" s="9"/>
      <c r="N237" s="10"/>
      <c r="O237" s="11"/>
      <c r="P237" s="9"/>
      <c r="Q237" s="11"/>
      <c r="R237" s="9"/>
      <c r="S237" s="9"/>
      <c r="T237" s="10"/>
      <c r="U237" s="11"/>
      <c r="V237" s="9"/>
      <c r="W237" s="11"/>
      <c r="X237" s="9"/>
      <c r="Y237" s="9"/>
      <c r="Z237" s="10"/>
      <c r="AA237" s="11"/>
      <c r="AB237" s="9"/>
      <c r="AC237" s="11"/>
      <c r="AD237" s="9">
        <v>94025</v>
      </c>
      <c r="AE237" s="9">
        <f>Y237+AA237+AB237+AC237+AD237</f>
        <v>94025</v>
      </c>
      <c r="AF237" s="9">
        <f>Z237+AD237</f>
        <v>94025</v>
      </c>
      <c r="AG237" s="11"/>
      <c r="AH237" s="9"/>
      <c r="AI237" s="11"/>
      <c r="AJ237" s="9">
        <v>-94025</v>
      </c>
      <c r="AK237" s="9">
        <f>AE237+AG237+AH237+AI237+AJ237</f>
        <v>0</v>
      </c>
      <c r="AL237" s="9">
        <f>AF237+AJ237</f>
        <v>0</v>
      </c>
      <c r="AM237" s="11"/>
      <c r="AN237" s="9"/>
      <c r="AO237" s="11"/>
      <c r="AP237" s="9"/>
      <c r="AQ237" s="9">
        <f>AK237+AM237+AN237+AO237+AP237</f>
        <v>0</v>
      </c>
      <c r="AR237" s="9">
        <f>AL237+AP237</f>
        <v>0</v>
      </c>
      <c r="AS237" s="11"/>
      <c r="AT237" s="9"/>
      <c r="AU237" s="11"/>
      <c r="AV237" s="9"/>
      <c r="AW237" s="9">
        <f>AQ237+AS237+AT237+AU237+AV237</f>
        <v>0</v>
      </c>
      <c r="AX237" s="9">
        <f>AR237+AV237</f>
        <v>0</v>
      </c>
      <c r="AY237" s="11"/>
      <c r="AZ237" s="9"/>
      <c r="BA237" s="11"/>
      <c r="BB237" s="9"/>
      <c r="BC237" s="9">
        <f>AW237+AY237+AZ237+BA237+BB237</f>
        <v>0</v>
      </c>
      <c r="BD237" s="9">
        <f>AX237+BB237</f>
        <v>0</v>
      </c>
      <c r="BE237" s="11"/>
      <c r="BF237" s="9"/>
      <c r="BG237" s="11"/>
      <c r="BH237" s="9"/>
      <c r="BI237" s="9">
        <f>BC237+BE237+BF237+BG237+BH237</f>
        <v>0</v>
      </c>
      <c r="BJ237" s="9">
        <f>BD237+BH237</f>
        <v>0</v>
      </c>
      <c r="BK237" s="11"/>
      <c r="BL237" s="9"/>
      <c r="BM237" s="11"/>
      <c r="BN237" s="9"/>
      <c r="BO237" s="9">
        <f>BI237+BK237+BL237+BM237+BN237</f>
        <v>0</v>
      </c>
      <c r="BP237" s="9">
        <f>BJ237+BN237</f>
        <v>0</v>
      </c>
      <c r="BQ237" s="11"/>
      <c r="BR237" s="9"/>
      <c r="BS237" s="11"/>
      <c r="BT237" s="9"/>
      <c r="BU237" s="9">
        <f>BO237+BQ237+BR237+BS237+BT237</f>
        <v>0</v>
      </c>
      <c r="BV237" s="9">
        <f>BP237+BT237</f>
        <v>0</v>
      </c>
    </row>
    <row r="238" spans="1:74" ht="66" hidden="1" x14ac:dyDescent="0.25">
      <c r="A238" s="28" t="s">
        <v>579</v>
      </c>
      <c r="B238" s="42">
        <v>903</v>
      </c>
      <c r="C238" s="26" t="s">
        <v>33</v>
      </c>
      <c r="D238" s="26" t="s">
        <v>80</v>
      </c>
      <c r="E238" s="42" t="s">
        <v>578</v>
      </c>
      <c r="F238" s="26"/>
      <c r="G238" s="11">
        <f>G239</f>
        <v>1584</v>
      </c>
      <c r="H238" s="9"/>
      <c r="I238" s="11">
        <f>I239</f>
        <v>0</v>
      </c>
      <c r="J238" s="9"/>
      <c r="K238" s="11">
        <f>K239</f>
        <v>0</v>
      </c>
      <c r="L238" s="9"/>
      <c r="M238" s="11">
        <f>M239</f>
        <v>1584</v>
      </c>
      <c r="N238" s="9"/>
      <c r="O238" s="11">
        <f>O239</f>
        <v>0</v>
      </c>
      <c r="P238" s="9"/>
      <c r="Q238" s="11">
        <f>Q239</f>
        <v>0</v>
      </c>
      <c r="R238" s="9"/>
      <c r="S238" s="11">
        <f>S239</f>
        <v>1584</v>
      </c>
      <c r="T238" s="9"/>
      <c r="U238" s="11">
        <f>U239</f>
        <v>0</v>
      </c>
      <c r="V238" s="9"/>
      <c r="W238" s="11">
        <f>W239</f>
        <v>0</v>
      </c>
      <c r="X238" s="9"/>
      <c r="Y238" s="11">
        <f>Y239</f>
        <v>1584</v>
      </c>
      <c r="Z238" s="9"/>
      <c r="AA238" s="11">
        <f>AA239</f>
        <v>0</v>
      </c>
      <c r="AB238" s="9"/>
      <c r="AC238" s="11">
        <f>AC239</f>
        <v>0</v>
      </c>
      <c r="AD238" s="9"/>
      <c r="AE238" s="11">
        <f>AE239</f>
        <v>1584</v>
      </c>
      <c r="AF238" s="9"/>
      <c r="AG238" s="11">
        <f>AG239</f>
        <v>0</v>
      </c>
      <c r="AH238" s="9"/>
      <c r="AI238" s="11">
        <f>AI239</f>
        <v>0</v>
      </c>
      <c r="AJ238" s="9"/>
      <c r="AK238" s="11">
        <f>AK239</f>
        <v>1584</v>
      </c>
      <c r="AL238" s="9"/>
      <c r="AM238" s="11">
        <f>AM239</f>
        <v>0</v>
      </c>
      <c r="AN238" s="9"/>
      <c r="AO238" s="11">
        <f>AO239</f>
        <v>0</v>
      </c>
      <c r="AP238" s="9"/>
      <c r="AQ238" s="11">
        <f>AQ239</f>
        <v>1584</v>
      </c>
      <c r="AR238" s="9"/>
      <c r="AS238" s="11">
        <f>AS239</f>
        <v>0</v>
      </c>
      <c r="AT238" s="9"/>
      <c r="AU238" s="11">
        <f>AU239</f>
        <v>0</v>
      </c>
      <c r="AV238" s="9"/>
      <c r="AW238" s="11">
        <f>AW239</f>
        <v>1584</v>
      </c>
      <c r="AX238" s="9"/>
      <c r="AY238" s="11">
        <f>AY239</f>
        <v>0</v>
      </c>
      <c r="AZ238" s="9"/>
      <c r="BA238" s="11">
        <f>BA239</f>
        <v>0</v>
      </c>
      <c r="BB238" s="9"/>
      <c r="BC238" s="11">
        <f>BC239</f>
        <v>1584</v>
      </c>
      <c r="BD238" s="9"/>
      <c r="BE238" s="11">
        <f>BE239</f>
        <v>0</v>
      </c>
      <c r="BF238" s="9"/>
      <c r="BG238" s="11">
        <f>BG239</f>
        <v>0</v>
      </c>
      <c r="BH238" s="9"/>
      <c r="BI238" s="11">
        <f>BI239</f>
        <v>1584</v>
      </c>
      <c r="BJ238" s="9"/>
      <c r="BK238" s="11">
        <f>BK239</f>
        <v>0</v>
      </c>
      <c r="BL238" s="9"/>
      <c r="BM238" s="11">
        <f>BM239</f>
        <v>0</v>
      </c>
      <c r="BN238" s="9"/>
      <c r="BO238" s="11">
        <f>BO239</f>
        <v>1584</v>
      </c>
      <c r="BP238" s="9"/>
      <c r="BQ238" s="11">
        <f>BQ239</f>
        <v>0</v>
      </c>
      <c r="BR238" s="9"/>
      <c r="BS238" s="11">
        <f>BS239</f>
        <v>0</v>
      </c>
      <c r="BT238" s="9"/>
      <c r="BU238" s="11">
        <f>BU239</f>
        <v>1584</v>
      </c>
      <c r="BV238" s="9"/>
    </row>
    <row r="239" spans="1:74" ht="20.100000000000001" hidden="1" customHeight="1" x14ac:dyDescent="0.25">
      <c r="A239" s="28" t="s">
        <v>101</v>
      </c>
      <c r="B239" s="26">
        <v>903</v>
      </c>
      <c r="C239" s="26" t="s">
        <v>33</v>
      </c>
      <c r="D239" s="26" t="s">
        <v>80</v>
      </c>
      <c r="E239" s="26" t="s">
        <v>578</v>
      </c>
      <c r="F239" s="26" t="s">
        <v>102</v>
      </c>
      <c r="G239" s="9">
        <f>G240</f>
        <v>1584</v>
      </c>
      <c r="H239" s="9"/>
      <c r="I239" s="9">
        <f>I240</f>
        <v>0</v>
      </c>
      <c r="J239" s="9"/>
      <c r="K239" s="9">
        <f>K240</f>
        <v>0</v>
      </c>
      <c r="L239" s="9"/>
      <c r="M239" s="9">
        <f>M240</f>
        <v>1584</v>
      </c>
      <c r="N239" s="9"/>
      <c r="O239" s="9">
        <f>O240</f>
        <v>0</v>
      </c>
      <c r="P239" s="9"/>
      <c r="Q239" s="9">
        <f>Q240</f>
        <v>0</v>
      </c>
      <c r="R239" s="9"/>
      <c r="S239" s="9">
        <f>S240</f>
        <v>1584</v>
      </c>
      <c r="T239" s="9"/>
      <c r="U239" s="9">
        <f>U240</f>
        <v>0</v>
      </c>
      <c r="V239" s="9"/>
      <c r="W239" s="9">
        <f>W240</f>
        <v>0</v>
      </c>
      <c r="X239" s="9"/>
      <c r="Y239" s="9">
        <f>Y240</f>
        <v>1584</v>
      </c>
      <c r="Z239" s="9"/>
      <c r="AA239" s="9">
        <f>AA240</f>
        <v>0</v>
      </c>
      <c r="AB239" s="9"/>
      <c r="AC239" s="9">
        <f>AC240</f>
        <v>0</v>
      </c>
      <c r="AD239" s="9"/>
      <c r="AE239" s="9">
        <f>AE240</f>
        <v>1584</v>
      </c>
      <c r="AF239" s="9"/>
      <c r="AG239" s="9">
        <f>AG240</f>
        <v>0</v>
      </c>
      <c r="AH239" s="9"/>
      <c r="AI239" s="9">
        <f>AI240</f>
        <v>0</v>
      </c>
      <c r="AJ239" s="9"/>
      <c r="AK239" s="9">
        <f>AK240</f>
        <v>1584</v>
      </c>
      <c r="AL239" s="9"/>
      <c r="AM239" s="9">
        <f>AM240</f>
        <v>0</v>
      </c>
      <c r="AN239" s="9"/>
      <c r="AO239" s="9">
        <f>AO240</f>
        <v>0</v>
      </c>
      <c r="AP239" s="9"/>
      <c r="AQ239" s="9">
        <f>AQ240</f>
        <v>1584</v>
      </c>
      <c r="AR239" s="9"/>
      <c r="AS239" s="9">
        <f>AS240</f>
        <v>0</v>
      </c>
      <c r="AT239" s="9"/>
      <c r="AU239" s="9">
        <f>AU240</f>
        <v>0</v>
      </c>
      <c r="AV239" s="9"/>
      <c r="AW239" s="9">
        <f>AW240</f>
        <v>1584</v>
      </c>
      <c r="AX239" s="9"/>
      <c r="AY239" s="9">
        <f>AY240</f>
        <v>0</v>
      </c>
      <c r="AZ239" s="9"/>
      <c r="BA239" s="9">
        <f>BA240</f>
        <v>0</v>
      </c>
      <c r="BB239" s="9"/>
      <c r="BC239" s="9">
        <f>BC240</f>
        <v>1584</v>
      </c>
      <c r="BD239" s="9"/>
      <c r="BE239" s="9">
        <f>BE240</f>
        <v>0</v>
      </c>
      <c r="BF239" s="9"/>
      <c r="BG239" s="9">
        <f>BG240</f>
        <v>0</v>
      </c>
      <c r="BH239" s="9"/>
      <c r="BI239" s="9">
        <f>BI240</f>
        <v>1584</v>
      </c>
      <c r="BJ239" s="9"/>
      <c r="BK239" s="9">
        <f>BK240</f>
        <v>0</v>
      </c>
      <c r="BL239" s="9"/>
      <c r="BM239" s="9">
        <f>BM240</f>
        <v>0</v>
      </c>
      <c r="BN239" s="9"/>
      <c r="BO239" s="9">
        <f>BO240</f>
        <v>1584</v>
      </c>
      <c r="BP239" s="9"/>
      <c r="BQ239" s="9">
        <f>BQ240</f>
        <v>0</v>
      </c>
      <c r="BR239" s="9"/>
      <c r="BS239" s="9">
        <f>BS240</f>
        <v>0</v>
      </c>
      <c r="BT239" s="9"/>
      <c r="BU239" s="9">
        <f>BU240</f>
        <v>1584</v>
      </c>
      <c r="BV239" s="9"/>
    </row>
    <row r="240" spans="1:74" ht="33" hidden="1" x14ac:dyDescent="0.25">
      <c r="A240" s="28" t="s">
        <v>171</v>
      </c>
      <c r="B240" s="42">
        <v>903</v>
      </c>
      <c r="C240" s="26" t="s">
        <v>33</v>
      </c>
      <c r="D240" s="26" t="s">
        <v>80</v>
      </c>
      <c r="E240" s="42" t="s">
        <v>578</v>
      </c>
      <c r="F240" s="26" t="s">
        <v>172</v>
      </c>
      <c r="G240" s="11">
        <v>1584</v>
      </c>
      <c r="H240" s="9"/>
      <c r="I240" s="11"/>
      <c r="J240" s="9"/>
      <c r="K240" s="11"/>
      <c r="L240" s="9"/>
      <c r="M240" s="9">
        <f>G240+I240+J240+K240+L240</f>
        <v>1584</v>
      </c>
      <c r="N240" s="10">
        <f>H240+L240</f>
        <v>0</v>
      </c>
      <c r="O240" s="11"/>
      <c r="P240" s="9"/>
      <c r="Q240" s="11"/>
      <c r="R240" s="9"/>
      <c r="S240" s="9">
        <f>M240+O240+P240+Q240+R240</f>
        <v>1584</v>
      </c>
      <c r="T240" s="10">
        <f>N240+R240</f>
        <v>0</v>
      </c>
      <c r="U240" s="11"/>
      <c r="V240" s="9"/>
      <c r="W240" s="11"/>
      <c r="X240" s="9"/>
      <c r="Y240" s="9">
        <f>S240+U240+V240+W240+X240</f>
        <v>1584</v>
      </c>
      <c r="Z240" s="10">
        <f>T240+X240</f>
        <v>0</v>
      </c>
      <c r="AA240" s="11"/>
      <c r="AB240" s="9"/>
      <c r="AC240" s="11"/>
      <c r="AD240" s="9"/>
      <c r="AE240" s="9">
        <f>Y240+AA240+AB240+AC240+AD240</f>
        <v>1584</v>
      </c>
      <c r="AF240" s="10">
        <f>Z240+AD240</f>
        <v>0</v>
      </c>
      <c r="AG240" s="11"/>
      <c r="AH240" s="9"/>
      <c r="AI240" s="11"/>
      <c r="AJ240" s="9"/>
      <c r="AK240" s="9">
        <f>AE240+AG240+AH240+AI240+AJ240</f>
        <v>1584</v>
      </c>
      <c r="AL240" s="10">
        <f>AF240+AJ240</f>
        <v>0</v>
      </c>
      <c r="AM240" s="11"/>
      <c r="AN240" s="9"/>
      <c r="AO240" s="11"/>
      <c r="AP240" s="9"/>
      <c r="AQ240" s="9">
        <f>AK240+AM240+AN240+AO240+AP240</f>
        <v>1584</v>
      </c>
      <c r="AR240" s="10">
        <f>AL240+AP240</f>
        <v>0</v>
      </c>
      <c r="AS240" s="11"/>
      <c r="AT240" s="9"/>
      <c r="AU240" s="11"/>
      <c r="AV240" s="9"/>
      <c r="AW240" s="9">
        <f>AQ240+AS240+AT240+AU240+AV240</f>
        <v>1584</v>
      </c>
      <c r="AX240" s="10">
        <f>AR240+AV240</f>
        <v>0</v>
      </c>
      <c r="AY240" s="11"/>
      <c r="AZ240" s="9"/>
      <c r="BA240" s="11"/>
      <c r="BB240" s="9"/>
      <c r="BC240" s="9">
        <f>AW240+AY240+AZ240+BA240+BB240</f>
        <v>1584</v>
      </c>
      <c r="BD240" s="10">
        <f>AX240+BB240</f>
        <v>0</v>
      </c>
      <c r="BE240" s="11"/>
      <c r="BF240" s="9"/>
      <c r="BG240" s="11"/>
      <c r="BH240" s="9"/>
      <c r="BI240" s="9">
        <f>BC240+BE240+BF240+BG240+BH240</f>
        <v>1584</v>
      </c>
      <c r="BJ240" s="10">
        <f>BD240+BH240</f>
        <v>0</v>
      </c>
      <c r="BK240" s="11"/>
      <c r="BL240" s="9"/>
      <c r="BM240" s="11"/>
      <c r="BN240" s="9"/>
      <c r="BO240" s="9">
        <f>BI240+BK240+BL240+BM240+BN240</f>
        <v>1584</v>
      </c>
      <c r="BP240" s="10">
        <f>BJ240+BN240</f>
        <v>0</v>
      </c>
      <c r="BQ240" s="11"/>
      <c r="BR240" s="9"/>
      <c r="BS240" s="11"/>
      <c r="BT240" s="9"/>
      <c r="BU240" s="9">
        <f>BO240+BQ240+BR240+BS240+BT240</f>
        <v>1584</v>
      </c>
      <c r="BV240" s="10">
        <f>BP240+BT240</f>
        <v>0</v>
      </c>
    </row>
    <row r="241" spans="1:74" ht="20.100000000000001" hidden="1" customHeight="1" x14ac:dyDescent="0.25">
      <c r="A241" s="28" t="s">
        <v>62</v>
      </c>
      <c r="B241" s="26">
        <v>903</v>
      </c>
      <c r="C241" s="26" t="s">
        <v>33</v>
      </c>
      <c r="D241" s="26" t="s">
        <v>80</v>
      </c>
      <c r="E241" s="26" t="s">
        <v>63</v>
      </c>
      <c r="F241" s="26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>
        <f t="shared" ref="AA241:BP241" si="473">AA242+AA245+AA248+AA251</f>
        <v>0</v>
      </c>
      <c r="AB241" s="9">
        <f t="shared" si="473"/>
        <v>0</v>
      </c>
      <c r="AC241" s="9">
        <f t="shared" si="473"/>
        <v>0</v>
      </c>
      <c r="AD241" s="9">
        <f t="shared" si="473"/>
        <v>11215</v>
      </c>
      <c r="AE241" s="9">
        <f t="shared" si="473"/>
        <v>11215</v>
      </c>
      <c r="AF241" s="9">
        <f t="shared" si="473"/>
        <v>11215</v>
      </c>
      <c r="AG241" s="9">
        <f t="shared" si="473"/>
        <v>0</v>
      </c>
      <c r="AH241" s="9">
        <f t="shared" si="473"/>
        <v>0</v>
      </c>
      <c r="AI241" s="9">
        <f t="shared" si="473"/>
        <v>0</v>
      </c>
      <c r="AJ241" s="9">
        <f t="shared" si="473"/>
        <v>0</v>
      </c>
      <c r="AK241" s="9">
        <f t="shared" si="473"/>
        <v>11215</v>
      </c>
      <c r="AL241" s="9">
        <f t="shared" si="473"/>
        <v>11215</v>
      </c>
      <c r="AM241" s="9">
        <f t="shared" si="473"/>
        <v>0</v>
      </c>
      <c r="AN241" s="9">
        <f t="shared" si="473"/>
        <v>0</v>
      </c>
      <c r="AO241" s="9">
        <f t="shared" si="473"/>
        <v>0</v>
      </c>
      <c r="AP241" s="9">
        <f t="shared" si="473"/>
        <v>0</v>
      </c>
      <c r="AQ241" s="9">
        <f t="shared" si="473"/>
        <v>11215</v>
      </c>
      <c r="AR241" s="9">
        <f t="shared" si="473"/>
        <v>11215</v>
      </c>
      <c r="AS241" s="9">
        <f t="shared" si="473"/>
        <v>0</v>
      </c>
      <c r="AT241" s="9">
        <f t="shared" si="473"/>
        <v>0</v>
      </c>
      <c r="AU241" s="9">
        <f t="shared" si="473"/>
        <v>0</v>
      </c>
      <c r="AV241" s="9">
        <f t="shared" si="473"/>
        <v>0</v>
      </c>
      <c r="AW241" s="9">
        <f t="shared" si="473"/>
        <v>11215</v>
      </c>
      <c r="AX241" s="9">
        <f t="shared" si="473"/>
        <v>11215</v>
      </c>
      <c r="AY241" s="9">
        <f t="shared" si="473"/>
        <v>0</v>
      </c>
      <c r="AZ241" s="9">
        <f t="shared" si="473"/>
        <v>0</v>
      </c>
      <c r="BA241" s="9">
        <f t="shared" si="473"/>
        <v>0</v>
      </c>
      <c r="BB241" s="9">
        <f t="shared" si="473"/>
        <v>2638</v>
      </c>
      <c r="BC241" s="9">
        <f t="shared" si="473"/>
        <v>13853</v>
      </c>
      <c r="BD241" s="9">
        <f t="shared" si="473"/>
        <v>13853</v>
      </c>
      <c r="BE241" s="9">
        <f t="shared" si="473"/>
        <v>0</v>
      </c>
      <c r="BF241" s="9">
        <f t="shared" si="473"/>
        <v>0</v>
      </c>
      <c r="BG241" s="9">
        <f t="shared" si="473"/>
        <v>0</v>
      </c>
      <c r="BH241" s="9">
        <f t="shared" si="473"/>
        <v>0</v>
      </c>
      <c r="BI241" s="9">
        <f t="shared" si="473"/>
        <v>13853</v>
      </c>
      <c r="BJ241" s="9">
        <f t="shared" si="473"/>
        <v>13853</v>
      </c>
      <c r="BK241" s="9">
        <f t="shared" si="473"/>
        <v>0</v>
      </c>
      <c r="BL241" s="9">
        <f t="shared" si="473"/>
        <v>0</v>
      </c>
      <c r="BM241" s="9">
        <f t="shared" si="473"/>
        <v>0</v>
      </c>
      <c r="BN241" s="9">
        <f t="shared" si="473"/>
        <v>0</v>
      </c>
      <c r="BO241" s="9">
        <f t="shared" si="473"/>
        <v>13853</v>
      </c>
      <c r="BP241" s="9">
        <f t="shared" si="473"/>
        <v>13853</v>
      </c>
      <c r="BQ241" s="9">
        <f t="shared" ref="BQ241:BV241" si="474">BQ242+BQ245+BQ248+BQ251</f>
        <v>0</v>
      </c>
      <c r="BR241" s="9">
        <f t="shared" si="474"/>
        <v>0</v>
      </c>
      <c r="BS241" s="9">
        <f t="shared" si="474"/>
        <v>0</v>
      </c>
      <c r="BT241" s="9">
        <f t="shared" si="474"/>
        <v>0</v>
      </c>
      <c r="BU241" s="9">
        <f t="shared" si="474"/>
        <v>13853</v>
      </c>
      <c r="BV241" s="9">
        <f t="shared" si="474"/>
        <v>13853</v>
      </c>
    </row>
    <row r="242" spans="1:74" ht="82.5" hidden="1" x14ac:dyDescent="0.25">
      <c r="A242" s="28" t="s">
        <v>691</v>
      </c>
      <c r="B242" s="34">
        <v>903</v>
      </c>
      <c r="C242" s="26" t="s">
        <v>33</v>
      </c>
      <c r="D242" s="26" t="s">
        <v>80</v>
      </c>
      <c r="E242" s="26" t="s">
        <v>692</v>
      </c>
      <c r="F242" s="26"/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ref="AB242:AQ243" si="475">AB243</f>
        <v>0</v>
      </c>
      <c r="AC242" s="11">
        <f t="shared" si="475"/>
        <v>0</v>
      </c>
      <c r="AD242" s="11">
        <f t="shared" si="475"/>
        <v>1320</v>
      </c>
      <c r="AE242" s="11">
        <f t="shared" si="475"/>
        <v>1320</v>
      </c>
      <c r="AF242" s="11">
        <f t="shared" si="475"/>
        <v>1320</v>
      </c>
      <c r="AG242" s="11">
        <f>AG243</f>
        <v>0</v>
      </c>
      <c r="AH242" s="11">
        <f t="shared" si="475"/>
        <v>0</v>
      </c>
      <c r="AI242" s="11">
        <f t="shared" si="475"/>
        <v>0</v>
      </c>
      <c r="AJ242" s="11">
        <f t="shared" si="475"/>
        <v>0</v>
      </c>
      <c r="AK242" s="11">
        <f t="shared" si="475"/>
        <v>1320</v>
      </c>
      <c r="AL242" s="11">
        <f t="shared" si="475"/>
        <v>1320</v>
      </c>
      <c r="AM242" s="11">
        <f>AM243</f>
        <v>0</v>
      </c>
      <c r="AN242" s="11">
        <f t="shared" si="475"/>
        <v>0</v>
      </c>
      <c r="AO242" s="11">
        <f t="shared" si="475"/>
        <v>0</v>
      </c>
      <c r="AP242" s="11">
        <f t="shared" si="475"/>
        <v>0</v>
      </c>
      <c r="AQ242" s="11">
        <f t="shared" si="475"/>
        <v>1320</v>
      </c>
      <c r="AR242" s="11">
        <f t="shared" ref="AN242:AR243" si="476">AR243</f>
        <v>1320</v>
      </c>
      <c r="AS242" s="11">
        <f>AS243</f>
        <v>0</v>
      </c>
      <c r="AT242" s="11">
        <f t="shared" ref="AT242:BI243" si="477">AT243</f>
        <v>0</v>
      </c>
      <c r="AU242" s="11">
        <f t="shared" si="477"/>
        <v>0</v>
      </c>
      <c r="AV242" s="11">
        <f t="shared" si="477"/>
        <v>0</v>
      </c>
      <c r="AW242" s="11">
        <f t="shared" si="477"/>
        <v>1320</v>
      </c>
      <c r="AX242" s="11">
        <f t="shared" si="477"/>
        <v>1320</v>
      </c>
      <c r="AY242" s="11">
        <f>AY243</f>
        <v>0</v>
      </c>
      <c r="AZ242" s="11">
        <f t="shared" si="477"/>
        <v>0</v>
      </c>
      <c r="BA242" s="11">
        <f t="shared" si="477"/>
        <v>0</v>
      </c>
      <c r="BB242" s="11">
        <f t="shared" si="477"/>
        <v>0</v>
      </c>
      <c r="BC242" s="11">
        <f t="shared" si="477"/>
        <v>1320</v>
      </c>
      <c r="BD242" s="11">
        <f t="shared" si="477"/>
        <v>1320</v>
      </c>
      <c r="BE242" s="11">
        <f>BE243</f>
        <v>0</v>
      </c>
      <c r="BF242" s="11">
        <f t="shared" si="477"/>
        <v>0</v>
      </c>
      <c r="BG242" s="11">
        <f t="shared" si="477"/>
        <v>0</v>
      </c>
      <c r="BH242" s="11">
        <f t="shared" si="477"/>
        <v>0</v>
      </c>
      <c r="BI242" s="11">
        <f t="shared" si="477"/>
        <v>1320</v>
      </c>
      <c r="BJ242" s="11">
        <f t="shared" ref="BF242:BJ243" si="478">BJ243</f>
        <v>1320</v>
      </c>
      <c r="BK242" s="11">
        <f>BK243</f>
        <v>0</v>
      </c>
      <c r="BL242" s="11">
        <f t="shared" ref="BL242:BV243" si="479">BL243</f>
        <v>0</v>
      </c>
      <c r="BM242" s="11">
        <f t="shared" si="479"/>
        <v>0</v>
      </c>
      <c r="BN242" s="11">
        <f t="shared" si="479"/>
        <v>0</v>
      </c>
      <c r="BO242" s="11">
        <f t="shared" si="479"/>
        <v>1320</v>
      </c>
      <c r="BP242" s="11">
        <f t="shared" si="479"/>
        <v>1320</v>
      </c>
      <c r="BQ242" s="11">
        <f>BQ243</f>
        <v>0</v>
      </c>
      <c r="BR242" s="11">
        <f t="shared" si="479"/>
        <v>0</v>
      </c>
      <c r="BS242" s="11">
        <f t="shared" si="479"/>
        <v>0</v>
      </c>
      <c r="BT242" s="11">
        <f t="shared" si="479"/>
        <v>0</v>
      </c>
      <c r="BU242" s="11">
        <f t="shared" si="479"/>
        <v>1320</v>
      </c>
      <c r="BV242" s="11">
        <f t="shared" si="479"/>
        <v>1320</v>
      </c>
    </row>
    <row r="243" spans="1:74" ht="20.100000000000001" hidden="1" customHeight="1" x14ac:dyDescent="0.25">
      <c r="A243" s="28" t="s">
        <v>101</v>
      </c>
      <c r="B243" s="26">
        <v>903</v>
      </c>
      <c r="C243" s="26" t="s">
        <v>33</v>
      </c>
      <c r="D243" s="26" t="s">
        <v>80</v>
      </c>
      <c r="E243" s="26" t="s">
        <v>692</v>
      </c>
      <c r="F243" s="26" t="s">
        <v>102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>
        <f>AA244</f>
        <v>0</v>
      </c>
      <c r="AB243" s="9">
        <f t="shared" si="475"/>
        <v>0</v>
      </c>
      <c r="AC243" s="9">
        <f t="shared" si="475"/>
        <v>0</v>
      </c>
      <c r="AD243" s="9">
        <f t="shared" si="475"/>
        <v>1320</v>
      </c>
      <c r="AE243" s="9">
        <f t="shared" si="475"/>
        <v>1320</v>
      </c>
      <c r="AF243" s="9">
        <f t="shared" si="475"/>
        <v>1320</v>
      </c>
      <c r="AG243" s="9">
        <f>AG244</f>
        <v>0</v>
      </c>
      <c r="AH243" s="9">
        <f t="shared" si="475"/>
        <v>0</v>
      </c>
      <c r="AI243" s="9">
        <f t="shared" si="475"/>
        <v>0</v>
      </c>
      <c r="AJ243" s="9">
        <f t="shared" si="475"/>
        <v>0</v>
      </c>
      <c r="AK243" s="9">
        <f t="shared" si="475"/>
        <v>1320</v>
      </c>
      <c r="AL243" s="9">
        <f t="shared" si="475"/>
        <v>1320</v>
      </c>
      <c r="AM243" s="9">
        <f>AM244</f>
        <v>0</v>
      </c>
      <c r="AN243" s="9">
        <f t="shared" si="476"/>
        <v>0</v>
      </c>
      <c r="AO243" s="9">
        <f t="shared" si="476"/>
        <v>0</v>
      </c>
      <c r="AP243" s="9">
        <f t="shared" si="476"/>
        <v>0</v>
      </c>
      <c r="AQ243" s="9">
        <f t="shared" si="476"/>
        <v>1320</v>
      </c>
      <c r="AR243" s="9">
        <f t="shared" si="476"/>
        <v>1320</v>
      </c>
      <c r="AS243" s="9">
        <f>AS244</f>
        <v>0</v>
      </c>
      <c r="AT243" s="9">
        <f t="shared" si="477"/>
        <v>0</v>
      </c>
      <c r="AU243" s="9">
        <f t="shared" si="477"/>
        <v>0</v>
      </c>
      <c r="AV243" s="9">
        <f t="shared" si="477"/>
        <v>0</v>
      </c>
      <c r="AW243" s="9">
        <f t="shared" si="477"/>
        <v>1320</v>
      </c>
      <c r="AX243" s="9">
        <f t="shared" si="477"/>
        <v>1320</v>
      </c>
      <c r="AY243" s="9">
        <f>AY244</f>
        <v>0</v>
      </c>
      <c r="AZ243" s="9">
        <f t="shared" si="477"/>
        <v>0</v>
      </c>
      <c r="BA243" s="9">
        <f t="shared" si="477"/>
        <v>0</v>
      </c>
      <c r="BB243" s="9">
        <f t="shared" si="477"/>
        <v>0</v>
      </c>
      <c r="BC243" s="9">
        <f t="shared" si="477"/>
        <v>1320</v>
      </c>
      <c r="BD243" s="9">
        <f t="shared" si="477"/>
        <v>1320</v>
      </c>
      <c r="BE243" s="9">
        <f>BE244</f>
        <v>0</v>
      </c>
      <c r="BF243" s="9">
        <f t="shared" si="478"/>
        <v>0</v>
      </c>
      <c r="BG243" s="9">
        <f t="shared" si="478"/>
        <v>0</v>
      </c>
      <c r="BH243" s="9">
        <f t="shared" si="478"/>
        <v>0</v>
      </c>
      <c r="BI243" s="9">
        <f t="shared" si="478"/>
        <v>1320</v>
      </c>
      <c r="BJ243" s="9">
        <f t="shared" si="478"/>
        <v>1320</v>
      </c>
      <c r="BK243" s="9">
        <f>BK244</f>
        <v>0</v>
      </c>
      <c r="BL243" s="9">
        <f t="shared" si="479"/>
        <v>0</v>
      </c>
      <c r="BM243" s="9">
        <f t="shared" si="479"/>
        <v>0</v>
      </c>
      <c r="BN243" s="9">
        <f t="shared" si="479"/>
        <v>0</v>
      </c>
      <c r="BO243" s="9">
        <f t="shared" si="479"/>
        <v>1320</v>
      </c>
      <c r="BP243" s="9">
        <f t="shared" si="479"/>
        <v>1320</v>
      </c>
      <c r="BQ243" s="9">
        <f>BQ244</f>
        <v>0</v>
      </c>
      <c r="BR243" s="9">
        <f t="shared" si="479"/>
        <v>0</v>
      </c>
      <c r="BS243" s="9">
        <f t="shared" si="479"/>
        <v>0</v>
      </c>
      <c r="BT243" s="9">
        <f t="shared" si="479"/>
        <v>0</v>
      </c>
      <c r="BU243" s="9">
        <f t="shared" si="479"/>
        <v>1320</v>
      </c>
      <c r="BV243" s="9">
        <f t="shared" si="479"/>
        <v>1320</v>
      </c>
    </row>
    <row r="244" spans="1:74" ht="33" hidden="1" x14ac:dyDescent="0.25">
      <c r="A244" s="28" t="s">
        <v>171</v>
      </c>
      <c r="B244" s="34">
        <v>903</v>
      </c>
      <c r="C244" s="26" t="s">
        <v>33</v>
      </c>
      <c r="D244" s="26" t="s">
        <v>80</v>
      </c>
      <c r="E244" s="26" t="s">
        <v>692</v>
      </c>
      <c r="F244" s="26" t="s">
        <v>172</v>
      </c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/>
      <c r="AB244" s="9"/>
      <c r="AC244" s="11"/>
      <c r="AD244" s="9">
        <v>1320</v>
      </c>
      <c r="AE244" s="9">
        <f>Y244+AA244+AB244+AC244+AD244</f>
        <v>1320</v>
      </c>
      <c r="AF244" s="9">
        <f>Z244+AD244</f>
        <v>1320</v>
      </c>
      <c r="AG244" s="11"/>
      <c r="AH244" s="9"/>
      <c r="AI244" s="11"/>
      <c r="AJ244" s="9"/>
      <c r="AK244" s="9">
        <f>AE244+AG244+AH244+AI244+AJ244</f>
        <v>1320</v>
      </c>
      <c r="AL244" s="9">
        <f>AF244+AJ244</f>
        <v>1320</v>
      </c>
      <c r="AM244" s="11"/>
      <c r="AN244" s="9"/>
      <c r="AO244" s="11"/>
      <c r="AP244" s="9"/>
      <c r="AQ244" s="9">
        <f>AK244+AM244+AN244+AO244+AP244</f>
        <v>1320</v>
      </c>
      <c r="AR244" s="9">
        <f>AL244+AP244</f>
        <v>1320</v>
      </c>
      <c r="AS244" s="11"/>
      <c r="AT244" s="9"/>
      <c r="AU244" s="11"/>
      <c r="AV244" s="9"/>
      <c r="AW244" s="9">
        <f>AQ244+AS244+AT244+AU244+AV244</f>
        <v>1320</v>
      </c>
      <c r="AX244" s="9">
        <f>AR244+AV244</f>
        <v>1320</v>
      </c>
      <c r="AY244" s="11"/>
      <c r="AZ244" s="9"/>
      <c r="BA244" s="11"/>
      <c r="BB244" s="9"/>
      <c r="BC244" s="9">
        <f>AW244+AY244+AZ244+BA244+BB244</f>
        <v>1320</v>
      </c>
      <c r="BD244" s="9">
        <f>AX244+BB244</f>
        <v>1320</v>
      </c>
      <c r="BE244" s="11"/>
      <c r="BF244" s="9"/>
      <c r="BG244" s="11"/>
      <c r="BH244" s="9"/>
      <c r="BI244" s="9">
        <f>BC244+BE244+BF244+BG244+BH244</f>
        <v>1320</v>
      </c>
      <c r="BJ244" s="9">
        <f>BD244+BH244</f>
        <v>1320</v>
      </c>
      <c r="BK244" s="11"/>
      <c r="BL244" s="9"/>
      <c r="BM244" s="11"/>
      <c r="BN244" s="9"/>
      <c r="BO244" s="9">
        <f>BI244+BK244+BL244+BM244+BN244</f>
        <v>1320</v>
      </c>
      <c r="BP244" s="9">
        <f>BJ244+BN244</f>
        <v>1320</v>
      </c>
      <c r="BQ244" s="11"/>
      <c r="BR244" s="9"/>
      <c r="BS244" s="11"/>
      <c r="BT244" s="9"/>
      <c r="BU244" s="9">
        <f>BO244+BQ244+BR244+BS244+BT244</f>
        <v>1320</v>
      </c>
      <c r="BV244" s="9">
        <f>BP244+BT244</f>
        <v>1320</v>
      </c>
    </row>
    <row r="245" spans="1:74" ht="49.5" hidden="1" x14ac:dyDescent="0.25">
      <c r="A245" s="28" t="s">
        <v>694</v>
      </c>
      <c r="B245" s="34">
        <v>903</v>
      </c>
      <c r="C245" s="26" t="s">
        <v>33</v>
      </c>
      <c r="D245" s="26" t="s">
        <v>80</v>
      </c>
      <c r="E245" s="26" t="s">
        <v>693</v>
      </c>
      <c r="F245" s="26"/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>
        <f>AA246</f>
        <v>0</v>
      </c>
      <c r="AB245" s="11">
        <f t="shared" ref="AB245:AQ246" si="480">AB246</f>
        <v>0</v>
      </c>
      <c r="AC245" s="11">
        <f t="shared" si="480"/>
        <v>0</v>
      </c>
      <c r="AD245" s="11">
        <f t="shared" si="480"/>
        <v>1320</v>
      </c>
      <c r="AE245" s="11">
        <f t="shared" si="480"/>
        <v>1320</v>
      </c>
      <c r="AF245" s="11">
        <f t="shared" si="480"/>
        <v>1320</v>
      </c>
      <c r="AG245" s="11">
        <f>AG246</f>
        <v>0</v>
      </c>
      <c r="AH245" s="11">
        <f t="shared" si="480"/>
        <v>0</v>
      </c>
      <c r="AI245" s="11">
        <f t="shared" si="480"/>
        <v>0</v>
      </c>
      <c r="AJ245" s="11">
        <f t="shared" si="480"/>
        <v>0</v>
      </c>
      <c r="AK245" s="11">
        <f t="shared" si="480"/>
        <v>1320</v>
      </c>
      <c r="AL245" s="11">
        <f t="shared" si="480"/>
        <v>1320</v>
      </c>
      <c r="AM245" s="11">
        <f>AM246</f>
        <v>0</v>
      </c>
      <c r="AN245" s="11">
        <f t="shared" si="480"/>
        <v>0</v>
      </c>
      <c r="AO245" s="11">
        <f t="shared" si="480"/>
        <v>0</v>
      </c>
      <c r="AP245" s="11">
        <f t="shared" si="480"/>
        <v>0</v>
      </c>
      <c r="AQ245" s="11">
        <f t="shared" si="480"/>
        <v>1320</v>
      </c>
      <c r="AR245" s="11">
        <f t="shared" ref="AN245:AR246" si="481">AR246</f>
        <v>1320</v>
      </c>
      <c r="AS245" s="11">
        <f>AS246</f>
        <v>0</v>
      </c>
      <c r="AT245" s="11">
        <f t="shared" ref="AT245:BI246" si="482">AT246</f>
        <v>0</v>
      </c>
      <c r="AU245" s="11">
        <f t="shared" si="482"/>
        <v>0</v>
      </c>
      <c r="AV245" s="11">
        <f t="shared" si="482"/>
        <v>0</v>
      </c>
      <c r="AW245" s="11">
        <f t="shared" si="482"/>
        <v>1320</v>
      </c>
      <c r="AX245" s="11">
        <f t="shared" si="482"/>
        <v>1320</v>
      </c>
      <c r="AY245" s="11">
        <f>AY246</f>
        <v>0</v>
      </c>
      <c r="AZ245" s="11">
        <f t="shared" si="482"/>
        <v>0</v>
      </c>
      <c r="BA245" s="11">
        <f t="shared" si="482"/>
        <v>0</v>
      </c>
      <c r="BB245" s="11">
        <f t="shared" si="482"/>
        <v>0</v>
      </c>
      <c r="BC245" s="11">
        <f t="shared" si="482"/>
        <v>1320</v>
      </c>
      <c r="BD245" s="11">
        <f t="shared" si="482"/>
        <v>1320</v>
      </c>
      <c r="BE245" s="11">
        <f>BE246</f>
        <v>0</v>
      </c>
      <c r="BF245" s="11">
        <f t="shared" si="482"/>
        <v>0</v>
      </c>
      <c r="BG245" s="11">
        <f t="shared" si="482"/>
        <v>0</v>
      </c>
      <c r="BH245" s="11">
        <f t="shared" si="482"/>
        <v>0</v>
      </c>
      <c r="BI245" s="11">
        <f t="shared" si="482"/>
        <v>1320</v>
      </c>
      <c r="BJ245" s="11">
        <f t="shared" ref="BF245:BJ246" si="483">BJ246</f>
        <v>1320</v>
      </c>
      <c r="BK245" s="11">
        <f>BK246</f>
        <v>0</v>
      </c>
      <c r="BL245" s="11">
        <f t="shared" ref="BL245:BV246" si="484">BL246</f>
        <v>0</v>
      </c>
      <c r="BM245" s="11">
        <f t="shared" si="484"/>
        <v>0</v>
      </c>
      <c r="BN245" s="11">
        <f t="shared" si="484"/>
        <v>0</v>
      </c>
      <c r="BO245" s="11">
        <f t="shared" si="484"/>
        <v>1320</v>
      </c>
      <c r="BP245" s="11">
        <f t="shared" si="484"/>
        <v>1320</v>
      </c>
      <c r="BQ245" s="11">
        <f>BQ246</f>
        <v>0</v>
      </c>
      <c r="BR245" s="11">
        <f t="shared" si="484"/>
        <v>0</v>
      </c>
      <c r="BS245" s="11">
        <f t="shared" si="484"/>
        <v>0</v>
      </c>
      <c r="BT245" s="11">
        <f t="shared" si="484"/>
        <v>0</v>
      </c>
      <c r="BU245" s="11">
        <f t="shared" si="484"/>
        <v>1320</v>
      </c>
      <c r="BV245" s="11">
        <f t="shared" si="484"/>
        <v>1320</v>
      </c>
    </row>
    <row r="246" spans="1:74" ht="20.100000000000001" hidden="1" customHeight="1" x14ac:dyDescent="0.25">
      <c r="A246" s="28" t="s">
        <v>101</v>
      </c>
      <c r="B246" s="26">
        <v>903</v>
      </c>
      <c r="C246" s="26" t="s">
        <v>33</v>
      </c>
      <c r="D246" s="26" t="s">
        <v>80</v>
      </c>
      <c r="E246" s="26" t="s">
        <v>693</v>
      </c>
      <c r="F246" s="26" t="s">
        <v>318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>
        <f>AA247</f>
        <v>0</v>
      </c>
      <c r="AB246" s="9">
        <f t="shared" si="480"/>
        <v>0</v>
      </c>
      <c r="AC246" s="9">
        <f t="shared" si="480"/>
        <v>0</v>
      </c>
      <c r="AD246" s="9">
        <f t="shared" si="480"/>
        <v>1320</v>
      </c>
      <c r="AE246" s="9">
        <f t="shared" si="480"/>
        <v>1320</v>
      </c>
      <c r="AF246" s="9">
        <f t="shared" si="480"/>
        <v>1320</v>
      </c>
      <c r="AG246" s="9">
        <f>AG247</f>
        <v>0</v>
      </c>
      <c r="AH246" s="9">
        <f t="shared" si="480"/>
        <v>0</v>
      </c>
      <c r="AI246" s="9">
        <f t="shared" si="480"/>
        <v>0</v>
      </c>
      <c r="AJ246" s="9">
        <f t="shared" si="480"/>
        <v>0</v>
      </c>
      <c r="AK246" s="9">
        <f t="shared" si="480"/>
        <v>1320</v>
      </c>
      <c r="AL246" s="9">
        <f t="shared" si="480"/>
        <v>1320</v>
      </c>
      <c r="AM246" s="9">
        <f>AM247</f>
        <v>0</v>
      </c>
      <c r="AN246" s="9">
        <f t="shared" si="481"/>
        <v>0</v>
      </c>
      <c r="AO246" s="9">
        <f t="shared" si="481"/>
        <v>0</v>
      </c>
      <c r="AP246" s="9">
        <f t="shared" si="481"/>
        <v>0</v>
      </c>
      <c r="AQ246" s="9">
        <f t="shared" si="481"/>
        <v>1320</v>
      </c>
      <c r="AR246" s="9">
        <f t="shared" si="481"/>
        <v>1320</v>
      </c>
      <c r="AS246" s="9">
        <f>AS247</f>
        <v>0</v>
      </c>
      <c r="AT246" s="9">
        <f t="shared" si="482"/>
        <v>0</v>
      </c>
      <c r="AU246" s="9">
        <f t="shared" si="482"/>
        <v>0</v>
      </c>
      <c r="AV246" s="9">
        <f t="shared" si="482"/>
        <v>0</v>
      </c>
      <c r="AW246" s="9">
        <f t="shared" si="482"/>
        <v>1320</v>
      </c>
      <c r="AX246" s="9">
        <f t="shared" si="482"/>
        <v>1320</v>
      </c>
      <c r="AY246" s="9">
        <f>AY247</f>
        <v>0</v>
      </c>
      <c r="AZ246" s="9">
        <f t="shared" si="482"/>
        <v>0</v>
      </c>
      <c r="BA246" s="9">
        <f t="shared" si="482"/>
        <v>0</v>
      </c>
      <c r="BB246" s="9">
        <f t="shared" si="482"/>
        <v>0</v>
      </c>
      <c r="BC246" s="9">
        <f t="shared" si="482"/>
        <v>1320</v>
      </c>
      <c r="BD246" s="9">
        <f t="shared" si="482"/>
        <v>1320</v>
      </c>
      <c r="BE246" s="9">
        <f>BE247</f>
        <v>0</v>
      </c>
      <c r="BF246" s="9">
        <f t="shared" si="483"/>
        <v>0</v>
      </c>
      <c r="BG246" s="9">
        <f t="shared" si="483"/>
        <v>0</v>
      </c>
      <c r="BH246" s="9">
        <f t="shared" si="483"/>
        <v>0</v>
      </c>
      <c r="BI246" s="9">
        <f t="shared" si="483"/>
        <v>1320</v>
      </c>
      <c r="BJ246" s="9">
        <f t="shared" si="483"/>
        <v>1320</v>
      </c>
      <c r="BK246" s="9">
        <f>BK247</f>
        <v>0</v>
      </c>
      <c r="BL246" s="9">
        <f t="shared" si="484"/>
        <v>0</v>
      </c>
      <c r="BM246" s="9">
        <f t="shared" si="484"/>
        <v>0</v>
      </c>
      <c r="BN246" s="9">
        <f t="shared" si="484"/>
        <v>0</v>
      </c>
      <c r="BO246" s="9">
        <f t="shared" si="484"/>
        <v>1320</v>
      </c>
      <c r="BP246" s="9">
        <f t="shared" si="484"/>
        <v>1320</v>
      </c>
      <c r="BQ246" s="9">
        <f>BQ247</f>
        <v>0</v>
      </c>
      <c r="BR246" s="9">
        <f t="shared" si="484"/>
        <v>0</v>
      </c>
      <c r="BS246" s="9">
        <f t="shared" si="484"/>
        <v>0</v>
      </c>
      <c r="BT246" s="9">
        <f t="shared" si="484"/>
        <v>0</v>
      </c>
      <c r="BU246" s="9">
        <f t="shared" si="484"/>
        <v>1320</v>
      </c>
      <c r="BV246" s="9">
        <f t="shared" si="484"/>
        <v>1320</v>
      </c>
    </row>
    <row r="247" spans="1:74" ht="33" hidden="1" x14ac:dyDescent="0.25">
      <c r="A247" s="28" t="s">
        <v>171</v>
      </c>
      <c r="B247" s="34">
        <v>903</v>
      </c>
      <c r="C247" s="26" t="s">
        <v>33</v>
      </c>
      <c r="D247" s="26" t="s">
        <v>80</v>
      </c>
      <c r="E247" s="26" t="s">
        <v>693</v>
      </c>
      <c r="F247" s="26" t="s">
        <v>172</v>
      </c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/>
      <c r="AB247" s="9"/>
      <c r="AC247" s="11"/>
      <c r="AD247" s="9">
        <v>1320</v>
      </c>
      <c r="AE247" s="9">
        <f>Y247+AA247+AB247+AC247+AD247</f>
        <v>1320</v>
      </c>
      <c r="AF247" s="9">
        <f>Z247+AD247</f>
        <v>1320</v>
      </c>
      <c r="AG247" s="11"/>
      <c r="AH247" s="9"/>
      <c r="AI247" s="11"/>
      <c r="AJ247" s="9"/>
      <c r="AK247" s="9">
        <f>AE247+AG247+AH247+AI247+AJ247</f>
        <v>1320</v>
      </c>
      <c r="AL247" s="9">
        <f>AF247+AJ247</f>
        <v>1320</v>
      </c>
      <c r="AM247" s="11"/>
      <c r="AN247" s="9"/>
      <c r="AO247" s="11"/>
      <c r="AP247" s="9"/>
      <c r="AQ247" s="9">
        <f>AK247+AM247+AN247+AO247+AP247</f>
        <v>1320</v>
      </c>
      <c r="AR247" s="9">
        <f>AL247+AP247</f>
        <v>1320</v>
      </c>
      <c r="AS247" s="11"/>
      <c r="AT247" s="9"/>
      <c r="AU247" s="11"/>
      <c r="AV247" s="9"/>
      <c r="AW247" s="9">
        <f>AQ247+AS247+AT247+AU247+AV247</f>
        <v>1320</v>
      </c>
      <c r="AX247" s="9">
        <f>AR247+AV247</f>
        <v>1320</v>
      </c>
      <c r="AY247" s="11"/>
      <c r="AZ247" s="9"/>
      <c r="BA247" s="11"/>
      <c r="BB247" s="9"/>
      <c r="BC247" s="9">
        <f>AW247+AY247+AZ247+BA247+BB247</f>
        <v>1320</v>
      </c>
      <c r="BD247" s="9">
        <f>AX247+BB247</f>
        <v>1320</v>
      </c>
      <c r="BE247" s="11"/>
      <c r="BF247" s="9"/>
      <c r="BG247" s="11"/>
      <c r="BH247" s="9"/>
      <c r="BI247" s="9">
        <f>BC247+BE247+BF247+BG247+BH247</f>
        <v>1320</v>
      </c>
      <c r="BJ247" s="9">
        <f>BD247+BH247</f>
        <v>1320</v>
      </c>
      <c r="BK247" s="11"/>
      <c r="BL247" s="9"/>
      <c r="BM247" s="11"/>
      <c r="BN247" s="9"/>
      <c r="BO247" s="9">
        <f>BI247+BK247+BL247+BM247+BN247</f>
        <v>1320</v>
      </c>
      <c r="BP247" s="9">
        <f>BJ247+BN247</f>
        <v>1320</v>
      </c>
      <c r="BQ247" s="11"/>
      <c r="BR247" s="9"/>
      <c r="BS247" s="11"/>
      <c r="BT247" s="9"/>
      <c r="BU247" s="9">
        <f>BO247+BQ247+BR247+BS247+BT247</f>
        <v>1320</v>
      </c>
      <c r="BV247" s="9">
        <f>BP247+BT247</f>
        <v>1320</v>
      </c>
    </row>
    <row r="248" spans="1:74" ht="49.5" hidden="1" x14ac:dyDescent="0.25">
      <c r="A248" s="28" t="s">
        <v>695</v>
      </c>
      <c r="B248" s="34">
        <v>903</v>
      </c>
      <c r="C248" s="26" t="s">
        <v>33</v>
      </c>
      <c r="D248" s="26" t="s">
        <v>80</v>
      </c>
      <c r="E248" s="26" t="s">
        <v>696</v>
      </c>
      <c r="F248" s="26"/>
      <c r="G248" s="11"/>
      <c r="H248" s="9"/>
      <c r="I248" s="11"/>
      <c r="J248" s="9"/>
      <c r="K248" s="11"/>
      <c r="L248" s="9"/>
      <c r="M248" s="11"/>
      <c r="N248" s="9"/>
      <c r="O248" s="11"/>
      <c r="P248" s="9"/>
      <c r="Q248" s="11"/>
      <c r="R248" s="9"/>
      <c r="S248" s="11"/>
      <c r="T248" s="9"/>
      <c r="U248" s="11"/>
      <c r="V248" s="9"/>
      <c r="W248" s="11"/>
      <c r="X248" s="9"/>
      <c r="Y248" s="11"/>
      <c r="Z248" s="9"/>
      <c r="AA248" s="11">
        <f>AA249</f>
        <v>0</v>
      </c>
      <c r="AB248" s="11">
        <f t="shared" ref="AB248:AQ249" si="485">AB249</f>
        <v>0</v>
      </c>
      <c r="AC248" s="11">
        <f t="shared" si="485"/>
        <v>0</v>
      </c>
      <c r="AD248" s="11">
        <f t="shared" si="485"/>
        <v>660</v>
      </c>
      <c r="AE248" s="11">
        <f t="shared" si="485"/>
        <v>660</v>
      </c>
      <c r="AF248" s="11">
        <f t="shared" si="485"/>
        <v>660</v>
      </c>
      <c r="AG248" s="11">
        <f>AG249</f>
        <v>0</v>
      </c>
      <c r="AH248" s="11">
        <f t="shared" si="485"/>
        <v>0</v>
      </c>
      <c r="AI248" s="11">
        <f t="shared" si="485"/>
        <v>0</v>
      </c>
      <c r="AJ248" s="11">
        <f t="shared" si="485"/>
        <v>0</v>
      </c>
      <c r="AK248" s="11">
        <f t="shared" si="485"/>
        <v>660</v>
      </c>
      <c r="AL248" s="11">
        <f t="shared" si="485"/>
        <v>660</v>
      </c>
      <c r="AM248" s="11">
        <f>AM249</f>
        <v>0</v>
      </c>
      <c r="AN248" s="11">
        <f t="shared" si="485"/>
        <v>0</v>
      </c>
      <c r="AO248" s="11">
        <f t="shared" si="485"/>
        <v>0</v>
      </c>
      <c r="AP248" s="11">
        <f t="shared" si="485"/>
        <v>0</v>
      </c>
      <c r="AQ248" s="11">
        <f t="shared" si="485"/>
        <v>660</v>
      </c>
      <c r="AR248" s="11">
        <f t="shared" ref="AN248:AR249" si="486">AR249</f>
        <v>660</v>
      </c>
      <c r="AS248" s="11">
        <f>AS249</f>
        <v>0</v>
      </c>
      <c r="AT248" s="11">
        <f t="shared" ref="AT248:BI249" si="487">AT249</f>
        <v>0</v>
      </c>
      <c r="AU248" s="11">
        <f t="shared" si="487"/>
        <v>0</v>
      </c>
      <c r="AV248" s="11">
        <f t="shared" si="487"/>
        <v>0</v>
      </c>
      <c r="AW248" s="11">
        <f t="shared" si="487"/>
        <v>660</v>
      </c>
      <c r="AX248" s="11">
        <f t="shared" si="487"/>
        <v>660</v>
      </c>
      <c r="AY248" s="11">
        <f>AY249</f>
        <v>0</v>
      </c>
      <c r="AZ248" s="11">
        <f t="shared" si="487"/>
        <v>0</v>
      </c>
      <c r="BA248" s="11">
        <f t="shared" si="487"/>
        <v>0</v>
      </c>
      <c r="BB248" s="11">
        <f t="shared" si="487"/>
        <v>0</v>
      </c>
      <c r="BC248" s="11">
        <f t="shared" si="487"/>
        <v>660</v>
      </c>
      <c r="BD248" s="11">
        <f t="shared" si="487"/>
        <v>660</v>
      </c>
      <c r="BE248" s="11">
        <f>BE249</f>
        <v>0</v>
      </c>
      <c r="BF248" s="11">
        <f t="shared" si="487"/>
        <v>0</v>
      </c>
      <c r="BG248" s="11">
        <f t="shared" si="487"/>
        <v>0</v>
      </c>
      <c r="BH248" s="11">
        <f t="shared" si="487"/>
        <v>0</v>
      </c>
      <c r="BI248" s="11">
        <f t="shared" si="487"/>
        <v>660</v>
      </c>
      <c r="BJ248" s="11">
        <f t="shared" ref="BF248:BJ249" si="488">BJ249</f>
        <v>660</v>
      </c>
      <c r="BK248" s="11">
        <f>BK249</f>
        <v>0</v>
      </c>
      <c r="BL248" s="11">
        <f t="shared" ref="BL248:BV249" si="489">BL249</f>
        <v>0</v>
      </c>
      <c r="BM248" s="11">
        <f t="shared" si="489"/>
        <v>0</v>
      </c>
      <c r="BN248" s="11">
        <f t="shared" si="489"/>
        <v>0</v>
      </c>
      <c r="BO248" s="11">
        <f t="shared" si="489"/>
        <v>660</v>
      </c>
      <c r="BP248" s="11">
        <f t="shared" si="489"/>
        <v>660</v>
      </c>
      <c r="BQ248" s="11">
        <f>BQ249</f>
        <v>0</v>
      </c>
      <c r="BR248" s="11">
        <f t="shared" si="489"/>
        <v>0</v>
      </c>
      <c r="BS248" s="11">
        <f t="shared" si="489"/>
        <v>0</v>
      </c>
      <c r="BT248" s="11">
        <f t="shared" si="489"/>
        <v>0</v>
      </c>
      <c r="BU248" s="11">
        <f t="shared" si="489"/>
        <v>660</v>
      </c>
      <c r="BV248" s="11">
        <f t="shared" si="489"/>
        <v>660</v>
      </c>
    </row>
    <row r="249" spans="1:74" ht="20.100000000000001" hidden="1" customHeight="1" x14ac:dyDescent="0.25">
      <c r="A249" s="28" t="s">
        <v>101</v>
      </c>
      <c r="B249" s="26">
        <v>903</v>
      </c>
      <c r="C249" s="26" t="s">
        <v>33</v>
      </c>
      <c r="D249" s="26" t="s">
        <v>80</v>
      </c>
      <c r="E249" s="26" t="s">
        <v>696</v>
      </c>
      <c r="F249" s="26" t="s">
        <v>318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>
        <f>AA250</f>
        <v>0</v>
      </c>
      <c r="AB249" s="9">
        <f t="shared" si="485"/>
        <v>0</v>
      </c>
      <c r="AC249" s="9">
        <f t="shared" si="485"/>
        <v>0</v>
      </c>
      <c r="AD249" s="9">
        <f t="shared" si="485"/>
        <v>660</v>
      </c>
      <c r="AE249" s="9">
        <f t="shared" si="485"/>
        <v>660</v>
      </c>
      <c r="AF249" s="9">
        <f t="shared" si="485"/>
        <v>660</v>
      </c>
      <c r="AG249" s="9">
        <f>AG250</f>
        <v>0</v>
      </c>
      <c r="AH249" s="9">
        <f t="shared" si="485"/>
        <v>0</v>
      </c>
      <c r="AI249" s="9">
        <f t="shared" si="485"/>
        <v>0</v>
      </c>
      <c r="AJ249" s="9">
        <f t="shared" si="485"/>
        <v>0</v>
      </c>
      <c r="AK249" s="9">
        <f t="shared" si="485"/>
        <v>660</v>
      </c>
      <c r="AL249" s="9">
        <f t="shared" si="485"/>
        <v>660</v>
      </c>
      <c r="AM249" s="9">
        <f>AM250</f>
        <v>0</v>
      </c>
      <c r="AN249" s="9">
        <f t="shared" si="486"/>
        <v>0</v>
      </c>
      <c r="AO249" s="9">
        <f t="shared" si="486"/>
        <v>0</v>
      </c>
      <c r="AP249" s="9">
        <f t="shared" si="486"/>
        <v>0</v>
      </c>
      <c r="AQ249" s="9">
        <f t="shared" si="486"/>
        <v>660</v>
      </c>
      <c r="AR249" s="9">
        <f t="shared" si="486"/>
        <v>660</v>
      </c>
      <c r="AS249" s="9">
        <f>AS250</f>
        <v>0</v>
      </c>
      <c r="AT249" s="9">
        <f t="shared" si="487"/>
        <v>0</v>
      </c>
      <c r="AU249" s="9">
        <f t="shared" si="487"/>
        <v>0</v>
      </c>
      <c r="AV249" s="9">
        <f t="shared" si="487"/>
        <v>0</v>
      </c>
      <c r="AW249" s="9">
        <f t="shared" si="487"/>
        <v>660</v>
      </c>
      <c r="AX249" s="9">
        <f t="shared" si="487"/>
        <v>660</v>
      </c>
      <c r="AY249" s="9">
        <f>AY250</f>
        <v>0</v>
      </c>
      <c r="AZ249" s="9">
        <f t="shared" si="487"/>
        <v>0</v>
      </c>
      <c r="BA249" s="9">
        <f t="shared" si="487"/>
        <v>0</v>
      </c>
      <c r="BB249" s="9">
        <f t="shared" si="487"/>
        <v>0</v>
      </c>
      <c r="BC249" s="9">
        <f t="shared" si="487"/>
        <v>660</v>
      </c>
      <c r="BD249" s="9">
        <f t="shared" si="487"/>
        <v>660</v>
      </c>
      <c r="BE249" s="9">
        <f>BE250</f>
        <v>0</v>
      </c>
      <c r="BF249" s="9">
        <f t="shared" si="488"/>
        <v>0</v>
      </c>
      <c r="BG249" s="9">
        <f t="shared" si="488"/>
        <v>0</v>
      </c>
      <c r="BH249" s="9">
        <f t="shared" si="488"/>
        <v>0</v>
      </c>
      <c r="BI249" s="9">
        <f t="shared" si="488"/>
        <v>660</v>
      </c>
      <c r="BJ249" s="9">
        <f t="shared" si="488"/>
        <v>660</v>
      </c>
      <c r="BK249" s="9">
        <f>BK250</f>
        <v>0</v>
      </c>
      <c r="BL249" s="9">
        <f t="shared" si="489"/>
        <v>0</v>
      </c>
      <c r="BM249" s="9">
        <f t="shared" si="489"/>
        <v>0</v>
      </c>
      <c r="BN249" s="9">
        <f t="shared" si="489"/>
        <v>0</v>
      </c>
      <c r="BO249" s="9">
        <f t="shared" si="489"/>
        <v>660</v>
      </c>
      <c r="BP249" s="9">
        <f t="shared" si="489"/>
        <v>660</v>
      </c>
      <c r="BQ249" s="9">
        <f>BQ250</f>
        <v>0</v>
      </c>
      <c r="BR249" s="9">
        <f t="shared" si="489"/>
        <v>0</v>
      </c>
      <c r="BS249" s="9">
        <f t="shared" si="489"/>
        <v>0</v>
      </c>
      <c r="BT249" s="9">
        <f t="shared" si="489"/>
        <v>0</v>
      </c>
      <c r="BU249" s="9">
        <f t="shared" si="489"/>
        <v>660</v>
      </c>
      <c r="BV249" s="9">
        <f t="shared" si="489"/>
        <v>660</v>
      </c>
    </row>
    <row r="250" spans="1:74" ht="33" hidden="1" x14ac:dyDescent="0.25">
      <c r="A250" s="28" t="s">
        <v>171</v>
      </c>
      <c r="B250" s="34">
        <v>903</v>
      </c>
      <c r="C250" s="26" t="s">
        <v>33</v>
      </c>
      <c r="D250" s="26" t="s">
        <v>80</v>
      </c>
      <c r="E250" s="26" t="s">
        <v>696</v>
      </c>
      <c r="F250" s="26" t="s">
        <v>172</v>
      </c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>
        <v>660</v>
      </c>
      <c r="AE250" s="9">
        <f>Y250+AA250+AB250+AC250+AD250</f>
        <v>660</v>
      </c>
      <c r="AF250" s="9">
        <f>Z250+AD250</f>
        <v>660</v>
      </c>
      <c r="AG250" s="11"/>
      <c r="AH250" s="9"/>
      <c r="AI250" s="11"/>
      <c r="AJ250" s="9"/>
      <c r="AK250" s="9">
        <f>AE250+AG250+AH250+AI250+AJ250</f>
        <v>660</v>
      </c>
      <c r="AL250" s="9">
        <f>AF250+AJ250</f>
        <v>660</v>
      </c>
      <c r="AM250" s="11"/>
      <c r="AN250" s="9"/>
      <c r="AO250" s="11"/>
      <c r="AP250" s="9"/>
      <c r="AQ250" s="9">
        <f>AK250+AM250+AN250+AO250+AP250</f>
        <v>660</v>
      </c>
      <c r="AR250" s="9">
        <f>AL250+AP250</f>
        <v>660</v>
      </c>
      <c r="AS250" s="11"/>
      <c r="AT250" s="9"/>
      <c r="AU250" s="11"/>
      <c r="AV250" s="9"/>
      <c r="AW250" s="9">
        <f>AQ250+AS250+AT250+AU250+AV250</f>
        <v>660</v>
      </c>
      <c r="AX250" s="9">
        <f>AR250+AV250</f>
        <v>660</v>
      </c>
      <c r="AY250" s="11"/>
      <c r="AZ250" s="9"/>
      <c r="BA250" s="11"/>
      <c r="BB250" s="9"/>
      <c r="BC250" s="9">
        <f>AW250+AY250+AZ250+BA250+BB250</f>
        <v>660</v>
      </c>
      <c r="BD250" s="9">
        <f>AX250+BB250</f>
        <v>660</v>
      </c>
      <c r="BE250" s="11"/>
      <c r="BF250" s="9"/>
      <c r="BG250" s="11"/>
      <c r="BH250" s="9"/>
      <c r="BI250" s="9">
        <f>BC250+BE250+BF250+BG250+BH250</f>
        <v>660</v>
      </c>
      <c r="BJ250" s="9">
        <f>BD250+BH250</f>
        <v>660</v>
      </c>
      <c r="BK250" s="11"/>
      <c r="BL250" s="9"/>
      <c r="BM250" s="11"/>
      <c r="BN250" s="9"/>
      <c r="BO250" s="9">
        <f>BI250+BK250+BL250+BM250+BN250</f>
        <v>660</v>
      </c>
      <c r="BP250" s="9">
        <f>BJ250+BN250</f>
        <v>660</v>
      </c>
      <c r="BQ250" s="11"/>
      <c r="BR250" s="9"/>
      <c r="BS250" s="11"/>
      <c r="BT250" s="9"/>
      <c r="BU250" s="9">
        <f>BO250+BQ250+BR250+BS250+BT250</f>
        <v>660</v>
      </c>
      <c r="BV250" s="9">
        <f>BP250+BT250</f>
        <v>660</v>
      </c>
    </row>
    <row r="251" spans="1:74" ht="20.100000000000001" hidden="1" customHeight="1" x14ac:dyDescent="0.25">
      <c r="A251" s="28" t="s">
        <v>604</v>
      </c>
      <c r="B251" s="26">
        <v>903</v>
      </c>
      <c r="C251" s="26" t="s">
        <v>33</v>
      </c>
      <c r="D251" s="26" t="s">
        <v>80</v>
      </c>
      <c r="E251" s="26" t="s">
        <v>697</v>
      </c>
      <c r="F251" s="26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>
        <f>AA252</f>
        <v>0</v>
      </c>
      <c r="AB251" s="9">
        <f t="shared" ref="AB251:AQ253" si="490">AB252</f>
        <v>0</v>
      </c>
      <c r="AC251" s="9">
        <f t="shared" si="490"/>
        <v>0</v>
      </c>
      <c r="AD251" s="9">
        <f t="shared" si="490"/>
        <v>7915</v>
      </c>
      <c r="AE251" s="9">
        <f t="shared" si="490"/>
        <v>7915</v>
      </c>
      <c r="AF251" s="9">
        <f t="shared" si="490"/>
        <v>7915</v>
      </c>
      <c r="AG251" s="9">
        <f>AG252</f>
        <v>0</v>
      </c>
      <c r="AH251" s="9">
        <f t="shared" si="490"/>
        <v>0</v>
      </c>
      <c r="AI251" s="9">
        <f t="shared" si="490"/>
        <v>0</v>
      </c>
      <c r="AJ251" s="9">
        <f t="shared" si="490"/>
        <v>0</v>
      </c>
      <c r="AK251" s="9">
        <f t="shared" si="490"/>
        <v>7915</v>
      </c>
      <c r="AL251" s="9">
        <f t="shared" si="490"/>
        <v>7915</v>
      </c>
      <c r="AM251" s="9">
        <f>AM252</f>
        <v>0</v>
      </c>
      <c r="AN251" s="9">
        <f t="shared" si="490"/>
        <v>0</v>
      </c>
      <c r="AO251" s="9">
        <f t="shared" si="490"/>
        <v>0</v>
      </c>
      <c r="AP251" s="9">
        <f t="shared" si="490"/>
        <v>0</v>
      </c>
      <c r="AQ251" s="9">
        <f t="shared" si="490"/>
        <v>7915</v>
      </c>
      <c r="AR251" s="9">
        <f t="shared" ref="AN251:AR253" si="491">AR252</f>
        <v>7915</v>
      </c>
      <c r="AS251" s="9">
        <f>AS252</f>
        <v>0</v>
      </c>
      <c r="AT251" s="9">
        <f t="shared" ref="AT251:BI253" si="492">AT252</f>
        <v>0</v>
      </c>
      <c r="AU251" s="9">
        <f t="shared" si="492"/>
        <v>0</v>
      </c>
      <c r="AV251" s="9">
        <f t="shared" si="492"/>
        <v>0</v>
      </c>
      <c r="AW251" s="9">
        <f t="shared" si="492"/>
        <v>7915</v>
      </c>
      <c r="AX251" s="9">
        <f t="shared" si="492"/>
        <v>7915</v>
      </c>
      <c r="AY251" s="9">
        <f>AY252</f>
        <v>0</v>
      </c>
      <c r="AZ251" s="9">
        <f t="shared" si="492"/>
        <v>0</v>
      </c>
      <c r="BA251" s="9">
        <f t="shared" si="492"/>
        <v>0</v>
      </c>
      <c r="BB251" s="9">
        <f t="shared" si="492"/>
        <v>2638</v>
      </c>
      <c r="BC251" s="9">
        <f t="shared" si="492"/>
        <v>10553</v>
      </c>
      <c r="BD251" s="9">
        <f t="shared" si="492"/>
        <v>10553</v>
      </c>
      <c r="BE251" s="9">
        <f>BE252</f>
        <v>0</v>
      </c>
      <c r="BF251" s="9">
        <f t="shared" si="492"/>
        <v>0</v>
      </c>
      <c r="BG251" s="9">
        <f t="shared" si="492"/>
        <v>0</v>
      </c>
      <c r="BH251" s="9">
        <f t="shared" si="492"/>
        <v>0</v>
      </c>
      <c r="BI251" s="9">
        <f t="shared" si="492"/>
        <v>10553</v>
      </c>
      <c r="BJ251" s="9">
        <f t="shared" ref="BF251:BJ253" si="493">BJ252</f>
        <v>10553</v>
      </c>
      <c r="BK251" s="9">
        <f>BK252</f>
        <v>0</v>
      </c>
      <c r="BL251" s="9">
        <f t="shared" ref="BL251:BV253" si="494">BL252</f>
        <v>0</v>
      </c>
      <c r="BM251" s="9">
        <f t="shared" si="494"/>
        <v>0</v>
      </c>
      <c r="BN251" s="9">
        <f t="shared" si="494"/>
        <v>0</v>
      </c>
      <c r="BO251" s="9">
        <f t="shared" si="494"/>
        <v>10553</v>
      </c>
      <c r="BP251" s="9">
        <f t="shared" si="494"/>
        <v>10553</v>
      </c>
      <c r="BQ251" s="9">
        <f>BQ252</f>
        <v>0</v>
      </c>
      <c r="BR251" s="9">
        <f t="shared" si="494"/>
        <v>0</v>
      </c>
      <c r="BS251" s="9">
        <f t="shared" si="494"/>
        <v>0</v>
      </c>
      <c r="BT251" s="9">
        <f t="shared" si="494"/>
        <v>0</v>
      </c>
      <c r="BU251" s="9">
        <f t="shared" si="494"/>
        <v>10553</v>
      </c>
      <c r="BV251" s="9">
        <f t="shared" si="494"/>
        <v>10553</v>
      </c>
    </row>
    <row r="252" spans="1:74" ht="33" hidden="1" x14ac:dyDescent="0.25">
      <c r="A252" s="28" t="s">
        <v>698</v>
      </c>
      <c r="B252" s="34">
        <v>903</v>
      </c>
      <c r="C252" s="26" t="s">
        <v>33</v>
      </c>
      <c r="D252" s="26" t="s">
        <v>80</v>
      </c>
      <c r="E252" s="26" t="s">
        <v>699</v>
      </c>
      <c r="F252" s="26"/>
      <c r="G252" s="11"/>
      <c r="H252" s="9"/>
      <c r="I252" s="11"/>
      <c r="J252" s="9"/>
      <c r="K252" s="11"/>
      <c r="L252" s="9"/>
      <c r="M252" s="11"/>
      <c r="N252" s="9"/>
      <c r="O252" s="11"/>
      <c r="P252" s="9"/>
      <c r="Q252" s="11"/>
      <c r="R252" s="9"/>
      <c r="S252" s="11"/>
      <c r="T252" s="9"/>
      <c r="U252" s="11"/>
      <c r="V252" s="9"/>
      <c r="W252" s="11"/>
      <c r="X252" s="9"/>
      <c r="Y252" s="11"/>
      <c r="Z252" s="9"/>
      <c r="AA252" s="11">
        <f>AA253</f>
        <v>0</v>
      </c>
      <c r="AB252" s="11">
        <f t="shared" si="490"/>
        <v>0</v>
      </c>
      <c r="AC252" s="11">
        <f t="shared" si="490"/>
        <v>0</v>
      </c>
      <c r="AD252" s="11">
        <f t="shared" si="490"/>
        <v>7915</v>
      </c>
      <c r="AE252" s="11">
        <f t="shared" si="490"/>
        <v>7915</v>
      </c>
      <c r="AF252" s="11">
        <f t="shared" si="490"/>
        <v>7915</v>
      </c>
      <c r="AG252" s="11">
        <f>AG253</f>
        <v>0</v>
      </c>
      <c r="AH252" s="11">
        <f t="shared" si="490"/>
        <v>0</v>
      </c>
      <c r="AI252" s="11">
        <f t="shared" si="490"/>
        <v>0</v>
      </c>
      <c r="AJ252" s="11">
        <f t="shared" si="490"/>
        <v>0</v>
      </c>
      <c r="AK252" s="11">
        <f t="shared" si="490"/>
        <v>7915</v>
      </c>
      <c r="AL252" s="11">
        <f t="shared" si="490"/>
        <v>7915</v>
      </c>
      <c r="AM252" s="11">
        <f>AM253</f>
        <v>0</v>
      </c>
      <c r="AN252" s="11">
        <f t="shared" si="491"/>
        <v>0</v>
      </c>
      <c r="AO252" s="11">
        <f t="shared" si="491"/>
        <v>0</v>
      </c>
      <c r="AP252" s="11">
        <f t="shared" si="491"/>
        <v>0</v>
      </c>
      <c r="AQ252" s="11">
        <f t="shared" si="491"/>
        <v>7915</v>
      </c>
      <c r="AR252" s="11">
        <f t="shared" si="491"/>
        <v>7915</v>
      </c>
      <c r="AS252" s="11">
        <f>AS253</f>
        <v>0</v>
      </c>
      <c r="AT252" s="11">
        <f t="shared" si="492"/>
        <v>0</v>
      </c>
      <c r="AU252" s="11">
        <f t="shared" si="492"/>
        <v>0</v>
      </c>
      <c r="AV252" s="11">
        <f t="shared" si="492"/>
        <v>0</v>
      </c>
      <c r="AW252" s="11">
        <f t="shared" si="492"/>
        <v>7915</v>
      </c>
      <c r="AX252" s="11">
        <f t="shared" si="492"/>
        <v>7915</v>
      </c>
      <c r="AY252" s="11">
        <f>AY253</f>
        <v>0</v>
      </c>
      <c r="AZ252" s="11">
        <f t="shared" si="492"/>
        <v>0</v>
      </c>
      <c r="BA252" s="11">
        <f t="shared" si="492"/>
        <v>0</v>
      </c>
      <c r="BB252" s="11">
        <f t="shared" si="492"/>
        <v>2638</v>
      </c>
      <c r="BC252" s="11">
        <f t="shared" si="492"/>
        <v>10553</v>
      </c>
      <c r="BD252" s="11">
        <f t="shared" si="492"/>
        <v>10553</v>
      </c>
      <c r="BE252" s="11">
        <f>BE253</f>
        <v>0</v>
      </c>
      <c r="BF252" s="11">
        <f t="shared" si="493"/>
        <v>0</v>
      </c>
      <c r="BG252" s="11">
        <f t="shared" si="493"/>
        <v>0</v>
      </c>
      <c r="BH252" s="11">
        <f t="shared" si="493"/>
        <v>0</v>
      </c>
      <c r="BI252" s="11">
        <f t="shared" si="493"/>
        <v>10553</v>
      </c>
      <c r="BJ252" s="11">
        <f t="shared" si="493"/>
        <v>10553</v>
      </c>
      <c r="BK252" s="11">
        <f>BK253</f>
        <v>0</v>
      </c>
      <c r="BL252" s="11">
        <f t="shared" si="494"/>
        <v>0</v>
      </c>
      <c r="BM252" s="11">
        <f t="shared" si="494"/>
        <v>0</v>
      </c>
      <c r="BN252" s="11">
        <f t="shared" si="494"/>
        <v>0</v>
      </c>
      <c r="BO252" s="11">
        <f t="shared" si="494"/>
        <v>10553</v>
      </c>
      <c r="BP252" s="11">
        <f t="shared" si="494"/>
        <v>10553</v>
      </c>
      <c r="BQ252" s="11">
        <f>BQ253</f>
        <v>0</v>
      </c>
      <c r="BR252" s="11">
        <f t="shared" si="494"/>
        <v>0</v>
      </c>
      <c r="BS252" s="11">
        <f t="shared" si="494"/>
        <v>0</v>
      </c>
      <c r="BT252" s="11">
        <f t="shared" si="494"/>
        <v>0</v>
      </c>
      <c r="BU252" s="11">
        <f t="shared" si="494"/>
        <v>10553</v>
      </c>
      <c r="BV252" s="11">
        <f t="shared" si="494"/>
        <v>10553</v>
      </c>
    </row>
    <row r="253" spans="1:74" ht="20.100000000000001" hidden="1" customHeight="1" x14ac:dyDescent="0.25">
      <c r="A253" s="28" t="s">
        <v>101</v>
      </c>
      <c r="B253" s="26">
        <v>903</v>
      </c>
      <c r="C253" s="26" t="s">
        <v>33</v>
      </c>
      <c r="D253" s="26" t="s">
        <v>80</v>
      </c>
      <c r="E253" s="26" t="s">
        <v>699</v>
      </c>
      <c r="F253" s="26" t="s">
        <v>102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>
        <f>AA254</f>
        <v>0</v>
      </c>
      <c r="AB253" s="9">
        <f t="shared" si="490"/>
        <v>0</v>
      </c>
      <c r="AC253" s="9">
        <f t="shared" si="490"/>
        <v>0</v>
      </c>
      <c r="AD253" s="9">
        <f t="shared" si="490"/>
        <v>7915</v>
      </c>
      <c r="AE253" s="9">
        <f t="shared" si="490"/>
        <v>7915</v>
      </c>
      <c r="AF253" s="9">
        <f t="shared" si="490"/>
        <v>7915</v>
      </c>
      <c r="AG253" s="9">
        <f>AG254</f>
        <v>0</v>
      </c>
      <c r="AH253" s="9">
        <f t="shared" si="490"/>
        <v>0</v>
      </c>
      <c r="AI253" s="9">
        <f t="shared" si="490"/>
        <v>0</v>
      </c>
      <c r="AJ253" s="9">
        <f t="shared" si="490"/>
        <v>0</v>
      </c>
      <c r="AK253" s="9">
        <f t="shared" si="490"/>
        <v>7915</v>
      </c>
      <c r="AL253" s="9">
        <f t="shared" si="490"/>
        <v>7915</v>
      </c>
      <c r="AM253" s="9">
        <f>AM254</f>
        <v>0</v>
      </c>
      <c r="AN253" s="9">
        <f t="shared" si="491"/>
        <v>0</v>
      </c>
      <c r="AO253" s="9">
        <f t="shared" si="491"/>
        <v>0</v>
      </c>
      <c r="AP253" s="9">
        <f t="shared" si="491"/>
        <v>0</v>
      </c>
      <c r="AQ253" s="9">
        <f t="shared" si="491"/>
        <v>7915</v>
      </c>
      <c r="AR253" s="9">
        <f t="shared" si="491"/>
        <v>7915</v>
      </c>
      <c r="AS253" s="9">
        <f>AS254</f>
        <v>0</v>
      </c>
      <c r="AT253" s="9">
        <f t="shared" si="492"/>
        <v>0</v>
      </c>
      <c r="AU253" s="9">
        <f t="shared" si="492"/>
        <v>0</v>
      </c>
      <c r="AV253" s="9">
        <f t="shared" si="492"/>
        <v>0</v>
      </c>
      <c r="AW253" s="9">
        <f t="shared" si="492"/>
        <v>7915</v>
      </c>
      <c r="AX253" s="9">
        <f t="shared" si="492"/>
        <v>7915</v>
      </c>
      <c r="AY253" s="9">
        <f>AY254</f>
        <v>0</v>
      </c>
      <c r="AZ253" s="9">
        <f t="shared" si="492"/>
        <v>0</v>
      </c>
      <c r="BA253" s="9">
        <f t="shared" si="492"/>
        <v>0</v>
      </c>
      <c r="BB253" s="9">
        <f t="shared" si="492"/>
        <v>2638</v>
      </c>
      <c r="BC253" s="9">
        <f t="shared" si="492"/>
        <v>10553</v>
      </c>
      <c r="BD253" s="9">
        <f t="shared" si="492"/>
        <v>10553</v>
      </c>
      <c r="BE253" s="9">
        <f>BE254</f>
        <v>0</v>
      </c>
      <c r="BF253" s="9">
        <f t="shared" si="493"/>
        <v>0</v>
      </c>
      <c r="BG253" s="9">
        <f t="shared" si="493"/>
        <v>0</v>
      </c>
      <c r="BH253" s="9">
        <f t="shared" si="493"/>
        <v>0</v>
      </c>
      <c r="BI253" s="9">
        <f t="shared" si="493"/>
        <v>10553</v>
      </c>
      <c r="BJ253" s="9">
        <f t="shared" si="493"/>
        <v>10553</v>
      </c>
      <c r="BK253" s="9">
        <f>BK254</f>
        <v>0</v>
      </c>
      <c r="BL253" s="9">
        <f t="shared" si="494"/>
        <v>0</v>
      </c>
      <c r="BM253" s="9">
        <f t="shared" si="494"/>
        <v>0</v>
      </c>
      <c r="BN253" s="9">
        <f t="shared" si="494"/>
        <v>0</v>
      </c>
      <c r="BO253" s="9">
        <f t="shared" si="494"/>
        <v>10553</v>
      </c>
      <c r="BP253" s="9">
        <f t="shared" si="494"/>
        <v>10553</v>
      </c>
      <c r="BQ253" s="9">
        <f>BQ254</f>
        <v>0</v>
      </c>
      <c r="BR253" s="9">
        <f t="shared" si="494"/>
        <v>0</v>
      </c>
      <c r="BS253" s="9">
        <f t="shared" si="494"/>
        <v>0</v>
      </c>
      <c r="BT253" s="9">
        <f t="shared" si="494"/>
        <v>0</v>
      </c>
      <c r="BU253" s="9">
        <f t="shared" si="494"/>
        <v>10553</v>
      </c>
      <c r="BV253" s="9">
        <f t="shared" si="494"/>
        <v>10553</v>
      </c>
    </row>
    <row r="254" spans="1:74" ht="33" hidden="1" x14ac:dyDescent="0.25">
      <c r="A254" s="28" t="s">
        <v>171</v>
      </c>
      <c r="B254" s="34">
        <v>903</v>
      </c>
      <c r="C254" s="26" t="s">
        <v>33</v>
      </c>
      <c r="D254" s="26" t="s">
        <v>80</v>
      </c>
      <c r="E254" s="26" t="s">
        <v>699</v>
      </c>
      <c r="F254" s="26" t="s">
        <v>172</v>
      </c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9"/>
      <c r="AC254" s="11"/>
      <c r="AD254" s="9">
        <v>7915</v>
      </c>
      <c r="AE254" s="9">
        <f>Y254+AA254+AB254+AC254+AD254</f>
        <v>7915</v>
      </c>
      <c r="AF254" s="9">
        <f>Z254+AD254</f>
        <v>7915</v>
      </c>
      <c r="AG254" s="11"/>
      <c r="AH254" s="9"/>
      <c r="AI254" s="11"/>
      <c r="AJ254" s="9"/>
      <c r="AK254" s="9">
        <f>AE254+AG254+AH254+AI254+AJ254</f>
        <v>7915</v>
      </c>
      <c r="AL254" s="9">
        <f>AF254+AJ254</f>
        <v>7915</v>
      </c>
      <c r="AM254" s="11"/>
      <c r="AN254" s="9"/>
      <c r="AO254" s="11"/>
      <c r="AP254" s="9"/>
      <c r="AQ254" s="9">
        <f>AK254+AM254+AN254+AO254+AP254</f>
        <v>7915</v>
      </c>
      <c r="AR254" s="9">
        <f>AL254+AP254</f>
        <v>7915</v>
      </c>
      <c r="AS254" s="11"/>
      <c r="AT254" s="9"/>
      <c r="AU254" s="11"/>
      <c r="AV254" s="9"/>
      <c r="AW254" s="9">
        <f>AQ254+AS254+AT254+AU254+AV254</f>
        <v>7915</v>
      </c>
      <c r="AX254" s="9">
        <f>AR254+AV254</f>
        <v>7915</v>
      </c>
      <c r="AY254" s="11"/>
      <c r="AZ254" s="9"/>
      <c r="BA254" s="11"/>
      <c r="BB254" s="9">
        <v>2638</v>
      </c>
      <c r="BC254" s="9">
        <f>AW254+AY254+AZ254+BA254+BB254</f>
        <v>10553</v>
      </c>
      <c r="BD254" s="9">
        <f>AX254+BB254</f>
        <v>10553</v>
      </c>
      <c r="BE254" s="11"/>
      <c r="BF254" s="9"/>
      <c r="BG254" s="11"/>
      <c r="BH254" s="9"/>
      <c r="BI254" s="9">
        <f>BC254+BE254+BF254+BG254+BH254</f>
        <v>10553</v>
      </c>
      <c r="BJ254" s="9">
        <f>BD254+BH254</f>
        <v>10553</v>
      </c>
      <c r="BK254" s="11"/>
      <c r="BL254" s="9"/>
      <c r="BM254" s="11"/>
      <c r="BN254" s="9"/>
      <c r="BO254" s="9">
        <f>BI254+BK254+BL254+BM254+BN254</f>
        <v>10553</v>
      </c>
      <c r="BP254" s="9">
        <f>BJ254+BN254</f>
        <v>10553</v>
      </c>
      <c r="BQ254" s="11"/>
      <c r="BR254" s="9"/>
      <c r="BS254" s="11"/>
      <c r="BT254" s="9"/>
      <c r="BU254" s="9">
        <f>BO254+BQ254+BR254+BS254+BT254</f>
        <v>10553</v>
      </c>
      <c r="BV254" s="9">
        <f>BP254+BT254</f>
        <v>10553</v>
      </c>
    </row>
    <row r="255" spans="1:74" hidden="1" x14ac:dyDescent="0.25">
      <c r="A255" s="28"/>
      <c r="B255" s="34"/>
      <c r="C255" s="26"/>
      <c r="D255" s="26"/>
      <c r="E255" s="26"/>
      <c r="F255" s="26"/>
      <c r="G255" s="11"/>
      <c r="H255" s="9"/>
      <c r="I255" s="11"/>
      <c r="J255" s="9"/>
      <c r="K255" s="11"/>
      <c r="L255" s="9"/>
      <c r="M255" s="11"/>
      <c r="N255" s="9"/>
      <c r="O255" s="11"/>
      <c r="P255" s="9"/>
      <c r="Q255" s="11"/>
      <c r="R255" s="9"/>
      <c r="S255" s="11"/>
      <c r="T255" s="9"/>
      <c r="U255" s="11"/>
      <c r="V255" s="9"/>
      <c r="W255" s="11"/>
      <c r="X255" s="9"/>
      <c r="Y255" s="11"/>
      <c r="Z255" s="9"/>
      <c r="AA255" s="11"/>
      <c r="AB255" s="9"/>
      <c r="AC255" s="11"/>
      <c r="AD255" s="9"/>
      <c r="AE255" s="9"/>
      <c r="AF255" s="9"/>
      <c r="AG255" s="11"/>
      <c r="AH255" s="9"/>
      <c r="AI255" s="11"/>
      <c r="AJ255" s="9"/>
      <c r="AK255" s="9"/>
      <c r="AL255" s="9"/>
      <c r="AM255" s="11"/>
      <c r="AN255" s="9"/>
      <c r="AO255" s="11"/>
      <c r="AP255" s="9"/>
      <c r="AQ255" s="9"/>
      <c r="AR255" s="9"/>
      <c r="AS255" s="11"/>
      <c r="AT255" s="9"/>
      <c r="AU255" s="11"/>
      <c r="AV255" s="9"/>
      <c r="AW255" s="9"/>
      <c r="AX255" s="9"/>
      <c r="AY255" s="11"/>
      <c r="AZ255" s="9"/>
      <c r="BA255" s="11"/>
      <c r="BB255" s="9"/>
      <c r="BC255" s="9"/>
      <c r="BD255" s="9"/>
      <c r="BE255" s="11"/>
      <c r="BF255" s="9"/>
      <c r="BG255" s="11"/>
      <c r="BH255" s="9"/>
      <c r="BI255" s="9"/>
      <c r="BJ255" s="9"/>
      <c r="BK255" s="11"/>
      <c r="BL255" s="9"/>
      <c r="BM255" s="11"/>
      <c r="BN255" s="9"/>
      <c r="BO255" s="9"/>
      <c r="BP255" s="9"/>
      <c r="BQ255" s="11"/>
      <c r="BR255" s="9"/>
      <c r="BS255" s="11"/>
      <c r="BT255" s="9"/>
      <c r="BU255" s="9"/>
      <c r="BV255" s="9"/>
    </row>
    <row r="256" spans="1:74" ht="18.75" hidden="1" x14ac:dyDescent="0.3">
      <c r="A256" s="23" t="s">
        <v>624</v>
      </c>
      <c r="B256" s="24" t="s">
        <v>637</v>
      </c>
      <c r="C256" s="24" t="s">
        <v>33</v>
      </c>
      <c r="D256" s="24" t="s">
        <v>29</v>
      </c>
      <c r="E256" s="26"/>
      <c r="F256" s="26"/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3">
        <f t="shared" ref="AA256:BV256" si="495">AA257</f>
        <v>0</v>
      </c>
      <c r="AB256" s="13">
        <f t="shared" si="495"/>
        <v>0</v>
      </c>
      <c r="AC256" s="13">
        <f t="shared" si="495"/>
        <v>0</v>
      </c>
      <c r="AD256" s="13">
        <f t="shared" si="495"/>
        <v>68595</v>
      </c>
      <c r="AE256" s="13">
        <f t="shared" si="495"/>
        <v>68595</v>
      </c>
      <c r="AF256" s="13">
        <f t="shared" si="495"/>
        <v>68595</v>
      </c>
      <c r="AG256" s="13">
        <f t="shared" si="495"/>
        <v>0</v>
      </c>
      <c r="AH256" s="13">
        <f t="shared" si="495"/>
        <v>0</v>
      </c>
      <c r="AI256" s="13">
        <f t="shared" si="495"/>
        <v>0</v>
      </c>
      <c r="AJ256" s="13">
        <f t="shared" si="495"/>
        <v>0</v>
      </c>
      <c r="AK256" s="13">
        <f t="shared" si="495"/>
        <v>68595</v>
      </c>
      <c r="AL256" s="13">
        <f t="shared" si="495"/>
        <v>68595</v>
      </c>
      <c r="AM256" s="13">
        <f t="shared" si="495"/>
        <v>0</v>
      </c>
      <c r="AN256" s="13">
        <f t="shared" si="495"/>
        <v>0</v>
      </c>
      <c r="AO256" s="13">
        <f t="shared" si="495"/>
        <v>0</v>
      </c>
      <c r="AP256" s="13">
        <f t="shared" si="495"/>
        <v>0</v>
      </c>
      <c r="AQ256" s="13">
        <f t="shared" si="495"/>
        <v>68595</v>
      </c>
      <c r="AR256" s="13">
        <f t="shared" si="495"/>
        <v>68595</v>
      </c>
      <c r="AS256" s="13">
        <f t="shared" si="495"/>
        <v>0</v>
      </c>
      <c r="AT256" s="13">
        <f t="shared" si="495"/>
        <v>0</v>
      </c>
      <c r="AU256" s="13">
        <f t="shared" si="495"/>
        <v>0</v>
      </c>
      <c r="AV256" s="13">
        <f t="shared" si="495"/>
        <v>0</v>
      </c>
      <c r="AW256" s="13">
        <f t="shared" si="495"/>
        <v>68595</v>
      </c>
      <c r="AX256" s="13">
        <f t="shared" si="495"/>
        <v>68595</v>
      </c>
      <c r="AY256" s="13">
        <f t="shared" si="495"/>
        <v>0</v>
      </c>
      <c r="AZ256" s="13">
        <f t="shared" si="495"/>
        <v>0</v>
      </c>
      <c r="BA256" s="13">
        <f t="shared" si="495"/>
        <v>0</v>
      </c>
      <c r="BB256" s="13">
        <f t="shared" si="495"/>
        <v>13191</v>
      </c>
      <c r="BC256" s="13">
        <f t="shared" si="495"/>
        <v>81786</v>
      </c>
      <c r="BD256" s="13">
        <f t="shared" si="495"/>
        <v>81786</v>
      </c>
      <c r="BE256" s="13">
        <f t="shared" si="495"/>
        <v>0</v>
      </c>
      <c r="BF256" s="13">
        <f t="shared" si="495"/>
        <v>0</v>
      </c>
      <c r="BG256" s="13">
        <f t="shared" si="495"/>
        <v>0</v>
      </c>
      <c r="BH256" s="13">
        <f t="shared" si="495"/>
        <v>0</v>
      </c>
      <c r="BI256" s="13">
        <f t="shared" si="495"/>
        <v>81786</v>
      </c>
      <c r="BJ256" s="13">
        <f t="shared" si="495"/>
        <v>81786</v>
      </c>
      <c r="BK256" s="13">
        <f t="shared" si="495"/>
        <v>0</v>
      </c>
      <c r="BL256" s="13">
        <f t="shared" si="495"/>
        <v>0</v>
      </c>
      <c r="BM256" s="13">
        <f t="shared" si="495"/>
        <v>0</v>
      </c>
      <c r="BN256" s="13">
        <f t="shared" si="495"/>
        <v>0</v>
      </c>
      <c r="BO256" s="13">
        <f t="shared" si="495"/>
        <v>81786</v>
      </c>
      <c r="BP256" s="13">
        <f t="shared" si="495"/>
        <v>81786</v>
      </c>
      <c r="BQ256" s="13">
        <f t="shared" si="495"/>
        <v>0</v>
      </c>
      <c r="BR256" s="13">
        <f t="shared" si="495"/>
        <v>0</v>
      </c>
      <c r="BS256" s="13">
        <f t="shared" si="495"/>
        <v>0</v>
      </c>
      <c r="BT256" s="13">
        <f t="shared" si="495"/>
        <v>0</v>
      </c>
      <c r="BU256" s="13">
        <f t="shared" si="495"/>
        <v>81786</v>
      </c>
      <c r="BV256" s="13">
        <f t="shared" si="495"/>
        <v>81786</v>
      </c>
    </row>
    <row r="257" spans="1:74" ht="20.100000000000001" hidden="1" customHeight="1" x14ac:dyDescent="0.25">
      <c r="A257" s="28" t="s">
        <v>62</v>
      </c>
      <c r="B257" s="26">
        <v>903</v>
      </c>
      <c r="C257" s="26" t="s">
        <v>33</v>
      </c>
      <c r="D257" s="26" t="s">
        <v>29</v>
      </c>
      <c r="E257" s="26" t="s">
        <v>63</v>
      </c>
      <c r="F257" s="26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>
        <f t="shared" ref="AA257:AX257" si="496">AA261</f>
        <v>0</v>
      </c>
      <c r="AB257" s="9">
        <f t="shared" si="496"/>
        <v>0</v>
      </c>
      <c r="AC257" s="9">
        <f t="shared" si="496"/>
        <v>0</v>
      </c>
      <c r="AD257" s="9">
        <f t="shared" si="496"/>
        <v>68595</v>
      </c>
      <c r="AE257" s="9">
        <f t="shared" si="496"/>
        <v>68595</v>
      </c>
      <c r="AF257" s="9">
        <f t="shared" si="496"/>
        <v>68595</v>
      </c>
      <c r="AG257" s="9">
        <f t="shared" si="496"/>
        <v>0</v>
      </c>
      <c r="AH257" s="9">
        <f t="shared" si="496"/>
        <v>0</v>
      </c>
      <c r="AI257" s="9">
        <f t="shared" si="496"/>
        <v>0</v>
      </c>
      <c r="AJ257" s="9">
        <f t="shared" si="496"/>
        <v>0</v>
      </c>
      <c r="AK257" s="9">
        <f t="shared" si="496"/>
        <v>68595</v>
      </c>
      <c r="AL257" s="9">
        <f t="shared" si="496"/>
        <v>68595</v>
      </c>
      <c r="AM257" s="9">
        <f t="shared" si="496"/>
        <v>0</v>
      </c>
      <c r="AN257" s="9">
        <f t="shared" si="496"/>
        <v>0</v>
      </c>
      <c r="AO257" s="9">
        <f t="shared" si="496"/>
        <v>0</v>
      </c>
      <c r="AP257" s="9">
        <f t="shared" si="496"/>
        <v>0</v>
      </c>
      <c r="AQ257" s="9">
        <f t="shared" si="496"/>
        <v>68595</v>
      </c>
      <c r="AR257" s="9">
        <f t="shared" si="496"/>
        <v>68595</v>
      </c>
      <c r="AS257" s="9">
        <f t="shared" si="496"/>
        <v>0</v>
      </c>
      <c r="AT257" s="9">
        <f t="shared" si="496"/>
        <v>0</v>
      </c>
      <c r="AU257" s="9">
        <f t="shared" si="496"/>
        <v>0</v>
      </c>
      <c r="AV257" s="9">
        <f t="shared" si="496"/>
        <v>0</v>
      </c>
      <c r="AW257" s="9">
        <f t="shared" si="496"/>
        <v>68595</v>
      </c>
      <c r="AX257" s="9">
        <f t="shared" si="496"/>
        <v>68595</v>
      </c>
      <c r="AY257" s="9">
        <f t="shared" ref="AY257:BP257" si="497">AY261+AY258</f>
        <v>0</v>
      </c>
      <c r="AZ257" s="9">
        <f t="shared" si="497"/>
        <v>0</v>
      </c>
      <c r="BA257" s="9">
        <f t="shared" si="497"/>
        <v>0</v>
      </c>
      <c r="BB257" s="9">
        <f t="shared" si="497"/>
        <v>13191</v>
      </c>
      <c r="BC257" s="9">
        <f t="shared" si="497"/>
        <v>81786</v>
      </c>
      <c r="BD257" s="9">
        <f t="shared" si="497"/>
        <v>81786</v>
      </c>
      <c r="BE257" s="9">
        <f t="shared" si="497"/>
        <v>0</v>
      </c>
      <c r="BF257" s="9">
        <f t="shared" si="497"/>
        <v>0</v>
      </c>
      <c r="BG257" s="9">
        <f t="shared" si="497"/>
        <v>0</v>
      </c>
      <c r="BH257" s="9">
        <f t="shared" si="497"/>
        <v>0</v>
      </c>
      <c r="BI257" s="9">
        <f t="shared" si="497"/>
        <v>81786</v>
      </c>
      <c r="BJ257" s="9">
        <f t="shared" si="497"/>
        <v>81786</v>
      </c>
      <c r="BK257" s="9">
        <f t="shared" si="497"/>
        <v>0</v>
      </c>
      <c r="BL257" s="9">
        <f t="shared" si="497"/>
        <v>0</v>
      </c>
      <c r="BM257" s="9">
        <f t="shared" si="497"/>
        <v>0</v>
      </c>
      <c r="BN257" s="9">
        <f t="shared" si="497"/>
        <v>0</v>
      </c>
      <c r="BO257" s="9">
        <f t="shared" si="497"/>
        <v>81786</v>
      </c>
      <c r="BP257" s="9">
        <f t="shared" si="497"/>
        <v>81786</v>
      </c>
      <c r="BQ257" s="9">
        <f t="shared" ref="BQ257:BV257" si="498">BQ261+BQ258</f>
        <v>0</v>
      </c>
      <c r="BR257" s="9">
        <f t="shared" si="498"/>
        <v>0</v>
      </c>
      <c r="BS257" s="9">
        <f t="shared" si="498"/>
        <v>0</v>
      </c>
      <c r="BT257" s="9">
        <f t="shared" si="498"/>
        <v>0</v>
      </c>
      <c r="BU257" s="9">
        <f t="shared" si="498"/>
        <v>81786</v>
      </c>
      <c r="BV257" s="9">
        <f t="shared" si="498"/>
        <v>81786</v>
      </c>
    </row>
    <row r="258" spans="1:74" ht="82.5" hidden="1" x14ac:dyDescent="0.25">
      <c r="A258" s="25" t="s">
        <v>742</v>
      </c>
      <c r="B258" s="34">
        <v>903</v>
      </c>
      <c r="C258" s="26" t="s">
        <v>33</v>
      </c>
      <c r="D258" s="26" t="s">
        <v>29</v>
      </c>
      <c r="E258" s="42" t="s">
        <v>741</v>
      </c>
      <c r="F258" s="26"/>
      <c r="G258" s="11"/>
      <c r="H258" s="9"/>
      <c r="I258" s="11"/>
      <c r="J258" s="9"/>
      <c r="K258" s="11"/>
      <c r="L258" s="9"/>
      <c r="M258" s="11"/>
      <c r="N258" s="9"/>
      <c r="O258" s="11"/>
      <c r="P258" s="9"/>
      <c r="Q258" s="11"/>
      <c r="R258" s="9"/>
      <c r="S258" s="11"/>
      <c r="T258" s="9"/>
      <c r="U258" s="11"/>
      <c r="V258" s="9"/>
      <c r="W258" s="11"/>
      <c r="X258" s="9"/>
      <c r="Y258" s="11"/>
      <c r="Z258" s="9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>
        <f>AY259</f>
        <v>0</v>
      </c>
      <c r="AZ258" s="11">
        <f t="shared" ref="AZ258:BO259" si="499">AZ259</f>
        <v>0</v>
      </c>
      <c r="BA258" s="11">
        <f t="shared" si="499"/>
        <v>0</v>
      </c>
      <c r="BB258" s="11">
        <f t="shared" si="499"/>
        <v>13191</v>
      </c>
      <c r="BC258" s="11">
        <f t="shared" si="499"/>
        <v>13191</v>
      </c>
      <c r="BD258" s="11">
        <f t="shared" si="499"/>
        <v>13191</v>
      </c>
      <c r="BE258" s="11">
        <f>BE259</f>
        <v>0</v>
      </c>
      <c r="BF258" s="11">
        <f t="shared" si="499"/>
        <v>0</v>
      </c>
      <c r="BG258" s="11">
        <f t="shared" si="499"/>
        <v>0</v>
      </c>
      <c r="BH258" s="11">
        <f t="shared" si="499"/>
        <v>0</v>
      </c>
      <c r="BI258" s="11">
        <f t="shared" si="499"/>
        <v>13191</v>
      </c>
      <c r="BJ258" s="11">
        <f t="shared" si="499"/>
        <v>13191</v>
      </c>
      <c r="BK258" s="11">
        <f>BK259</f>
        <v>0</v>
      </c>
      <c r="BL258" s="11">
        <f t="shared" si="499"/>
        <v>0</v>
      </c>
      <c r="BM258" s="11">
        <f t="shared" si="499"/>
        <v>0</v>
      </c>
      <c r="BN258" s="11">
        <f t="shared" si="499"/>
        <v>0</v>
      </c>
      <c r="BO258" s="11">
        <f t="shared" si="499"/>
        <v>13191</v>
      </c>
      <c r="BP258" s="11">
        <f t="shared" ref="BL258:BP259" si="500">BP259</f>
        <v>13191</v>
      </c>
      <c r="BQ258" s="11">
        <f>BQ259</f>
        <v>0</v>
      </c>
      <c r="BR258" s="11">
        <f t="shared" ref="BR258:BV259" si="501">BR259</f>
        <v>0</v>
      </c>
      <c r="BS258" s="11">
        <f t="shared" si="501"/>
        <v>0</v>
      </c>
      <c r="BT258" s="11">
        <f t="shared" si="501"/>
        <v>0</v>
      </c>
      <c r="BU258" s="11">
        <f t="shared" si="501"/>
        <v>13191</v>
      </c>
      <c r="BV258" s="11">
        <f t="shared" si="501"/>
        <v>13191</v>
      </c>
    </row>
    <row r="259" spans="1:74" ht="33" hidden="1" x14ac:dyDescent="0.25">
      <c r="A259" s="28" t="s">
        <v>181</v>
      </c>
      <c r="B259" s="34">
        <v>903</v>
      </c>
      <c r="C259" s="26" t="s">
        <v>33</v>
      </c>
      <c r="D259" s="26" t="s">
        <v>29</v>
      </c>
      <c r="E259" s="42" t="s">
        <v>741</v>
      </c>
      <c r="F259" s="26" t="s">
        <v>182</v>
      </c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>
        <f>AY260</f>
        <v>0</v>
      </c>
      <c r="AZ259" s="11">
        <f t="shared" si="499"/>
        <v>0</v>
      </c>
      <c r="BA259" s="11">
        <f t="shared" si="499"/>
        <v>0</v>
      </c>
      <c r="BB259" s="11">
        <f t="shared" si="499"/>
        <v>13191</v>
      </c>
      <c r="BC259" s="11">
        <f t="shared" si="499"/>
        <v>13191</v>
      </c>
      <c r="BD259" s="11">
        <f t="shared" si="499"/>
        <v>13191</v>
      </c>
      <c r="BE259" s="11">
        <f>BE260</f>
        <v>0</v>
      </c>
      <c r="BF259" s="11">
        <f t="shared" si="499"/>
        <v>0</v>
      </c>
      <c r="BG259" s="11">
        <f t="shared" si="499"/>
        <v>0</v>
      </c>
      <c r="BH259" s="11">
        <f t="shared" si="499"/>
        <v>0</v>
      </c>
      <c r="BI259" s="11">
        <f t="shared" si="499"/>
        <v>13191</v>
      </c>
      <c r="BJ259" s="11">
        <f t="shared" si="499"/>
        <v>13191</v>
      </c>
      <c r="BK259" s="11">
        <f>BK260</f>
        <v>0</v>
      </c>
      <c r="BL259" s="11">
        <f t="shared" si="500"/>
        <v>0</v>
      </c>
      <c r="BM259" s="11">
        <f t="shared" si="500"/>
        <v>0</v>
      </c>
      <c r="BN259" s="11">
        <f t="shared" si="500"/>
        <v>0</v>
      </c>
      <c r="BO259" s="11">
        <f t="shared" si="500"/>
        <v>13191</v>
      </c>
      <c r="BP259" s="11">
        <f t="shared" si="500"/>
        <v>13191</v>
      </c>
      <c r="BQ259" s="11">
        <f>BQ260</f>
        <v>0</v>
      </c>
      <c r="BR259" s="11">
        <f t="shared" si="501"/>
        <v>0</v>
      </c>
      <c r="BS259" s="11">
        <f t="shared" si="501"/>
        <v>0</v>
      </c>
      <c r="BT259" s="11">
        <f t="shared" si="501"/>
        <v>0</v>
      </c>
      <c r="BU259" s="11">
        <f t="shared" si="501"/>
        <v>13191</v>
      </c>
      <c r="BV259" s="11">
        <f t="shared" si="501"/>
        <v>13191</v>
      </c>
    </row>
    <row r="260" spans="1:74" ht="20.100000000000001" hidden="1" customHeight="1" x14ac:dyDescent="0.25">
      <c r="A260" s="28" t="s">
        <v>169</v>
      </c>
      <c r="B260" s="26">
        <v>903</v>
      </c>
      <c r="C260" s="26" t="s">
        <v>33</v>
      </c>
      <c r="D260" s="26" t="s">
        <v>29</v>
      </c>
      <c r="E260" s="26" t="s">
        <v>741</v>
      </c>
      <c r="F260" s="26" t="s">
        <v>183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>
        <v>13191</v>
      </c>
      <c r="BC260" s="9">
        <f>AW260+AY260+AZ260+BA260+BB260</f>
        <v>13191</v>
      </c>
      <c r="BD260" s="9">
        <f>AX260+BB260</f>
        <v>13191</v>
      </c>
      <c r="BE260" s="9"/>
      <c r="BF260" s="9"/>
      <c r="BG260" s="9"/>
      <c r="BH260" s="9"/>
      <c r="BI260" s="9">
        <f>BC260+BE260+BF260+BG260+BH260</f>
        <v>13191</v>
      </c>
      <c r="BJ260" s="9">
        <f>BD260+BH260</f>
        <v>13191</v>
      </c>
      <c r="BK260" s="9"/>
      <c r="BL260" s="9"/>
      <c r="BM260" s="9"/>
      <c r="BN260" s="9"/>
      <c r="BO260" s="9">
        <f>BI260+BK260+BL260+BM260+BN260</f>
        <v>13191</v>
      </c>
      <c r="BP260" s="9">
        <f>BJ260+BN260</f>
        <v>13191</v>
      </c>
      <c r="BQ260" s="9"/>
      <c r="BR260" s="9"/>
      <c r="BS260" s="9"/>
      <c r="BT260" s="9"/>
      <c r="BU260" s="9">
        <f>BO260+BQ260+BR260+BS260+BT260</f>
        <v>13191</v>
      </c>
      <c r="BV260" s="9">
        <f>BP260+BT260</f>
        <v>13191</v>
      </c>
    </row>
    <row r="261" spans="1:74" ht="49.5" hidden="1" x14ac:dyDescent="0.25">
      <c r="A261" s="28" t="s">
        <v>700</v>
      </c>
      <c r="B261" s="34">
        <v>903</v>
      </c>
      <c r="C261" s="26" t="s">
        <v>33</v>
      </c>
      <c r="D261" s="26" t="s">
        <v>29</v>
      </c>
      <c r="E261" s="42" t="s">
        <v>701</v>
      </c>
      <c r="F261" s="26"/>
      <c r="G261" s="11"/>
      <c r="H261" s="9"/>
      <c r="I261" s="11"/>
      <c r="J261" s="9"/>
      <c r="K261" s="11"/>
      <c r="L261" s="9"/>
      <c r="M261" s="11"/>
      <c r="N261" s="9"/>
      <c r="O261" s="11"/>
      <c r="P261" s="9"/>
      <c r="Q261" s="11"/>
      <c r="R261" s="9"/>
      <c r="S261" s="11"/>
      <c r="T261" s="9"/>
      <c r="U261" s="11"/>
      <c r="V261" s="9"/>
      <c r="W261" s="11"/>
      <c r="X261" s="9"/>
      <c r="Y261" s="11"/>
      <c r="Z261" s="9"/>
      <c r="AA261" s="11">
        <f t="shared" ref="AA261:AJ262" si="502">AA262</f>
        <v>0</v>
      </c>
      <c r="AB261" s="11">
        <f t="shared" si="502"/>
        <v>0</v>
      </c>
      <c r="AC261" s="11">
        <f t="shared" si="502"/>
        <v>0</v>
      </c>
      <c r="AD261" s="11">
        <f t="shared" si="502"/>
        <v>68595</v>
      </c>
      <c r="AE261" s="11">
        <f t="shared" si="502"/>
        <v>68595</v>
      </c>
      <c r="AF261" s="11">
        <f t="shared" si="502"/>
        <v>68595</v>
      </c>
      <c r="AG261" s="11">
        <f t="shared" si="502"/>
        <v>0</v>
      </c>
      <c r="AH261" s="11">
        <f t="shared" si="502"/>
        <v>0</v>
      </c>
      <c r="AI261" s="11">
        <f t="shared" si="502"/>
        <v>0</v>
      </c>
      <c r="AJ261" s="11">
        <f t="shared" si="502"/>
        <v>0</v>
      </c>
      <c r="AK261" s="11">
        <f t="shared" ref="AK261:AT262" si="503">AK262</f>
        <v>68595</v>
      </c>
      <c r="AL261" s="11">
        <f t="shared" si="503"/>
        <v>68595</v>
      </c>
      <c r="AM261" s="11">
        <f t="shared" si="503"/>
        <v>0</v>
      </c>
      <c r="AN261" s="11">
        <f t="shared" si="503"/>
        <v>0</v>
      </c>
      <c r="AO261" s="11">
        <f t="shared" si="503"/>
        <v>0</v>
      </c>
      <c r="AP261" s="11">
        <f t="shared" si="503"/>
        <v>0</v>
      </c>
      <c r="AQ261" s="11">
        <f t="shared" si="503"/>
        <v>68595</v>
      </c>
      <c r="AR261" s="11">
        <f t="shared" si="503"/>
        <v>68595</v>
      </c>
      <c r="AS261" s="11">
        <f t="shared" si="503"/>
        <v>0</v>
      </c>
      <c r="AT261" s="11">
        <f t="shared" si="503"/>
        <v>0</v>
      </c>
      <c r="AU261" s="11">
        <f t="shared" ref="AU261:BD262" si="504">AU262</f>
        <v>0</v>
      </c>
      <c r="AV261" s="11">
        <f t="shared" si="504"/>
        <v>0</v>
      </c>
      <c r="AW261" s="11">
        <f t="shared" si="504"/>
        <v>68595</v>
      </c>
      <c r="AX261" s="11">
        <f t="shared" si="504"/>
        <v>68595</v>
      </c>
      <c r="AY261" s="11">
        <f t="shared" si="504"/>
        <v>0</v>
      </c>
      <c r="AZ261" s="11">
        <f t="shared" si="504"/>
        <v>0</v>
      </c>
      <c r="BA261" s="11">
        <f t="shared" si="504"/>
        <v>0</v>
      </c>
      <c r="BB261" s="11">
        <f t="shared" si="504"/>
        <v>0</v>
      </c>
      <c r="BC261" s="11">
        <f t="shared" si="504"/>
        <v>68595</v>
      </c>
      <c r="BD261" s="11">
        <f t="shared" si="504"/>
        <v>68595</v>
      </c>
      <c r="BE261" s="11">
        <f t="shared" ref="BE261:BN262" si="505">BE262</f>
        <v>0</v>
      </c>
      <c r="BF261" s="11">
        <f t="shared" si="505"/>
        <v>0</v>
      </c>
      <c r="BG261" s="11">
        <f t="shared" si="505"/>
        <v>0</v>
      </c>
      <c r="BH261" s="11">
        <f t="shared" si="505"/>
        <v>0</v>
      </c>
      <c r="BI261" s="11">
        <f t="shared" si="505"/>
        <v>68595</v>
      </c>
      <c r="BJ261" s="11">
        <f t="shared" si="505"/>
        <v>68595</v>
      </c>
      <c r="BK261" s="11">
        <f t="shared" si="505"/>
        <v>0</v>
      </c>
      <c r="BL261" s="11">
        <f t="shared" si="505"/>
        <v>0</v>
      </c>
      <c r="BM261" s="11">
        <f t="shared" si="505"/>
        <v>0</v>
      </c>
      <c r="BN261" s="11">
        <f t="shared" si="505"/>
        <v>0</v>
      </c>
      <c r="BO261" s="11">
        <f>BO262</f>
        <v>68595</v>
      </c>
      <c r="BP261" s="11">
        <f>BP262</f>
        <v>68595</v>
      </c>
      <c r="BQ261" s="11">
        <f t="shared" ref="BQ261:BT262" si="506">BQ262</f>
        <v>0</v>
      </c>
      <c r="BR261" s="11">
        <f t="shared" si="506"/>
        <v>0</v>
      </c>
      <c r="BS261" s="11">
        <f t="shared" si="506"/>
        <v>0</v>
      </c>
      <c r="BT261" s="11">
        <f t="shared" si="506"/>
        <v>0</v>
      </c>
      <c r="BU261" s="11">
        <f>BU262</f>
        <v>68595</v>
      </c>
      <c r="BV261" s="11">
        <f>BV262</f>
        <v>68595</v>
      </c>
    </row>
    <row r="262" spans="1:74" ht="33" hidden="1" x14ac:dyDescent="0.25">
      <c r="A262" s="28" t="s">
        <v>181</v>
      </c>
      <c r="B262" s="34">
        <v>903</v>
      </c>
      <c r="C262" s="26" t="s">
        <v>33</v>
      </c>
      <c r="D262" s="26" t="s">
        <v>29</v>
      </c>
      <c r="E262" s="42" t="s">
        <v>701</v>
      </c>
      <c r="F262" s="26" t="s">
        <v>182</v>
      </c>
      <c r="G262" s="11"/>
      <c r="H262" s="9"/>
      <c r="I262" s="11"/>
      <c r="J262" s="9"/>
      <c r="K262" s="11"/>
      <c r="L262" s="9"/>
      <c r="M262" s="11"/>
      <c r="N262" s="9"/>
      <c r="O262" s="11"/>
      <c r="P262" s="9"/>
      <c r="Q262" s="11"/>
      <c r="R262" s="9"/>
      <c r="S262" s="11"/>
      <c r="T262" s="9"/>
      <c r="U262" s="11"/>
      <c r="V262" s="9"/>
      <c r="W262" s="11"/>
      <c r="X262" s="9"/>
      <c r="Y262" s="11"/>
      <c r="Z262" s="9"/>
      <c r="AA262" s="11">
        <f t="shared" si="502"/>
        <v>0</v>
      </c>
      <c r="AB262" s="11">
        <f t="shared" si="502"/>
        <v>0</v>
      </c>
      <c r="AC262" s="11">
        <f t="shared" si="502"/>
        <v>0</v>
      </c>
      <c r="AD262" s="11">
        <f t="shared" si="502"/>
        <v>68595</v>
      </c>
      <c r="AE262" s="11">
        <f t="shared" si="502"/>
        <v>68595</v>
      </c>
      <c r="AF262" s="11">
        <f t="shared" si="502"/>
        <v>68595</v>
      </c>
      <c r="AG262" s="11">
        <f t="shared" si="502"/>
        <v>0</v>
      </c>
      <c r="AH262" s="11">
        <f t="shared" si="502"/>
        <v>0</v>
      </c>
      <c r="AI262" s="11">
        <f t="shared" si="502"/>
        <v>0</v>
      </c>
      <c r="AJ262" s="11">
        <f t="shared" si="502"/>
        <v>0</v>
      </c>
      <c r="AK262" s="11">
        <f t="shared" si="503"/>
        <v>68595</v>
      </c>
      <c r="AL262" s="11">
        <f t="shared" si="503"/>
        <v>68595</v>
      </c>
      <c r="AM262" s="11">
        <f t="shared" si="503"/>
        <v>0</v>
      </c>
      <c r="AN262" s="11">
        <f t="shared" si="503"/>
        <v>0</v>
      </c>
      <c r="AO262" s="11">
        <f t="shared" si="503"/>
        <v>0</v>
      </c>
      <c r="AP262" s="11">
        <f t="shared" si="503"/>
        <v>0</v>
      </c>
      <c r="AQ262" s="11">
        <f t="shared" si="503"/>
        <v>68595</v>
      </c>
      <c r="AR262" s="11">
        <f t="shared" si="503"/>
        <v>68595</v>
      </c>
      <c r="AS262" s="11">
        <f t="shared" si="503"/>
        <v>0</v>
      </c>
      <c r="AT262" s="11">
        <f t="shared" si="503"/>
        <v>0</v>
      </c>
      <c r="AU262" s="11">
        <f t="shared" si="504"/>
        <v>0</v>
      </c>
      <c r="AV262" s="11">
        <f t="shared" si="504"/>
        <v>0</v>
      </c>
      <c r="AW262" s="11">
        <f t="shared" si="504"/>
        <v>68595</v>
      </c>
      <c r="AX262" s="11">
        <f t="shared" si="504"/>
        <v>68595</v>
      </c>
      <c r="AY262" s="11">
        <f t="shared" si="504"/>
        <v>0</v>
      </c>
      <c r="AZ262" s="11">
        <f t="shared" si="504"/>
        <v>0</v>
      </c>
      <c r="BA262" s="11">
        <f t="shared" si="504"/>
        <v>0</v>
      </c>
      <c r="BB262" s="11">
        <f t="shared" si="504"/>
        <v>0</v>
      </c>
      <c r="BC262" s="11">
        <f t="shared" si="504"/>
        <v>68595</v>
      </c>
      <c r="BD262" s="11">
        <f t="shared" si="504"/>
        <v>68595</v>
      </c>
      <c r="BE262" s="11">
        <f t="shared" si="505"/>
        <v>0</v>
      </c>
      <c r="BF262" s="11">
        <f t="shared" si="505"/>
        <v>0</v>
      </c>
      <c r="BG262" s="11">
        <f t="shared" si="505"/>
        <v>0</v>
      </c>
      <c r="BH262" s="11">
        <f t="shared" si="505"/>
        <v>0</v>
      </c>
      <c r="BI262" s="11">
        <f t="shared" si="505"/>
        <v>68595</v>
      </c>
      <c r="BJ262" s="11">
        <f t="shared" si="505"/>
        <v>68595</v>
      </c>
      <c r="BK262" s="11">
        <f t="shared" si="505"/>
        <v>0</v>
      </c>
      <c r="BL262" s="11">
        <f t="shared" si="505"/>
        <v>0</v>
      </c>
      <c r="BM262" s="11">
        <f t="shared" si="505"/>
        <v>0</v>
      </c>
      <c r="BN262" s="11">
        <f t="shared" si="505"/>
        <v>0</v>
      </c>
      <c r="BO262" s="11">
        <f>BO263</f>
        <v>68595</v>
      </c>
      <c r="BP262" s="11">
        <f>BP263</f>
        <v>68595</v>
      </c>
      <c r="BQ262" s="11">
        <f t="shared" si="506"/>
        <v>0</v>
      </c>
      <c r="BR262" s="11">
        <f t="shared" si="506"/>
        <v>0</v>
      </c>
      <c r="BS262" s="11">
        <f t="shared" si="506"/>
        <v>0</v>
      </c>
      <c r="BT262" s="11">
        <f t="shared" si="506"/>
        <v>0</v>
      </c>
      <c r="BU262" s="11">
        <f>BU263</f>
        <v>68595</v>
      </c>
      <c r="BV262" s="11">
        <f>BV263</f>
        <v>68595</v>
      </c>
    </row>
    <row r="263" spans="1:74" ht="20.100000000000001" hidden="1" customHeight="1" x14ac:dyDescent="0.25">
      <c r="A263" s="28" t="s">
        <v>169</v>
      </c>
      <c r="B263" s="26">
        <v>903</v>
      </c>
      <c r="C263" s="26" t="s">
        <v>33</v>
      </c>
      <c r="D263" s="26" t="s">
        <v>29</v>
      </c>
      <c r="E263" s="26" t="s">
        <v>701</v>
      </c>
      <c r="F263" s="26" t="s">
        <v>183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>
        <v>68595</v>
      </c>
      <c r="AE263" s="9">
        <f>Y263+AA263+AB263+AC263+AD263</f>
        <v>68595</v>
      </c>
      <c r="AF263" s="9">
        <f>Z263+AD263</f>
        <v>68595</v>
      </c>
      <c r="AG263" s="9"/>
      <c r="AH263" s="9"/>
      <c r="AI263" s="9"/>
      <c r="AJ263" s="9"/>
      <c r="AK263" s="9">
        <f>AE263+AG263+AH263+AI263+AJ263</f>
        <v>68595</v>
      </c>
      <c r="AL263" s="9">
        <f>AF263+AJ263</f>
        <v>68595</v>
      </c>
      <c r="AM263" s="9"/>
      <c r="AN263" s="9"/>
      <c r="AO263" s="9"/>
      <c r="AP263" s="9"/>
      <c r="AQ263" s="9">
        <f>AK263+AM263+AN263+AO263+AP263</f>
        <v>68595</v>
      </c>
      <c r="AR263" s="9">
        <f>AL263+AP263</f>
        <v>68595</v>
      </c>
      <c r="AS263" s="9"/>
      <c r="AT263" s="9"/>
      <c r="AU263" s="9"/>
      <c r="AV263" s="9"/>
      <c r="AW263" s="9">
        <f>AQ263+AS263+AT263+AU263+AV263</f>
        <v>68595</v>
      </c>
      <c r="AX263" s="9">
        <f>AR263+AV263</f>
        <v>68595</v>
      </c>
      <c r="AY263" s="9"/>
      <c r="AZ263" s="9"/>
      <c r="BA263" s="9"/>
      <c r="BB263" s="9"/>
      <c r="BC263" s="9">
        <f>AW263+AY263+AZ263+BA263+BB263</f>
        <v>68595</v>
      </c>
      <c r="BD263" s="9">
        <f>AX263+BB263</f>
        <v>68595</v>
      </c>
      <c r="BE263" s="9"/>
      <c r="BF263" s="9"/>
      <c r="BG263" s="9"/>
      <c r="BH263" s="9"/>
      <c r="BI263" s="9">
        <f>BC263+BE263+BF263+BG263+BH263</f>
        <v>68595</v>
      </c>
      <c r="BJ263" s="9">
        <f>BD263+BH263</f>
        <v>68595</v>
      </c>
      <c r="BK263" s="9"/>
      <c r="BL263" s="9"/>
      <c r="BM263" s="9"/>
      <c r="BN263" s="9"/>
      <c r="BO263" s="9">
        <f>BI263+BK263+BL263+BM263+BN263</f>
        <v>68595</v>
      </c>
      <c r="BP263" s="9">
        <f>BJ263+BN263</f>
        <v>68595</v>
      </c>
      <c r="BQ263" s="9"/>
      <c r="BR263" s="9"/>
      <c r="BS263" s="9"/>
      <c r="BT263" s="9"/>
      <c r="BU263" s="9">
        <f>BO263+BQ263+BR263+BS263+BT263</f>
        <v>68595</v>
      </c>
      <c r="BV263" s="9">
        <f>BP263+BT263</f>
        <v>68595</v>
      </c>
    </row>
    <row r="264" spans="1:74" hidden="1" x14ac:dyDescent="0.25">
      <c r="A264" s="25"/>
      <c r="B264" s="34"/>
      <c r="C264" s="26"/>
      <c r="D264" s="26"/>
      <c r="E264" s="26"/>
      <c r="F264" s="26"/>
      <c r="G264" s="11"/>
      <c r="H264" s="9"/>
      <c r="I264" s="11"/>
      <c r="J264" s="9"/>
      <c r="K264" s="11"/>
      <c r="L264" s="9"/>
      <c r="M264" s="11"/>
      <c r="N264" s="9"/>
      <c r="O264" s="11"/>
      <c r="P264" s="9"/>
      <c r="Q264" s="11"/>
      <c r="R264" s="9"/>
      <c r="S264" s="11"/>
      <c r="T264" s="9"/>
      <c r="U264" s="11"/>
      <c r="V264" s="9"/>
      <c r="W264" s="11"/>
      <c r="X264" s="9"/>
      <c r="Y264" s="11"/>
      <c r="Z264" s="9"/>
      <c r="AA264" s="11"/>
      <c r="AB264" s="9"/>
      <c r="AC264" s="11"/>
      <c r="AD264" s="9"/>
      <c r="AE264" s="11"/>
      <c r="AF264" s="9"/>
      <c r="AG264" s="11"/>
      <c r="AH264" s="9"/>
      <c r="AI264" s="11"/>
      <c r="AJ264" s="9"/>
      <c r="AK264" s="11"/>
      <c r="AL264" s="9"/>
      <c r="AM264" s="11"/>
      <c r="AN264" s="9"/>
      <c r="AO264" s="11"/>
      <c r="AP264" s="9"/>
      <c r="AQ264" s="11"/>
      <c r="AR264" s="9"/>
      <c r="AS264" s="11"/>
      <c r="AT264" s="9"/>
      <c r="AU264" s="11"/>
      <c r="AV264" s="9"/>
      <c r="AW264" s="11"/>
      <c r="AX264" s="9"/>
      <c r="AY264" s="11"/>
      <c r="AZ264" s="9"/>
      <c r="BA264" s="11"/>
      <c r="BB264" s="9"/>
      <c r="BC264" s="11"/>
      <c r="BD264" s="9"/>
      <c r="BE264" s="11"/>
      <c r="BF264" s="9"/>
      <c r="BG264" s="11"/>
      <c r="BH264" s="9"/>
      <c r="BI264" s="11"/>
      <c r="BJ264" s="9"/>
      <c r="BK264" s="11"/>
      <c r="BL264" s="9"/>
      <c r="BM264" s="11"/>
      <c r="BN264" s="9"/>
      <c r="BO264" s="11"/>
      <c r="BP264" s="9"/>
      <c r="BQ264" s="11"/>
      <c r="BR264" s="9"/>
      <c r="BS264" s="11"/>
      <c r="BT264" s="9"/>
      <c r="BU264" s="11"/>
      <c r="BV264" s="9"/>
    </row>
    <row r="265" spans="1:74" ht="40.5" hidden="1" x14ac:dyDescent="0.3">
      <c r="A265" s="20" t="s">
        <v>486</v>
      </c>
      <c r="B265" s="21">
        <v>906</v>
      </c>
      <c r="C265" s="21"/>
      <c r="D265" s="21"/>
      <c r="E265" s="21"/>
      <c r="F265" s="21"/>
      <c r="G265" s="14">
        <f t="shared" ref="G265:AR265" si="507">G267+G286+G316+G279</f>
        <v>124382</v>
      </c>
      <c r="H265" s="14">
        <f t="shared" si="507"/>
        <v>0</v>
      </c>
      <c r="I265" s="14">
        <f t="shared" si="507"/>
        <v>0</v>
      </c>
      <c r="J265" s="14">
        <f t="shared" si="507"/>
        <v>5094</v>
      </c>
      <c r="K265" s="14">
        <f t="shared" si="507"/>
        <v>0</v>
      </c>
      <c r="L265" s="14">
        <f t="shared" si="507"/>
        <v>0</v>
      </c>
      <c r="M265" s="14">
        <f t="shared" si="507"/>
        <v>129476</v>
      </c>
      <c r="N265" s="14">
        <f t="shared" si="507"/>
        <v>0</v>
      </c>
      <c r="O265" s="14">
        <f t="shared" si="507"/>
        <v>0</v>
      </c>
      <c r="P265" s="14">
        <f t="shared" si="507"/>
        <v>0</v>
      </c>
      <c r="Q265" s="14">
        <f t="shared" si="507"/>
        <v>0</v>
      </c>
      <c r="R265" s="14">
        <f t="shared" si="507"/>
        <v>0</v>
      </c>
      <c r="S265" s="14">
        <f t="shared" si="507"/>
        <v>129476</v>
      </c>
      <c r="T265" s="14">
        <f t="shared" si="507"/>
        <v>0</v>
      </c>
      <c r="U265" s="14">
        <f t="shared" si="507"/>
        <v>0</v>
      </c>
      <c r="V265" s="14">
        <f t="shared" si="507"/>
        <v>2047</v>
      </c>
      <c r="W265" s="14">
        <f t="shared" si="507"/>
        <v>0</v>
      </c>
      <c r="X265" s="14">
        <f t="shared" si="507"/>
        <v>0</v>
      </c>
      <c r="Y265" s="14">
        <f t="shared" si="507"/>
        <v>131523</v>
      </c>
      <c r="Z265" s="14">
        <f t="shared" si="507"/>
        <v>0</v>
      </c>
      <c r="AA265" s="14">
        <f t="shared" si="507"/>
        <v>0</v>
      </c>
      <c r="AB265" s="14">
        <f t="shared" si="507"/>
        <v>1852</v>
      </c>
      <c r="AC265" s="14">
        <f t="shared" si="507"/>
        <v>0</v>
      </c>
      <c r="AD265" s="14">
        <f t="shared" si="507"/>
        <v>0</v>
      </c>
      <c r="AE265" s="14">
        <f t="shared" si="507"/>
        <v>133375</v>
      </c>
      <c r="AF265" s="14">
        <f t="shared" si="507"/>
        <v>0</v>
      </c>
      <c r="AG265" s="14">
        <f t="shared" si="507"/>
        <v>0</v>
      </c>
      <c r="AH265" s="14">
        <f t="shared" si="507"/>
        <v>0</v>
      </c>
      <c r="AI265" s="14">
        <f t="shared" si="507"/>
        <v>0</v>
      </c>
      <c r="AJ265" s="14">
        <f t="shared" si="507"/>
        <v>0</v>
      </c>
      <c r="AK265" s="14">
        <f t="shared" si="507"/>
        <v>133375</v>
      </c>
      <c r="AL265" s="14">
        <f t="shared" si="507"/>
        <v>0</v>
      </c>
      <c r="AM265" s="14">
        <f t="shared" si="507"/>
        <v>0</v>
      </c>
      <c r="AN265" s="14">
        <f t="shared" si="507"/>
        <v>124</v>
      </c>
      <c r="AO265" s="14">
        <f t="shared" si="507"/>
        <v>-5</v>
      </c>
      <c r="AP265" s="14">
        <f t="shared" si="507"/>
        <v>0</v>
      </c>
      <c r="AQ265" s="14">
        <f t="shared" si="507"/>
        <v>133494</v>
      </c>
      <c r="AR265" s="14">
        <f t="shared" si="507"/>
        <v>0</v>
      </c>
      <c r="AS265" s="14">
        <f t="shared" ref="AS265:AX265" si="508">AS267+AS286+AS316+AS279</f>
        <v>0</v>
      </c>
      <c r="AT265" s="14">
        <f t="shared" si="508"/>
        <v>1237</v>
      </c>
      <c r="AU265" s="14">
        <f t="shared" si="508"/>
        <v>0</v>
      </c>
      <c r="AV265" s="14">
        <f t="shared" si="508"/>
        <v>0</v>
      </c>
      <c r="AW265" s="14">
        <f t="shared" si="508"/>
        <v>134731</v>
      </c>
      <c r="AX265" s="14">
        <f t="shared" si="508"/>
        <v>0</v>
      </c>
      <c r="AY265" s="14">
        <f t="shared" ref="AY265:BD265" si="509">AY267+AY286+AY316+AY279</f>
        <v>0</v>
      </c>
      <c r="AZ265" s="14">
        <f t="shared" si="509"/>
        <v>279</v>
      </c>
      <c r="BA265" s="14">
        <f t="shared" si="509"/>
        <v>-227</v>
      </c>
      <c r="BB265" s="14">
        <f t="shared" si="509"/>
        <v>0</v>
      </c>
      <c r="BC265" s="14">
        <f t="shared" si="509"/>
        <v>134783</v>
      </c>
      <c r="BD265" s="14">
        <f t="shared" si="509"/>
        <v>0</v>
      </c>
      <c r="BE265" s="14">
        <f t="shared" ref="BE265:BJ265" si="510">BE267+BE286+BE316+BE279</f>
        <v>0</v>
      </c>
      <c r="BF265" s="14">
        <f t="shared" si="510"/>
        <v>0</v>
      </c>
      <c r="BG265" s="14">
        <f t="shared" si="510"/>
        <v>0</v>
      </c>
      <c r="BH265" s="14">
        <f t="shared" si="510"/>
        <v>0</v>
      </c>
      <c r="BI265" s="14">
        <f t="shared" si="510"/>
        <v>134783</v>
      </c>
      <c r="BJ265" s="14">
        <f t="shared" si="510"/>
        <v>0</v>
      </c>
      <c r="BK265" s="14">
        <f t="shared" ref="BK265:BP265" si="511">BK267+BK286+BK316+BK279</f>
        <v>0</v>
      </c>
      <c r="BL265" s="14">
        <f t="shared" si="511"/>
        <v>0</v>
      </c>
      <c r="BM265" s="14">
        <f t="shared" si="511"/>
        <v>0</v>
      </c>
      <c r="BN265" s="14">
        <f t="shared" si="511"/>
        <v>0</v>
      </c>
      <c r="BO265" s="14">
        <f t="shared" si="511"/>
        <v>134783</v>
      </c>
      <c r="BP265" s="14">
        <f t="shared" si="511"/>
        <v>0</v>
      </c>
      <c r="BQ265" s="14">
        <f t="shared" ref="BQ265:BV265" si="512">BQ267+BQ286+BQ316+BQ279</f>
        <v>-353</v>
      </c>
      <c r="BR265" s="14">
        <f t="shared" si="512"/>
        <v>0</v>
      </c>
      <c r="BS265" s="14">
        <f t="shared" si="512"/>
        <v>0</v>
      </c>
      <c r="BT265" s="14">
        <f t="shared" si="512"/>
        <v>0</v>
      </c>
      <c r="BU265" s="14">
        <f t="shared" si="512"/>
        <v>134430</v>
      </c>
      <c r="BV265" s="14">
        <f t="shared" si="512"/>
        <v>0</v>
      </c>
    </row>
    <row r="266" spans="1:74" s="79" customFormat="1" hidden="1" x14ac:dyDescent="0.25">
      <c r="A266" s="80"/>
      <c r="B266" s="27"/>
      <c r="C266" s="27"/>
      <c r="D266" s="27"/>
      <c r="E266" s="27"/>
      <c r="F266" s="27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</row>
    <row r="267" spans="1:74" ht="56.25" hidden="1" x14ac:dyDescent="0.3">
      <c r="A267" s="23" t="s">
        <v>117</v>
      </c>
      <c r="B267" s="24">
        <f>B265</f>
        <v>906</v>
      </c>
      <c r="C267" s="24" t="s">
        <v>80</v>
      </c>
      <c r="D267" s="24" t="s">
        <v>118</v>
      </c>
      <c r="E267" s="24"/>
      <c r="F267" s="24"/>
      <c r="G267" s="13">
        <f t="shared" ref="G267:V268" si="513">G268</f>
        <v>65075</v>
      </c>
      <c r="H267" s="13">
        <f t="shared" si="513"/>
        <v>0</v>
      </c>
      <c r="I267" s="13">
        <f t="shared" si="513"/>
        <v>0</v>
      </c>
      <c r="J267" s="13">
        <f t="shared" si="513"/>
        <v>2524</v>
      </c>
      <c r="K267" s="13">
        <f t="shared" si="513"/>
        <v>0</v>
      </c>
      <c r="L267" s="13">
        <f t="shared" si="513"/>
        <v>0</v>
      </c>
      <c r="M267" s="13">
        <f t="shared" si="513"/>
        <v>67599</v>
      </c>
      <c r="N267" s="13">
        <f t="shared" si="513"/>
        <v>0</v>
      </c>
      <c r="O267" s="13">
        <f t="shared" si="513"/>
        <v>0</v>
      </c>
      <c r="P267" s="13">
        <f t="shared" si="513"/>
        <v>0</v>
      </c>
      <c r="Q267" s="13">
        <f t="shared" si="513"/>
        <v>0</v>
      </c>
      <c r="R267" s="13">
        <f t="shared" si="513"/>
        <v>0</v>
      </c>
      <c r="S267" s="13">
        <f t="shared" si="513"/>
        <v>67599</v>
      </c>
      <c r="T267" s="13">
        <f t="shared" si="513"/>
        <v>0</v>
      </c>
      <c r="U267" s="13">
        <f t="shared" si="513"/>
        <v>0</v>
      </c>
      <c r="V267" s="13">
        <f t="shared" si="513"/>
        <v>337</v>
      </c>
      <c r="W267" s="13">
        <f t="shared" ref="U267:AJ268" si="514">W268</f>
        <v>0</v>
      </c>
      <c r="X267" s="13">
        <f t="shared" si="514"/>
        <v>0</v>
      </c>
      <c r="Y267" s="13">
        <f t="shared" si="514"/>
        <v>67936</v>
      </c>
      <c r="Z267" s="13">
        <f t="shared" si="514"/>
        <v>0</v>
      </c>
      <c r="AA267" s="13">
        <f t="shared" si="514"/>
        <v>0</v>
      </c>
      <c r="AB267" s="13">
        <f t="shared" si="514"/>
        <v>0</v>
      </c>
      <c r="AC267" s="13">
        <f t="shared" si="514"/>
        <v>0</v>
      </c>
      <c r="AD267" s="13">
        <f t="shared" si="514"/>
        <v>0</v>
      </c>
      <c r="AE267" s="13">
        <f t="shared" si="514"/>
        <v>67936</v>
      </c>
      <c r="AF267" s="13">
        <f t="shared" si="514"/>
        <v>0</v>
      </c>
      <c r="AG267" s="13">
        <f t="shared" si="514"/>
        <v>0</v>
      </c>
      <c r="AH267" s="13">
        <f t="shared" si="514"/>
        <v>0</v>
      </c>
      <c r="AI267" s="13">
        <f t="shared" si="514"/>
        <v>0</v>
      </c>
      <c r="AJ267" s="13">
        <f t="shared" si="514"/>
        <v>0</v>
      </c>
      <c r="AK267" s="13">
        <f t="shared" ref="AG267:AV268" si="515">AK268</f>
        <v>67936</v>
      </c>
      <c r="AL267" s="13">
        <f t="shared" si="515"/>
        <v>0</v>
      </c>
      <c r="AM267" s="13">
        <f t="shared" si="515"/>
        <v>0</v>
      </c>
      <c r="AN267" s="13">
        <f t="shared" si="515"/>
        <v>124</v>
      </c>
      <c r="AO267" s="13">
        <f t="shared" si="515"/>
        <v>0</v>
      </c>
      <c r="AP267" s="13">
        <f t="shared" si="515"/>
        <v>0</v>
      </c>
      <c r="AQ267" s="13">
        <f t="shared" si="515"/>
        <v>68060</v>
      </c>
      <c r="AR267" s="13">
        <f t="shared" si="515"/>
        <v>0</v>
      </c>
      <c r="AS267" s="13">
        <f t="shared" si="515"/>
        <v>1081</v>
      </c>
      <c r="AT267" s="13">
        <f t="shared" si="515"/>
        <v>1237</v>
      </c>
      <c r="AU267" s="13">
        <f t="shared" si="515"/>
        <v>0</v>
      </c>
      <c r="AV267" s="13">
        <f t="shared" si="515"/>
        <v>0</v>
      </c>
      <c r="AW267" s="13">
        <f t="shared" ref="AS267:BH268" si="516">AW268</f>
        <v>70378</v>
      </c>
      <c r="AX267" s="13">
        <f t="shared" si="516"/>
        <v>0</v>
      </c>
      <c r="AY267" s="13">
        <f t="shared" si="516"/>
        <v>0</v>
      </c>
      <c r="AZ267" s="13">
        <f t="shared" si="516"/>
        <v>279</v>
      </c>
      <c r="BA267" s="13">
        <f t="shared" si="516"/>
        <v>-171</v>
      </c>
      <c r="BB267" s="13">
        <f t="shared" si="516"/>
        <v>0</v>
      </c>
      <c r="BC267" s="13">
        <f t="shared" si="516"/>
        <v>70486</v>
      </c>
      <c r="BD267" s="13">
        <f t="shared" si="516"/>
        <v>0</v>
      </c>
      <c r="BE267" s="13">
        <f t="shared" si="516"/>
        <v>0</v>
      </c>
      <c r="BF267" s="13">
        <f t="shared" si="516"/>
        <v>0</v>
      </c>
      <c r="BG267" s="13">
        <f t="shared" si="516"/>
        <v>0</v>
      </c>
      <c r="BH267" s="13">
        <f t="shared" si="516"/>
        <v>0</v>
      </c>
      <c r="BI267" s="13">
        <f t="shared" ref="BE267:BT268" si="517">BI268</f>
        <v>70486</v>
      </c>
      <c r="BJ267" s="13">
        <f t="shared" si="517"/>
        <v>0</v>
      </c>
      <c r="BK267" s="13">
        <f t="shared" si="517"/>
        <v>0</v>
      </c>
      <c r="BL267" s="13">
        <f t="shared" si="517"/>
        <v>0</v>
      </c>
      <c r="BM267" s="13">
        <f t="shared" si="517"/>
        <v>0</v>
      </c>
      <c r="BN267" s="13">
        <f t="shared" si="517"/>
        <v>0</v>
      </c>
      <c r="BO267" s="13">
        <f t="shared" si="517"/>
        <v>70486</v>
      </c>
      <c r="BP267" s="13">
        <f t="shared" si="517"/>
        <v>0</v>
      </c>
      <c r="BQ267" s="13">
        <f t="shared" si="517"/>
        <v>-353</v>
      </c>
      <c r="BR267" s="13">
        <f t="shared" si="517"/>
        <v>0</v>
      </c>
      <c r="BS267" s="13">
        <f t="shared" si="517"/>
        <v>0</v>
      </c>
      <c r="BT267" s="13">
        <f t="shared" si="517"/>
        <v>0</v>
      </c>
      <c r="BU267" s="13">
        <f t="shared" ref="BQ267:BV269" si="518">BU268</f>
        <v>70133</v>
      </c>
      <c r="BV267" s="13">
        <f t="shared" si="518"/>
        <v>0</v>
      </c>
    </row>
    <row r="268" spans="1:74" ht="82.5" hidden="1" x14ac:dyDescent="0.25">
      <c r="A268" s="25" t="s">
        <v>119</v>
      </c>
      <c r="B268" s="26">
        <v>906</v>
      </c>
      <c r="C268" s="26" t="s">
        <v>80</v>
      </c>
      <c r="D268" s="26" t="s">
        <v>118</v>
      </c>
      <c r="E268" s="26" t="s">
        <v>120</v>
      </c>
      <c r="F268" s="26"/>
      <c r="G268" s="11">
        <f>G269</f>
        <v>65075</v>
      </c>
      <c r="H268" s="11">
        <f>H269</f>
        <v>0</v>
      </c>
      <c r="I268" s="11">
        <f t="shared" si="513"/>
        <v>0</v>
      </c>
      <c r="J268" s="11">
        <f t="shared" si="513"/>
        <v>2524</v>
      </c>
      <c r="K268" s="11">
        <f t="shared" si="513"/>
        <v>0</v>
      </c>
      <c r="L268" s="11">
        <f t="shared" si="513"/>
        <v>0</v>
      </c>
      <c r="M268" s="11">
        <f t="shared" si="513"/>
        <v>67599</v>
      </c>
      <c r="N268" s="11">
        <f t="shared" si="513"/>
        <v>0</v>
      </c>
      <c r="O268" s="11">
        <f t="shared" si="513"/>
        <v>0</v>
      </c>
      <c r="P268" s="11">
        <f t="shared" si="513"/>
        <v>0</v>
      </c>
      <c r="Q268" s="11">
        <f t="shared" si="513"/>
        <v>0</v>
      </c>
      <c r="R268" s="11">
        <f t="shared" si="513"/>
        <v>0</v>
      </c>
      <c r="S268" s="11">
        <f t="shared" si="513"/>
        <v>67599</v>
      </c>
      <c r="T268" s="11">
        <f t="shared" si="513"/>
        <v>0</v>
      </c>
      <c r="U268" s="11">
        <f t="shared" si="514"/>
        <v>0</v>
      </c>
      <c r="V268" s="11">
        <f t="shared" si="514"/>
        <v>337</v>
      </c>
      <c r="W268" s="11">
        <f t="shared" si="514"/>
        <v>0</v>
      </c>
      <c r="X268" s="11">
        <f t="shared" si="514"/>
        <v>0</v>
      </c>
      <c r="Y268" s="11">
        <f t="shared" si="514"/>
        <v>67936</v>
      </c>
      <c r="Z268" s="11">
        <f t="shared" si="514"/>
        <v>0</v>
      </c>
      <c r="AA268" s="11">
        <f t="shared" si="514"/>
        <v>0</v>
      </c>
      <c r="AB268" s="11">
        <f t="shared" si="514"/>
        <v>0</v>
      </c>
      <c r="AC268" s="11">
        <f t="shared" si="514"/>
        <v>0</v>
      </c>
      <c r="AD268" s="11">
        <f t="shared" si="514"/>
        <v>0</v>
      </c>
      <c r="AE268" s="11">
        <f t="shared" si="514"/>
        <v>67936</v>
      </c>
      <c r="AF268" s="11">
        <f t="shared" si="514"/>
        <v>0</v>
      </c>
      <c r="AG268" s="11">
        <f t="shared" si="515"/>
        <v>0</v>
      </c>
      <c r="AH268" s="11">
        <f t="shared" si="515"/>
        <v>0</v>
      </c>
      <c r="AI268" s="11">
        <f t="shared" si="515"/>
        <v>0</v>
      </c>
      <c r="AJ268" s="11">
        <f t="shared" si="515"/>
        <v>0</v>
      </c>
      <c r="AK268" s="11">
        <f t="shared" si="515"/>
        <v>67936</v>
      </c>
      <c r="AL268" s="11">
        <f t="shared" si="515"/>
        <v>0</v>
      </c>
      <c r="AM268" s="11">
        <f t="shared" si="515"/>
        <v>0</v>
      </c>
      <c r="AN268" s="11">
        <f t="shared" si="515"/>
        <v>124</v>
      </c>
      <c r="AO268" s="11">
        <f t="shared" si="515"/>
        <v>0</v>
      </c>
      <c r="AP268" s="11">
        <f t="shared" si="515"/>
        <v>0</v>
      </c>
      <c r="AQ268" s="11">
        <f t="shared" si="515"/>
        <v>68060</v>
      </c>
      <c r="AR268" s="11">
        <f t="shared" si="515"/>
        <v>0</v>
      </c>
      <c r="AS268" s="11">
        <f t="shared" si="516"/>
        <v>1081</v>
      </c>
      <c r="AT268" s="11">
        <f t="shared" si="516"/>
        <v>1237</v>
      </c>
      <c r="AU268" s="11">
        <f t="shared" si="516"/>
        <v>0</v>
      </c>
      <c r="AV268" s="11">
        <f t="shared" si="516"/>
        <v>0</v>
      </c>
      <c r="AW268" s="11">
        <f t="shared" si="516"/>
        <v>70378</v>
      </c>
      <c r="AX268" s="11">
        <f t="shared" si="516"/>
        <v>0</v>
      </c>
      <c r="AY268" s="11">
        <f t="shared" si="516"/>
        <v>0</v>
      </c>
      <c r="AZ268" s="11">
        <f t="shared" si="516"/>
        <v>279</v>
      </c>
      <c r="BA268" s="11">
        <f t="shared" si="516"/>
        <v>-171</v>
      </c>
      <c r="BB268" s="11">
        <f t="shared" si="516"/>
        <v>0</v>
      </c>
      <c r="BC268" s="11">
        <f t="shared" si="516"/>
        <v>70486</v>
      </c>
      <c r="BD268" s="11">
        <f t="shared" si="516"/>
        <v>0</v>
      </c>
      <c r="BE268" s="11">
        <f t="shared" si="517"/>
        <v>0</v>
      </c>
      <c r="BF268" s="11">
        <f t="shared" si="517"/>
        <v>0</v>
      </c>
      <c r="BG268" s="11">
        <f t="shared" si="517"/>
        <v>0</v>
      </c>
      <c r="BH268" s="11">
        <f t="shared" si="517"/>
        <v>0</v>
      </c>
      <c r="BI268" s="11">
        <f t="shared" si="517"/>
        <v>70486</v>
      </c>
      <c r="BJ268" s="11">
        <f t="shared" si="517"/>
        <v>0</v>
      </c>
      <c r="BK268" s="11">
        <f t="shared" si="517"/>
        <v>0</v>
      </c>
      <c r="BL268" s="11">
        <f t="shared" si="517"/>
        <v>0</v>
      </c>
      <c r="BM268" s="11">
        <f t="shared" si="517"/>
        <v>0</v>
      </c>
      <c r="BN268" s="11">
        <f t="shared" si="517"/>
        <v>0</v>
      </c>
      <c r="BO268" s="11">
        <f t="shared" si="517"/>
        <v>70486</v>
      </c>
      <c r="BP268" s="11">
        <f t="shared" si="517"/>
        <v>0</v>
      </c>
      <c r="BQ268" s="11">
        <f t="shared" si="518"/>
        <v>-353</v>
      </c>
      <c r="BR268" s="11">
        <f t="shared" si="518"/>
        <v>0</v>
      </c>
      <c r="BS268" s="11">
        <f t="shared" si="518"/>
        <v>0</v>
      </c>
      <c r="BT268" s="11">
        <f t="shared" si="518"/>
        <v>0</v>
      </c>
      <c r="BU268" s="11">
        <f t="shared" si="518"/>
        <v>70133</v>
      </c>
      <c r="BV268" s="11">
        <f t="shared" si="518"/>
        <v>0</v>
      </c>
    </row>
    <row r="269" spans="1:74" ht="20.100000000000001" hidden="1" customHeight="1" x14ac:dyDescent="0.25">
      <c r="A269" s="28" t="s">
        <v>121</v>
      </c>
      <c r="B269" s="26">
        <v>906</v>
      </c>
      <c r="C269" s="26" t="s">
        <v>80</v>
      </c>
      <c r="D269" s="26" t="s">
        <v>118</v>
      </c>
      <c r="E269" s="26" t="s">
        <v>122</v>
      </c>
      <c r="F269" s="26"/>
      <c r="G269" s="9">
        <f t="shared" ref="G269:BR269" si="519">G270</f>
        <v>65075</v>
      </c>
      <c r="H269" s="9">
        <f t="shared" si="519"/>
        <v>0</v>
      </c>
      <c r="I269" s="9">
        <f t="shared" si="519"/>
        <v>0</v>
      </c>
      <c r="J269" s="9">
        <f t="shared" si="519"/>
        <v>2524</v>
      </c>
      <c r="K269" s="9">
        <f t="shared" si="519"/>
        <v>0</v>
      </c>
      <c r="L269" s="9">
        <f t="shared" si="519"/>
        <v>0</v>
      </c>
      <c r="M269" s="9">
        <f t="shared" si="519"/>
        <v>67599</v>
      </c>
      <c r="N269" s="9">
        <f t="shared" si="519"/>
        <v>0</v>
      </c>
      <c r="O269" s="9">
        <f t="shared" si="519"/>
        <v>0</v>
      </c>
      <c r="P269" s="9">
        <f t="shared" si="519"/>
        <v>0</v>
      </c>
      <c r="Q269" s="9">
        <f t="shared" si="519"/>
        <v>0</v>
      </c>
      <c r="R269" s="9">
        <f t="shared" si="519"/>
        <v>0</v>
      </c>
      <c r="S269" s="9">
        <f t="shared" si="519"/>
        <v>67599</v>
      </c>
      <c r="T269" s="9">
        <f t="shared" si="519"/>
        <v>0</v>
      </c>
      <c r="U269" s="9">
        <f t="shared" si="519"/>
        <v>0</v>
      </c>
      <c r="V269" s="9">
        <f t="shared" si="519"/>
        <v>337</v>
      </c>
      <c r="W269" s="9">
        <f t="shared" si="519"/>
        <v>0</v>
      </c>
      <c r="X269" s="9">
        <f t="shared" si="519"/>
        <v>0</v>
      </c>
      <c r="Y269" s="9">
        <f t="shared" si="519"/>
        <v>67936</v>
      </c>
      <c r="Z269" s="9">
        <f t="shared" si="519"/>
        <v>0</v>
      </c>
      <c r="AA269" s="9">
        <f t="shared" si="519"/>
        <v>0</v>
      </c>
      <c r="AB269" s="9">
        <f t="shared" si="519"/>
        <v>0</v>
      </c>
      <c r="AC269" s="9">
        <f t="shared" si="519"/>
        <v>0</v>
      </c>
      <c r="AD269" s="9">
        <f t="shared" si="519"/>
        <v>0</v>
      </c>
      <c r="AE269" s="9">
        <f t="shared" si="519"/>
        <v>67936</v>
      </c>
      <c r="AF269" s="9">
        <f t="shared" si="519"/>
        <v>0</v>
      </c>
      <c r="AG269" s="9">
        <f t="shared" si="519"/>
        <v>0</v>
      </c>
      <c r="AH269" s="9">
        <f t="shared" si="519"/>
        <v>0</v>
      </c>
      <c r="AI269" s="9">
        <f t="shared" si="519"/>
        <v>0</v>
      </c>
      <c r="AJ269" s="9">
        <f t="shared" si="519"/>
        <v>0</v>
      </c>
      <c r="AK269" s="9">
        <f t="shared" si="519"/>
        <v>67936</v>
      </c>
      <c r="AL269" s="9">
        <f t="shared" si="519"/>
        <v>0</v>
      </c>
      <c r="AM269" s="9">
        <f t="shared" si="519"/>
        <v>0</v>
      </c>
      <c r="AN269" s="9">
        <f t="shared" si="519"/>
        <v>124</v>
      </c>
      <c r="AO269" s="9">
        <f t="shared" si="519"/>
        <v>0</v>
      </c>
      <c r="AP269" s="9">
        <f t="shared" si="519"/>
        <v>0</v>
      </c>
      <c r="AQ269" s="9">
        <f t="shared" si="519"/>
        <v>68060</v>
      </c>
      <c r="AR269" s="9">
        <f t="shared" si="519"/>
        <v>0</v>
      </c>
      <c r="AS269" s="9">
        <f t="shared" si="519"/>
        <v>1081</v>
      </c>
      <c r="AT269" s="9">
        <f t="shared" si="519"/>
        <v>1237</v>
      </c>
      <c r="AU269" s="9">
        <f t="shared" si="519"/>
        <v>0</v>
      </c>
      <c r="AV269" s="9">
        <f t="shared" si="519"/>
        <v>0</v>
      </c>
      <c r="AW269" s="9">
        <f t="shared" si="519"/>
        <v>70378</v>
      </c>
      <c r="AX269" s="9">
        <f t="shared" si="519"/>
        <v>0</v>
      </c>
      <c r="AY269" s="9">
        <f t="shared" si="519"/>
        <v>0</v>
      </c>
      <c r="AZ269" s="9">
        <f t="shared" si="519"/>
        <v>279</v>
      </c>
      <c r="BA269" s="9">
        <f t="shared" si="519"/>
        <v>-171</v>
      </c>
      <c r="BB269" s="9">
        <f t="shared" si="519"/>
        <v>0</v>
      </c>
      <c r="BC269" s="9">
        <f t="shared" si="519"/>
        <v>70486</v>
      </c>
      <c r="BD269" s="9">
        <f t="shared" si="519"/>
        <v>0</v>
      </c>
      <c r="BE269" s="9">
        <f t="shared" si="519"/>
        <v>0</v>
      </c>
      <c r="BF269" s="9">
        <f t="shared" si="519"/>
        <v>0</v>
      </c>
      <c r="BG269" s="9">
        <f t="shared" si="519"/>
        <v>0</v>
      </c>
      <c r="BH269" s="9">
        <f t="shared" si="519"/>
        <v>0</v>
      </c>
      <c r="BI269" s="9">
        <f t="shared" si="519"/>
        <v>70486</v>
      </c>
      <c r="BJ269" s="9">
        <f t="shared" si="519"/>
        <v>0</v>
      </c>
      <c r="BK269" s="9">
        <f t="shared" si="519"/>
        <v>0</v>
      </c>
      <c r="BL269" s="9">
        <f t="shared" si="519"/>
        <v>0</v>
      </c>
      <c r="BM269" s="9">
        <f t="shared" si="519"/>
        <v>0</v>
      </c>
      <c r="BN269" s="9">
        <f t="shared" si="519"/>
        <v>0</v>
      </c>
      <c r="BO269" s="9">
        <f t="shared" si="519"/>
        <v>70486</v>
      </c>
      <c r="BP269" s="9">
        <f t="shared" si="519"/>
        <v>0</v>
      </c>
      <c r="BQ269" s="9">
        <f t="shared" si="519"/>
        <v>-353</v>
      </c>
      <c r="BR269" s="9">
        <f t="shared" si="519"/>
        <v>0</v>
      </c>
      <c r="BS269" s="9">
        <f t="shared" si="518"/>
        <v>0</v>
      </c>
      <c r="BT269" s="9">
        <f t="shared" si="518"/>
        <v>0</v>
      </c>
      <c r="BU269" s="9">
        <f t="shared" si="518"/>
        <v>70133</v>
      </c>
      <c r="BV269" s="9">
        <f t="shared" si="518"/>
        <v>0</v>
      </c>
    </row>
    <row r="270" spans="1:74" ht="66" hidden="1" x14ac:dyDescent="0.25">
      <c r="A270" s="25" t="s">
        <v>123</v>
      </c>
      <c r="B270" s="26">
        <v>906</v>
      </c>
      <c r="C270" s="26" t="s">
        <v>80</v>
      </c>
      <c r="D270" s="26" t="s">
        <v>118</v>
      </c>
      <c r="E270" s="26" t="s">
        <v>124</v>
      </c>
      <c r="F270" s="26"/>
      <c r="G270" s="11">
        <f>G271+G275+G273</f>
        <v>65075</v>
      </c>
      <c r="H270" s="11">
        <f>H271+H275+H273</f>
        <v>0</v>
      </c>
      <c r="I270" s="11">
        <f t="shared" ref="I270:N270" si="520">I271+I275+I273</f>
        <v>0</v>
      </c>
      <c r="J270" s="11">
        <f t="shared" si="520"/>
        <v>2524</v>
      </c>
      <c r="K270" s="11">
        <f t="shared" si="520"/>
        <v>0</v>
      </c>
      <c r="L270" s="11">
        <f t="shared" si="520"/>
        <v>0</v>
      </c>
      <c r="M270" s="11">
        <f t="shared" si="520"/>
        <v>67599</v>
      </c>
      <c r="N270" s="11">
        <f t="shared" si="520"/>
        <v>0</v>
      </c>
      <c r="O270" s="11">
        <f t="shared" ref="O270:T270" si="521">O271+O275+O273</f>
        <v>0</v>
      </c>
      <c r="P270" s="11">
        <f t="shared" si="521"/>
        <v>0</v>
      </c>
      <c r="Q270" s="11">
        <f t="shared" si="521"/>
        <v>0</v>
      </c>
      <c r="R270" s="11">
        <f t="shared" si="521"/>
        <v>0</v>
      </c>
      <c r="S270" s="11">
        <f t="shared" si="521"/>
        <v>67599</v>
      </c>
      <c r="T270" s="11">
        <f t="shared" si="521"/>
        <v>0</v>
      </c>
      <c r="U270" s="11">
        <f t="shared" ref="U270:Z270" si="522">U271+U275+U273</f>
        <v>0</v>
      </c>
      <c r="V270" s="11">
        <f t="shared" si="522"/>
        <v>337</v>
      </c>
      <c r="W270" s="11">
        <f t="shared" si="522"/>
        <v>0</v>
      </c>
      <c r="X270" s="11">
        <f t="shared" si="522"/>
        <v>0</v>
      </c>
      <c r="Y270" s="11">
        <f t="shared" si="522"/>
        <v>67936</v>
      </c>
      <c r="Z270" s="11">
        <f t="shared" si="522"/>
        <v>0</v>
      </c>
      <c r="AA270" s="11">
        <f t="shared" ref="AA270:AF270" si="523">AA271+AA275+AA273</f>
        <v>0</v>
      </c>
      <c r="AB270" s="11">
        <f t="shared" si="523"/>
        <v>0</v>
      </c>
      <c r="AC270" s="11">
        <f t="shared" si="523"/>
        <v>0</v>
      </c>
      <c r="AD270" s="11">
        <f t="shared" si="523"/>
        <v>0</v>
      </c>
      <c r="AE270" s="11">
        <f t="shared" si="523"/>
        <v>67936</v>
      </c>
      <c r="AF270" s="11">
        <f t="shared" si="523"/>
        <v>0</v>
      </c>
      <c r="AG270" s="11">
        <f t="shared" ref="AG270:AL270" si="524">AG271+AG275+AG273</f>
        <v>0</v>
      </c>
      <c r="AH270" s="11">
        <f t="shared" si="524"/>
        <v>0</v>
      </c>
      <c r="AI270" s="11">
        <f t="shared" si="524"/>
        <v>0</v>
      </c>
      <c r="AJ270" s="11">
        <f t="shared" si="524"/>
        <v>0</v>
      </c>
      <c r="AK270" s="11">
        <f t="shared" si="524"/>
        <v>67936</v>
      </c>
      <c r="AL270" s="11">
        <f t="shared" si="524"/>
        <v>0</v>
      </c>
      <c r="AM270" s="11">
        <f t="shared" ref="AM270:AR270" si="525">AM271+AM275+AM273</f>
        <v>0</v>
      </c>
      <c r="AN270" s="11">
        <f t="shared" si="525"/>
        <v>124</v>
      </c>
      <c r="AO270" s="11">
        <f t="shared" si="525"/>
        <v>0</v>
      </c>
      <c r="AP270" s="11">
        <f t="shared" si="525"/>
        <v>0</v>
      </c>
      <c r="AQ270" s="11">
        <f t="shared" si="525"/>
        <v>68060</v>
      </c>
      <c r="AR270" s="11">
        <f t="shared" si="525"/>
        <v>0</v>
      </c>
      <c r="AS270" s="11">
        <f t="shared" ref="AS270:AX270" si="526">AS271+AS275+AS273</f>
        <v>1081</v>
      </c>
      <c r="AT270" s="11">
        <f t="shared" si="526"/>
        <v>1237</v>
      </c>
      <c r="AU270" s="11">
        <f t="shared" si="526"/>
        <v>0</v>
      </c>
      <c r="AV270" s="11">
        <f t="shared" si="526"/>
        <v>0</v>
      </c>
      <c r="AW270" s="11">
        <f t="shared" si="526"/>
        <v>70378</v>
      </c>
      <c r="AX270" s="11">
        <f t="shared" si="526"/>
        <v>0</v>
      </c>
      <c r="AY270" s="11">
        <f t="shared" ref="AY270:BD270" si="527">AY271+AY275+AY273</f>
        <v>0</v>
      </c>
      <c r="AZ270" s="11">
        <f t="shared" si="527"/>
        <v>279</v>
      </c>
      <c r="BA270" s="11">
        <f t="shared" si="527"/>
        <v>-171</v>
      </c>
      <c r="BB270" s="11">
        <f t="shared" si="527"/>
        <v>0</v>
      </c>
      <c r="BC270" s="11">
        <f t="shared" si="527"/>
        <v>70486</v>
      </c>
      <c r="BD270" s="11">
        <f t="shared" si="527"/>
        <v>0</v>
      </c>
      <c r="BE270" s="11">
        <f t="shared" ref="BE270:BJ270" si="528">BE271+BE275+BE273</f>
        <v>0</v>
      </c>
      <c r="BF270" s="11">
        <f t="shared" si="528"/>
        <v>0</v>
      </c>
      <c r="BG270" s="11">
        <f t="shared" si="528"/>
        <v>0</v>
      </c>
      <c r="BH270" s="11">
        <f t="shared" si="528"/>
        <v>0</v>
      </c>
      <c r="BI270" s="11">
        <f t="shared" si="528"/>
        <v>70486</v>
      </c>
      <c r="BJ270" s="11">
        <f t="shared" si="528"/>
        <v>0</v>
      </c>
      <c r="BK270" s="11">
        <f t="shared" ref="BK270:BP270" si="529">BK271+BK275+BK273</f>
        <v>0</v>
      </c>
      <c r="BL270" s="11">
        <f t="shared" si="529"/>
        <v>0</v>
      </c>
      <c r="BM270" s="11">
        <f t="shared" si="529"/>
        <v>0</v>
      </c>
      <c r="BN270" s="11">
        <f t="shared" si="529"/>
        <v>0</v>
      </c>
      <c r="BO270" s="11">
        <f t="shared" si="529"/>
        <v>70486</v>
      </c>
      <c r="BP270" s="11">
        <f t="shared" si="529"/>
        <v>0</v>
      </c>
      <c r="BQ270" s="11">
        <f t="shared" ref="BQ270:BV270" si="530">BQ271+BQ275+BQ273</f>
        <v>-353</v>
      </c>
      <c r="BR270" s="11">
        <f t="shared" si="530"/>
        <v>0</v>
      </c>
      <c r="BS270" s="11">
        <f t="shared" si="530"/>
        <v>0</v>
      </c>
      <c r="BT270" s="11">
        <f t="shared" si="530"/>
        <v>0</v>
      </c>
      <c r="BU270" s="11">
        <f t="shared" si="530"/>
        <v>70133</v>
      </c>
      <c r="BV270" s="11">
        <f t="shared" si="530"/>
        <v>0</v>
      </c>
    </row>
    <row r="271" spans="1:74" ht="66" hidden="1" x14ac:dyDescent="0.25">
      <c r="A271" s="25" t="s">
        <v>457</v>
      </c>
      <c r="B271" s="26">
        <v>906</v>
      </c>
      <c r="C271" s="26" t="s">
        <v>80</v>
      </c>
      <c r="D271" s="26" t="s">
        <v>118</v>
      </c>
      <c r="E271" s="26" t="s">
        <v>124</v>
      </c>
      <c r="F271" s="26" t="s">
        <v>85</v>
      </c>
      <c r="G271" s="11">
        <f t="shared" ref="G271:BR271" si="531">G272</f>
        <v>53610</v>
      </c>
      <c r="H271" s="11">
        <f t="shared" si="531"/>
        <v>0</v>
      </c>
      <c r="I271" s="11">
        <f t="shared" si="531"/>
        <v>0</v>
      </c>
      <c r="J271" s="11">
        <f t="shared" si="531"/>
        <v>2524</v>
      </c>
      <c r="K271" s="11">
        <f t="shared" si="531"/>
        <v>0</v>
      </c>
      <c r="L271" s="11">
        <f t="shared" si="531"/>
        <v>0</v>
      </c>
      <c r="M271" s="11">
        <f t="shared" si="531"/>
        <v>56134</v>
      </c>
      <c r="N271" s="11">
        <f t="shared" si="531"/>
        <v>0</v>
      </c>
      <c r="O271" s="11">
        <f t="shared" si="531"/>
        <v>0</v>
      </c>
      <c r="P271" s="11">
        <f t="shared" si="531"/>
        <v>0</v>
      </c>
      <c r="Q271" s="11">
        <f t="shared" si="531"/>
        <v>0</v>
      </c>
      <c r="R271" s="11">
        <f t="shared" si="531"/>
        <v>0</v>
      </c>
      <c r="S271" s="11">
        <f t="shared" si="531"/>
        <v>56134</v>
      </c>
      <c r="T271" s="11">
        <f t="shared" si="531"/>
        <v>0</v>
      </c>
      <c r="U271" s="11">
        <f t="shared" si="531"/>
        <v>0</v>
      </c>
      <c r="V271" s="11">
        <f t="shared" si="531"/>
        <v>337</v>
      </c>
      <c r="W271" s="11">
        <f t="shared" si="531"/>
        <v>0</v>
      </c>
      <c r="X271" s="11">
        <f t="shared" si="531"/>
        <v>0</v>
      </c>
      <c r="Y271" s="11">
        <f t="shared" si="531"/>
        <v>56471</v>
      </c>
      <c r="Z271" s="11">
        <f t="shared" si="531"/>
        <v>0</v>
      </c>
      <c r="AA271" s="11">
        <f t="shared" si="531"/>
        <v>0</v>
      </c>
      <c r="AB271" s="11">
        <f t="shared" si="531"/>
        <v>0</v>
      </c>
      <c r="AC271" s="11">
        <f t="shared" si="531"/>
        <v>0</v>
      </c>
      <c r="AD271" s="11">
        <f t="shared" si="531"/>
        <v>0</v>
      </c>
      <c r="AE271" s="11">
        <f t="shared" si="531"/>
        <v>56471</v>
      </c>
      <c r="AF271" s="11">
        <f t="shared" si="531"/>
        <v>0</v>
      </c>
      <c r="AG271" s="11">
        <f t="shared" si="531"/>
        <v>0</v>
      </c>
      <c r="AH271" s="11">
        <f t="shared" si="531"/>
        <v>0</v>
      </c>
      <c r="AI271" s="11">
        <f t="shared" si="531"/>
        <v>0</v>
      </c>
      <c r="AJ271" s="11">
        <f t="shared" si="531"/>
        <v>0</v>
      </c>
      <c r="AK271" s="11">
        <f t="shared" si="531"/>
        <v>56471</v>
      </c>
      <c r="AL271" s="11">
        <f t="shared" si="531"/>
        <v>0</v>
      </c>
      <c r="AM271" s="11">
        <f t="shared" si="531"/>
        <v>0</v>
      </c>
      <c r="AN271" s="11">
        <f t="shared" si="531"/>
        <v>0</v>
      </c>
      <c r="AO271" s="11">
        <f t="shared" si="531"/>
        <v>0</v>
      </c>
      <c r="AP271" s="11">
        <f t="shared" si="531"/>
        <v>0</v>
      </c>
      <c r="AQ271" s="11">
        <f t="shared" si="531"/>
        <v>56471</v>
      </c>
      <c r="AR271" s="11">
        <f t="shared" si="531"/>
        <v>0</v>
      </c>
      <c r="AS271" s="11">
        <f t="shared" si="531"/>
        <v>1081</v>
      </c>
      <c r="AT271" s="11">
        <f t="shared" si="531"/>
        <v>1237</v>
      </c>
      <c r="AU271" s="11">
        <f t="shared" si="531"/>
        <v>0</v>
      </c>
      <c r="AV271" s="11">
        <f t="shared" si="531"/>
        <v>0</v>
      </c>
      <c r="AW271" s="11">
        <f t="shared" si="531"/>
        <v>58789</v>
      </c>
      <c r="AX271" s="11">
        <f t="shared" si="531"/>
        <v>0</v>
      </c>
      <c r="AY271" s="11">
        <f t="shared" si="531"/>
        <v>0</v>
      </c>
      <c r="AZ271" s="11">
        <f t="shared" si="531"/>
        <v>0</v>
      </c>
      <c r="BA271" s="11">
        <f t="shared" si="531"/>
        <v>0</v>
      </c>
      <c r="BB271" s="11">
        <f t="shared" si="531"/>
        <v>0</v>
      </c>
      <c r="BC271" s="11">
        <f t="shared" si="531"/>
        <v>58789</v>
      </c>
      <c r="BD271" s="11">
        <f t="shared" si="531"/>
        <v>0</v>
      </c>
      <c r="BE271" s="11">
        <f t="shared" si="531"/>
        <v>0</v>
      </c>
      <c r="BF271" s="11">
        <f t="shared" si="531"/>
        <v>0</v>
      </c>
      <c r="BG271" s="11">
        <f t="shared" si="531"/>
        <v>0</v>
      </c>
      <c r="BH271" s="11">
        <f t="shared" si="531"/>
        <v>0</v>
      </c>
      <c r="BI271" s="11">
        <f t="shared" si="531"/>
        <v>58789</v>
      </c>
      <c r="BJ271" s="11">
        <f t="shared" si="531"/>
        <v>0</v>
      </c>
      <c r="BK271" s="11">
        <f t="shared" si="531"/>
        <v>0</v>
      </c>
      <c r="BL271" s="11">
        <f t="shared" si="531"/>
        <v>0</v>
      </c>
      <c r="BM271" s="11">
        <f t="shared" si="531"/>
        <v>0</v>
      </c>
      <c r="BN271" s="11">
        <f t="shared" si="531"/>
        <v>0</v>
      </c>
      <c r="BO271" s="11">
        <f t="shared" si="531"/>
        <v>58789</v>
      </c>
      <c r="BP271" s="11">
        <f t="shared" si="531"/>
        <v>0</v>
      </c>
      <c r="BQ271" s="11">
        <f t="shared" si="531"/>
        <v>-268</v>
      </c>
      <c r="BR271" s="11">
        <f t="shared" si="531"/>
        <v>0</v>
      </c>
      <c r="BS271" s="11">
        <f t="shared" ref="BS271:BV271" si="532">BS272</f>
        <v>0</v>
      </c>
      <c r="BT271" s="11">
        <f t="shared" si="532"/>
        <v>0</v>
      </c>
      <c r="BU271" s="11">
        <f t="shared" si="532"/>
        <v>58521</v>
      </c>
      <c r="BV271" s="11">
        <f t="shared" si="532"/>
        <v>0</v>
      </c>
    </row>
    <row r="272" spans="1:74" ht="20.100000000000001" hidden="1" customHeight="1" x14ac:dyDescent="0.25">
      <c r="A272" s="28" t="s">
        <v>107</v>
      </c>
      <c r="B272" s="26">
        <v>906</v>
      </c>
      <c r="C272" s="26" t="s">
        <v>80</v>
      </c>
      <c r="D272" s="26" t="s">
        <v>118</v>
      </c>
      <c r="E272" s="26" t="s">
        <v>124</v>
      </c>
      <c r="F272" s="26" t="s">
        <v>108</v>
      </c>
      <c r="G272" s="9">
        <v>53610</v>
      </c>
      <c r="H272" s="9"/>
      <c r="I272" s="9"/>
      <c r="J272" s="9">
        <v>2524</v>
      </c>
      <c r="K272" s="9"/>
      <c r="L272" s="9"/>
      <c r="M272" s="9">
        <f>G272+I272+J272+K272+L272</f>
        <v>56134</v>
      </c>
      <c r="N272" s="9">
        <f>H272+L272</f>
        <v>0</v>
      </c>
      <c r="O272" s="9"/>
      <c r="P272" s="9"/>
      <c r="Q272" s="9"/>
      <c r="R272" s="9"/>
      <c r="S272" s="9">
        <f>M272+O272+P272+Q272+R272</f>
        <v>56134</v>
      </c>
      <c r="T272" s="9">
        <f>N272+R272</f>
        <v>0</v>
      </c>
      <c r="U272" s="9"/>
      <c r="V272" s="9">
        <v>337</v>
      </c>
      <c r="W272" s="9"/>
      <c r="X272" s="9"/>
      <c r="Y272" s="9">
        <f>S272+U272+V272+W272+X272</f>
        <v>56471</v>
      </c>
      <c r="Z272" s="9">
        <f>T272+X272</f>
        <v>0</v>
      </c>
      <c r="AA272" s="9"/>
      <c r="AB272" s="9"/>
      <c r="AC272" s="9"/>
      <c r="AD272" s="9"/>
      <c r="AE272" s="9">
        <f>Y272+AA272+AB272+AC272+AD272</f>
        <v>56471</v>
      </c>
      <c r="AF272" s="9">
        <f>Z272+AD272</f>
        <v>0</v>
      </c>
      <c r="AG272" s="9"/>
      <c r="AH272" s="9"/>
      <c r="AI272" s="9"/>
      <c r="AJ272" s="9"/>
      <c r="AK272" s="9">
        <f>AE272+AG272+AH272+AI272+AJ272</f>
        <v>56471</v>
      </c>
      <c r="AL272" s="9">
        <f>AF272+AJ272</f>
        <v>0</v>
      </c>
      <c r="AM272" s="9"/>
      <c r="AN272" s="9"/>
      <c r="AO272" s="9"/>
      <c r="AP272" s="9"/>
      <c r="AQ272" s="9">
        <f>AK272+AM272+AN272+AO272+AP272</f>
        <v>56471</v>
      </c>
      <c r="AR272" s="9">
        <f>AL272+AP272</f>
        <v>0</v>
      </c>
      <c r="AS272" s="9">
        <v>1081</v>
      </c>
      <c r="AT272" s="9">
        <v>1237</v>
      </c>
      <c r="AU272" s="9"/>
      <c r="AV272" s="9"/>
      <c r="AW272" s="9">
        <f>AQ272+AS272+AT272+AU272+AV272</f>
        <v>58789</v>
      </c>
      <c r="AX272" s="9">
        <f>AR272+AV272</f>
        <v>0</v>
      </c>
      <c r="AY272" s="9"/>
      <c r="AZ272" s="9"/>
      <c r="BA272" s="9"/>
      <c r="BB272" s="9"/>
      <c r="BC272" s="9">
        <f>AW272+AY272+AZ272+BA272+BB272</f>
        <v>58789</v>
      </c>
      <c r="BD272" s="9">
        <f>AX272+BB272</f>
        <v>0</v>
      </c>
      <c r="BE272" s="9"/>
      <c r="BF272" s="9"/>
      <c r="BG272" s="9"/>
      <c r="BH272" s="9"/>
      <c r="BI272" s="9">
        <f>BC272+BE272+BF272+BG272+BH272</f>
        <v>58789</v>
      </c>
      <c r="BJ272" s="9">
        <f>BD272+BH272</f>
        <v>0</v>
      </c>
      <c r="BK272" s="9"/>
      <c r="BL272" s="9"/>
      <c r="BM272" s="9"/>
      <c r="BN272" s="9"/>
      <c r="BO272" s="9">
        <f>BI272+BK272+BL272+BM272+BN272</f>
        <v>58789</v>
      </c>
      <c r="BP272" s="9">
        <f>BJ272+BN272</f>
        <v>0</v>
      </c>
      <c r="BQ272" s="9">
        <v>-268</v>
      </c>
      <c r="BR272" s="9"/>
      <c r="BS272" s="9"/>
      <c r="BT272" s="9"/>
      <c r="BU272" s="9">
        <f>BO272+BQ272+BR272+BS272+BT272</f>
        <v>58521</v>
      </c>
      <c r="BV272" s="9">
        <f>BP272+BT272</f>
        <v>0</v>
      </c>
    </row>
    <row r="273" spans="1:74" ht="33" hidden="1" x14ac:dyDescent="0.25">
      <c r="A273" s="25" t="s">
        <v>244</v>
      </c>
      <c r="B273" s="26">
        <v>906</v>
      </c>
      <c r="C273" s="26" t="s">
        <v>80</v>
      </c>
      <c r="D273" s="26" t="s">
        <v>118</v>
      </c>
      <c r="E273" s="26" t="s">
        <v>124</v>
      </c>
      <c r="F273" s="26" t="s">
        <v>31</v>
      </c>
      <c r="G273" s="11">
        <f t="shared" ref="G273:BR273" si="533">G274</f>
        <v>11047</v>
      </c>
      <c r="H273" s="11">
        <f t="shared" si="533"/>
        <v>0</v>
      </c>
      <c r="I273" s="11">
        <f t="shared" si="533"/>
        <v>0</v>
      </c>
      <c r="J273" s="11">
        <f t="shared" si="533"/>
        <v>0</v>
      </c>
      <c r="K273" s="11">
        <f t="shared" si="533"/>
        <v>0</v>
      </c>
      <c r="L273" s="11">
        <f t="shared" si="533"/>
        <v>0</v>
      </c>
      <c r="M273" s="11">
        <f t="shared" si="533"/>
        <v>11047</v>
      </c>
      <c r="N273" s="11">
        <f t="shared" si="533"/>
        <v>0</v>
      </c>
      <c r="O273" s="11">
        <f t="shared" si="533"/>
        <v>0</v>
      </c>
      <c r="P273" s="11">
        <f t="shared" si="533"/>
        <v>0</v>
      </c>
      <c r="Q273" s="11">
        <f t="shared" si="533"/>
        <v>0</v>
      </c>
      <c r="R273" s="11">
        <f t="shared" si="533"/>
        <v>0</v>
      </c>
      <c r="S273" s="11">
        <f t="shared" si="533"/>
        <v>11047</v>
      </c>
      <c r="T273" s="11">
        <f t="shared" si="533"/>
        <v>0</v>
      </c>
      <c r="U273" s="11">
        <f t="shared" si="533"/>
        <v>0</v>
      </c>
      <c r="V273" s="11">
        <f t="shared" si="533"/>
        <v>0</v>
      </c>
      <c r="W273" s="11">
        <f t="shared" si="533"/>
        <v>0</v>
      </c>
      <c r="X273" s="11">
        <f t="shared" si="533"/>
        <v>0</v>
      </c>
      <c r="Y273" s="11">
        <f t="shared" si="533"/>
        <v>11047</v>
      </c>
      <c r="Z273" s="11">
        <f t="shared" si="533"/>
        <v>0</v>
      </c>
      <c r="AA273" s="11">
        <f t="shared" si="533"/>
        <v>0</v>
      </c>
      <c r="AB273" s="11">
        <f t="shared" si="533"/>
        <v>0</v>
      </c>
      <c r="AC273" s="11">
        <f t="shared" si="533"/>
        <v>0</v>
      </c>
      <c r="AD273" s="11">
        <f t="shared" si="533"/>
        <v>0</v>
      </c>
      <c r="AE273" s="11">
        <f t="shared" si="533"/>
        <v>11047</v>
      </c>
      <c r="AF273" s="11">
        <f t="shared" si="533"/>
        <v>0</v>
      </c>
      <c r="AG273" s="11">
        <f t="shared" si="533"/>
        <v>0</v>
      </c>
      <c r="AH273" s="11">
        <f t="shared" si="533"/>
        <v>0</v>
      </c>
      <c r="AI273" s="11">
        <f t="shared" si="533"/>
        <v>0</v>
      </c>
      <c r="AJ273" s="11">
        <f t="shared" si="533"/>
        <v>0</v>
      </c>
      <c r="AK273" s="11">
        <f t="shared" si="533"/>
        <v>11047</v>
      </c>
      <c r="AL273" s="11">
        <f t="shared" si="533"/>
        <v>0</v>
      </c>
      <c r="AM273" s="11">
        <f t="shared" si="533"/>
        <v>0</v>
      </c>
      <c r="AN273" s="11">
        <f t="shared" si="533"/>
        <v>103</v>
      </c>
      <c r="AO273" s="11">
        <f t="shared" si="533"/>
        <v>0</v>
      </c>
      <c r="AP273" s="11">
        <f t="shared" si="533"/>
        <v>0</v>
      </c>
      <c r="AQ273" s="11">
        <f t="shared" si="533"/>
        <v>11150</v>
      </c>
      <c r="AR273" s="11">
        <f t="shared" si="533"/>
        <v>0</v>
      </c>
      <c r="AS273" s="11">
        <f t="shared" si="533"/>
        <v>0</v>
      </c>
      <c r="AT273" s="11">
        <f t="shared" si="533"/>
        <v>0</v>
      </c>
      <c r="AU273" s="11">
        <f t="shared" si="533"/>
        <v>0</v>
      </c>
      <c r="AV273" s="11">
        <f t="shared" si="533"/>
        <v>0</v>
      </c>
      <c r="AW273" s="11">
        <f t="shared" si="533"/>
        <v>11150</v>
      </c>
      <c r="AX273" s="11">
        <f t="shared" si="533"/>
        <v>0</v>
      </c>
      <c r="AY273" s="11">
        <f t="shared" si="533"/>
        <v>0</v>
      </c>
      <c r="AZ273" s="11">
        <f t="shared" si="533"/>
        <v>279</v>
      </c>
      <c r="BA273" s="11">
        <f t="shared" si="533"/>
        <v>-171</v>
      </c>
      <c r="BB273" s="11">
        <f t="shared" si="533"/>
        <v>0</v>
      </c>
      <c r="BC273" s="11">
        <f t="shared" si="533"/>
        <v>11258</v>
      </c>
      <c r="BD273" s="11">
        <f t="shared" si="533"/>
        <v>0</v>
      </c>
      <c r="BE273" s="11">
        <f t="shared" si="533"/>
        <v>0</v>
      </c>
      <c r="BF273" s="11">
        <f t="shared" si="533"/>
        <v>0</v>
      </c>
      <c r="BG273" s="11">
        <f t="shared" si="533"/>
        <v>0</v>
      </c>
      <c r="BH273" s="11">
        <f t="shared" si="533"/>
        <v>0</v>
      </c>
      <c r="BI273" s="11">
        <f t="shared" si="533"/>
        <v>11258</v>
      </c>
      <c r="BJ273" s="11">
        <f t="shared" si="533"/>
        <v>0</v>
      </c>
      <c r="BK273" s="11">
        <f t="shared" si="533"/>
        <v>0</v>
      </c>
      <c r="BL273" s="11">
        <f t="shared" si="533"/>
        <v>0</v>
      </c>
      <c r="BM273" s="11">
        <f t="shared" si="533"/>
        <v>0</v>
      </c>
      <c r="BN273" s="11">
        <f t="shared" si="533"/>
        <v>0</v>
      </c>
      <c r="BO273" s="11">
        <f t="shared" si="533"/>
        <v>11258</v>
      </c>
      <c r="BP273" s="11">
        <f t="shared" si="533"/>
        <v>0</v>
      </c>
      <c r="BQ273" s="11">
        <f t="shared" si="533"/>
        <v>-85</v>
      </c>
      <c r="BR273" s="11">
        <f t="shared" si="533"/>
        <v>0</v>
      </c>
      <c r="BS273" s="11">
        <f t="shared" ref="BS273:BV273" si="534">BS274</f>
        <v>0</v>
      </c>
      <c r="BT273" s="11">
        <f t="shared" si="534"/>
        <v>0</v>
      </c>
      <c r="BU273" s="11">
        <f t="shared" si="534"/>
        <v>11173</v>
      </c>
      <c r="BV273" s="11">
        <f t="shared" si="534"/>
        <v>0</v>
      </c>
    </row>
    <row r="274" spans="1:74" ht="33" hidden="1" x14ac:dyDescent="0.25">
      <c r="A274" s="25" t="s">
        <v>37</v>
      </c>
      <c r="B274" s="26">
        <v>906</v>
      </c>
      <c r="C274" s="26" t="s">
        <v>80</v>
      </c>
      <c r="D274" s="26" t="s">
        <v>118</v>
      </c>
      <c r="E274" s="26" t="s">
        <v>124</v>
      </c>
      <c r="F274" s="26" t="s">
        <v>38</v>
      </c>
      <c r="G274" s="9">
        <v>11047</v>
      </c>
      <c r="H274" s="9"/>
      <c r="I274" s="9"/>
      <c r="J274" s="9"/>
      <c r="K274" s="9"/>
      <c r="L274" s="9"/>
      <c r="M274" s="9">
        <f>G274+I274+J274+K274+L274</f>
        <v>11047</v>
      </c>
      <c r="N274" s="10">
        <f>H274+L274</f>
        <v>0</v>
      </c>
      <c r="O274" s="9"/>
      <c r="P274" s="9"/>
      <c r="Q274" s="9"/>
      <c r="R274" s="9"/>
      <c r="S274" s="9">
        <f>M274+O274+P274+Q274+R274</f>
        <v>11047</v>
      </c>
      <c r="T274" s="10">
        <f>N274+R274</f>
        <v>0</v>
      </c>
      <c r="U274" s="9"/>
      <c r="V274" s="9"/>
      <c r="W274" s="9"/>
      <c r="X274" s="9"/>
      <c r="Y274" s="9">
        <f>S274+U274+V274+W274+X274</f>
        <v>11047</v>
      </c>
      <c r="Z274" s="10">
        <f>T274+X274</f>
        <v>0</v>
      </c>
      <c r="AA274" s="9"/>
      <c r="AB274" s="9"/>
      <c r="AC274" s="9"/>
      <c r="AD274" s="9"/>
      <c r="AE274" s="9">
        <f>Y274+AA274+AB274+AC274+AD274</f>
        <v>11047</v>
      </c>
      <c r="AF274" s="10">
        <f>Z274+AD274</f>
        <v>0</v>
      </c>
      <c r="AG274" s="9"/>
      <c r="AH274" s="9"/>
      <c r="AI274" s="9"/>
      <c r="AJ274" s="9"/>
      <c r="AK274" s="9">
        <f>AE274+AG274+AH274+AI274+AJ274</f>
        <v>11047</v>
      </c>
      <c r="AL274" s="10">
        <f>AF274+AJ274</f>
        <v>0</v>
      </c>
      <c r="AM274" s="9"/>
      <c r="AN274" s="9">
        <v>103</v>
      </c>
      <c r="AO274" s="9"/>
      <c r="AP274" s="9"/>
      <c r="AQ274" s="9">
        <f>AK274+AM274+AN274+AO274+AP274</f>
        <v>11150</v>
      </c>
      <c r="AR274" s="10">
        <f>AL274+AP274</f>
        <v>0</v>
      </c>
      <c r="AS274" s="9"/>
      <c r="AT274" s="9"/>
      <c r="AU274" s="9"/>
      <c r="AV274" s="9"/>
      <c r="AW274" s="9">
        <f>AQ274+AS274+AT274+AU274+AV274</f>
        <v>11150</v>
      </c>
      <c r="AX274" s="10">
        <f>AR274+AV274</f>
        <v>0</v>
      </c>
      <c r="AY274" s="9"/>
      <c r="AZ274" s="9">
        <v>279</v>
      </c>
      <c r="BA274" s="9">
        <v>-171</v>
      </c>
      <c r="BB274" s="9"/>
      <c r="BC274" s="9">
        <f>AW274+AY274+AZ274+BA274+BB274</f>
        <v>11258</v>
      </c>
      <c r="BD274" s="10">
        <f>AX274+BB274</f>
        <v>0</v>
      </c>
      <c r="BE274" s="9"/>
      <c r="BF274" s="9"/>
      <c r="BG274" s="9"/>
      <c r="BH274" s="9"/>
      <c r="BI274" s="9">
        <f>BC274+BE274+BF274+BG274+BH274</f>
        <v>11258</v>
      </c>
      <c r="BJ274" s="10">
        <f>BD274+BH274</f>
        <v>0</v>
      </c>
      <c r="BK274" s="9"/>
      <c r="BL274" s="9"/>
      <c r="BM274" s="9"/>
      <c r="BN274" s="9"/>
      <c r="BO274" s="9">
        <f>BI274+BK274+BL274+BM274+BN274</f>
        <v>11258</v>
      </c>
      <c r="BP274" s="10">
        <f>BJ274+BN274</f>
        <v>0</v>
      </c>
      <c r="BQ274" s="9">
        <v>-85</v>
      </c>
      <c r="BR274" s="9"/>
      <c r="BS274" s="9"/>
      <c r="BT274" s="9"/>
      <c r="BU274" s="9">
        <f>BO274+BQ274+BR274+BS274+BT274</f>
        <v>11173</v>
      </c>
      <c r="BV274" s="10">
        <f>BP274+BT274</f>
        <v>0</v>
      </c>
    </row>
    <row r="275" spans="1:74" ht="20.100000000000001" hidden="1" customHeight="1" x14ac:dyDescent="0.25">
      <c r="A275" s="28" t="s">
        <v>66</v>
      </c>
      <c r="B275" s="26">
        <v>906</v>
      </c>
      <c r="C275" s="26" t="s">
        <v>80</v>
      </c>
      <c r="D275" s="26" t="s">
        <v>118</v>
      </c>
      <c r="E275" s="26" t="s">
        <v>124</v>
      </c>
      <c r="F275" s="26" t="s">
        <v>67</v>
      </c>
      <c r="G275" s="9">
        <f t="shared" ref="G275:AR275" si="535">G277</f>
        <v>418</v>
      </c>
      <c r="H275" s="9">
        <f t="shared" si="535"/>
        <v>0</v>
      </c>
      <c r="I275" s="9">
        <f t="shared" si="535"/>
        <v>0</v>
      </c>
      <c r="J275" s="9">
        <f t="shared" si="535"/>
        <v>0</v>
      </c>
      <c r="K275" s="9">
        <f t="shared" si="535"/>
        <v>0</v>
      </c>
      <c r="L275" s="9">
        <f t="shared" si="535"/>
        <v>0</v>
      </c>
      <c r="M275" s="9">
        <f t="shared" si="535"/>
        <v>418</v>
      </c>
      <c r="N275" s="9">
        <f t="shared" si="535"/>
        <v>0</v>
      </c>
      <c r="O275" s="9">
        <f t="shared" si="535"/>
        <v>0</v>
      </c>
      <c r="P275" s="9">
        <f t="shared" si="535"/>
        <v>0</v>
      </c>
      <c r="Q275" s="9">
        <f t="shared" si="535"/>
        <v>0</v>
      </c>
      <c r="R275" s="9">
        <f t="shared" si="535"/>
        <v>0</v>
      </c>
      <c r="S275" s="9">
        <f t="shared" si="535"/>
        <v>418</v>
      </c>
      <c r="T275" s="9">
        <f t="shared" si="535"/>
        <v>0</v>
      </c>
      <c r="U275" s="9">
        <f t="shared" si="535"/>
        <v>0</v>
      </c>
      <c r="V275" s="9">
        <f t="shared" si="535"/>
        <v>0</v>
      </c>
      <c r="W275" s="9">
        <f t="shared" si="535"/>
        <v>0</v>
      </c>
      <c r="X275" s="9">
        <f t="shared" si="535"/>
        <v>0</v>
      </c>
      <c r="Y275" s="9">
        <f t="shared" si="535"/>
        <v>418</v>
      </c>
      <c r="Z275" s="9">
        <f t="shared" si="535"/>
        <v>0</v>
      </c>
      <c r="AA275" s="9">
        <f t="shared" si="535"/>
        <v>0</v>
      </c>
      <c r="AB275" s="9">
        <f t="shared" si="535"/>
        <v>0</v>
      </c>
      <c r="AC275" s="9">
        <f t="shared" si="535"/>
        <v>0</v>
      </c>
      <c r="AD275" s="9">
        <f t="shared" si="535"/>
        <v>0</v>
      </c>
      <c r="AE275" s="9">
        <f t="shared" si="535"/>
        <v>418</v>
      </c>
      <c r="AF275" s="9">
        <f t="shared" si="535"/>
        <v>0</v>
      </c>
      <c r="AG275" s="9">
        <f t="shared" si="535"/>
        <v>0</v>
      </c>
      <c r="AH275" s="9">
        <f t="shared" si="535"/>
        <v>0</v>
      </c>
      <c r="AI275" s="9">
        <f t="shared" si="535"/>
        <v>0</v>
      </c>
      <c r="AJ275" s="9">
        <f t="shared" si="535"/>
        <v>0</v>
      </c>
      <c r="AK275" s="9">
        <f>AK277+AK276</f>
        <v>418</v>
      </c>
      <c r="AL275" s="9">
        <f t="shared" ref="AL275:AQ275" si="536">AL277+AL276</f>
        <v>0</v>
      </c>
      <c r="AM275" s="9">
        <f t="shared" si="536"/>
        <v>0</v>
      </c>
      <c r="AN275" s="9">
        <f t="shared" si="536"/>
        <v>21</v>
      </c>
      <c r="AO275" s="9">
        <f t="shared" si="536"/>
        <v>0</v>
      </c>
      <c r="AP275" s="9">
        <f t="shared" si="536"/>
        <v>0</v>
      </c>
      <c r="AQ275" s="9">
        <f t="shared" si="536"/>
        <v>439</v>
      </c>
      <c r="AR275" s="9">
        <f t="shared" si="535"/>
        <v>0</v>
      </c>
      <c r="AS275" s="9">
        <f>AS277+AS276</f>
        <v>0</v>
      </c>
      <c r="AT275" s="9">
        <f>AT277+AT276</f>
        <v>0</v>
      </c>
      <c r="AU275" s="9">
        <f>AU277+AU276</f>
        <v>0</v>
      </c>
      <c r="AV275" s="9">
        <f>AV277+AV276</f>
        <v>0</v>
      </c>
      <c r="AW275" s="9">
        <f>AW277+AW276</f>
        <v>439</v>
      </c>
      <c r="AX275" s="9">
        <f>AX277</f>
        <v>0</v>
      </c>
      <c r="AY275" s="9">
        <f>AY277+AY276</f>
        <v>0</v>
      </c>
      <c r="AZ275" s="9">
        <f>AZ277+AZ276</f>
        <v>0</v>
      </c>
      <c r="BA275" s="9">
        <f>BA277+BA276</f>
        <v>0</v>
      </c>
      <c r="BB275" s="9">
        <f>BB277+BB276</f>
        <v>0</v>
      </c>
      <c r="BC275" s="9">
        <f>BC277+BC276</f>
        <v>439</v>
      </c>
      <c r="BD275" s="9">
        <f>BD277</f>
        <v>0</v>
      </c>
      <c r="BE275" s="9">
        <f>BE277+BE276</f>
        <v>0</v>
      </c>
      <c r="BF275" s="9">
        <f>BF277+BF276</f>
        <v>0</v>
      </c>
      <c r="BG275" s="9">
        <f>BG277+BG276</f>
        <v>0</v>
      </c>
      <c r="BH275" s="9">
        <f>BH277+BH276</f>
        <v>0</v>
      </c>
      <c r="BI275" s="9">
        <f>BI277+BI276</f>
        <v>439</v>
      </c>
      <c r="BJ275" s="9">
        <f>BJ277</f>
        <v>0</v>
      </c>
      <c r="BK275" s="9">
        <f>BK277+BK276</f>
        <v>0</v>
      </c>
      <c r="BL275" s="9">
        <f>BL277+BL276</f>
        <v>0</v>
      </c>
      <c r="BM275" s="9">
        <f>BM277+BM276</f>
        <v>0</v>
      </c>
      <c r="BN275" s="9">
        <f>BN277+BN276</f>
        <v>0</v>
      </c>
      <c r="BO275" s="9">
        <f>BO277+BO276</f>
        <v>439</v>
      </c>
      <c r="BP275" s="9">
        <f>BP277</f>
        <v>0</v>
      </c>
      <c r="BQ275" s="9">
        <f>BQ277+BQ276</f>
        <v>0</v>
      </c>
      <c r="BR275" s="9">
        <f>BR277+BR276</f>
        <v>0</v>
      </c>
      <c r="BS275" s="9">
        <f>BS277+BS276</f>
        <v>0</v>
      </c>
      <c r="BT275" s="9">
        <f>BT277+BT276</f>
        <v>0</v>
      </c>
      <c r="BU275" s="9">
        <f>BU277+BU276</f>
        <v>439</v>
      </c>
      <c r="BV275" s="9">
        <f>BV277</f>
        <v>0</v>
      </c>
    </row>
    <row r="276" spans="1:74" ht="20.100000000000001" hidden="1" customHeight="1" x14ac:dyDescent="0.25">
      <c r="A276" s="28" t="s">
        <v>156</v>
      </c>
      <c r="B276" s="26">
        <v>906</v>
      </c>
      <c r="C276" s="26" t="s">
        <v>80</v>
      </c>
      <c r="D276" s="26" t="s">
        <v>118</v>
      </c>
      <c r="E276" s="26" t="s">
        <v>124</v>
      </c>
      <c r="F276" s="26" t="s">
        <v>650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>
        <v>21</v>
      </c>
      <c r="AO276" s="9"/>
      <c r="AP276" s="9"/>
      <c r="AQ276" s="9">
        <f>AK276+AM276+AN276+AO276+AP276</f>
        <v>21</v>
      </c>
      <c r="AR276" s="9"/>
      <c r="AS276" s="9"/>
      <c r="AT276" s="9"/>
      <c r="AU276" s="9"/>
      <c r="AV276" s="9"/>
      <c r="AW276" s="9">
        <f>AQ276+AS276+AT276+AU276+AV276</f>
        <v>21</v>
      </c>
      <c r="AX276" s="9"/>
      <c r="AY276" s="9"/>
      <c r="AZ276" s="9"/>
      <c r="BA276" s="9"/>
      <c r="BB276" s="9"/>
      <c r="BC276" s="9">
        <f>AW276+AY276+AZ276+BA276+BB276</f>
        <v>21</v>
      </c>
      <c r="BD276" s="9"/>
      <c r="BE276" s="9"/>
      <c r="BF276" s="9"/>
      <c r="BG276" s="9"/>
      <c r="BH276" s="9"/>
      <c r="BI276" s="9">
        <f>BC276+BE276+BF276+BG276+BH276</f>
        <v>21</v>
      </c>
      <c r="BJ276" s="9"/>
      <c r="BK276" s="9"/>
      <c r="BL276" s="9"/>
      <c r="BM276" s="9"/>
      <c r="BN276" s="9"/>
      <c r="BO276" s="9">
        <f>BI276+BK276+BL276+BM276+BN276</f>
        <v>21</v>
      </c>
      <c r="BP276" s="9"/>
      <c r="BQ276" s="9"/>
      <c r="BR276" s="9"/>
      <c r="BS276" s="9"/>
      <c r="BT276" s="9"/>
      <c r="BU276" s="9">
        <f>BO276+BQ276+BR276+BS276+BT276</f>
        <v>21</v>
      </c>
      <c r="BV276" s="9"/>
    </row>
    <row r="277" spans="1:74" ht="20.100000000000001" hidden="1" customHeight="1" x14ac:dyDescent="0.25">
      <c r="A277" s="28" t="s">
        <v>68</v>
      </c>
      <c r="B277" s="26">
        <v>906</v>
      </c>
      <c r="C277" s="26" t="s">
        <v>80</v>
      </c>
      <c r="D277" s="26" t="s">
        <v>118</v>
      </c>
      <c r="E277" s="26" t="s">
        <v>124</v>
      </c>
      <c r="F277" s="26" t="s">
        <v>69</v>
      </c>
      <c r="G277" s="9">
        <v>418</v>
      </c>
      <c r="H277" s="9"/>
      <c r="I277" s="9"/>
      <c r="J277" s="9"/>
      <c r="K277" s="9"/>
      <c r="L277" s="9"/>
      <c r="M277" s="9">
        <f>G277+I277+J277+K277+L277</f>
        <v>418</v>
      </c>
      <c r="N277" s="9">
        <f>H277+L277</f>
        <v>0</v>
      </c>
      <c r="O277" s="9"/>
      <c r="P277" s="9"/>
      <c r="Q277" s="9"/>
      <c r="R277" s="9"/>
      <c r="S277" s="9">
        <f>M277+O277+P277+Q277+R277</f>
        <v>418</v>
      </c>
      <c r="T277" s="9">
        <f>N277+R277</f>
        <v>0</v>
      </c>
      <c r="U277" s="9"/>
      <c r="V277" s="9"/>
      <c r="W277" s="9"/>
      <c r="X277" s="9"/>
      <c r="Y277" s="9">
        <f>S277+U277+V277+W277+X277</f>
        <v>418</v>
      </c>
      <c r="Z277" s="9">
        <f>T277+X277</f>
        <v>0</v>
      </c>
      <c r="AA277" s="9"/>
      <c r="AB277" s="9"/>
      <c r="AC277" s="9"/>
      <c r="AD277" s="9"/>
      <c r="AE277" s="9">
        <f>Y277+AA277+AB277+AC277+AD277</f>
        <v>418</v>
      </c>
      <c r="AF277" s="9">
        <f>Z277+AD277</f>
        <v>0</v>
      </c>
      <c r="AG277" s="9"/>
      <c r="AH277" s="9"/>
      <c r="AI277" s="9"/>
      <c r="AJ277" s="9"/>
      <c r="AK277" s="9">
        <f>AE277+AG277+AH277+AI277+AJ277</f>
        <v>418</v>
      </c>
      <c r="AL277" s="9">
        <f>AF277+AJ277</f>
        <v>0</v>
      </c>
      <c r="AM277" s="9"/>
      <c r="AN277" s="9"/>
      <c r="AO277" s="9"/>
      <c r="AP277" s="9"/>
      <c r="AQ277" s="9">
        <f>AK277+AM277+AN277+AO277+AP277</f>
        <v>418</v>
      </c>
      <c r="AR277" s="9">
        <f>AL277+AP277</f>
        <v>0</v>
      </c>
      <c r="AS277" s="9"/>
      <c r="AT277" s="9"/>
      <c r="AU277" s="9"/>
      <c r="AV277" s="9"/>
      <c r="AW277" s="9">
        <f>AQ277+AS277+AT277+AU277+AV277</f>
        <v>418</v>
      </c>
      <c r="AX277" s="9">
        <f>AR277+AV277</f>
        <v>0</v>
      </c>
      <c r="AY277" s="9"/>
      <c r="AZ277" s="9"/>
      <c r="BA277" s="9"/>
      <c r="BB277" s="9"/>
      <c r="BC277" s="9">
        <f>AW277+AY277+AZ277+BA277+BB277</f>
        <v>418</v>
      </c>
      <c r="BD277" s="9">
        <f>AX277+BB277</f>
        <v>0</v>
      </c>
      <c r="BE277" s="9"/>
      <c r="BF277" s="9"/>
      <c r="BG277" s="9"/>
      <c r="BH277" s="9"/>
      <c r="BI277" s="9">
        <f>BC277+BE277+BF277+BG277+BH277</f>
        <v>418</v>
      </c>
      <c r="BJ277" s="9">
        <f>BD277+BH277</f>
        <v>0</v>
      </c>
      <c r="BK277" s="9"/>
      <c r="BL277" s="9"/>
      <c r="BM277" s="9"/>
      <c r="BN277" s="9"/>
      <c r="BO277" s="9">
        <f>BI277+BK277+BL277+BM277+BN277</f>
        <v>418</v>
      </c>
      <c r="BP277" s="9">
        <f>BJ277+BN277</f>
        <v>0</v>
      </c>
      <c r="BQ277" s="9"/>
      <c r="BR277" s="9"/>
      <c r="BS277" s="9"/>
      <c r="BT277" s="9"/>
      <c r="BU277" s="9">
        <f>BO277+BQ277+BR277+BS277+BT277</f>
        <v>418</v>
      </c>
      <c r="BV277" s="9">
        <f>BP277+BT277</f>
        <v>0</v>
      </c>
    </row>
    <row r="278" spans="1:74" hidden="1" x14ac:dyDescent="0.25">
      <c r="A278" s="25"/>
      <c r="B278" s="26"/>
      <c r="C278" s="26"/>
      <c r="D278" s="26"/>
      <c r="E278" s="26"/>
      <c r="F278" s="26"/>
      <c r="G278" s="9"/>
      <c r="H278" s="9"/>
      <c r="I278" s="9"/>
      <c r="J278" s="9"/>
      <c r="K278" s="9"/>
      <c r="L278" s="9"/>
      <c r="M278" s="9"/>
      <c r="N278" s="10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9"/>
      <c r="Z278" s="10"/>
      <c r="AA278" s="9"/>
      <c r="AB278" s="9"/>
      <c r="AC278" s="9"/>
      <c r="AD278" s="9"/>
      <c r="AE278" s="9"/>
      <c r="AF278" s="10"/>
      <c r="AG278" s="9"/>
      <c r="AH278" s="9"/>
      <c r="AI278" s="9"/>
      <c r="AJ278" s="9"/>
      <c r="AK278" s="9"/>
      <c r="AL278" s="10"/>
      <c r="AM278" s="9"/>
      <c r="AN278" s="9"/>
      <c r="AO278" s="9"/>
      <c r="AP278" s="9"/>
      <c r="AQ278" s="9"/>
      <c r="AR278" s="10"/>
      <c r="AS278" s="9"/>
      <c r="AT278" s="9"/>
      <c r="AU278" s="9"/>
      <c r="AV278" s="9"/>
      <c r="AW278" s="9"/>
      <c r="AX278" s="10"/>
      <c r="AY278" s="9"/>
      <c r="AZ278" s="9"/>
      <c r="BA278" s="9"/>
      <c r="BB278" s="9"/>
      <c r="BC278" s="9"/>
      <c r="BD278" s="10"/>
      <c r="BE278" s="9"/>
      <c r="BF278" s="9"/>
      <c r="BG278" s="9"/>
      <c r="BH278" s="9"/>
      <c r="BI278" s="9"/>
      <c r="BJ278" s="10"/>
      <c r="BK278" s="9"/>
      <c r="BL278" s="9"/>
      <c r="BM278" s="9"/>
      <c r="BN278" s="9"/>
      <c r="BO278" s="9"/>
      <c r="BP278" s="10"/>
      <c r="BQ278" s="9"/>
      <c r="BR278" s="9"/>
      <c r="BS278" s="9"/>
      <c r="BT278" s="9"/>
      <c r="BU278" s="9"/>
      <c r="BV278" s="10"/>
    </row>
    <row r="279" spans="1:74" ht="18.75" hidden="1" x14ac:dyDescent="0.3">
      <c r="A279" s="23" t="s">
        <v>125</v>
      </c>
      <c r="B279" s="24">
        <v>906</v>
      </c>
      <c r="C279" s="24" t="s">
        <v>80</v>
      </c>
      <c r="D279" s="24" t="s">
        <v>33</v>
      </c>
      <c r="E279" s="24"/>
      <c r="F279" s="24"/>
      <c r="G279" s="15">
        <f t="shared" ref="G279:AA279" si="537">G280</f>
        <v>950</v>
      </c>
      <c r="H279" s="15">
        <f t="shared" si="537"/>
        <v>0</v>
      </c>
      <c r="I279" s="15">
        <f t="shared" si="537"/>
        <v>0</v>
      </c>
      <c r="J279" s="15">
        <f t="shared" si="537"/>
        <v>0</v>
      </c>
      <c r="K279" s="15">
        <f t="shared" si="537"/>
        <v>0</v>
      </c>
      <c r="L279" s="15">
        <f t="shared" si="537"/>
        <v>0</v>
      </c>
      <c r="M279" s="15">
        <f t="shared" si="537"/>
        <v>950</v>
      </c>
      <c r="N279" s="15">
        <f t="shared" si="537"/>
        <v>0</v>
      </c>
      <c r="O279" s="15">
        <f t="shared" si="537"/>
        <v>0</v>
      </c>
      <c r="P279" s="15">
        <f t="shared" si="537"/>
        <v>0</v>
      </c>
      <c r="Q279" s="15">
        <f t="shared" si="537"/>
        <v>0</v>
      </c>
      <c r="R279" s="15">
        <f t="shared" si="537"/>
        <v>0</v>
      </c>
      <c r="S279" s="15">
        <f t="shared" si="537"/>
        <v>950</v>
      </c>
      <c r="T279" s="15">
        <f t="shared" si="537"/>
        <v>0</v>
      </c>
      <c r="U279" s="15">
        <f t="shared" si="537"/>
        <v>0</v>
      </c>
      <c r="V279" s="15">
        <f t="shared" si="537"/>
        <v>0</v>
      </c>
      <c r="W279" s="15">
        <f t="shared" si="537"/>
        <v>0</v>
      </c>
      <c r="X279" s="15">
        <f t="shared" si="537"/>
        <v>0</v>
      </c>
      <c r="Y279" s="15">
        <f t="shared" si="537"/>
        <v>950</v>
      </c>
      <c r="Z279" s="15">
        <f t="shared" si="537"/>
        <v>0</v>
      </c>
      <c r="AA279" s="15">
        <f t="shared" si="537"/>
        <v>0</v>
      </c>
      <c r="AB279" s="15">
        <f t="shared" ref="AA279:AP283" si="538">AB280</f>
        <v>0</v>
      </c>
      <c r="AC279" s="15">
        <f t="shared" si="538"/>
        <v>0</v>
      </c>
      <c r="AD279" s="15">
        <f t="shared" si="538"/>
        <v>0</v>
      </c>
      <c r="AE279" s="15">
        <f t="shared" si="538"/>
        <v>950</v>
      </c>
      <c r="AF279" s="15">
        <f t="shared" si="538"/>
        <v>0</v>
      </c>
      <c r="AG279" s="15">
        <f t="shared" si="538"/>
        <v>0</v>
      </c>
      <c r="AH279" s="15">
        <f t="shared" si="538"/>
        <v>0</v>
      </c>
      <c r="AI279" s="15">
        <f t="shared" si="538"/>
        <v>0</v>
      </c>
      <c r="AJ279" s="15">
        <f t="shared" si="538"/>
        <v>0</v>
      </c>
      <c r="AK279" s="15">
        <f t="shared" si="538"/>
        <v>950</v>
      </c>
      <c r="AL279" s="15">
        <f t="shared" si="538"/>
        <v>0</v>
      </c>
      <c r="AM279" s="15">
        <f t="shared" si="538"/>
        <v>0</v>
      </c>
      <c r="AN279" s="15">
        <f t="shared" si="538"/>
        <v>0</v>
      </c>
      <c r="AO279" s="15">
        <f t="shared" si="538"/>
        <v>0</v>
      </c>
      <c r="AP279" s="15">
        <f t="shared" si="538"/>
        <v>0</v>
      </c>
      <c r="AQ279" s="15">
        <f t="shared" ref="AM279:BB283" si="539">AQ280</f>
        <v>950</v>
      </c>
      <c r="AR279" s="15">
        <f t="shared" si="539"/>
        <v>0</v>
      </c>
      <c r="AS279" s="15">
        <f t="shared" si="539"/>
        <v>0</v>
      </c>
      <c r="AT279" s="15">
        <f t="shared" si="539"/>
        <v>0</v>
      </c>
      <c r="AU279" s="15">
        <f t="shared" si="539"/>
        <v>0</v>
      </c>
      <c r="AV279" s="15">
        <f t="shared" si="539"/>
        <v>0</v>
      </c>
      <c r="AW279" s="15">
        <f t="shared" si="539"/>
        <v>950</v>
      </c>
      <c r="AX279" s="15">
        <f t="shared" si="539"/>
        <v>0</v>
      </c>
      <c r="AY279" s="15">
        <f t="shared" si="539"/>
        <v>0</v>
      </c>
      <c r="AZ279" s="15">
        <f t="shared" si="539"/>
        <v>0</v>
      </c>
      <c r="BA279" s="15">
        <f t="shared" si="539"/>
        <v>0</v>
      </c>
      <c r="BB279" s="15">
        <f t="shared" si="539"/>
        <v>0</v>
      </c>
      <c r="BC279" s="15">
        <f t="shared" ref="AY279:BN283" si="540">BC280</f>
        <v>950</v>
      </c>
      <c r="BD279" s="15">
        <f t="shared" si="540"/>
        <v>0</v>
      </c>
      <c r="BE279" s="15">
        <f t="shared" si="540"/>
        <v>0</v>
      </c>
      <c r="BF279" s="15">
        <f t="shared" si="540"/>
        <v>0</v>
      </c>
      <c r="BG279" s="15">
        <f t="shared" si="540"/>
        <v>0</v>
      </c>
      <c r="BH279" s="15">
        <f t="shared" si="540"/>
        <v>0</v>
      </c>
      <c r="BI279" s="15">
        <f t="shared" si="540"/>
        <v>950</v>
      </c>
      <c r="BJ279" s="15">
        <f t="shared" si="540"/>
        <v>0</v>
      </c>
      <c r="BK279" s="15">
        <f t="shared" si="540"/>
        <v>0</v>
      </c>
      <c r="BL279" s="15">
        <f t="shared" si="540"/>
        <v>0</v>
      </c>
      <c r="BM279" s="15">
        <f t="shared" si="540"/>
        <v>0</v>
      </c>
      <c r="BN279" s="15">
        <f t="shared" si="540"/>
        <v>0</v>
      </c>
      <c r="BO279" s="15">
        <f t="shared" ref="BK279:BV283" si="541">BO280</f>
        <v>950</v>
      </c>
      <c r="BP279" s="15">
        <f t="shared" si="541"/>
        <v>0</v>
      </c>
      <c r="BQ279" s="15">
        <f t="shared" si="541"/>
        <v>0</v>
      </c>
      <c r="BR279" s="15">
        <f t="shared" si="541"/>
        <v>0</v>
      </c>
      <c r="BS279" s="15">
        <f t="shared" si="541"/>
        <v>0</v>
      </c>
      <c r="BT279" s="15">
        <f t="shared" si="541"/>
        <v>0</v>
      </c>
      <c r="BU279" s="15">
        <f t="shared" si="541"/>
        <v>950</v>
      </c>
      <c r="BV279" s="15">
        <f t="shared" si="541"/>
        <v>0</v>
      </c>
    </row>
    <row r="280" spans="1:74" ht="66" hidden="1" x14ac:dyDescent="0.25">
      <c r="A280" s="44" t="s">
        <v>559</v>
      </c>
      <c r="B280" s="26">
        <v>906</v>
      </c>
      <c r="C280" s="26" t="s">
        <v>80</v>
      </c>
      <c r="D280" s="26" t="s">
        <v>33</v>
      </c>
      <c r="E280" s="26" t="s">
        <v>126</v>
      </c>
      <c r="F280" s="26"/>
      <c r="G280" s="9">
        <f t="shared" ref="G280:V283" si="542">G281</f>
        <v>950</v>
      </c>
      <c r="H280" s="9">
        <f t="shared" si="542"/>
        <v>0</v>
      </c>
      <c r="I280" s="9">
        <f t="shared" si="542"/>
        <v>0</v>
      </c>
      <c r="J280" s="9">
        <f t="shared" si="542"/>
        <v>0</v>
      </c>
      <c r="K280" s="9">
        <f t="shared" si="542"/>
        <v>0</v>
      </c>
      <c r="L280" s="9">
        <f t="shared" si="542"/>
        <v>0</v>
      </c>
      <c r="M280" s="9">
        <f t="shared" si="542"/>
        <v>950</v>
      </c>
      <c r="N280" s="9">
        <f t="shared" si="542"/>
        <v>0</v>
      </c>
      <c r="O280" s="9">
        <f t="shared" si="542"/>
        <v>0</v>
      </c>
      <c r="P280" s="9">
        <f t="shared" si="542"/>
        <v>0</v>
      </c>
      <c r="Q280" s="9">
        <f t="shared" si="542"/>
        <v>0</v>
      </c>
      <c r="R280" s="9">
        <f t="shared" si="542"/>
        <v>0</v>
      </c>
      <c r="S280" s="9">
        <f t="shared" si="542"/>
        <v>950</v>
      </c>
      <c r="T280" s="9">
        <f t="shared" si="542"/>
        <v>0</v>
      </c>
      <c r="U280" s="9">
        <f t="shared" si="542"/>
        <v>0</v>
      </c>
      <c r="V280" s="9">
        <f t="shared" si="542"/>
        <v>0</v>
      </c>
      <c r="W280" s="9">
        <f>W281</f>
        <v>0</v>
      </c>
      <c r="X280" s="9">
        <f>X281</f>
        <v>0</v>
      </c>
      <c r="Y280" s="9">
        <f>Y281</f>
        <v>950</v>
      </c>
      <c r="Z280" s="9">
        <f>Z281</f>
        <v>0</v>
      </c>
      <c r="AA280" s="9">
        <f>AA281</f>
        <v>0</v>
      </c>
      <c r="AB280" s="9">
        <f t="shared" si="538"/>
        <v>0</v>
      </c>
      <c r="AC280" s="9">
        <f t="shared" si="538"/>
        <v>0</v>
      </c>
      <c r="AD280" s="9">
        <f t="shared" si="538"/>
        <v>0</v>
      </c>
      <c r="AE280" s="9">
        <f t="shared" si="538"/>
        <v>950</v>
      </c>
      <c r="AF280" s="9">
        <f t="shared" si="538"/>
        <v>0</v>
      </c>
      <c r="AG280" s="9">
        <f t="shared" si="538"/>
        <v>0</v>
      </c>
      <c r="AH280" s="9">
        <f t="shared" si="538"/>
        <v>0</v>
      </c>
      <c r="AI280" s="9">
        <f t="shared" si="538"/>
        <v>0</v>
      </c>
      <c r="AJ280" s="9">
        <f t="shared" si="538"/>
        <v>0</v>
      </c>
      <c r="AK280" s="9">
        <f t="shared" si="538"/>
        <v>950</v>
      </c>
      <c r="AL280" s="9">
        <f t="shared" si="538"/>
        <v>0</v>
      </c>
      <c r="AM280" s="9">
        <f t="shared" si="539"/>
        <v>0</v>
      </c>
      <c r="AN280" s="9">
        <f t="shared" si="539"/>
        <v>0</v>
      </c>
      <c r="AO280" s="9">
        <f t="shared" si="539"/>
        <v>0</v>
      </c>
      <c r="AP280" s="9">
        <f t="shared" si="539"/>
        <v>0</v>
      </c>
      <c r="AQ280" s="9">
        <f t="shared" si="539"/>
        <v>950</v>
      </c>
      <c r="AR280" s="9">
        <f t="shared" si="539"/>
        <v>0</v>
      </c>
      <c r="AS280" s="9">
        <f t="shared" si="539"/>
        <v>0</v>
      </c>
      <c r="AT280" s="9">
        <f t="shared" si="539"/>
        <v>0</v>
      </c>
      <c r="AU280" s="9">
        <f t="shared" si="539"/>
        <v>0</v>
      </c>
      <c r="AV280" s="9">
        <f t="shared" si="539"/>
        <v>0</v>
      </c>
      <c r="AW280" s="9">
        <f t="shared" si="539"/>
        <v>950</v>
      </c>
      <c r="AX280" s="9">
        <f t="shared" si="539"/>
        <v>0</v>
      </c>
      <c r="AY280" s="9">
        <f t="shared" si="540"/>
        <v>0</v>
      </c>
      <c r="AZ280" s="9">
        <f t="shared" si="540"/>
        <v>0</v>
      </c>
      <c r="BA280" s="9">
        <f t="shared" si="540"/>
        <v>0</v>
      </c>
      <c r="BB280" s="9">
        <f t="shared" si="540"/>
        <v>0</v>
      </c>
      <c r="BC280" s="9">
        <f t="shared" si="540"/>
        <v>950</v>
      </c>
      <c r="BD280" s="9">
        <f t="shared" si="540"/>
        <v>0</v>
      </c>
      <c r="BE280" s="9">
        <f t="shared" si="540"/>
        <v>0</v>
      </c>
      <c r="BF280" s="9">
        <f t="shared" si="540"/>
        <v>0</v>
      </c>
      <c r="BG280" s="9">
        <f t="shared" si="540"/>
        <v>0</v>
      </c>
      <c r="BH280" s="9">
        <f t="shared" si="540"/>
        <v>0</v>
      </c>
      <c r="BI280" s="9">
        <f t="shared" si="540"/>
        <v>950</v>
      </c>
      <c r="BJ280" s="9">
        <f t="shared" si="540"/>
        <v>0</v>
      </c>
      <c r="BK280" s="9">
        <f t="shared" si="541"/>
        <v>0</v>
      </c>
      <c r="BL280" s="9">
        <f t="shared" si="541"/>
        <v>0</v>
      </c>
      <c r="BM280" s="9">
        <f t="shared" si="541"/>
        <v>0</v>
      </c>
      <c r="BN280" s="9">
        <f t="shared" si="541"/>
        <v>0</v>
      </c>
      <c r="BO280" s="9">
        <f t="shared" si="541"/>
        <v>950</v>
      </c>
      <c r="BP280" s="9">
        <f t="shared" si="541"/>
        <v>0</v>
      </c>
      <c r="BQ280" s="9">
        <f t="shared" si="541"/>
        <v>0</v>
      </c>
      <c r="BR280" s="9">
        <f t="shared" si="541"/>
        <v>0</v>
      </c>
      <c r="BS280" s="9">
        <f t="shared" si="541"/>
        <v>0</v>
      </c>
      <c r="BT280" s="9">
        <f t="shared" si="541"/>
        <v>0</v>
      </c>
      <c r="BU280" s="9">
        <f t="shared" si="541"/>
        <v>950</v>
      </c>
      <c r="BV280" s="9">
        <f t="shared" si="541"/>
        <v>0</v>
      </c>
    </row>
    <row r="281" spans="1:74" ht="20.100000000000001" hidden="1" customHeight="1" x14ac:dyDescent="0.25">
      <c r="A281" s="28" t="s">
        <v>127</v>
      </c>
      <c r="B281" s="26">
        <f>B280</f>
        <v>906</v>
      </c>
      <c r="C281" s="26" t="s">
        <v>80</v>
      </c>
      <c r="D281" s="26" t="s">
        <v>33</v>
      </c>
      <c r="E281" s="26" t="s">
        <v>128</v>
      </c>
      <c r="F281" s="26"/>
      <c r="G281" s="9">
        <f t="shared" si="542"/>
        <v>950</v>
      </c>
      <c r="H281" s="9">
        <f t="shared" si="542"/>
        <v>0</v>
      </c>
      <c r="I281" s="9">
        <f t="shared" si="542"/>
        <v>0</v>
      </c>
      <c r="J281" s="9">
        <f t="shared" si="542"/>
        <v>0</v>
      </c>
      <c r="K281" s="9">
        <f t="shared" si="542"/>
        <v>0</v>
      </c>
      <c r="L281" s="9">
        <f t="shared" si="542"/>
        <v>0</v>
      </c>
      <c r="M281" s="9">
        <f t="shared" si="542"/>
        <v>950</v>
      </c>
      <c r="N281" s="9">
        <f t="shared" si="542"/>
        <v>0</v>
      </c>
      <c r="O281" s="9">
        <f t="shared" si="542"/>
        <v>0</v>
      </c>
      <c r="P281" s="9">
        <f t="shared" si="542"/>
        <v>0</v>
      </c>
      <c r="Q281" s="9">
        <f t="shared" si="542"/>
        <v>0</v>
      </c>
      <c r="R281" s="9">
        <f t="shared" si="542"/>
        <v>0</v>
      </c>
      <c r="S281" s="9">
        <f t="shared" si="542"/>
        <v>950</v>
      </c>
      <c r="T281" s="9">
        <f t="shared" si="542"/>
        <v>0</v>
      </c>
      <c r="U281" s="9">
        <f t="shared" ref="U281:Z283" si="543">U282</f>
        <v>0</v>
      </c>
      <c r="V281" s="9">
        <f t="shared" si="543"/>
        <v>0</v>
      </c>
      <c r="W281" s="9">
        <f t="shared" si="543"/>
        <v>0</v>
      </c>
      <c r="X281" s="9">
        <f t="shared" si="543"/>
        <v>0</v>
      </c>
      <c r="Y281" s="9">
        <f t="shared" si="543"/>
        <v>950</v>
      </c>
      <c r="Z281" s="9">
        <f t="shared" si="543"/>
        <v>0</v>
      </c>
      <c r="AA281" s="9">
        <f t="shared" si="538"/>
        <v>0</v>
      </c>
      <c r="AB281" s="9">
        <f t="shared" si="538"/>
        <v>0</v>
      </c>
      <c r="AC281" s="9">
        <f t="shared" si="538"/>
        <v>0</v>
      </c>
      <c r="AD281" s="9">
        <f t="shared" si="538"/>
        <v>0</v>
      </c>
      <c r="AE281" s="9">
        <f t="shared" si="538"/>
        <v>950</v>
      </c>
      <c r="AF281" s="9">
        <f t="shared" si="538"/>
        <v>0</v>
      </c>
      <c r="AG281" s="9">
        <f t="shared" si="538"/>
        <v>0</v>
      </c>
      <c r="AH281" s="9">
        <f t="shared" si="538"/>
        <v>0</v>
      </c>
      <c r="AI281" s="9">
        <f t="shared" si="538"/>
        <v>0</v>
      </c>
      <c r="AJ281" s="9">
        <f t="shared" si="538"/>
        <v>0</v>
      </c>
      <c r="AK281" s="9">
        <f t="shared" si="538"/>
        <v>950</v>
      </c>
      <c r="AL281" s="9">
        <f t="shared" si="538"/>
        <v>0</v>
      </c>
      <c r="AM281" s="9">
        <f t="shared" si="539"/>
        <v>0</v>
      </c>
      <c r="AN281" s="9">
        <f t="shared" si="539"/>
        <v>0</v>
      </c>
      <c r="AO281" s="9">
        <f t="shared" si="539"/>
        <v>0</v>
      </c>
      <c r="AP281" s="9">
        <f t="shared" si="539"/>
        <v>0</v>
      </c>
      <c r="AQ281" s="9">
        <f t="shared" si="539"/>
        <v>950</v>
      </c>
      <c r="AR281" s="9">
        <f t="shared" si="539"/>
        <v>0</v>
      </c>
      <c r="AS281" s="9">
        <f t="shared" si="539"/>
        <v>0</v>
      </c>
      <c r="AT281" s="9">
        <f t="shared" si="539"/>
        <v>0</v>
      </c>
      <c r="AU281" s="9">
        <f t="shared" si="539"/>
        <v>0</v>
      </c>
      <c r="AV281" s="9">
        <f t="shared" si="539"/>
        <v>0</v>
      </c>
      <c r="AW281" s="9">
        <f t="shared" si="539"/>
        <v>950</v>
      </c>
      <c r="AX281" s="9">
        <f t="shared" si="539"/>
        <v>0</v>
      </c>
      <c r="AY281" s="9">
        <f t="shared" si="540"/>
        <v>0</v>
      </c>
      <c r="AZ281" s="9">
        <f t="shared" si="540"/>
        <v>0</v>
      </c>
      <c r="BA281" s="9">
        <f t="shared" si="540"/>
        <v>0</v>
      </c>
      <c r="BB281" s="9">
        <f t="shared" si="540"/>
        <v>0</v>
      </c>
      <c r="BC281" s="9">
        <f t="shared" si="540"/>
        <v>950</v>
      </c>
      <c r="BD281" s="9">
        <f t="shared" si="540"/>
        <v>0</v>
      </c>
      <c r="BE281" s="9">
        <f t="shared" si="540"/>
        <v>0</v>
      </c>
      <c r="BF281" s="9">
        <f t="shared" si="540"/>
        <v>0</v>
      </c>
      <c r="BG281" s="9">
        <f t="shared" si="540"/>
        <v>0</v>
      </c>
      <c r="BH281" s="9">
        <f t="shared" si="540"/>
        <v>0</v>
      </c>
      <c r="BI281" s="9">
        <f t="shared" si="540"/>
        <v>950</v>
      </c>
      <c r="BJ281" s="9">
        <f t="shared" si="540"/>
        <v>0</v>
      </c>
      <c r="BK281" s="9">
        <f t="shared" si="541"/>
        <v>0</v>
      </c>
      <c r="BL281" s="9">
        <f t="shared" si="541"/>
        <v>0</v>
      </c>
      <c r="BM281" s="9">
        <f t="shared" si="541"/>
        <v>0</v>
      </c>
      <c r="BN281" s="9">
        <f t="shared" si="541"/>
        <v>0</v>
      </c>
      <c r="BO281" s="9">
        <f t="shared" si="541"/>
        <v>950</v>
      </c>
      <c r="BP281" s="9">
        <f t="shared" si="541"/>
        <v>0</v>
      </c>
      <c r="BQ281" s="9">
        <f t="shared" si="541"/>
        <v>0</v>
      </c>
      <c r="BR281" s="9">
        <f t="shared" si="541"/>
        <v>0</v>
      </c>
      <c r="BS281" s="9">
        <f t="shared" si="541"/>
        <v>0</v>
      </c>
      <c r="BT281" s="9">
        <f t="shared" si="541"/>
        <v>0</v>
      </c>
      <c r="BU281" s="9">
        <f t="shared" si="541"/>
        <v>950</v>
      </c>
      <c r="BV281" s="9">
        <f t="shared" si="541"/>
        <v>0</v>
      </c>
    </row>
    <row r="282" spans="1:74" ht="99" hidden="1" x14ac:dyDescent="0.25">
      <c r="A282" s="45" t="s">
        <v>129</v>
      </c>
      <c r="B282" s="26">
        <f>B281</f>
        <v>906</v>
      </c>
      <c r="C282" s="26" t="s">
        <v>80</v>
      </c>
      <c r="D282" s="26" t="s">
        <v>33</v>
      </c>
      <c r="E282" s="26" t="s">
        <v>130</v>
      </c>
      <c r="F282" s="26"/>
      <c r="G282" s="9">
        <f t="shared" si="542"/>
        <v>950</v>
      </c>
      <c r="H282" s="9">
        <f t="shared" si="542"/>
        <v>0</v>
      </c>
      <c r="I282" s="9">
        <f t="shared" si="542"/>
        <v>0</v>
      </c>
      <c r="J282" s="9">
        <f t="shared" si="542"/>
        <v>0</v>
      </c>
      <c r="K282" s="9">
        <f t="shared" si="542"/>
        <v>0</v>
      </c>
      <c r="L282" s="9">
        <f t="shared" si="542"/>
        <v>0</v>
      </c>
      <c r="M282" s="9">
        <f t="shared" si="542"/>
        <v>950</v>
      </c>
      <c r="N282" s="9">
        <f t="shared" si="542"/>
        <v>0</v>
      </c>
      <c r="O282" s="9">
        <f t="shared" si="542"/>
        <v>0</v>
      </c>
      <c r="P282" s="9">
        <f t="shared" si="542"/>
        <v>0</v>
      </c>
      <c r="Q282" s="9">
        <f t="shared" si="542"/>
        <v>0</v>
      </c>
      <c r="R282" s="9">
        <f t="shared" si="542"/>
        <v>0</v>
      </c>
      <c r="S282" s="9">
        <f t="shared" si="542"/>
        <v>950</v>
      </c>
      <c r="T282" s="9">
        <f t="shared" si="542"/>
        <v>0</v>
      </c>
      <c r="U282" s="9">
        <f t="shared" si="543"/>
        <v>0</v>
      </c>
      <c r="V282" s="9">
        <f t="shared" si="543"/>
        <v>0</v>
      </c>
      <c r="W282" s="9">
        <f t="shared" si="543"/>
        <v>0</v>
      </c>
      <c r="X282" s="9">
        <f t="shared" si="543"/>
        <v>0</v>
      </c>
      <c r="Y282" s="9">
        <f t="shared" si="543"/>
        <v>950</v>
      </c>
      <c r="Z282" s="9">
        <f t="shared" si="543"/>
        <v>0</v>
      </c>
      <c r="AA282" s="9">
        <f t="shared" si="538"/>
        <v>0</v>
      </c>
      <c r="AB282" s="9">
        <f t="shared" si="538"/>
        <v>0</v>
      </c>
      <c r="AC282" s="9">
        <f t="shared" si="538"/>
        <v>0</v>
      </c>
      <c r="AD282" s="9">
        <f t="shared" si="538"/>
        <v>0</v>
      </c>
      <c r="AE282" s="9">
        <f t="shared" si="538"/>
        <v>950</v>
      </c>
      <c r="AF282" s="9">
        <f t="shared" si="538"/>
        <v>0</v>
      </c>
      <c r="AG282" s="9">
        <f t="shared" si="538"/>
        <v>0</v>
      </c>
      <c r="AH282" s="9">
        <f t="shared" si="538"/>
        <v>0</v>
      </c>
      <c r="AI282" s="9">
        <f t="shared" si="538"/>
        <v>0</v>
      </c>
      <c r="AJ282" s="9">
        <f t="shared" si="538"/>
        <v>0</v>
      </c>
      <c r="AK282" s="9">
        <f t="shared" si="538"/>
        <v>950</v>
      </c>
      <c r="AL282" s="9">
        <f t="shared" si="538"/>
        <v>0</v>
      </c>
      <c r="AM282" s="9">
        <f t="shared" si="539"/>
        <v>0</v>
      </c>
      <c r="AN282" s="9">
        <f t="shared" si="539"/>
        <v>0</v>
      </c>
      <c r="AO282" s="9">
        <f t="shared" si="539"/>
        <v>0</v>
      </c>
      <c r="AP282" s="9">
        <f t="shared" si="539"/>
        <v>0</v>
      </c>
      <c r="AQ282" s="9">
        <f t="shared" si="539"/>
        <v>950</v>
      </c>
      <c r="AR282" s="9">
        <f t="shared" si="539"/>
        <v>0</v>
      </c>
      <c r="AS282" s="9">
        <f t="shared" si="539"/>
        <v>0</v>
      </c>
      <c r="AT282" s="9">
        <f t="shared" si="539"/>
        <v>0</v>
      </c>
      <c r="AU282" s="9">
        <f t="shared" si="539"/>
        <v>0</v>
      </c>
      <c r="AV282" s="9">
        <f t="shared" si="539"/>
        <v>0</v>
      </c>
      <c r="AW282" s="9">
        <f t="shared" si="539"/>
        <v>950</v>
      </c>
      <c r="AX282" s="9">
        <f t="shared" si="539"/>
        <v>0</v>
      </c>
      <c r="AY282" s="9">
        <f t="shared" si="540"/>
        <v>0</v>
      </c>
      <c r="AZ282" s="9">
        <f t="shared" si="540"/>
        <v>0</v>
      </c>
      <c r="BA282" s="9">
        <f t="shared" si="540"/>
        <v>0</v>
      </c>
      <c r="BB282" s="9">
        <f t="shared" si="540"/>
        <v>0</v>
      </c>
      <c r="BC282" s="9">
        <f t="shared" si="540"/>
        <v>950</v>
      </c>
      <c r="BD282" s="9">
        <f t="shared" si="540"/>
        <v>0</v>
      </c>
      <c r="BE282" s="9">
        <f t="shared" si="540"/>
        <v>0</v>
      </c>
      <c r="BF282" s="9">
        <f t="shared" si="540"/>
        <v>0</v>
      </c>
      <c r="BG282" s="9">
        <f t="shared" si="540"/>
        <v>0</v>
      </c>
      <c r="BH282" s="9">
        <f t="shared" si="540"/>
        <v>0</v>
      </c>
      <c r="BI282" s="9">
        <f t="shared" si="540"/>
        <v>950</v>
      </c>
      <c r="BJ282" s="9">
        <f t="shared" si="540"/>
        <v>0</v>
      </c>
      <c r="BK282" s="9">
        <f t="shared" si="541"/>
        <v>0</v>
      </c>
      <c r="BL282" s="9">
        <f t="shared" si="541"/>
        <v>0</v>
      </c>
      <c r="BM282" s="9">
        <f t="shared" si="541"/>
        <v>0</v>
      </c>
      <c r="BN282" s="9">
        <f t="shared" si="541"/>
        <v>0</v>
      </c>
      <c r="BO282" s="9">
        <f t="shared" si="541"/>
        <v>950</v>
      </c>
      <c r="BP282" s="9">
        <f t="shared" si="541"/>
        <v>0</v>
      </c>
      <c r="BQ282" s="9">
        <f t="shared" si="541"/>
        <v>0</v>
      </c>
      <c r="BR282" s="9">
        <f t="shared" si="541"/>
        <v>0</v>
      </c>
      <c r="BS282" s="9">
        <f t="shared" si="541"/>
        <v>0</v>
      </c>
      <c r="BT282" s="9">
        <f t="shared" si="541"/>
        <v>0</v>
      </c>
      <c r="BU282" s="9">
        <f t="shared" si="541"/>
        <v>950</v>
      </c>
      <c r="BV282" s="9">
        <f t="shared" si="541"/>
        <v>0</v>
      </c>
    </row>
    <row r="283" spans="1:74" ht="33" hidden="1" x14ac:dyDescent="0.25">
      <c r="A283" s="25" t="s">
        <v>12</v>
      </c>
      <c r="B283" s="26">
        <f>B280</f>
        <v>906</v>
      </c>
      <c r="C283" s="26" t="s">
        <v>80</v>
      </c>
      <c r="D283" s="26" t="s">
        <v>33</v>
      </c>
      <c r="E283" s="26" t="s">
        <v>130</v>
      </c>
      <c r="F283" s="26" t="s">
        <v>13</v>
      </c>
      <c r="G283" s="9">
        <f t="shared" si="542"/>
        <v>950</v>
      </c>
      <c r="H283" s="9">
        <f t="shared" si="542"/>
        <v>0</v>
      </c>
      <c r="I283" s="9">
        <f t="shared" si="542"/>
        <v>0</v>
      </c>
      <c r="J283" s="9">
        <f t="shared" si="542"/>
        <v>0</v>
      </c>
      <c r="K283" s="9">
        <f t="shared" si="542"/>
        <v>0</v>
      </c>
      <c r="L283" s="9">
        <f t="shared" si="542"/>
        <v>0</v>
      </c>
      <c r="M283" s="9">
        <f t="shared" si="542"/>
        <v>950</v>
      </c>
      <c r="N283" s="9">
        <f t="shared" si="542"/>
        <v>0</v>
      </c>
      <c r="O283" s="9">
        <f t="shared" si="542"/>
        <v>0</v>
      </c>
      <c r="P283" s="9">
        <f t="shared" si="542"/>
        <v>0</v>
      </c>
      <c r="Q283" s="9">
        <f t="shared" si="542"/>
        <v>0</v>
      </c>
      <c r="R283" s="9">
        <f t="shared" si="542"/>
        <v>0</v>
      </c>
      <c r="S283" s="9">
        <f t="shared" si="542"/>
        <v>950</v>
      </c>
      <c r="T283" s="9">
        <f t="shared" si="542"/>
        <v>0</v>
      </c>
      <c r="U283" s="9">
        <f t="shared" si="543"/>
        <v>0</v>
      </c>
      <c r="V283" s="9">
        <f t="shared" si="543"/>
        <v>0</v>
      </c>
      <c r="W283" s="9">
        <f t="shared" si="543"/>
        <v>0</v>
      </c>
      <c r="X283" s="9">
        <f t="shared" si="543"/>
        <v>0</v>
      </c>
      <c r="Y283" s="9">
        <f t="shared" si="543"/>
        <v>950</v>
      </c>
      <c r="Z283" s="9">
        <f t="shared" si="543"/>
        <v>0</v>
      </c>
      <c r="AA283" s="9">
        <f t="shared" si="538"/>
        <v>0</v>
      </c>
      <c r="AB283" s="9">
        <f t="shared" si="538"/>
        <v>0</v>
      </c>
      <c r="AC283" s="9">
        <f t="shared" si="538"/>
        <v>0</v>
      </c>
      <c r="AD283" s="9">
        <f t="shared" si="538"/>
        <v>0</v>
      </c>
      <c r="AE283" s="9">
        <f t="shared" si="538"/>
        <v>950</v>
      </c>
      <c r="AF283" s="9">
        <f t="shared" si="538"/>
        <v>0</v>
      </c>
      <c r="AG283" s="9">
        <f t="shared" si="538"/>
        <v>0</v>
      </c>
      <c r="AH283" s="9">
        <f t="shared" si="538"/>
        <v>0</v>
      </c>
      <c r="AI283" s="9">
        <f t="shared" si="538"/>
        <v>0</v>
      </c>
      <c r="AJ283" s="9">
        <f t="shared" si="538"/>
        <v>0</v>
      </c>
      <c r="AK283" s="9">
        <f t="shared" si="538"/>
        <v>950</v>
      </c>
      <c r="AL283" s="9">
        <f t="shared" si="538"/>
        <v>0</v>
      </c>
      <c r="AM283" s="9">
        <f t="shared" si="539"/>
        <v>0</v>
      </c>
      <c r="AN283" s="9">
        <f t="shared" si="539"/>
        <v>0</v>
      </c>
      <c r="AO283" s="9">
        <f t="shared" si="539"/>
        <v>0</v>
      </c>
      <c r="AP283" s="9">
        <f t="shared" si="539"/>
        <v>0</v>
      </c>
      <c r="AQ283" s="9">
        <f t="shared" si="539"/>
        <v>950</v>
      </c>
      <c r="AR283" s="9">
        <f t="shared" si="539"/>
        <v>0</v>
      </c>
      <c r="AS283" s="9">
        <f t="shared" si="539"/>
        <v>0</v>
      </c>
      <c r="AT283" s="9">
        <f t="shared" si="539"/>
        <v>0</v>
      </c>
      <c r="AU283" s="9">
        <f t="shared" si="539"/>
        <v>0</v>
      </c>
      <c r="AV283" s="9">
        <f t="shared" si="539"/>
        <v>0</v>
      </c>
      <c r="AW283" s="9">
        <f t="shared" si="539"/>
        <v>950</v>
      </c>
      <c r="AX283" s="9">
        <f t="shared" si="539"/>
        <v>0</v>
      </c>
      <c r="AY283" s="9">
        <f t="shared" si="540"/>
        <v>0</v>
      </c>
      <c r="AZ283" s="9">
        <f t="shared" si="540"/>
        <v>0</v>
      </c>
      <c r="BA283" s="9">
        <f t="shared" si="540"/>
        <v>0</v>
      </c>
      <c r="BB283" s="9">
        <f t="shared" si="540"/>
        <v>0</v>
      </c>
      <c r="BC283" s="9">
        <f t="shared" si="540"/>
        <v>950</v>
      </c>
      <c r="BD283" s="9">
        <f t="shared" si="540"/>
        <v>0</v>
      </c>
      <c r="BE283" s="9">
        <f t="shared" si="540"/>
        <v>0</v>
      </c>
      <c r="BF283" s="9">
        <f t="shared" si="540"/>
        <v>0</v>
      </c>
      <c r="BG283" s="9">
        <f t="shared" si="540"/>
        <v>0</v>
      </c>
      <c r="BH283" s="9">
        <f t="shared" si="540"/>
        <v>0</v>
      </c>
      <c r="BI283" s="9">
        <f t="shared" si="540"/>
        <v>950</v>
      </c>
      <c r="BJ283" s="9">
        <f t="shared" si="540"/>
        <v>0</v>
      </c>
      <c r="BK283" s="9">
        <f t="shared" si="541"/>
        <v>0</v>
      </c>
      <c r="BL283" s="9">
        <f t="shared" si="541"/>
        <v>0</v>
      </c>
      <c r="BM283" s="9">
        <f t="shared" si="541"/>
        <v>0</v>
      </c>
      <c r="BN283" s="9">
        <f t="shared" si="541"/>
        <v>0</v>
      </c>
      <c r="BO283" s="9">
        <f t="shared" si="541"/>
        <v>950</v>
      </c>
      <c r="BP283" s="9">
        <f t="shared" si="541"/>
        <v>0</v>
      </c>
      <c r="BQ283" s="9">
        <f t="shared" si="541"/>
        <v>0</v>
      </c>
      <c r="BR283" s="9">
        <f t="shared" si="541"/>
        <v>0</v>
      </c>
      <c r="BS283" s="9">
        <f t="shared" si="541"/>
        <v>0</v>
      </c>
      <c r="BT283" s="9">
        <f t="shared" si="541"/>
        <v>0</v>
      </c>
      <c r="BU283" s="9">
        <f t="shared" si="541"/>
        <v>950</v>
      </c>
      <c r="BV283" s="9">
        <f t="shared" si="541"/>
        <v>0</v>
      </c>
    </row>
    <row r="284" spans="1:74" ht="33" hidden="1" x14ac:dyDescent="0.25">
      <c r="A284" s="25" t="s">
        <v>131</v>
      </c>
      <c r="B284" s="26">
        <f>B283</f>
        <v>906</v>
      </c>
      <c r="C284" s="26" t="s">
        <v>80</v>
      </c>
      <c r="D284" s="26" t="s">
        <v>33</v>
      </c>
      <c r="E284" s="26" t="s">
        <v>130</v>
      </c>
      <c r="F284" s="26" t="s">
        <v>132</v>
      </c>
      <c r="G284" s="9">
        <v>950</v>
      </c>
      <c r="H284" s="9"/>
      <c r="I284" s="9"/>
      <c r="J284" s="9"/>
      <c r="K284" s="9"/>
      <c r="L284" s="9"/>
      <c r="M284" s="9">
        <f>G284+I284+J284+K284+L284</f>
        <v>950</v>
      </c>
      <c r="N284" s="10">
        <f>H284+L284</f>
        <v>0</v>
      </c>
      <c r="O284" s="9"/>
      <c r="P284" s="9"/>
      <c r="Q284" s="9"/>
      <c r="R284" s="9"/>
      <c r="S284" s="9">
        <f>M284+O284+P284+Q284+R284</f>
        <v>950</v>
      </c>
      <c r="T284" s="10">
        <f>N284+R284</f>
        <v>0</v>
      </c>
      <c r="U284" s="9"/>
      <c r="V284" s="9"/>
      <c r="W284" s="9"/>
      <c r="X284" s="9"/>
      <c r="Y284" s="9">
        <f>S284+U284+V284+W284+X284</f>
        <v>950</v>
      </c>
      <c r="Z284" s="10">
        <f>T284+X284</f>
        <v>0</v>
      </c>
      <c r="AA284" s="9"/>
      <c r="AB284" s="9"/>
      <c r="AC284" s="9"/>
      <c r="AD284" s="9"/>
      <c r="AE284" s="9">
        <f>Y284+AA284+AB284+AC284+AD284</f>
        <v>950</v>
      </c>
      <c r="AF284" s="10">
        <f>Z284+AD284</f>
        <v>0</v>
      </c>
      <c r="AG284" s="9"/>
      <c r="AH284" s="9"/>
      <c r="AI284" s="9"/>
      <c r="AJ284" s="9"/>
      <c r="AK284" s="9">
        <f>AE284+AG284+AH284+AI284+AJ284</f>
        <v>950</v>
      </c>
      <c r="AL284" s="10">
        <f>AF284+AJ284</f>
        <v>0</v>
      </c>
      <c r="AM284" s="9"/>
      <c r="AN284" s="9"/>
      <c r="AO284" s="9"/>
      <c r="AP284" s="9"/>
      <c r="AQ284" s="9">
        <f>AK284+AM284+AN284+AO284+AP284</f>
        <v>950</v>
      </c>
      <c r="AR284" s="10">
        <f>AL284+AP284</f>
        <v>0</v>
      </c>
      <c r="AS284" s="9"/>
      <c r="AT284" s="9"/>
      <c r="AU284" s="9"/>
      <c r="AV284" s="9"/>
      <c r="AW284" s="9">
        <f>AQ284+AS284+AT284+AU284+AV284</f>
        <v>950</v>
      </c>
      <c r="AX284" s="10">
        <f>AR284+AV284</f>
        <v>0</v>
      </c>
      <c r="AY284" s="9"/>
      <c r="AZ284" s="9"/>
      <c r="BA284" s="9"/>
      <c r="BB284" s="9"/>
      <c r="BC284" s="9">
        <f>AW284+AY284+AZ284+BA284+BB284</f>
        <v>950</v>
      </c>
      <c r="BD284" s="10">
        <f>AX284+BB284</f>
        <v>0</v>
      </c>
      <c r="BE284" s="9"/>
      <c r="BF284" s="9"/>
      <c r="BG284" s="9"/>
      <c r="BH284" s="9"/>
      <c r="BI284" s="9">
        <f>BC284+BE284+BF284+BG284+BH284</f>
        <v>950</v>
      </c>
      <c r="BJ284" s="10">
        <f>BD284+BH284</f>
        <v>0</v>
      </c>
      <c r="BK284" s="9"/>
      <c r="BL284" s="9"/>
      <c r="BM284" s="9"/>
      <c r="BN284" s="9"/>
      <c r="BO284" s="9">
        <f>BI284+BK284+BL284+BM284+BN284</f>
        <v>950</v>
      </c>
      <c r="BP284" s="10">
        <f>BJ284+BN284</f>
        <v>0</v>
      </c>
      <c r="BQ284" s="9"/>
      <c r="BR284" s="9"/>
      <c r="BS284" s="9"/>
      <c r="BT284" s="9"/>
      <c r="BU284" s="9">
        <f>BO284+BQ284+BR284+BS284+BT284</f>
        <v>950</v>
      </c>
      <c r="BV284" s="10">
        <f>BP284+BT284</f>
        <v>0</v>
      </c>
    </row>
    <row r="285" spans="1:74" hidden="1" x14ac:dyDescent="0.25">
      <c r="A285" s="25"/>
      <c r="B285" s="26"/>
      <c r="C285" s="26"/>
      <c r="D285" s="26"/>
      <c r="E285" s="26"/>
      <c r="F285" s="26"/>
      <c r="G285" s="9"/>
      <c r="H285" s="9"/>
      <c r="I285" s="9"/>
      <c r="J285" s="9"/>
      <c r="K285" s="9"/>
      <c r="L285" s="9"/>
      <c r="M285" s="9"/>
      <c r="N285" s="10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9"/>
      <c r="Z285" s="10"/>
      <c r="AA285" s="9"/>
      <c r="AB285" s="9"/>
      <c r="AC285" s="9"/>
      <c r="AD285" s="9"/>
      <c r="AE285" s="9"/>
      <c r="AF285" s="10"/>
      <c r="AG285" s="9"/>
      <c r="AH285" s="9"/>
      <c r="AI285" s="9"/>
      <c r="AJ285" s="9"/>
      <c r="AK285" s="9"/>
      <c r="AL285" s="10"/>
      <c r="AM285" s="9"/>
      <c r="AN285" s="9"/>
      <c r="AO285" s="9"/>
      <c r="AP285" s="9"/>
      <c r="AQ285" s="9"/>
      <c r="AR285" s="10"/>
      <c r="AS285" s="9"/>
      <c r="AT285" s="9"/>
      <c r="AU285" s="9"/>
      <c r="AV285" s="9"/>
      <c r="AW285" s="9"/>
      <c r="AX285" s="10"/>
      <c r="AY285" s="9"/>
      <c r="AZ285" s="9"/>
      <c r="BA285" s="9"/>
      <c r="BB285" s="9"/>
      <c r="BC285" s="9"/>
      <c r="BD285" s="10"/>
      <c r="BE285" s="9"/>
      <c r="BF285" s="9"/>
      <c r="BG285" s="9"/>
      <c r="BH285" s="9"/>
      <c r="BI285" s="9"/>
      <c r="BJ285" s="10"/>
      <c r="BK285" s="9"/>
      <c r="BL285" s="9"/>
      <c r="BM285" s="9"/>
      <c r="BN285" s="9"/>
      <c r="BO285" s="9"/>
      <c r="BP285" s="10"/>
      <c r="BQ285" s="9"/>
      <c r="BR285" s="9"/>
      <c r="BS285" s="9"/>
      <c r="BT285" s="9"/>
      <c r="BU285" s="9"/>
      <c r="BV285" s="10"/>
    </row>
    <row r="286" spans="1:74" ht="37.5" hidden="1" x14ac:dyDescent="0.3">
      <c r="A286" s="23" t="s">
        <v>133</v>
      </c>
      <c r="B286" s="24">
        <v>906</v>
      </c>
      <c r="C286" s="24" t="s">
        <v>80</v>
      </c>
      <c r="D286" s="24" t="s">
        <v>134</v>
      </c>
      <c r="E286" s="24"/>
      <c r="F286" s="24"/>
      <c r="G286" s="13">
        <f>G297+G292+G287</f>
        <v>55358</v>
      </c>
      <c r="H286" s="13">
        <f>H297+H292+H287</f>
        <v>0</v>
      </c>
      <c r="I286" s="13">
        <f t="shared" ref="I286:N286" si="544">I297+I292+I287</f>
        <v>0</v>
      </c>
      <c r="J286" s="13">
        <f t="shared" si="544"/>
        <v>2435</v>
      </c>
      <c r="K286" s="13">
        <f t="shared" si="544"/>
        <v>0</v>
      </c>
      <c r="L286" s="13">
        <f t="shared" si="544"/>
        <v>0</v>
      </c>
      <c r="M286" s="13">
        <f t="shared" si="544"/>
        <v>57793</v>
      </c>
      <c r="N286" s="13">
        <f t="shared" si="544"/>
        <v>0</v>
      </c>
      <c r="O286" s="13">
        <f t="shared" ref="O286:T286" si="545">O297+O292+O287</f>
        <v>0</v>
      </c>
      <c r="P286" s="13">
        <f t="shared" si="545"/>
        <v>0</v>
      </c>
      <c r="Q286" s="13">
        <f t="shared" si="545"/>
        <v>0</v>
      </c>
      <c r="R286" s="13">
        <f t="shared" si="545"/>
        <v>0</v>
      </c>
      <c r="S286" s="13">
        <f t="shared" si="545"/>
        <v>57793</v>
      </c>
      <c r="T286" s="13">
        <f t="shared" si="545"/>
        <v>0</v>
      </c>
      <c r="U286" s="13">
        <f t="shared" ref="U286:Z286" si="546">U297+U292+U287</f>
        <v>0</v>
      </c>
      <c r="V286" s="13">
        <f t="shared" si="546"/>
        <v>1675</v>
      </c>
      <c r="W286" s="13">
        <f t="shared" si="546"/>
        <v>0</v>
      </c>
      <c r="X286" s="13">
        <f t="shared" si="546"/>
        <v>0</v>
      </c>
      <c r="Y286" s="13">
        <f t="shared" si="546"/>
        <v>59468</v>
      </c>
      <c r="Z286" s="13">
        <f t="shared" si="546"/>
        <v>0</v>
      </c>
      <c r="AA286" s="13">
        <f t="shared" ref="AA286:AF286" si="547">AA297+AA292+AA287</f>
        <v>0</v>
      </c>
      <c r="AB286" s="13">
        <f t="shared" si="547"/>
        <v>1852</v>
      </c>
      <c r="AC286" s="13">
        <f t="shared" si="547"/>
        <v>0</v>
      </c>
      <c r="AD286" s="13">
        <f t="shared" si="547"/>
        <v>0</v>
      </c>
      <c r="AE286" s="13">
        <f t="shared" si="547"/>
        <v>61320</v>
      </c>
      <c r="AF286" s="13">
        <f t="shared" si="547"/>
        <v>0</v>
      </c>
      <c r="AG286" s="13">
        <f t="shared" ref="AG286:AL286" si="548">AG297+AG292+AG287</f>
        <v>0</v>
      </c>
      <c r="AH286" s="13">
        <f t="shared" si="548"/>
        <v>0</v>
      </c>
      <c r="AI286" s="13">
        <f t="shared" si="548"/>
        <v>0</v>
      </c>
      <c r="AJ286" s="13">
        <f t="shared" si="548"/>
        <v>0</v>
      </c>
      <c r="AK286" s="13">
        <f t="shared" si="548"/>
        <v>61320</v>
      </c>
      <c r="AL286" s="13">
        <f t="shared" si="548"/>
        <v>0</v>
      </c>
      <c r="AM286" s="13">
        <f t="shared" ref="AM286:AR286" si="549">AM297+AM292+AM287</f>
        <v>0</v>
      </c>
      <c r="AN286" s="13">
        <f t="shared" si="549"/>
        <v>0</v>
      </c>
      <c r="AO286" s="13">
        <f t="shared" si="549"/>
        <v>-5</v>
      </c>
      <c r="AP286" s="13">
        <f t="shared" si="549"/>
        <v>0</v>
      </c>
      <c r="AQ286" s="13">
        <f t="shared" si="549"/>
        <v>61315</v>
      </c>
      <c r="AR286" s="13">
        <f t="shared" si="549"/>
        <v>0</v>
      </c>
      <c r="AS286" s="13">
        <f t="shared" ref="AS286:AX286" si="550">AS297+AS292+AS287</f>
        <v>-1081</v>
      </c>
      <c r="AT286" s="13">
        <f t="shared" si="550"/>
        <v>0</v>
      </c>
      <c r="AU286" s="13">
        <f t="shared" si="550"/>
        <v>0</v>
      </c>
      <c r="AV286" s="13">
        <f t="shared" si="550"/>
        <v>0</v>
      </c>
      <c r="AW286" s="13">
        <f t="shared" si="550"/>
        <v>60234</v>
      </c>
      <c r="AX286" s="13">
        <f t="shared" si="550"/>
        <v>0</v>
      </c>
      <c r="AY286" s="13">
        <f t="shared" ref="AY286:BD286" si="551">AY297+AY292+AY287</f>
        <v>0</v>
      </c>
      <c r="AZ286" s="13">
        <f t="shared" si="551"/>
        <v>0</v>
      </c>
      <c r="BA286" s="13">
        <f t="shared" si="551"/>
        <v>-56</v>
      </c>
      <c r="BB286" s="13">
        <f t="shared" si="551"/>
        <v>0</v>
      </c>
      <c r="BC286" s="13">
        <f t="shared" si="551"/>
        <v>60178</v>
      </c>
      <c r="BD286" s="13">
        <f t="shared" si="551"/>
        <v>0</v>
      </c>
      <c r="BE286" s="13">
        <f t="shared" ref="BE286:BJ286" si="552">BE297+BE292+BE287</f>
        <v>0</v>
      </c>
      <c r="BF286" s="13">
        <f t="shared" si="552"/>
        <v>0</v>
      </c>
      <c r="BG286" s="13">
        <f t="shared" si="552"/>
        <v>0</v>
      </c>
      <c r="BH286" s="13">
        <f t="shared" si="552"/>
        <v>0</v>
      </c>
      <c r="BI286" s="13">
        <f t="shared" si="552"/>
        <v>60178</v>
      </c>
      <c r="BJ286" s="13">
        <f t="shared" si="552"/>
        <v>0</v>
      </c>
      <c r="BK286" s="13">
        <f t="shared" ref="BK286:BP286" si="553">BK297+BK292+BK287</f>
        <v>0</v>
      </c>
      <c r="BL286" s="13">
        <f t="shared" si="553"/>
        <v>0</v>
      </c>
      <c r="BM286" s="13">
        <f t="shared" si="553"/>
        <v>0</v>
      </c>
      <c r="BN286" s="13">
        <f t="shared" si="553"/>
        <v>0</v>
      </c>
      <c r="BO286" s="13">
        <f t="shared" si="553"/>
        <v>60178</v>
      </c>
      <c r="BP286" s="13">
        <f t="shared" si="553"/>
        <v>0</v>
      </c>
      <c r="BQ286" s="13">
        <f t="shared" ref="BQ286:BV286" si="554">BQ297+BQ292+BQ287</f>
        <v>0</v>
      </c>
      <c r="BR286" s="13">
        <f t="shared" si="554"/>
        <v>0</v>
      </c>
      <c r="BS286" s="13">
        <f t="shared" si="554"/>
        <v>0</v>
      </c>
      <c r="BT286" s="13">
        <f t="shared" si="554"/>
        <v>0</v>
      </c>
      <c r="BU286" s="13">
        <f t="shared" si="554"/>
        <v>60178</v>
      </c>
      <c r="BV286" s="13">
        <f t="shared" si="554"/>
        <v>0</v>
      </c>
    </row>
    <row r="287" spans="1:74" ht="33" hidden="1" x14ac:dyDescent="0.25">
      <c r="A287" s="25" t="s">
        <v>458</v>
      </c>
      <c r="B287" s="26">
        <v>906</v>
      </c>
      <c r="C287" s="26" t="s">
        <v>80</v>
      </c>
      <c r="D287" s="26" t="s">
        <v>134</v>
      </c>
      <c r="E287" s="26" t="s">
        <v>420</v>
      </c>
      <c r="F287" s="26"/>
      <c r="G287" s="11">
        <f t="shared" ref="G287:V290" si="555">G288</f>
        <v>242</v>
      </c>
      <c r="H287" s="11">
        <f t="shared" si="555"/>
        <v>0</v>
      </c>
      <c r="I287" s="11">
        <f t="shared" si="555"/>
        <v>0</v>
      </c>
      <c r="J287" s="11">
        <f t="shared" si="555"/>
        <v>0</v>
      </c>
      <c r="K287" s="11">
        <f t="shared" si="555"/>
        <v>0</v>
      </c>
      <c r="L287" s="11">
        <f t="shared" si="555"/>
        <v>0</v>
      </c>
      <c r="M287" s="11">
        <f t="shared" si="555"/>
        <v>242</v>
      </c>
      <c r="N287" s="11">
        <f t="shared" si="555"/>
        <v>0</v>
      </c>
      <c r="O287" s="11">
        <f t="shared" si="555"/>
        <v>0</v>
      </c>
      <c r="P287" s="11">
        <f t="shared" si="555"/>
        <v>0</v>
      </c>
      <c r="Q287" s="11">
        <f t="shared" si="555"/>
        <v>0</v>
      </c>
      <c r="R287" s="11">
        <f t="shared" si="555"/>
        <v>0</v>
      </c>
      <c r="S287" s="11">
        <f t="shared" si="555"/>
        <v>242</v>
      </c>
      <c r="T287" s="11">
        <f t="shared" si="555"/>
        <v>0</v>
      </c>
      <c r="U287" s="11">
        <f t="shared" si="555"/>
        <v>0</v>
      </c>
      <c r="V287" s="11">
        <f t="shared" si="555"/>
        <v>0</v>
      </c>
      <c r="W287" s="11">
        <f t="shared" ref="U287:AJ290" si="556">W288</f>
        <v>0</v>
      </c>
      <c r="X287" s="11">
        <f t="shared" si="556"/>
        <v>0</v>
      </c>
      <c r="Y287" s="11">
        <f t="shared" si="556"/>
        <v>242</v>
      </c>
      <c r="Z287" s="11">
        <f t="shared" si="556"/>
        <v>0</v>
      </c>
      <c r="AA287" s="11">
        <f t="shared" si="556"/>
        <v>0</v>
      </c>
      <c r="AB287" s="11">
        <f t="shared" si="556"/>
        <v>0</v>
      </c>
      <c r="AC287" s="11">
        <f t="shared" si="556"/>
        <v>0</v>
      </c>
      <c r="AD287" s="11">
        <f t="shared" si="556"/>
        <v>0</v>
      </c>
      <c r="AE287" s="11">
        <f t="shared" si="556"/>
        <v>242</v>
      </c>
      <c r="AF287" s="11">
        <f t="shared" si="556"/>
        <v>0</v>
      </c>
      <c r="AG287" s="11">
        <f t="shared" si="556"/>
        <v>0</v>
      </c>
      <c r="AH287" s="11">
        <f t="shared" si="556"/>
        <v>0</v>
      </c>
      <c r="AI287" s="11">
        <f t="shared" si="556"/>
        <v>0</v>
      </c>
      <c r="AJ287" s="11">
        <f t="shared" si="556"/>
        <v>0</v>
      </c>
      <c r="AK287" s="11">
        <f t="shared" ref="AG287:AV290" si="557">AK288</f>
        <v>242</v>
      </c>
      <c r="AL287" s="11">
        <f t="shared" si="557"/>
        <v>0</v>
      </c>
      <c r="AM287" s="11">
        <f t="shared" si="557"/>
        <v>0</v>
      </c>
      <c r="AN287" s="11">
        <f t="shared" si="557"/>
        <v>0</v>
      </c>
      <c r="AO287" s="11">
        <f t="shared" si="557"/>
        <v>0</v>
      </c>
      <c r="AP287" s="11">
        <f t="shared" si="557"/>
        <v>0</v>
      </c>
      <c r="AQ287" s="11">
        <f t="shared" si="557"/>
        <v>242</v>
      </c>
      <c r="AR287" s="11">
        <f t="shared" si="557"/>
        <v>0</v>
      </c>
      <c r="AS287" s="11">
        <f t="shared" si="557"/>
        <v>0</v>
      </c>
      <c r="AT287" s="11">
        <f t="shared" si="557"/>
        <v>0</v>
      </c>
      <c r="AU287" s="11">
        <f t="shared" si="557"/>
        <v>0</v>
      </c>
      <c r="AV287" s="11">
        <f t="shared" si="557"/>
        <v>0</v>
      </c>
      <c r="AW287" s="11">
        <f t="shared" ref="AS287:BH290" si="558">AW288</f>
        <v>242</v>
      </c>
      <c r="AX287" s="11">
        <f t="shared" si="558"/>
        <v>0</v>
      </c>
      <c r="AY287" s="11">
        <f t="shared" si="558"/>
        <v>0</v>
      </c>
      <c r="AZ287" s="11">
        <f t="shared" si="558"/>
        <v>0</v>
      </c>
      <c r="BA287" s="11">
        <f t="shared" si="558"/>
        <v>-4</v>
      </c>
      <c r="BB287" s="11">
        <f t="shared" si="558"/>
        <v>0</v>
      </c>
      <c r="BC287" s="11">
        <f t="shared" si="558"/>
        <v>238</v>
      </c>
      <c r="BD287" s="11">
        <f t="shared" si="558"/>
        <v>0</v>
      </c>
      <c r="BE287" s="11">
        <f t="shared" si="558"/>
        <v>0</v>
      </c>
      <c r="BF287" s="11">
        <f t="shared" si="558"/>
        <v>0</v>
      </c>
      <c r="BG287" s="11">
        <f t="shared" si="558"/>
        <v>0</v>
      </c>
      <c r="BH287" s="11">
        <f t="shared" si="558"/>
        <v>0</v>
      </c>
      <c r="BI287" s="11">
        <f t="shared" ref="BE287:BT290" si="559">BI288</f>
        <v>238</v>
      </c>
      <c r="BJ287" s="11">
        <f t="shared" si="559"/>
        <v>0</v>
      </c>
      <c r="BK287" s="11">
        <f t="shared" si="559"/>
        <v>0</v>
      </c>
      <c r="BL287" s="11">
        <f t="shared" si="559"/>
        <v>0</v>
      </c>
      <c r="BM287" s="11">
        <f t="shared" si="559"/>
        <v>0</v>
      </c>
      <c r="BN287" s="11">
        <f t="shared" si="559"/>
        <v>0</v>
      </c>
      <c r="BO287" s="11">
        <f t="shared" si="559"/>
        <v>238</v>
      </c>
      <c r="BP287" s="11">
        <f t="shared" si="559"/>
        <v>0</v>
      </c>
      <c r="BQ287" s="11">
        <f t="shared" si="559"/>
        <v>0</v>
      </c>
      <c r="BR287" s="11">
        <f t="shared" si="559"/>
        <v>0</v>
      </c>
      <c r="BS287" s="11">
        <f t="shared" si="559"/>
        <v>0</v>
      </c>
      <c r="BT287" s="11">
        <f t="shared" si="559"/>
        <v>0</v>
      </c>
      <c r="BU287" s="11">
        <f t="shared" ref="BQ287:BV290" si="560">BU288</f>
        <v>238</v>
      </c>
      <c r="BV287" s="11">
        <f t="shared" si="560"/>
        <v>0</v>
      </c>
    </row>
    <row r="288" spans="1:74" ht="20.100000000000001" hidden="1" customHeight="1" x14ac:dyDescent="0.25">
      <c r="A288" s="28" t="s">
        <v>15</v>
      </c>
      <c r="B288" s="26">
        <v>906</v>
      </c>
      <c r="C288" s="26" t="s">
        <v>80</v>
      </c>
      <c r="D288" s="26" t="s">
        <v>134</v>
      </c>
      <c r="E288" s="26" t="s">
        <v>421</v>
      </c>
      <c r="F288" s="26"/>
      <c r="G288" s="9">
        <f t="shared" si="555"/>
        <v>242</v>
      </c>
      <c r="H288" s="9">
        <f t="shared" si="555"/>
        <v>0</v>
      </c>
      <c r="I288" s="9">
        <f t="shared" si="555"/>
        <v>0</v>
      </c>
      <c r="J288" s="9">
        <f t="shared" si="555"/>
        <v>0</v>
      </c>
      <c r="K288" s="9">
        <f t="shared" si="555"/>
        <v>0</v>
      </c>
      <c r="L288" s="9">
        <f t="shared" si="555"/>
        <v>0</v>
      </c>
      <c r="M288" s="9">
        <f t="shared" si="555"/>
        <v>242</v>
      </c>
      <c r="N288" s="9">
        <f t="shared" si="555"/>
        <v>0</v>
      </c>
      <c r="O288" s="9">
        <f t="shared" si="555"/>
        <v>0</v>
      </c>
      <c r="P288" s="9">
        <f t="shared" si="555"/>
        <v>0</v>
      </c>
      <c r="Q288" s="9">
        <f t="shared" si="555"/>
        <v>0</v>
      </c>
      <c r="R288" s="9">
        <f t="shared" si="555"/>
        <v>0</v>
      </c>
      <c r="S288" s="9">
        <f t="shared" si="555"/>
        <v>242</v>
      </c>
      <c r="T288" s="9">
        <f t="shared" si="555"/>
        <v>0</v>
      </c>
      <c r="U288" s="9">
        <f t="shared" si="556"/>
        <v>0</v>
      </c>
      <c r="V288" s="9">
        <f t="shared" si="556"/>
        <v>0</v>
      </c>
      <c r="W288" s="9">
        <f t="shared" si="556"/>
        <v>0</v>
      </c>
      <c r="X288" s="9">
        <f t="shared" si="556"/>
        <v>0</v>
      </c>
      <c r="Y288" s="9">
        <f t="shared" si="556"/>
        <v>242</v>
      </c>
      <c r="Z288" s="9">
        <f t="shared" si="556"/>
        <v>0</v>
      </c>
      <c r="AA288" s="9">
        <f t="shared" si="556"/>
        <v>0</v>
      </c>
      <c r="AB288" s="9">
        <f t="shared" si="556"/>
        <v>0</v>
      </c>
      <c r="AC288" s="9">
        <f t="shared" si="556"/>
        <v>0</v>
      </c>
      <c r="AD288" s="9">
        <f t="shared" si="556"/>
        <v>0</v>
      </c>
      <c r="AE288" s="9">
        <f t="shared" si="556"/>
        <v>242</v>
      </c>
      <c r="AF288" s="9">
        <f t="shared" si="556"/>
        <v>0</v>
      </c>
      <c r="AG288" s="9">
        <f t="shared" si="557"/>
        <v>0</v>
      </c>
      <c r="AH288" s="9">
        <f t="shared" si="557"/>
        <v>0</v>
      </c>
      <c r="AI288" s="9">
        <f t="shared" si="557"/>
        <v>0</v>
      </c>
      <c r="AJ288" s="9">
        <f t="shared" si="557"/>
        <v>0</v>
      </c>
      <c r="AK288" s="9">
        <f t="shared" si="557"/>
        <v>242</v>
      </c>
      <c r="AL288" s="9">
        <f t="shared" si="557"/>
        <v>0</v>
      </c>
      <c r="AM288" s="9">
        <f t="shared" si="557"/>
        <v>0</v>
      </c>
      <c r="AN288" s="9">
        <f t="shared" si="557"/>
        <v>0</v>
      </c>
      <c r="AO288" s="9">
        <f t="shared" si="557"/>
        <v>0</v>
      </c>
      <c r="AP288" s="9">
        <f t="shared" si="557"/>
        <v>0</v>
      </c>
      <c r="AQ288" s="9">
        <f t="shared" si="557"/>
        <v>242</v>
      </c>
      <c r="AR288" s="9">
        <f t="shared" si="557"/>
        <v>0</v>
      </c>
      <c r="AS288" s="9">
        <f t="shared" si="558"/>
        <v>0</v>
      </c>
      <c r="AT288" s="9">
        <f t="shared" si="558"/>
        <v>0</v>
      </c>
      <c r="AU288" s="9">
        <f t="shared" si="558"/>
        <v>0</v>
      </c>
      <c r="AV288" s="9">
        <f t="shared" si="558"/>
        <v>0</v>
      </c>
      <c r="AW288" s="9">
        <f t="shared" si="558"/>
        <v>242</v>
      </c>
      <c r="AX288" s="9">
        <f t="shared" si="558"/>
        <v>0</v>
      </c>
      <c r="AY288" s="9">
        <f t="shared" si="558"/>
        <v>0</v>
      </c>
      <c r="AZ288" s="9">
        <f t="shared" si="558"/>
        <v>0</v>
      </c>
      <c r="BA288" s="9">
        <f t="shared" si="558"/>
        <v>-4</v>
      </c>
      <c r="BB288" s="9">
        <f t="shared" si="558"/>
        <v>0</v>
      </c>
      <c r="BC288" s="9">
        <f t="shared" si="558"/>
        <v>238</v>
      </c>
      <c r="BD288" s="9">
        <f t="shared" si="558"/>
        <v>0</v>
      </c>
      <c r="BE288" s="9">
        <f t="shared" si="559"/>
        <v>0</v>
      </c>
      <c r="BF288" s="9">
        <f t="shared" si="559"/>
        <v>0</v>
      </c>
      <c r="BG288" s="9">
        <f t="shared" si="559"/>
        <v>0</v>
      </c>
      <c r="BH288" s="9">
        <f t="shared" si="559"/>
        <v>0</v>
      </c>
      <c r="BI288" s="9">
        <f t="shared" si="559"/>
        <v>238</v>
      </c>
      <c r="BJ288" s="9">
        <f t="shared" si="559"/>
        <v>0</v>
      </c>
      <c r="BK288" s="9">
        <f t="shared" si="559"/>
        <v>0</v>
      </c>
      <c r="BL288" s="9">
        <f t="shared" si="559"/>
        <v>0</v>
      </c>
      <c r="BM288" s="9">
        <f t="shared" si="559"/>
        <v>0</v>
      </c>
      <c r="BN288" s="9">
        <f t="shared" si="559"/>
        <v>0</v>
      </c>
      <c r="BO288" s="9">
        <f t="shared" si="559"/>
        <v>238</v>
      </c>
      <c r="BP288" s="9">
        <f t="shared" si="559"/>
        <v>0</v>
      </c>
      <c r="BQ288" s="9">
        <f t="shared" si="560"/>
        <v>0</v>
      </c>
      <c r="BR288" s="9">
        <f t="shared" si="560"/>
        <v>0</v>
      </c>
      <c r="BS288" s="9">
        <f t="shared" si="560"/>
        <v>0</v>
      </c>
      <c r="BT288" s="9">
        <f t="shared" si="560"/>
        <v>0</v>
      </c>
      <c r="BU288" s="9">
        <f t="shared" si="560"/>
        <v>238</v>
      </c>
      <c r="BV288" s="9">
        <f t="shared" si="560"/>
        <v>0</v>
      </c>
    </row>
    <row r="289" spans="1:74" ht="49.5" hidden="1" x14ac:dyDescent="0.25">
      <c r="A289" s="25" t="s">
        <v>135</v>
      </c>
      <c r="B289" s="26">
        <v>906</v>
      </c>
      <c r="C289" s="26" t="s">
        <v>80</v>
      </c>
      <c r="D289" s="26" t="s">
        <v>134</v>
      </c>
      <c r="E289" s="26" t="s">
        <v>422</v>
      </c>
      <c r="F289" s="26"/>
      <c r="G289" s="11">
        <f t="shared" si="555"/>
        <v>242</v>
      </c>
      <c r="H289" s="11">
        <f t="shared" si="555"/>
        <v>0</v>
      </c>
      <c r="I289" s="11">
        <f t="shared" si="555"/>
        <v>0</v>
      </c>
      <c r="J289" s="11">
        <f t="shared" si="555"/>
        <v>0</v>
      </c>
      <c r="K289" s="11">
        <f t="shared" si="555"/>
        <v>0</v>
      </c>
      <c r="L289" s="11">
        <f t="shared" si="555"/>
        <v>0</v>
      </c>
      <c r="M289" s="11">
        <f t="shared" si="555"/>
        <v>242</v>
      </c>
      <c r="N289" s="11">
        <f t="shared" si="555"/>
        <v>0</v>
      </c>
      <c r="O289" s="11">
        <f t="shared" si="555"/>
        <v>0</v>
      </c>
      <c r="P289" s="11">
        <f t="shared" si="555"/>
        <v>0</v>
      </c>
      <c r="Q289" s="11">
        <f t="shared" si="555"/>
        <v>0</v>
      </c>
      <c r="R289" s="11">
        <f t="shared" si="555"/>
        <v>0</v>
      </c>
      <c r="S289" s="11">
        <f t="shared" si="555"/>
        <v>242</v>
      </c>
      <c r="T289" s="11">
        <f t="shared" si="555"/>
        <v>0</v>
      </c>
      <c r="U289" s="11">
        <f t="shared" si="556"/>
        <v>0</v>
      </c>
      <c r="V289" s="11">
        <f t="shared" si="556"/>
        <v>0</v>
      </c>
      <c r="W289" s="11">
        <f t="shared" si="556"/>
        <v>0</v>
      </c>
      <c r="X289" s="11">
        <f t="shared" si="556"/>
        <v>0</v>
      </c>
      <c r="Y289" s="11">
        <f t="shared" si="556"/>
        <v>242</v>
      </c>
      <c r="Z289" s="11">
        <f t="shared" si="556"/>
        <v>0</v>
      </c>
      <c r="AA289" s="11">
        <f t="shared" si="556"/>
        <v>0</v>
      </c>
      <c r="AB289" s="11">
        <f t="shared" si="556"/>
        <v>0</v>
      </c>
      <c r="AC289" s="11">
        <f t="shared" si="556"/>
        <v>0</v>
      </c>
      <c r="AD289" s="11">
        <f t="shared" si="556"/>
        <v>0</v>
      </c>
      <c r="AE289" s="11">
        <f t="shared" si="556"/>
        <v>242</v>
      </c>
      <c r="AF289" s="11">
        <f t="shared" si="556"/>
        <v>0</v>
      </c>
      <c r="AG289" s="11">
        <f t="shared" si="557"/>
        <v>0</v>
      </c>
      <c r="AH289" s="11">
        <f t="shared" si="557"/>
        <v>0</v>
      </c>
      <c r="AI289" s="11">
        <f t="shared" si="557"/>
        <v>0</v>
      </c>
      <c r="AJ289" s="11">
        <f t="shared" si="557"/>
        <v>0</v>
      </c>
      <c r="AK289" s="11">
        <f t="shared" si="557"/>
        <v>242</v>
      </c>
      <c r="AL289" s="11">
        <f t="shared" si="557"/>
        <v>0</v>
      </c>
      <c r="AM289" s="11">
        <f t="shared" si="557"/>
        <v>0</v>
      </c>
      <c r="AN289" s="11">
        <f t="shared" si="557"/>
        <v>0</v>
      </c>
      <c r="AO289" s="11">
        <f t="shared" si="557"/>
        <v>0</v>
      </c>
      <c r="AP289" s="11">
        <f t="shared" si="557"/>
        <v>0</v>
      </c>
      <c r="AQ289" s="11">
        <f t="shared" si="557"/>
        <v>242</v>
      </c>
      <c r="AR289" s="11">
        <f t="shared" si="557"/>
        <v>0</v>
      </c>
      <c r="AS289" s="11">
        <f t="shared" si="558"/>
        <v>0</v>
      </c>
      <c r="AT289" s="11">
        <f t="shared" si="558"/>
        <v>0</v>
      </c>
      <c r="AU289" s="11">
        <f t="shared" si="558"/>
        <v>0</v>
      </c>
      <c r="AV289" s="11">
        <f t="shared" si="558"/>
        <v>0</v>
      </c>
      <c r="AW289" s="11">
        <f t="shared" si="558"/>
        <v>242</v>
      </c>
      <c r="AX289" s="11">
        <f t="shared" si="558"/>
        <v>0</v>
      </c>
      <c r="AY289" s="11">
        <f t="shared" si="558"/>
        <v>0</v>
      </c>
      <c r="AZ289" s="11">
        <f t="shared" si="558"/>
        <v>0</v>
      </c>
      <c r="BA289" s="11">
        <f t="shared" si="558"/>
        <v>-4</v>
      </c>
      <c r="BB289" s="11">
        <f t="shared" si="558"/>
        <v>0</v>
      </c>
      <c r="BC289" s="11">
        <f t="shared" si="558"/>
        <v>238</v>
      </c>
      <c r="BD289" s="11">
        <f t="shared" si="558"/>
        <v>0</v>
      </c>
      <c r="BE289" s="11">
        <f t="shared" si="559"/>
        <v>0</v>
      </c>
      <c r="BF289" s="11">
        <f t="shared" si="559"/>
        <v>0</v>
      </c>
      <c r="BG289" s="11">
        <f t="shared" si="559"/>
        <v>0</v>
      </c>
      <c r="BH289" s="11">
        <f t="shared" si="559"/>
        <v>0</v>
      </c>
      <c r="BI289" s="11">
        <f t="shared" si="559"/>
        <v>238</v>
      </c>
      <c r="BJ289" s="11">
        <f t="shared" si="559"/>
        <v>0</v>
      </c>
      <c r="BK289" s="11">
        <f t="shared" si="559"/>
        <v>0</v>
      </c>
      <c r="BL289" s="11">
        <f t="shared" si="559"/>
        <v>0</v>
      </c>
      <c r="BM289" s="11">
        <f t="shared" si="559"/>
        <v>0</v>
      </c>
      <c r="BN289" s="11">
        <f t="shared" si="559"/>
        <v>0</v>
      </c>
      <c r="BO289" s="11">
        <f t="shared" si="559"/>
        <v>238</v>
      </c>
      <c r="BP289" s="11">
        <f t="shared" si="559"/>
        <v>0</v>
      </c>
      <c r="BQ289" s="11">
        <f t="shared" si="560"/>
        <v>0</v>
      </c>
      <c r="BR289" s="11">
        <f t="shared" si="560"/>
        <v>0</v>
      </c>
      <c r="BS289" s="11">
        <f t="shared" si="560"/>
        <v>0</v>
      </c>
      <c r="BT289" s="11">
        <f t="shared" si="560"/>
        <v>0</v>
      </c>
      <c r="BU289" s="11">
        <f t="shared" si="560"/>
        <v>238</v>
      </c>
      <c r="BV289" s="11">
        <f t="shared" si="560"/>
        <v>0</v>
      </c>
    </row>
    <row r="290" spans="1:74" ht="33" hidden="1" x14ac:dyDescent="0.25">
      <c r="A290" s="25" t="s">
        <v>244</v>
      </c>
      <c r="B290" s="26">
        <v>906</v>
      </c>
      <c r="C290" s="26" t="s">
        <v>80</v>
      </c>
      <c r="D290" s="26" t="s">
        <v>134</v>
      </c>
      <c r="E290" s="26" t="s">
        <v>422</v>
      </c>
      <c r="F290" s="26" t="s">
        <v>31</v>
      </c>
      <c r="G290" s="11">
        <f t="shared" si="555"/>
        <v>242</v>
      </c>
      <c r="H290" s="11">
        <f t="shared" si="555"/>
        <v>0</v>
      </c>
      <c r="I290" s="11">
        <f t="shared" si="555"/>
        <v>0</v>
      </c>
      <c r="J290" s="11">
        <f t="shared" si="555"/>
        <v>0</v>
      </c>
      <c r="K290" s="11">
        <f t="shared" si="555"/>
        <v>0</v>
      </c>
      <c r="L290" s="11">
        <f t="shared" si="555"/>
        <v>0</v>
      </c>
      <c r="M290" s="11">
        <f t="shared" si="555"/>
        <v>242</v>
      </c>
      <c r="N290" s="11">
        <f t="shared" si="555"/>
        <v>0</v>
      </c>
      <c r="O290" s="11">
        <f t="shared" si="555"/>
        <v>0</v>
      </c>
      <c r="P290" s="11">
        <f t="shared" si="555"/>
        <v>0</v>
      </c>
      <c r="Q290" s="11">
        <f t="shared" si="555"/>
        <v>0</v>
      </c>
      <c r="R290" s="11">
        <f t="shared" si="555"/>
        <v>0</v>
      </c>
      <c r="S290" s="11">
        <f t="shared" si="555"/>
        <v>242</v>
      </c>
      <c r="T290" s="11">
        <f t="shared" si="555"/>
        <v>0</v>
      </c>
      <c r="U290" s="11">
        <f t="shared" si="556"/>
        <v>0</v>
      </c>
      <c r="V290" s="11">
        <f t="shared" si="556"/>
        <v>0</v>
      </c>
      <c r="W290" s="11">
        <f t="shared" si="556"/>
        <v>0</v>
      </c>
      <c r="X290" s="11">
        <f t="shared" si="556"/>
        <v>0</v>
      </c>
      <c r="Y290" s="11">
        <f t="shared" si="556"/>
        <v>242</v>
      </c>
      <c r="Z290" s="11">
        <f t="shared" si="556"/>
        <v>0</v>
      </c>
      <c r="AA290" s="11">
        <f t="shared" si="556"/>
        <v>0</v>
      </c>
      <c r="AB290" s="11">
        <f t="shared" si="556"/>
        <v>0</v>
      </c>
      <c r="AC290" s="11">
        <f t="shared" si="556"/>
        <v>0</v>
      </c>
      <c r="AD290" s="11">
        <f t="shared" si="556"/>
        <v>0</v>
      </c>
      <c r="AE290" s="11">
        <f t="shared" si="556"/>
        <v>242</v>
      </c>
      <c r="AF290" s="11">
        <f t="shared" si="556"/>
        <v>0</v>
      </c>
      <c r="AG290" s="11">
        <f t="shared" si="557"/>
        <v>0</v>
      </c>
      <c r="AH290" s="11">
        <f t="shared" si="557"/>
        <v>0</v>
      </c>
      <c r="AI290" s="11">
        <f t="shared" si="557"/>
        <v>0</v>
      </c>
      <c r="AJ290" s="11">
        <f t="shared" si="557"/>
        <v>0</v>
      </c>
      <c r="AK290" s="11">
        <f t="shared" si="557"/>
        <v>242</v>
      </c>
      <c r="AL290" s="11">
        <f t="shared" si="557"/>
        <v>0</v>
      </c>
      <c r="AM290" s="11">
        <f t="shared" si="557"/>
        <v>0</v>
      </c>
      <c r="AN290" s="11">
        <f t="shared" si="557"/>
        <v>0</v>
      </c>
      <c r="AO290" s="11">
        <f t="shared" si="557"/>
        <v>0</v>
      </c>
      <c r="AP290" s="11">
        <f t="shared" si="557"/>
        <v>0</v>
      </c>
      <c r="AQ290" s="11">
        <f t="shared" si="557"/>
        <v>242</v>
      </c>
      <c r="AR290" s="11">
        <f t="shared" si="557"/>
        <v>0</v>
      </c>
      <c r="AS290" s="11">
        <f t="shared" si="558"/>
        <v>0</v>
      </c>
      <c r="AT290" s="11">
        <f t="shared" si="558"/>
        <v>0</v>
      </c>
      <c r="AU290" s="11">
        <f t="shared" si="558"/>
        <v>0</v>
      </c>
      <c r="AV290" s="11">
        <f t="shared" si="558"/>
        <v>0</v>
      </c>
      <c r="AW290" s="11">
        <f t="shared" si="558"/>
        <v>242</v>
      </c>
      <c r="AX290" s="11">
        <f t="shared" si="558"/>
        <v>0</v>
      </c>
      <c r="AY290" s="11">
        <f t="shared" si="558"/>
        <v>0</v>
      </c>
      <c r="AZ290" s="11">
        <f t="shared" si="558"/>
        <v>0</v>
      </c>
      <c r="BA290" s="11">
        <f t="shared" si="558"/>
        <v>-4</v>
      </c>
      <c r="BB290" s="11">
        <f t="shared" si="558"/>
        <v>0</v>
      </c>
      <c r="BC290" s="11">
        <f t="shared" si="558"/>
        <v>238</v>
      </c>
      <c r="BD290" s="11">
        <f t="shared" si="558"/>
        <v>0</v>
      </c>
      <c r="BE290" s="11">
        <f t="shared" si="559"/>
        <v>0</v>
      </c>
      <c r="BF290" s="11">
        <f t="shared" si="559"/>
        <v>0</v>
      </c>
      <c r="BG290" s="11">
        <f t="shared" si="559"/>
        <v>0</v>
      </c>
      <c r="BH290" s="11">
        <f t="shared" si="559"/>
        <v>0</v>
      </c>
      <c r="BI290" s="11">
        <f t="shared" si="559"/>
        <v>238</v>
      </c>
      <c r="BJ290" s="11">
        <f t="shared" si="559"/>
        <v>0</v>
      </c>
      <c r="BK290" s="11">
        <f t="shared" si="559"/>
        <v>0</v>
      </c>
      <c r="BL290" s="11">
        <f t="shared" si="559"/>
        <v>0</v>
      </c>
      <c r="BM290" s="11">
        <f t="shared" si="559"/>
        <v>0</v>
      </c>
      <c r="BN290" s="11">
        <f t="shared" si="559"/>
        <v>0</v>
      </c>
      <c r="BO290" s="11">
        <f t="shared" si="559"/>
        <v>238</v>
      </c>
      <c r="BP290" s="11">
        <f t="shared" si="559"/>
        <v>0</v>
      </c>
      <c r="BQ290" s="11">
        <f t="shared" si="560"/>
        <v>0</v>
      </c>
      <c r="BR290" s="11">
        <f t="shared" si="560"/>
        <v>0</v>
      </c>
      <c r="BS290" s="11">
        <f t="shared" si="560"/>
        <v>0</v>
      </c>
      <c r="BT290" s="11">
        <f t="shared" si="560"/>
        <v>0</v>
      </c>
      <c r="BU290" s="11">
        <f t="shared" si="560"/>
        <v>238</v>
      </c>
      <c r="BV290" s="11">
        <f t="shared" si="560"/>
        <v>0</v>
      </c>
    </row>
    <row r="291" spans="1:74" ht="33" hidden="1" x14ac:dyDescent="0.25">
      <c r="A291" s="25" t="s">
        <v>37</v>
      </c>
      <c r="B291" s="26">
        <v>906</v>
      </c>
      <c r="C291" s="26" t="s">
        <v>80</v>
      </c>
      <c r="D291" s="26" t="s">
        <v>134</v>
      </c>
      <c r="E291" s="26" t="s">
        <v>422</v>
      </c>
      <c r="F291" s="26" t="s">
        <v>38</v>
      </c>
      <c r="G291" s="9">
        <v>242</v>
      </c>
      <c r="H291" s="9"/>
      <c r="I291" s="9"/>
      <c r="J291" s="9"/>
      <c r="K291" s="9"/>
      <c r="L291" s="9"/>
      <c r="M291" s="9">
        <f>G291+I291+J291+K291+L291</f>
        <v>242</v>
      </c>
      <c r="N291" s="10">
        <f>H291+L291</f>
        <v>0</v>
      </c>
      <c r="O291" s="9"/>
      <c r="P291" s="9"/>
      <c r="Q291" s="9"/>
      <c r="R291" s="9"/>
      <c r="S291" s="9">
        <f>M291+O291+P291+Q291+R291</f>
        <v>242</v>
      </c>
      <c r="T291" s="10">
        <f>N291+R291</f>
        <v>0</v>
      </c>
      <c r="U291" s="9"/>
      <c r="V291" s="9"/>
      <c r="W291" s="9"/>
      <c r="X291" s="9"/>
      <c r="Y291" s="9">
        <f>S291+U291+V291+W291+X291</f>
        <v>242</v>
      </c>
      <c r="Z291" s="10">
        <f>T291+X291</f>
        <v>0</v>
      </c>
      <c r="AA291" s="9"/>
      <c r="AB291" s="9"/>
      <c r="AC291" s="9"/>
      <c r="AD291" s="9"/>
      <c r="AE291" s="9">
        <f>Y291+AA291+AB291+AC291+AD291</f>
        <v>242</v>
      </c>
      <c r="AF291" s="10">
        <f>Z291+AD291</f>
        <v>0</v>
      </c>
      <c r="AG291" s="9"/>
      <c r="AH291" s="9"/>
      <c r="AI291" s="9"/>
      <c r="AJ291" s="9"/>
      <c r="AK291" s="9">
        <f>AE291+AG291+AH291+AI291+AJ291</f>
        <v>242</v>
      </c>
      <c r="AL291" s="10">
        <f>AF291+AJ291</f>
        <v>0</v>
      </c>
      <c r="AM291" s="9"/>
      <c r="AN291" s="9"/>
      <c r="AO291" s="9"/>
      <c r="AP291" s="9"/>
      <c r="AQ291" s="9">
        <f>AK291+AM291+AN291+AO291+AP291</f>
        <v>242</v>
      </c>
      <c r="AR291" s="10">
        <f>AL291+AP291</f>
        <v>0</v>
      </c>
      <c r="AS291" s="9"/>
      <c r="AT291" s="9"/>
      <c r="AU291" s="9"/>
      <c r="AV291" s="9"/>
      <c r="AW291" s="9">
        <f>AQ291+AS291+AT291+AU291+AV291</f>
        <v>242</v>
      </c>
      <c r="AX291" s="10">
        <f>AR291+AV291</f>
        <v>0</v>
      </c>
      <c r="AY291" s="9"/>
      <c r="AZ291" s="9"/>
      <c r="BA291" s="9">
        <v>-4</v>
      </c>
      <c r="BB291" s="9"/>
      <c r="BC291" s="9">
        <f>AW291+AY291+AZ291+BA291+BB291</f>
        <v>238</v>
      </c>
      <c r="BD291" s="10">
        <f>AX291+BB291</f>
        <v>0</v>
      </c>
      <c r="BE291" s="9"/>
      <c r="BF291" s="9"/>
      <c r="BG291" s="9"/>
      <c r="BH291" s="9"/>
      <c r="BI291" s="9">
        <f>BC291+BE291+BF291+BG291+BH291</f>
        <v>238</v>
      </c>
      <c r="BJ291" s="10">
        <f>BD291+BH291</f>
        <v>0</v>
      </c>
      <c r="BK291" s="9"/>
      <c r="BL291" s="9"/>
      <c r="BM291" s="9"/>
      <c r="BN291" s="9"/>
      <c r="BO291" s="9">
        <f>BI291+BK291+BL291+BM291+BN291</f>
        <v>238</v>
      </c>
      <c r="BP291" s="10">
        <f>BJ291+BN291</f>
        <v>0</v>
      </c>
      <c r="BQ291" s="9"/>
      <c r="BR291" s="9"/>
      <c r="BS291" s="9"/>
      <c r="BT291" s="9"/>
      <c r="BU291" s="9">
        <f>BO291+BQ291+BR291+BS291+BT291</f>
        <v>238</v>
      </c>
      <c r="BV291" s="10">
        <f>BP291+BT291</f>
        <v>0</v>
      </c>
    </row>
    <row r="292" spans="1:74" ht="82.5" hidden="1" x14ac:dyDescent="0.25">
      <c r="A292" s="25" t="s">
        <v>119</v>
      </c>
      <c r="B292" s="26">
        <v>906</v>
      </c>
      <c r="C292" s="26" t="s">
        <v>80</v>
      </c>
      <c r="D292" s="26" t="s">
        <v>134</v>
      </c>
      <c r="E292" s="26" t="s">
        <v>120</v>
      </c>
      <c r="F292" s="26"/>
      <c r="G292" s="11">
        <f t="shared" ref="G292:V295" si="561">G293</f>
        <v>88</v>
      </c>
      <c r="H292" s="11">
        <f t="shared" si="561"/>
        <v>0</v>
      </c>
      <c r="I292" s="11">
        <f t="shared" si="561"/>
        <v>0</v>
      </c>
      <c r="J292" s="11">
        <f t="shared" si="561"/>
        <v>0</v>
      </c>
      <c r="K292" s="11">
        <f t="shared" si="561"/>
        <v>0</v>
      </c>
      <c r="L292" s="11">
        <f t="shared" si="561"/>
        <v>0</v>
      </c>
      <c r="M292" s="11">
        <f t="shared" si="561"/>
        <v>88</v>
      </c>
      <c r="N292" s="11">
        <f t="shared" si="561"/>
        <v>0</v>
      </c>
      <c r="O292" s="11">
        <f t="shared" si="561"/>
        <v>0</v>
      </c>
      <c r="P292" s="11">
        <f t="shared" si="561"/>
        <v>0</v>
      </c>
      <c r="Q292" s="11">
        <f t="shared" si="561"/>
        <v>0</v>
      </c>
      <c r="R292" s="11">
        <f t="shared" si="561"/>
        <v>0</v>
      </c>
      <c r="S292" s="11">
        <f t="shared" si="561"/>
        <v>88</v>
      </c>
      <c r="T292" s="11">
        <f t="shared" si="561"/>
        <v>0</v>
      </c>
      <c r="U292" s="11">
        <f t="shared" si="561"/>
        <v>0</v>
      </c>
      <c r="V292" s="11">
        <f t="shared" si="561"/>
        <v>0</v>
      </c>
      <c r="W292" s="11">
        <f t="shared" ref="U292:AJ295" si="562">W293</f>
        <v>0</v>
      </c>
      <c r="X292" s="11">
        <f t="shared" si="562"/>
        <v>0</v>
      </c>
      <c r="Y292" s="11">
        <f t="shared" si="562"/>
        <v>88</v>
      </c>
      <c r="Z292" s="11">
        <f t="shared" si="562"/>
        <v>0</v>
      </c>
      <c r="AA292" s="11">
        <f t="shared" si="562"/>
        <v>0</v>
      </c>
      <c r="AB292" s="11">
        <f t="shared" si="562"/>
        <v>0</v>
      </c>
      <c r="AC292" s="11">
        <f t="shared" si="562"/>
        <v>0</v>
      </c>
      <c r="AD292" s="11">
        <f t="shared" si="562"/>
        <v>0</v>
      </c>
      <c r="AE292" s="11">
        <f t="shared" si="562"/>
        <v>88</v>
      </c>
      <c r="AF292" s="11">
        <f t="shared" si="562"/>
        <v>0</v>
      </c>
      <c r="AG292" s="11">
        <f t="shared" si="562"/>
        <v>0</v>
      </c>
      <c r="AH292" s="11">
        <f t="shared" si="562"/>
        <v>0</v>
      </c>
      <c r="AI292" s="11">
        <f t="shared" si="562"/>
        <v>0</v>
      </c>
      <c r="AJ292" s="11">
        <f t="shared" si="562"/>
        <v>0</v>
      </c>
      <c r="AK292" s="11">
        <f t="shared" ref="AG292:AV295" si="563">AK293</f>
        <v>88</v>
      </c>
      <c r="AL292" s="11">
        <f t="shared" si="563"/>
        <v>0</v>
      </c>
      <c r="AM292" s="11">
        <f t="shared" si="563"/>
        <v>0</v>
      </c>
      <c r="AN292" s="11">
        <f t="shared" si="563"/>
        <v>0</v>
      </c>
      <c r="AO292" s="11">
        <f t="shared" si="563"/>
        <v>0</v>
      </c>
      <c r="AP292" s="11">
        <f t="shared" si="563"/>
        <v>0</v>
      </c>
      <c r="AQ292" s="11">
        <f t="shared" si="563"/>
        <v>88</v>
      </c>
      <c r="AR292" s="11">
        <f t="shared" si="563"/>
        <v>0</v>
      </c>
      <c r="AS292" s="11">
        <f t="shared" si="563"/>
        <v>0</v>
      </c>
      <c r="AT292" s="11">
        <f t="shared" si="563"/>
        <v>0</v>
      </c>
      <c r="AU292" s="11">
        <f t="shared" si="563"/>
        <v>0</v>
      </c>
      <c r="AV292" s="11">
        <f t="shared" si="563"/>
        <v>0</v>
      </c>
      <c r="AW292" s="11">
        <f t="shared" ref="AS292:BH295" si="564">AW293</f>
        <v>88</v>
      </c>
      <c r="AX292" s="11">
        <f t="shared" si="564"/>
        <v>0</v>
      </c>
      <c r="AY292" s="11">
        <f t="shared" si="564"/>
        <v>0</v>
      </c>
      <c r="AZ292" s="11">
        <f t="shared" si="564"/>
        <v>0</v>
      </c>
      <c r="BA292" s="11">
        <f t="shared" si="564"/>
        <v>0</v>
      </c>
      <c r="BB292" s="11">
        <f t="shared" si="564"/>
        <v>0</v>
      </c>
      <c r="BC292" s="11">
        <f t="shared" si="564"/>
        <v>88</v>
      </c>
      <c r="BD292" s="11">
        <f t="shared" si="564"/>
        <v>0</v>
      </c>
      <c r="BE292" s="11">
        <f t="shared" si="564"/>
        <v>0</v>
      </c>
      <c r="BF292" s="11">
        <f t="shared" si="564"/>
        <v>0</v>
      </c>
      <c r="BG292" s="11">
        <f t="shared" si="564"/>
        <v>0</v>
      </c>
      <c r="BH292" s="11">
        <f t="shared" si="564"/>
        <v>0</v>
      </c>
      <c r="BI292" s="11">
        <f t="shared" ref="BE292:BT295" si="565">BI293</f>
        <v>88</v>
      </c>
      <c r="BJ292" s="11">
        <f t="shared" si="565"/>
        <v>0</v>
      </c>
      <c r="BK292" s="11">
        <f t="shared" si="565"/>
        <v>0</v>
      </c>
      <c r="BL292" s="11">
        <f t="shared" si="565"/>
        <v>0</v>
      </c>
      <c r="BM292" s="11">
        <f t="shared" si="565"/>
        <v>0</v>
      </c>
      <c r="BN292" s="11">
        <f t="shared" si="565"/>
        <v>0</v>
      </c>
      <c r="BO292" s="11">
        <f t="shared" si="565"/>
        <v>88</v>
      </c>
      <c r="BP292" s="11">
        <f t="shared" si="565"/>
        <v>0</v>
      </c>
      <c r="BQ292" s="11">
        <f t="shared" si="565"/>
        <v>0</v>
      </c>
      <c r="BR292" s="11">
        <f t="shared" si="565"/>
        <v>0</v>
      </c>
      <c r="BS292" s="11">
        <f t="shared" si="565"/>
        <v>0</v>
      </c>
      <c r="BT292" s="11">
        <f t="shared" si="565"/>
        <v>0</v>
      </c>
      <c r="BU292" s="11">
        <f t="shared" ref="BQ292:BV295" si="566">BU293</f>
        <v>88</v>
      </c>
      <c r="BV292" s="11">
        <f t="shared" si="566"/>
        <v>0</v>
      </c>
    </row>
    <row r="293" spans="1:74" ht="20.100000000000001" hidden="1" customHeight="1" x14ac:dyDescent="0.25">
      <c r="A293" s="28" t="s">
        <v>15</v>
      </c>
      <c r="B293" s="26">
        <v>906</v>
      </c>
      <c r="C293" s="26" t="s">
        <v>80</v>
      </c>
      <c r="D293" s="26" t="s">
        <v>134</v>
      </c>
      <c r="E293" s="26" t="s">
        <v>151</v>
      </c>
      <c r="F293" s="26"/>
      <c r="G293" s="9">
        <f t="shared" si="561"/>
        <v>88</v>
      </c>
      <c r="H293" s="9">
        <f t="shared" si="561"/>
        <v>0</v>
      </c>
      <c r="I293" s="9">
        <f t="shared" si="561"/>
        <v>0</v>
      </c>
      <c r="J293" s="9">
        <f t="shared" si="561"/>
        <v>0</v>
      </c>
      <c r="K293" s="9">
        <f t="shared" si="561"/>
        <v>0</v>
      </c>
      <c r="L293" s="9">
        <f t="shared" si="561"/>
        <v>0</v>
      </c>
      <c r="M293" s="9">
        <f t="shared" si="561"/>
        <v>88</v>
      </c>
      <c r="N293" s="9">
        <f t="shared" si="561"/>
        <v>0</v>
      </c>
      <c r="O293" s="9">
        <f t="shared" si="561"/>
        <v>0</v>
      </c>
      <c r="P293" s="9">
        <f t="shared" si="561"/>
        <v>0</v>
      </c>
      <c r="Q293" s="9">
        <f t="shared" si="561"/>
        <v>0</v>
      </c>
      <c r="R293" s="9">
        <f t="shared" si="561"/>
        <v>0</v>
      </c>
      <c r="S293" s="9">
        <f t="shared" si="561"/>
        <v>88</v>
      </c>
      <c r="T293" s="9">
        <f t="shared" si="561"/>
        <v>0</v>
      </c>
      <c r="U293" s="9">
        <f t="shared" si="562"/>
        <v>0</v>
      </c>
      <c r="V293" s="9">
        <f t="shared" si="562"/>
        <v>0</v>
      </c>
      <c r="W293" s="9">
        <f t="shared" si="562"/>
        <v>0</v>
      </c>
      <c r="X293" s="9">
        <f t="shared" si="562"/>
        <v>0</v>
      </c>
      <c r="Y293" s="9">
        <f t="shared" si="562"/>
        <v>88</v>
      </c>
      <c r="Z293" s="9">
        <f t="shared" si="562"/>
        <v>0</v>
      </c>
      <c r="AA293" s="9">
        <f t="shared" si="562"/>
        <v>0</v>
      </c>
      <c r="AB293" s="9">
        <f t="shared" si="562"/>
        <v>0</v>
      </c>
      <c r="AC293" s="9">
        <f t="shared" si="562"/>
        <v>0</v>
      </c>
      <c r="AD293" s="9">
        <f t="shared" si="562"/>
        <v>0</v>
      </c>
      <c r="AE293" s="9">
        <f t="shared" si="562"/>
        <v>88</v>
      </c>
      <c r="AF293" s="9">
        <f t="shared" si="562"/>
        <v>0</v>
      </c>
      <c r="AG293" s="9">
        <f t="shared" si="563"/>
        <v>0</v>
      </c>
      <c r="AH293" s="9">
        <f t="shared" si="563"/>
        <v>0</v>
      </c>
      <c r="AI293" s="9">
        <f t="shared" si="563"/>
        <v>0</v>
      </c>
      <c r="AJ293" s="9">
        <f t="shared" si="563"/>
        <v>0</v>
      </c>
      <c r="AK293" s="9">
        <f t="shared" si="563"/>
        <v>88</v>
      </c>
      <c r="AL293" s="9">
        <f t="shared" si="563"/>
        <v>0</v>
      </c>
      <c r="AM293" s="9">
        <f t="shared" si="563"/>
        <v>0</v>
      </c>
      <c r="AN293" s="9">
        <f t="shared" si="563"/>
        <v>0</v>
      </c>
      <c r="AO293" s="9">
        <f t="shared" si="563"/>
        <v>0</v>
      </c>
      <c r="AP293" s="9">
        <f t="shared" si="563"/>
        <v>0</v>
      </c>
      <c r="AQ293" s="9">
        <f t="shared" si="563"/>
        <v>88</v>
      </c>
      <c r="AR293" s="9">
        <f t="shared" si="563"/>
        <v>0</v>
      </c>
      <c r="AS293" s="9">
        <f t="shared" si="564"/>
        <v>0</v>
      </c>
      <c r="AT293" s="9">
        <f t="shared" si="564"/>
        <v>0</v>
      </c>
      <c r="AU293" s="9">
        <f t="shared" si="564"/>
        <v>0</v>
      </c>
      <c r="AV293" s="9">
        <f t="shared" si="564"/>
        <v>0</v>
      </c>
      <c r="AW293" s="9">
        <f t="shared" si="564"/>
        <v>88</v>
      </c>
      <c r="AX293" s="9">
        <f t="shared" si="564"/>
        <v>0</v>
      </c>
      <c r="AY293" s="9">
        <f t="shared" si="564"/>
        <v>0</v>
      </c>
      <c r="AZ293" s="9">
        <f t="shared" si="564"/>
        <v>0</v>
      </c>
      <c r="BA293" s="9">
        <f t="shared" si="564"/>
        <v>0</v>
      </c>
      <c r="BB293" s="9">
        <f t="shared" si="564"/>
        <v>0</v>
      </c>
      <c r="BC293" s="9">
        <f t="shared" si="564"/>
        <v>88</v>
      </c>
      <c r="BD293" s="9">
        <f t="shared" si="564"/>
        <v>0</v>
      </c>
      <c r="BE293" s="9">
        <f t="shared" si="565"/>
        <v>0</v>
      </c>
      <c r="BF293" s="9">
        <f t="shared" si="565"/>
        <v>0</v>
      </c>
      <c r="BG293" s="9">
        <f t="shared" si="565"/>
        <v>0</v>
      </c>
      <c r="BH293" s="9">
        <f t="shared" si="565"/>
        <v>0</v>
      </c>
      <c r="BI293" s="9">
        <f t="shared" si="565"/>
        <v>88</v>
      </c>
      <c r="BJ293" s="9">
        <f t="shared" si="565"/>
        <v>0</v>
      </c>
      <c r="BK293" s="9">
        <f t="shared" si="565"/>
        <v>0</v>
      </c>
      <c r="BL293" s="9">
        <f t="shared" si="565"/>
        <v>0</v>
      </c>
      <c r="BM293" s="9">
        <f t="shared" si="565"/>
        <v>0</v>
      </c>
      <c r="BN293" s="9">
        <f t="shared" si="565"/>
        <v>0</v>
      </c>
      <c r="BO293" s="9">
        <f t="shared" si="565"/>
        <v>88</v>
      </c>
      <c r="BP293" s="9">
        <f t="shared" si="565"/>
        <v>0</v>
      </c>
      <c r="BQ293" s="9">
        <f t="shared" si="566"/>
        <v>0</v>
      </c>
      <c r="BR293" s="9">
        <f t="shared" si="566"/>
        <v>0</v>
      </c>
      <c r="BS293" s="9">
        <f t="shared" si="566"/>
        <v>0</v>
      </c>
      <c r="BT293" s="9">
        <f t="shared" si="566"/>
        <v>0</v>
      </c>
      <c r="BU293" s="9">
        <f t="shared" si="566"/>
        <v>88</v>
      </c>
      <c r="BV293" s="9">
        <f t="shared" si="566"/>
        <v>0</v>
      </c>
    </row>
    <row r="294" spans="1:74" ht="49.5" hidden="1" x14ac:dyDescent="0.25">
      <c r="A294" s="25" t="s">
        <v>135</v>
      </c>
      <c r="B294" s="26">
        <v>906</v>
      </c>
      <c r="C294" s="26" t="s">
        <v>80</v>
      </c>
      <c r="D294" s="26" t="s">
        <v>134</v>
      </c>
      <c r="E294" s="26" t="s">
        <v>440</v>
      </c>
      <c r="F294" s="26"/>
      <c r="G294" s="11">
        <f t="shared" si="561"/>
        <v>88</v>
      </c>
      <c r="H294" s="11">
        <f t="shared" si="561"/>
        <v>0</v>
      </c>
      <c r="I294" s="11">
        <f t="shared" si="561"/>
        <v>0</v>
      </c>
      <c r="J294" s="11">
        <f t="shared" si="561"/>
        <v>0</v>
      </c>
      <c r="K294" s="11">
        <f t="shared" si="561"/>
        <v>0</v>
      </c>
      <c r="L294" s="11">
        <f t="shared" si="561"/>
        <v>0</v>
      </c>
      <c r="M294" s="11">
        <f t="shared" si="561"/>
        <v>88</v>
      </c>
      <c r="N294" s="11">
        <f t="shared" si="561"/>
        <v>0</v>
      </c>
      <c r="O294" s="11">
        <f t="shared" si="561"/>
        <v>0</v>
      </c>
      <c r="P294" s="11">
        <f t="shared" si="561"/>
        <v>0</v>
      </c>
      <c r="Q294" s="11">
        <f t="shared" si="561"/>
        <v>0</v>
      </c>
      <c r="R294" s="11">
        <f t="shared" si="561"/>
        <v>0</v>
      </c>
      <c r="S294" s="11">
        <f t="shared" si="561"/>
        <v>88</v>
      </c>
      <c r="T294" s="11">
        <f t="shared" si="561"/>
        <v>0</v>
      </c>
      <c r="U294" s="11">
        <f t="shared" si="562"/>
        <v>0</v>
      </c>
      <c r="V294" s="11">
        <f t="shared" si="562"/>
        <v>0</v>
      </c>
      <c r="W294" s="11">
        <f t="shared" si="562"/>
        <v>0</v>
      </c>
      <c r="X294" s="11">
        <f t="shared" si="562"/>
        <v>0</v>
      </c>
      <c r="Y294" s="11">
        <f t="shared" si="562"/>
        <v>88</v>
      </c>
      <c r="Z294" s="11">
        <f t="shared" si="562"/>
        <v>0</v>
      </c>
      <c r="AA294" s="11">
        <f t="shared" si="562"/>
        <v>0</v>
      </c>
      <c r="AB294" s="11">
        <f t="shared" si="562"/>
        <v>0</v>
      </c>
      <c r="AC294" s="11">
        <f t="shared" si="562"/>
        <v>0</v>
      </c>
      <c r="AD294" s="11">
        <f t="shared" si="562"/>
        <v>0</v>
      </c>
      <c r="AE294" s="11">
        <f t="shared" si="562"/>
        <v>88</v>
      </c>
      <c r="AF294" s="11">
        <f t="shared" si="562"/>
        <v>0</v>
      </c>
      <c r="AG294" s="11">
        <f t="shared" si="563"/>
        <v>0</v>
      </c>
      <c r="AH294" s="11">
        <f t="shared" si="563"/>
        <v>0</v>
      </c>
      <c r="AI294" s="11">
        <f t="shared" si="563"/>
        <v>0</v>
      </c>
      <c r="AJ294" s="11">
        <f t="shared" si="563"/>
        <v>0</v>
      </c>
      <c r="AK294" s="11">
        <f t="shared" si="563"/>
        <v>88</v>
      </c>
      <c r="AL294" s="11">
        <f t="shared" si="563"/>
        <v>0</v>
      </c>
      <c r="AM294" s="11">
        <f t="shared" si="563"/>
        <v>0</v>
      </c>
      <c r="AN294" s="11">
        <f t="shared" si="563"/>
        <v>0</v>
      </c>
      <c r="AO294" s="11">
        <f t="shared" si="563"/>
        <v>0</v>
      </c>
      <c r="AP294" s="11">
        <f t="shared" si="563"/>
        <v>0</v>
      </c>
      <c r="AQ294" s="11">
        <f t="shared" si="563"/>
        <v>88</v>
      </c>
      <c r="AR294" s="11">
        <f t="shared" si="563"/>
        <v>0</v>
      </c>
      <c r="AS294" s="11">
        <f t="shared" si="564"/>
        <v>0</v>
      </c>
      <c r="AT294" s="11">
        <f t="shared" si="564"/>
        <v>0</v>
      </c>
      <c r="AU294" s="11">
        <f t="shared" si="564"/>
        <v>0</v>
      </c>
      <c r="AV294" s="11">
        <f t="shared" si="564"/>
        <v>0</v>
      </c>
      <c r="AW294" s="11">
        <f t="shared" si="564"/>
        <v>88</v>
      </c>
      <c r="AX294" s="11">
        <f t="shared" si="564"/>
        <v>0</v>
      </c>
      <c r="AY294" s="11">
        <f t="shared" si="564"/>
        <v>0</v>
      </c>
      <c r="AZ294" s="11">
        <f t="shared" si="564"/>
        <v>0</v>
      </c>
      <c r="BA294" s="11">
        <f t="shared" si="564"/>
        <v>0</v>
      </c>
      <c r="BB294" s="11">
        <f t="shared" si="564"/>
        <v>0</v>
      </c>
      <c r="BC294" s="11">
        <f t="shared" si="564"/>
        <v>88</v>
      </c>
      <c r="BD294" s="11">
        <f t="shared" si="564"/>
        <v>0</v>
      </c>
      <c r="BE294" s="11">
        <f t="shared" si="565"/>
        <v>0</v>
      </c>
      <c r="BF294" s="11">
        <f t="shared" si="565"/>
        <v>0</v>
      </c>
      <c r="BG294" s="11">
        <f t="shared" si="565"/>
        <v>0</v>
      </c>
      <c r="BH294" s="11">
        <f t="shared" si="565"/>
        <v>0</v>
      </c>
      <c r="BI294" s="11">
        <f t="shared" si="565"/>
        <v>88</v>
      </c>
      <c r="BJ294" s="11">
        <f t="shared" si="565"/>
        <v>0</v>
      </c>
      <c r="BK294" s="11">
        <f t="shared" si="565"/>
        <v>0</v>
      </c>
      <c r="BL294" s="11">
        <f t="shared" si="565"/>
        <v>0</v>
      </c>
      <c r="BM294" s="11">
        <f t="shared" si="565"/>
        <v>0</v>
      </c>
      <c r="BN294" s="11">
        <f t="shared" si="565"/>
        <v>0</v>
      </c>
      <c r="BO294" s="11">
        <f t="shared" si="565"/>
        <v>88</v>
      </c>
      <c r="BP294" s="11">
        <f t="shared" si="565"/>
        <v>0</v>
      </c>
      <c r="BQ294" s="11">
        <f t="shared" si="566"/>
        <v>0</v>
      </c>
      <c r="BR294" s="11">
        <f t="shared" si="566"/>
        <v>0</v>
      </c>
      <c r="BS294" s="11">
        <f t="shared" si="566"/>
        <v>0</v>
      </c>
      <c r="BT294" s="11">
        <f t="shared" si="566"/>
        <v>0</v>
      </c>
      <c r="BU294" s="11">
        <f t="shared" si="566"/>
        <v>88</v>
      </c>
      <c r="BV294" s="11">
        <f t="shared" si="566"/>
        <v>0</v>
      </c>
    </row>
    <row r="295" spans="1:74" ht="33" hidden="1" x14ac:dyDescent="0.25">
      <c r="A295" s="25" t="s">
        <v>244</v>
      </c>
      <c r="B295" s="26">
        <v>906</v>
      </c>
      <c r="C295" s="26" t="s">
        <v>80</v>
      </c>
      <c r="D295" s="26" t="s">
        <v>134</v>
      </c>
      <c r="E295" s="26" t="s">
        <v>440</v>
      </c>
      <c r="F295" s="26" t="s">
        <v>31</v>
      </c>
      <c r="G295" s="9">
        <f t="shared" si="561"/>
        <v>88</v>
      </c>
      <c r="H295" s="9">
        <f t="shared" si="561"/>
        <v>0</v>
      </c>
      <c r="I295" s="9">
        <f t="shared" si="561"/>
        <v>0</v>
      </c>
      <c r="J295" s="9">
        <f t="shared" si="561"/>
        <v>0</v>
      </c>
      <c r="K295" s="9">
        <f t="shared" si="561"/>
        <v>0</v>
      </c>
      <c r="L295" s="9">
        <f t="shared" si="561"/>
        <v>0</v>
      </c>
      <c r="M295" s="9">
        <f t="shared" si="561"/>
        <v>88</v>
      </c>
      <c r="N295" s="9">
        <f t="shared" si="561"/>
        <v>0</v>
      </c>
      <c r="O295" s="9">
        <f t="shared" si="561"/>
        <v>0</v>
      </c>
      <c r="P295" s="9">
        <f t="shared" si="561"/>
        <v>0</v>
      </c>
      <c r="Q295" s="9">
        <f t="shared" si="561"/>
        <v>0</v>
      </c>
      <c r="R295" s="9">
        <f t="shared" si="561"/>
        <v>0</v>
      </c>
      <c r="S295" s="9">
        <f t="shared" si="561"/>
        <v>88</v>
      </c>
      <c r="T295" s="9">
        <f t="shared" si="561"/>
        <v>0</v>
      </c>
      <c r="U295" s="9">
        <f t="shared" si="562"/>
        <v>0</v>
      </c>
      <c r="V295" s="9">
        <f t="shared" si="562"/>
        <v>0</v>
      </c>
      <c r="W295" s="9">
        <f t="shared" si="562"/>
        <v>0</v>
      </c>
      <c r="X295" s="9">
        <f t="shared" si="562"/>
        <v>0</v>
      </c>
      <c r="Y295" s="9">
        <f t="shared" si="562"/>
        <v>88</v>
      </c>
      <c r="Z295" s="9">
        <f t="shared" si="562"/>
        <v>0</v>
      </c>
      <c r="AA295" s="9">
        <f t="shared" si="562"/>
        <v>0</v>
      </c>
      <c r="AB295" s="9">
        <f t="shared" si="562"/>
        <v>0</v>
      </c>
      <c r="AC295" s="9">
        <f t="shared" si="562"/>
        <v>0</v>
      </c>
      <c r="AD295" s="9">
        <f t="shared" si="562"/>
        <v>0</v>
      </c>
      <c r="AE295" s="9">
        <f t="shared" si="562"/>
        <v>88</v>
      </c>
      <c r="AF295" s="9">
        <f t="shared" si="562"/>
        <v>0</v>
      </c>
      <c r="AG295" s="9">
        <f t="shared" si="563"/>
        <v>0</v>
      </c>
      <c r="AH295" s="9">
        <f t="shared" si="563"/>
        <v>0</v>
      </c>
      <c r="AI295" s="9">
        <f t="shared" si="563"/>
        <v>0</v>
      </c>
      <c r="AJ295" s="9">
        <f t="shared" si="563"/>
        <v>0</v>
      </c>
      <c r="AK295" s="9">
        <f t="shared" si="563"/>
        <v>88</v>
      </c>
      <c r="AL295" s="9">
        <f t="shared" si="563"/>
        <v>0</v>
      </c>
      <c r="AM295" s="9">
        <f t="shared" si="563"/>
        <v>0</v>
      </c>
      <c r="AN295" s="9">
        <f t="shared" si="563"/>
        <v>0</v>
      </c>
      <c r="AO295" s="9">
        <f t="shared" si="563"/>
        <v>0</v>
      </c>
      <c r="AP295" s="9">
        <f t="shared" si="563"/>
        <v>0</v>
      </c>
      <c r="AQ295" s="9">
        <f t="shared" si="563"/>
        <v>88</v>
      </c>
      <c r="AR295" s="9">
        <f t="shared" si="563"/>
        <v>0</v>
      </c>
      <c r="AS295" s="9">
        <f t="shared" si="564"/>
        <v>0</v>
      </c>
      <c r="AT295" s="9">
        <f t="shared" si="564"/>
        <v>0</v>
      </c>
      <c r="AU295" s="9">
        <f t="shared" si="564"/>
        <v>0</v>
      </c>
      <c r="AV295" s="9">
        <f t="shared" si="564"/>
        <v>0</v>
      </c>
      <c r="AW295" s="9">
        <f t="shared" si="564"/>
        <v>88</v>
      </c>
      <c r="AX295" s="9">
        <f t="shared" si="564"/>
        <v>0</v>
      </c>
      <c r="AY295" s="9">
        <f t="shared" si="564"/>
        <v>0</v>
      </c>
      <c r="AZ295" s="9">
        <f t="shared" si="564"/>
        <v>0</v>
      </c>
      <c r="BA295" s="9">
        <f t="shared" si="564"/>
        <v>0</v>
      </c>
      <c r="BB295" s="9">
        <f t="shared" si="564"/>
        <v>0</v>
      </c>
      <c r="BC295" s="9">
        <f t="shared" si="564"/>
        <v>88</v>
      </c>
      <c r="BD295" s="9">
        <f t="shared" si="564"/>
        <v>0</v>
      </c>
      <c r="BE295" s="9">
        <f t="shared" si="565"/>
        <v>0</v>
      </c>
      <c r="BF295" s="9">
        <f t="shared" si="565"/>
        <v>0</v>
      </c>
      <c r="BG295" s="9">
        <f t="shared" si="565"/>
        <v>0</v>
      </c>
      <c r="BH295" s="9">
        <f t="shared" si="565"/>
        <v>0</v>
      </c>
      <c r="BI295" s="9">
        <f t="shared" si="565"/>
        <v>88</v>
      </c>
      <c r="BJ295" s="9">
        <f t="shared" si="565"/>
        <v>0</v>
      </c>
      <c r="BK295" s="9">
        <f t="shared" si="565"/>
        <v>0</v>
      </c>
      <c r="BL295" s="9">
        <f t="shared" si="565"/>
        <v>0</v>
      </c>
      <c r="BM295" s="9">
        <f t="shared" si="565"/>
        <v>0</v>
      </c>
      <c r="BN295" s="9">
        <f t="shared" si="565"/>
        <v>0</v>
      </c>
      <c r="BO295" s="9">
        <f t="shared" si="565"/>
        <v>88</v>
      </c>
      <c r="BP295" s="9">
        <f t="shared" si="565"/>
        <v>0</v>
      </c>
      <c r="BQ295" s="9">
        <f t="shared" si="566"/>
        <v>0</v>
      </c>
      <c r="BR295" s="9">
        <f t="shared" si="566"/>
        <v>0</v>
      </c>
      <c r="BS295" s="9">
        <f t="shared" si="566"/>
        <v>0</v>
      </c>
      <c r="BT295" s="9">
        <f t="shared" si="566"/>
        <v>0</v>
      </c>
      <c r="BU295" s="9">
        <f t="shared" si="566"/>
        <v>88</v>
      </c>
      <c r="BV295" s="9">
        <f t="shared" si="566"/>
        <v>0</v>
      </c>
    </row>
    <row r="296" spans="1:74" ht="33" hidden="1" x14ac:dyDescent="0.25">
      <c r="A296" s="25" t="s">
        <v>37</v>
      </c>
      <c r="B296" s="26">
        <v>906</v>
      </c>
      <c r="C296" s="26" t="s">
        <v>80</v>
      </c>
      <c r="D296" s="26" t="s">
        <v>134</v>
      </c>
      <c r="E296" s="26" t="s">
        <v>440</v>
      </c>
      <c r="F296" s="26" t="s">
        <v>38</v>
      </c>
      <c r="G296" s="9">
        <v>88</v>
      </c>
      <c r="H296" s="9"/>
      <c r="I296" s="9"/>
      <c r="J296" s="9"/>
      <c r="K296" s="9"/>
      <c r="L296" s="9"/>
      <c r="M296" s="9">
        <f>G296+I296+J296+K296+L296</f>
        <v>88</v>
      </c>
      <c r="N296" s="10">
        <f>H296+L296</f>
        <v>0</v>
      </c>
      <c r="O296" s="9"/>
      <c r="P296" s="9"/>
      <c r="Q296" s="9"/>
      <c r="R296" s="9"/>
      <c r="S296" s="9">
        <f>M296+O296+P296+Q296+R296</f>
        <v>88</v>
      </c>
      <c r="T296" s="10">
        <f>N296+R296</f>
        <v>0</v>
      </c>
      <c r="U296" s="9"/>
      <c r="V296" s="9"/>
      <c r="W296" s="9"/>
      <c r="X296" s="9"/>
      <c r="Y296" s="9">
        <f>S296+U296+V296+W296+X296</f>
        <v>88</v>
      </c>
      <c r="Z296" s="10">
        <f>T296+X296</f>
        <v>0</v>
      </c>
      <c r="AA296" s="9"/>
      <c r="AB296" s="9"/>
      <c r="AC296" s="9"/>
      <c r="AD296" s="9"/>
      <c r="AE296" s="9">
        <f>Y296+AA296+AB296+AC296+AD296</f>
        <v>88</v>
      </c>
      <c r="AF296" s="10">
        <f>Z296+AD296</f>
        <v>0</v>
      </c>
      <c r="AG296" s="9"/>
      <c r="AH296" s="9"/>
      <c r="AI296" s="9"/>
      <c r="AJ296" s="9"/>
      <c r="AK296" s="9">
        <f>AE296+AG296+AH296+AI296+AJ296</f>
        <v>88</v>
      </c>
      <c r="AL296" s="10">
        <f>AF296+AJ296</f>
        <v>0</v>
      </c>
      <c r="AM296" s="9"/>
      <c r="AN296" s="9"/>
      <c r="AO296" s="9"/>
      <c r="AP296" s="9"/>
      <c r="AQ296" s="9">
        <f>AK296+AM296+AN296+AO296+AP296</f>
        <v>88</v>
      </c>
      <c r="AR296" s="10">
        <f>AL296+AP296</f>
        <v>0</v>
      </c>
      <c r="AS296" s="9"/>
      <c r="AT296" s="9"/>
      <c r="AU296" s="9"/>
      <c r="AV296" s="9"/>
      <c r="AW296" s="9">
        <f>AQ296+AS296+AT296+AU296+AV296</f>
        <v>88</v>
      </c>
      <c r="AX296" s="10">
        <f>AR296+AV296</f>
        <v>0</v>
      </c>
      <c r="AY296" s="9"/>
      <c r="AZ296" s="9"/>
      <c r="BA296" s="9"/>
      <c r="BB296" s="9"/>
      <c r="BC296" s="9">
        <f>AW296+AY296+AZ296+BA296+BB296</f>
        <v>88</v>
      </c>
      <c r="BD296" s="10">
        <f>AX296+BB296</f>
        <v>0</v>
      </c>
      <c r="BE296" s="9"/>
      <c r="BF296" s="9"/>
      <c r="BG296" s="9"/>
      <c r="BH296" s="9"/>
      <c r="BI296" s="9">
        <f>BC296+BE296+BF296+BG296+BH296</f>
        <v>88</v>
      </c>
      <c r="BJ296" s="10">
        <f>BD296+BH296</f>
        <v>0</v>
      </c>
      <c r="BK296" s="9"/>
      <c r="BL296" s="9"/>
      <c r="BM296" s="9"/>
      <c r="BN296" s="9"/>
      <c r="BO296" s="9">
        <f>BI296+BK296+BL296+BM296+BN296</f>
        <v>88</v>
      </c>
      <c r="BP296" s="10">
        <f>BJ296+BN296</f>
        <v>0</v>
      </c>
      <c r="BQ296" s="9"/>
      <c r="BR296" s="9"/>
      <c r="BS296" s="9"/>
      <c r="BT296" s="9"/>
      <c r="BU296" s="9">
        <f>BO296+BQ296+BR296+BS296+BT296</f>
        <v>88</v>
      </c>
      <c r="BV296" s="10">
        <f>BP296+BT296</f>
        <v>0</v>
      </c>
    </row>
    <row r="297" spans="1:74" ht="49.5" hidden="1" x14ac:dyDescent="0.25">
      <c r="A297" s="28" t="s">
        <v>456</v>
      </c>
      <c r="B297" s="26">
        <f>B286</f>
        <v>906</v>
      </c>
      <c r="C297" s="26" t="s">
        <v>80</v>
      </c>
      <c r="D297" s="26" t="s">
        <v>134</v>
      </c>
      <c r="E297" s="26" t="s">
        <v>136</v>
      </c>
      <c r="F297" s="26"/>
      <c r="G297" s="11">
        <f>G299+G302+G306</f>
        <v>55028</v>
      </c>
      <c r="H297" s="11">
        <f>H299+H302+H306</f>
        <v>0</v>
      </c>
      <c r="I297" s="11">
        <f t="shared" ref="I297:N297" si="567">I299+I302+I306</f>
        <v>0</v>
      </c>
      <c r="J297" s="11">
        <f t="shared" si="567"/>
        <v>2435</v>
      </c>
      <c r="K297" s="11">
        <f t="shared" si="567"/>
        <v>0</v>
      </c>
      <c r="L297" s="11">
        <f t="shared" si="567"/>
        <v>0</v>
      </c>
      <c r="M297" s="11">
        <f t="shared" si="567"/>
        <v>57463</v>
      </c>
      <c r="N297" s="11">
        <f t="shared" si="567"/>
        <v>0</v>
      </c>
      <c r="O297" s="11">
        <f t="shared" ref="O297:T297" si="568">O299+O302+O306</f>
        <v>0</v>
      </c>
      <c r="P297" s="11">
        <f t="shared" si="568"/>
        <v>0</v>
      </c>
      <c r="Q297" s="11">
        <f t="shared" si="568"/>
        <v>0</v>
      </c>
      <c r="R297" s="11">
        <f t="shared" si="568"/>
        <v>0</v>
      </c>
      <c r="S297" s="11">
        <f t="shared" si="568"/>
        <v>57463</v>
      </c>
      <c r="T297" s="11">
        <f t="shared" si="568"/>
        <v>0</v>
      </c>
      <c r="U297" s="11">
        <f t="shared" ref="U297:Z297" si="569">U299+U302+U306</f>
        <v>0</v>
      </c>
      <c r="V297" s="11">
        <f t="shared" si="569"/>
        <v>1675</v>
      </c>
      <c r="W297" s="11">
        <f t="shared" si="569"/>
        <v>0</v>
      </c>
      <c r="X297" s="11">
        <f t="shared" si="569"/>
        <v>0</v>
      </c>
      <c r="Y297" s="11">
        <f t="shared" si="569"/>
        <v>59138</v>
      </c>
      <c r="Z297" s="11">
        <f t="shared" si="569"/>
        <v>0</v>
      </c>
      <c r="AA297" s="11">
        <f t="shared" ref="AA297:AF297" si="570">AA299+AA302+AA306</f>
        <v>0</v>
      </c>
      <c r="AB297" s="11">
        <f t="shared" si="570"/>
        <v>1852</v>
      </c>
      <c r="AC297" s="11">
        <f t="shared" si="570"/>
        <v>0</v>
      </c>
      <c r="AD297" s="11">
        <f t="shared" si="570"/>
        <v>0</v>
      </c>
      <c r="AE297" s="11">
        <f t="shared" si="570"/>
        <v>60990</v>
      </c>
      <c r="AF297" s="11">
        <f t="shared" si="570"/>
        <v>0</v>
      </c>
      <c r="AG297" s="11">
        <f t="shared" ref="AG297:AL297" si="571">AG299+AG302+AG306</f>
        <v>0</v>
      </c>
      <c r="AH297" s="11">
        <f t="shared" si="571"/>
        <v>0</v>
      </c>
      <c r="AI297" s="11">
        <f t="shared" si="571"/>
        <v>0</v>
      </c>
      <c r="AJ297" s="11">
        <f t="shared" si="571"/>
        <v>0</v>
      </c>
      <c r="AK297" s="11">
        <f t="shared" si="571"/>
        <v>60990</v>
      </c>
      <c r="AL297" s="11">
        <f t="shared" si="571"/>
        <v>0</v>
      </c>
      <c r="AM297" s="11">
        <f t="shared" ref="AM297:AR297" si="572">AM299+AM302+AM306</f>
        <v>0</v>
      </c>
      <c r="AN297" s="11">
        <f t="shared" si="572"/>
        <v>0</v>
      </c>
      <c r="AO297" s="11">
        <f t="shared" si="572"/>
        <v>-5</v>
      </c>
      <c r="AP297" s="11">
        <f t="shared" si="572"/>
        <v>0</v>
      </c>
      <c r="AQ297" s="11">
        <f t="shared" si="572"/>
        <v>60985</v>
      </c>
      <c r="AR297" s="11">
        <f t="shared" si="572"/>
        <v>0</v>
      </c>
      <c r="AS297" s="11">
        <f t="shared" ref="AS297:AX297" si="573">AS299+AS302+AS306</f>
        <v>-1081</v>
      </c>
      <c r="AT297" s="11">
        <f t="shared" si="573"/>
        <v>0</v>
      </c>
      <c r="AU297" s="11">
        <f t="shared" si="573"/>
        <v>0</v>
      </c>
      <c r="AV297" s="11">
        <f t="shared" si="573"/>
        <v>0</v>
      </c>
      <c r="AW297" s="11">
        <f t="shared" si="573"/>
        <v>59904</v>
      </c>
      <c r="AX297" s="11">
        <f t="shared" si="573"/>
        <v>0</v>
      </c>
      <c r="AY297" s="11">
        <f t="shared" ref="AY297:BD297" si="574">AY299+AY302+AY306</f>
        <v>0</v>
      </c>
      <c r="AZ297" s="11">
        <f t="shared" si="574"/>
        <v>0</v>
      </c>
      <c r="BA297" s="11">
        <f t="shared" si="574"/>
        <v>-52</v>
      </c>
      <c r="BB297" s="11">
        <f t="shared" si="574"/>
        <v>0</v>
      </c>
      <c r="BC297" s="11">
        <f t="shared" si="574"/>
        <v>59852</v>
      </c>
      <c r="BD297" s="11">
        <f t="shared" si="574"/>
        <v>0</v>
      </c>
      <c r="BE297" s="11">
        <f t="shared" ref="BE297:BJ297" si="575">BE299+BE302+BE306</f>
        <v>0</v>
      </c>
      <c r="BF297" s="11">
        <f t="shared" si="575"/>
        <v>0</v>
      </c>
      <c r="BG297" s="11">
        <f t="shared" si="575"/>
        <v>0</v>
      </c>
      <c r="BH297" s="11">
        <f t="shared" si="575"/>
        <v>0</v>
      </c>
      <c r="BI297" s="11">
        <f t="shared" si="575"/>
        <v>59852</v>
      </c>
      <c r="BJ297" s="11">
        <f t="shared" si="575"/>
        <v>0</v>
      </c>
      <c r="BK297" s="11">
        <f t="shared" ref="BK297:BP297" si="576">BK299+BK302+BK306</f>
        <v>0</v>
      </c>
      <c r="BL297" s="11">
        <f t="shared" si="576"/>
        <v>0</v>
      </c>
      <c r="BM297" s="11">
        <f t="shared" si="576"/>
        <v>0</v>
      </c>
      <c r="BN297" s="11">
        <f t="shared" si="576"/>
        <v>0</v>
      </c>
      <c r="BO297" s="11">
        <f t="shared" si="576"/>
        <v>59852</v>
      </c>
      <c r="BP297" s="11">
        <f t="shared" si="576"/>
        <v>0</v>
      </c>
      <c r="BQ297" s="11">
        <f t="shared" ref="BQ297:BV297" si="577">BQ299+BQ302+BQ306</f>
        <v>0</v>
      </c>
      <c r="BR297" s="11">
        <f t="shared" si="577"/>
        <v>0</v>
      </c>
      <c r="BS297" s="11">
        <f t="shared" si="577"/>
        <v>0</v>
      </c>
      <c r="BT297" s="11">
        <f t="shared" si="577"/>
        <v>0</v>
      </c>
      <c r="BU297" s="11">
        <f t="shared" si="577"/>
        <v>59852</v>
      </c>
      <c r="BV297" s="11">
        <f t="shared" si="577"/>
        <v>0</v>
      </c>
    </row>
    <row r="298" spans="1:74" ht="20.100000000000001" hidden="1" customHeight="1" x14ac:dyDescent="0.25">
      <c r="A298" s="28" t="s">
        <v>15</v>
      </c>
      <c r="B298" s="26">
        <f>B312</f>
        <v>906</v>
      </c>
      <c r="C298" s="26" t="s">
        <v>80</v>
      </c>
      <c r="D298" s="26" t="s">
        <v>134</v>
      </c>
      <c r="E298" s="26" t="s">
        <v>137</v>
      </c>
      <c r="F298" s="26"/>
      <c r="G298" s="9">
        <f t="shared" ref="G298:V300" si="578">G299</f>
        <v>2166</v>
      </c>
      <c r="H298" s="9">
        <f t="shared" si="578"/>
        <v>0</v>
      </c>
      <c r="I298" s="9">
        <f t="shared" si="578"/>
        <v>0</v>
      </c>
      <c r="J298" s="9">
        <f t="shared" si="578"/>
        <v>0</v>
      </c>
      <c r="K298" s="9">
        <f t="shared" si="578"/>
        <v>0</v>
      </c>
      <c r="L298" s="9">
        <f t="shared" si="578"/>
        <v>0</v>
      </c>
      <c r="M298" s="9">
        <f t="shared" si="578"/>
        <v>2166</v>
      </c>
      <c r="N298" s="9">
        <f t="shared" si="578"/>
        <v>0</v>
      </c>
      <c r="O298" s="9">
        <f t="shared" si="578"/>
        <v>0</v>
      </c>
      <c r="P298" s="9">
        <f t="shared" si="578"/>
        <v>0</v>
      </c>
      <c r="Q298" s="9">
        <f t="shared" si="578"/>
        <v>0</v>
      </c>
      <c r="R298" s="9">
        <f t="shared" si="578"/>
        <v>0</v>
      </c>
      <c r="S298" s="9">
        <f t="shared" si="578"/>
        <v>2166</v>
      </c>
      <c r="T298" s="9">
        <f t="shared" si="578"/>
        <v>0</v>
      </c>
      <c r="U298" s="9">
        <f t="shared" si="578"/>
        <v>0</v>
      </c>
      <c r="V298" s="9">
        <f t="shared" si="578"/>
        <v>0</v>
      </c>
      <c r="W298" s="9">
        <f t="shared" ref="U298:AJ300" si="579">W299</f>
        <v>0</v>
      </c>
      <c r="X298" s="9">
        <f t="shared" si="579"/>
        <v>0</v>
      </c>
      <c r="Y298" s="9">
        <f t="shared" si="579"/>
        <v>2166</v>
      </c>
      <c r="Z298" s="9">
        <f t="shared" si="579"/>
        <v>0</v>
      </c>
      <c r="AA298" s="9">
        <f t="shared" si="579"/>
        <v>0</v>
      </c>
      <c r="AB298" s="9">
        <f t="shared" si="579"/>
        <v>1852</v>
      </c>
      <c r="AC298" s="9">
        <f t="shared" si="579"/>
        <v>0</v>
      </c>
      <c r="AD298" s="9">
        <f t="shared" si="579"/>
        <v>0</v>
      </c>
      <c r="AE298" s="9">
        <f t="shared" si="579"/>
        <v>4018</v>
      </c>
      <c r="AF298" s="9">
        <f t="shared" si="579"/>
        <v>0</v>
      </c>
      <c r="AG298" s="9">
        <f t="shared" si="579"/>
        <v>0</v>
      </c>
      <c r="AH298" s="9">
        <f t="shared" si="579"/>
        <v>0</v>
      </c>
      <c r="AI298" s="9">
        <f t="shared" si="579"/>
        <v>0</v>
      </c>
      <c r="AJ298" s="9">
        <f t="shared" si="579"/>
        <v>0</v>
      </c>
      <c r="AK298" s="9">
        <f t="shared" ref="AG298:AV300" si="580">AK299</f>
        <v>4018</v>
      </c>
      <c r="AL298" s="9">
        <f t="shared" si="580"/>
        <v>0</v>
      </c>
      <c r="AM298" s="9">
        <f t="shared" si="580"/>
        <v>0</v>
      </c>
      <c r="AN298" s="9">
        <f t="shared" si="580"/>
        <v>0</v>
      </c>
      <c r="AO298" s="9">
        <f t="shared" si="580"/>
        <v>0</v>
      </c>
      <c r="AP298" s="9">
        <f t="shared" si="580"/>
        <v>0</v>
      </c>
      <c r="AQ298" s="9">
        <f t="shared" si="580"/>
        <v>4018</v>
      </c>
      <c r="AR298" s="9">
        <f t="shared" si="580"/>
        <v>0</v>
      </c>
      <c r="AS298" s="9">
        <f t="shared" si="580"/>
        <v>0</v>
      </c>
      <c r="AT298" s="9">
        <f t="shared" si="580"/>
        <v>0</v>
      </c>
      <c r="AU298" s="9">
        <f t="shared" si="580"/>
        <v>0</v>
      </c>
      <c r="AV298" s="9">
        <f t="shared" si="580"/>
        <v>0</v>
      </c>
      <c r="AW298" s="9">
        <f t="shared" ref="AS298:BH300" si="581">AW299</f>
        <v>4018</v>
      </c>
      <c r="AX298" s="9">
        <f t="shared" si="581"/>
        <v>0</v>
      </c>
      <c r="AY298" s="9">
        <f t="shared" si="581"/>
        <v>-3</v>
      </c>
      <c r="AZ298" s="9">
        <f t="shared" si="581"/>
        <v>0</v>
      </c>
      <c r="BA298" s="9">
        <f t="shared" si="581"/>
        <v>-3</v>
      </c>
      <c r="BB298" s="9">
        <f t="shared" si="581"/>
        <v>0</v>
      </c>
      <c r="BC298" s="9">
        <f t="shared" si="581"/>
        <v>4012</v>
      </c>
      <c r="BD298" s="9">
        <f t="shared" si="581"/>
        <v>0</v>
      </c>
      <c r="BE298" s="9">
        <f t="shared" si="581"/>
        <v>0</v>
      </c>
      <c r="BF298" s="9">
        <f t="shared" si="581"/>
        <v>0</v>
      </c>
      <c r="BG298" s="9">
        <f t="shared" si="581"/>
        <v>0</v>
      </c>
      <c r="BH298" s="9">
        <f t="shared" si="581"/>
        <v>0</v>
      </c>
      <c r="BI298" s="9">
        <f t="shared" ref="BE298:BT300" si="582">BI299</f>
        <v>4012</v>
      </c>
      <c r="BJ298" s="9">
        <f t="shared" si="582"/>
        <v>0</v>
      </c>
      <c r="BK298" s="9">
        <f t="shared" si="582"/>
        <v>0</v>
      </c>
      <c r="BL298" s="9">
        <f t="shared" si="582"/>
        <v>0</v>
      </c>
      <c r="BM298" s="9">
        <f t="shared" si="582"/>
        <v>0</v>
      </c>
      <c r="BN298" s="9">
        <f t="shared" si="582"/>
        <v>0</v>
      </c>
      <c r="BO298" s="9">
        <f t="shared" si="582"/>
        <v>4012</v>
      </c>
      <c r="BP298" s="9">
        <f t="shared" si="582"/>
        <v>0</v>
      </c>
      <c r="BQ298" s="9">
        <f t="shared" si="582"/>
        <v>0</v>
      </c>
      <c r="BR298" s="9">
        <f t="shared" si="582"/>
        <v>0</v>
      </c>
      <c r="BS298" s="9">
        <f t="shared" si="582"/>
        <v>0</v>
      </c>
      <c r="BT298" s="9">
        <f t="shared" si="582"/>
        <v>0</v>
      </c>
      <c r="BU298" s="9">
        <f t="shared" ref="BQ298:BV300" si="583">BU299</f>
        <v>4012</v>
      </c>
      <c r="BV298" s="9">
        <f t="shared" si="583"/>
        <v>0</v>
      </c>
    </row>
    <row r="299" spans="1:74" ht="49.5" hidden="1" x14ac:dyDescent="0.25">
      <c r="A299" s="25" t="s">
        <v>135</v>
      </c>
      <c r="B299" s="26">
        <f>B314</f>
        <v>906</v>
      </c>
      <c r="C299" s="26" t="s">
        <v>80</v>
      </c>
      <c r="D299" s="26" t="s">
        <v>134</v>
      </c>
      <c r="E299" s="26" t="s">
        <v>138</v>
      </c>
      <c r="F299" s="26"/>
      <c r="G299" s="9">
        <f t="shared" si="578"/>
        <v>2166</v>
      </c>
      <c r="H299" s="9">
        <f t="shared" si="578"/>
        <v>0</v>
      </c>
      <c r="I299" s="9">
        <f t="shared" si="578"/>
        <v>0</v>
      </c>
      <c r="J299" s="9">
        <f t="shared" si="578"/>
        <v>0</v>
      </c>
      <c r="K299" s="9">
        <f t="shared" si="578"/>
        <v>0</v>
      </c>
      <c r="L299" s="9">
        <f t="shared" si="578"/>
        <v>0</v>
      </c>
      <c r="M299" s="9">
        <f t="shared" si="578"/>
        <v>2166</v>
      </c>
      <c r="N299" s="9">
        <f t="shared" si="578"/>
        <v>0</v>
      </c>
      <c r="O299" s="9">
        <f t="shared" si="578"/>
        <v>0</v>
      </c>
      <c r="P299" s="9">
        <f t="shared" si="578"/>
        <v>0</v>
      </c>
      <c r="Q299" s="9">
        <f t="shared" si="578"/>
        <v>0</v>
      </c>
      <c r="R299" s="9">
        <f t="shared" si="578"/>
        <v>0</v>
      </c>
      <c r="S299" s="9">
        <f t="shared" si="578"/>
        <v>2166</v>
      </c>
      <c r="T299" s="9">
        <f t="shared" si="578"/>
        <v>0</v>
      </c>
      <c r="U299" s="9">
        <f t="shared" si="579"/>
        <v>0</v>
      </c>
      <c r="V299" s="9">
        <f t="shared" si="579"/>
        <v>0</v>
      </c>
      <c r="W299" s="9">
        <f t="shared" si="579"/>
        <v>0</v>
      </c>
      <c r="X299" s="9">
        <f t="shared" si="579"/>
        <v>0</v>
      </c>
      <c r="Y299" s="9">
        <f t="shared" si="579"/>
        <v>2166</v>
      </c>
      <c r="Z299" s="9">
        <f t="shared" si="579"/>
        <v>0</v>
      </c>
      <c r="AA299" s="9">
        <f t="shared" si="579"/>
        <v>0</v>
      </c>
      <c r="AB299" s="9">
        <f t="shared" si="579"/>
        <v>1852</v>
      </c>
      <c r="AC299" s="9">
        <f t="shared" si="579"/>
        <v>0</v>
      </c>
      <c r="AD299" s="9">
        <f t="shared" si="579"/>
        <v>0</v>
      </c>
      <c r="AE299" s="9">
        <f t="shared" si="579"/>
        <v>4018</v>
      </c>
      <c r="AF299" s="9">
        <f t="shared" si="579"/>
        <v>0</v>
      </c>
      <c r="AG299" s="9">
        <f t="shared" si="580"/>
        <v>0</v>
      </c>
      <c r="AH299" s="9">
        <f t="shared" si="580"/>
        <v>0</v>
      </c>
      <c r="AI299" s="9">
        <f t="shared" si="580"/>
        <v>0</v>
      </c>
      <c r="AJ299" s="9">
        <f t="shared" si="580"/>
        <v>0</v>
      </c>
      <c r="AK299" s="9">
        <f t="shared" si="580"/>
        <v>4018</v>
      </c>
      <c r="AL299" s="9">
        <f t="shared" si="580"/>
        <v>0</v>
      </c>
      <c r="AM299" s="9">
        <f t="shared" si="580"/>
        <v>0</v>
      </c>
      <c r="AN299" s="9">
        <f t="shared" si="580"/>
        <v>0</v>
      </c>
      <c r="AO299" s="9">
        <f t="shared" si="580"/>
        <v>0</v>
      </c>
      <c r="AP299" s="9">
        <f t="shared" si="580"/>
        <v>0</v>
      </c>
      <c r="AQ299" s="9">
        <f t="shared" si="580"/>
        <v>4018</v>
      </c>
      <c r="AR299" s="9">
        <f t="shared" si="580"/>
        <v>0</v>
      </c>
      <c r="AS299" s="9">
        <f t="shared" si="581"/>
        <v>0</v>
      </c>
      <c r="AT299" s="9">
        <f t="shared" si="581"/>
        <v>0</v>
      </c>
      <c r="AU299" s="9">
        <f t="shared" si="581"/>
        <v>0</v>
      </c>
      <c r="AV299" s="9">
        <f t="shared" si="581"/>
        <v>0</v>
      </c>
      <c r="AW299" s="9">
        <f t="shared" si="581"/>
        <v>4018</v>
      </c>
      <c r="AX299" s="9">
        <f t="shared" si="581"/>
        <v>0</v>
      </c>
      <c r="AY299" s="9">
        <f t="shared" si="581"/>
        <v>-3</v>
      </c>
      <c r="AZ299" s="9">
        <f t="shared" si="581"/>
        <v>0</v>
      </c>
      <c r="BA299" s="9">
        <f t="shared" si="581"/>
        <v>-3</v>
      </c>
      <c r="BB299" s="9">
        <f t="shared" si="581"/>
        <v>0</v>
      </c>
      <c r="BC299" s="9">
        <f t="shared" si="581"/>
        <v>4012</v>
      </c>
      <c r="BD299" s="9">
        <f t="shared" si="581"/>
        <v>0</v>
      </c>
      <c r="BE299" s="9">
        <f t="shared" si="582"/>
        <v>0</v>
      </c>
      <c r="BF299" s="9">
        <f t="shared" si="582"/>
        <v>0</v>
      </c>
      <c r="BG299" s="9">
        <f t="shared" si="582"/>
        <v>0</v>
      </c>
      <c r="BH299" s="9">
        <f t="shared" si="582"/>
        <v>0</v>
      </c>
      <c r="BI299" s="9">
        <f t="shared" si="582"/>
        <v>4012</v>
      </c>
      <c r="BJ299" s="9">
        <f t="shared" si="582"/>
        <v>0</v>
      </c>
      <c r="BK299" s="9">
        <f t="shared" si="582"/>
        <v>0</v>
      </c>
      <c r="BL299" s="9">
        <f t="shared" si="582"/>
        <v>0</v>
      </c>
      <c r="BM299" s="9">
        <f t="shared" si="582"/>
        <v>0</v>
      </c>
      <c r="BN299" s="9">
        <f t="shared" si="582"/>
        <v>0</v>
      </c>
      <c r="BO299" s="9">
        <f t="shared" si="582"/>
        <v>4012</v>
      </c>
      <c r="BP299" s="9">
        <f t="shared" si="582"/>
        <v>0</v>
      </c>
      <c r="BQ299" s="9">
        <f t="shared" si="583"/>
        <v>0</v>
      </c>
      <c r="BR299" s="9">
        <f t="shared" si="583"/>
        <v>0</v>
      </c>
      <c r="BS299" s="9">
        <f t="shared" si="583"/>
        <v>0</v>
      </c>
      <c r="BT299" s="9">
        <f t="shared" si="583"/>
        <v>0</v>
      </c>
      <c r="BU299" s="9">
        <f t="shared" si="583"/>
        <v>4012</v>
      </c>
      <c r="BV299" s="9">
        <f t="shared" si="583"/>
        <v>0</v>
      </c>
    </row>
    <row r="300" spans="1:74" ht="33" hidden="1" x14ac:dyDescent="0.25">
      <c r="A300" s="25" t="s">
        <v>244</v>
      </c>
      <c r="B300" s="26">
        <f t="shared" ref="B300:B305" si="584">B298</f>
        <v>906</v>
      </c>
      <c r="C300" s="26" t="s">
        <v>80</v>
      </c>
      <c r="D300" s="26" t="s">
        <v>134</v>
      </c>
      <c r="E300" s="26" t="s">
        <v>138</v>
      </c>
      <c r="F300" s="26" t="s">
        <v>31</v>
      </c>
      <c r="G300" s="9">
        <f t="shared" si="578"/>
        <v>2166</v>
      </c>
      <c r="H300" s="9">
        <f t="shared" si="578"/>
        <v>0</v>
      </c>
      <c r="I300" s="9">
        <f t="shared" si="578"/>
        <v>0</v>
      </c>
      <c r="J300" s="9">
        <f t="shared" si="578"/>
        <v>0</v>
      </c>
      <c r="K300" s="9">
        <f t="shared" si="578"/>
        <v>0</v>
      </c>
      <c r="L300" s="9">
        <f t="shared" si="578"/>
        <v>0</v>
      </c>
      <c r="M300" s="9">
        <f t="shared" si="578"/>
        <v>2166</v>
      </c>
      <c r="N300" s="9">
        <f t="shared" si="578"/>
        <v>0</v>
      </c>
      <c r="O300" s="9">
        <f t="shared" si="578"/>
        <v>0</v>
      </c>
      <c r="P300" s="9">
        <f t="shared" si="578"/>
        <v>0</v>
      </c>
      <c r="Q300" s="9">
        <f t="shared" si="578"/>
        <v>0</v>
      </c>
      <c r="R300" s="9">
        <f t="shared" si="578"/>
        <v>0</v>
      </c>
      <c r="S300" s="9">
        <f t="shared" si="578"/>
        <v>2166</v>
      </c>
      <c r="T300" s="9">
        <f t="shared" si="578"/>
        <v>0</v>
      </c>
      <c r="U300" s="9">
        <f t="shared" si="579"/>
        <v>0</v>
      </c>
      <c r="V300" s="9">
        <f t="shared" si="579"/>
        <v>0</v>
      </c>
      <c r="W300" s="9">
        <f t="shared" si="579"/>
        <v>0</v>
      </c>
      <c r="X300" s="9">
        <f t="shared" si="579"/>
        <v>0</v>
      </c>
      <c r="Y300" s="9">
        <f t="shared" si="579"/>
        <v>2166</v>
      </c>
      <c r="Z300" s="9">
        <f t="shared" si="579"/>
        <v>0</v>
      </c>
      <c r="AA300" s="9">
        <f t="shared" si="579"/>
        <v>0</v>
      </c>
      <c r="AB300" s="9">
        <f t="shared" si="579"/>
        <v>1852</v>
      </c>
      <c r="AC300" s="9">
        <f t="shared" si="579"/>
        <v>0</v>
      </c>
      <c r="AD300" s="9">
        <f t="shared" si="579"/>
        <v>0</v>
      </c>
      <c r="AE300" s="9">
        <f t="shared" si="579"/>
        <v>4018</v>
      </c>
      <c r="AF300" s="9">
        <f t="shared" si="579"/>
        <v>0</v>
      </c>
      <c r="AG300" s="9">
        <f t="shared" si="580"/>
        <v>0</v>
      </c>
      <c r="AH300" s="9">
        <f t="shared" si="580"/>
        <v>0</v>
      </c>
      <c r="AI300" s="9">
        <f t="shared" si="580"/>
        <v>0</v>
      </c>
      <c r="AJ300" s="9">
        <f t="shared" si="580"/>
        <v>0</v>
      </c>
      <c r="AK300" s="9">
        <f t="shared" si="580"/>
        <v>4018</v>
      </c>
      <c r="AL300" s="9">
        <f t="shared" si="580"/>
        <v>0</v>
      </c>
      <c r="AM300" s="9">
        <f t="shared" si="580"/>
        <v>0</v>
      </c>
      <c r="AN300" s="9">
        <f t="shared" si="580"/>
        <v>0</v>
      </c>
      <c r="AO300" s="9">
        <f t="shared" si="580"/>
        <v>0</v>
      </c>
      <c r="AP300" s="9">
        <f t="shared" si="580"/>
        <v>0</v>
      </c>
      <c r="AQ300" s="9">
        <f t="shared" si="580"/>
        <v>4018</v>
      </c>
      <c r="AR300" s="9">
        <f t="shared" si="580"/>
        <v>0</v>
      </c>
      <c r="AS300" s="9">
        <f t="shared" si="581"/>
        <v>0</v>
      </c>
      <c r="AT300" s="9">
        <f t="shared" si="581"/>
        <v>0</v>
      </c>
      <c r="AU300" s="9">
        <f t="shared" si="581"/>
        <v>0</v>
      </c>
      <c r="AV300" s="9">
        <f t="shared" si="581"/>
        <v>0</v>
      </c>
      <c r="AW300" s="9">
        <f t="shared" si="581"/>
        <v>4018</v>
      </c>
      <c r="AX300" s="9">
        <f t="shared" si="581"/>
        <v>0</v>
      </c>
      <c r="AY300" s="9">
        <f t="shared" si="581"/>
        <v>-3</v>
      </c>
      <c r="AZ300" s="9">
        <f t="shared" si="581"/>
        <v>0</v>
      </c>
      <c r="BA300" s="9">
        <f t="shared" si="581"/>
        <v>-3</v>
      </c>
      <c r="BB300" s="9">
        <f t="shared" si="581"/>
        <v>0</v>
      </c>
      <c r="BC300" s="9">
        <f t="shared" si="581"/>
        <v>4012</v>
      </c>
      <c r="BD300" s="9">
        <f t="shared" si="581"/>
        <v>0</v>
      </c>
      <c r="BE300" s="9">
        <f t="shared" si="582"/>
        <v>0</v>
      </c>
      <c r="BF300" s="9">
        <f t="shared" si="582"/>
        <v>0</v>
      </c>
      <c r="BG300" s="9">
        <f t="shared" si="582"/>
        <v>0</v>
      </c>
      <c r="BH300" s="9">
        <f t="shared" si="582"/>
        <v>0</v>
      </c>
      <c r="BI300" s="9">
        <f t="shared" si="582"/>
        <v>4012</v>
      </c>
      <c r="BJ300" s="9">
        <f t="shared" si="582"/>
        <v>0</v>
      </c>
      <c r="BK300" s="9">
        <f t="shared" si="582"/>
        <v>0</v>
      </c>
      <c r="BL300" s="9">
        <f t="shared" si="582"/>
        <v>0</v>
      </c>
      <c r="BM300" s="9">
        <f t="shared" si="582"/>
        <v>0</v>
      </c>
      <c r="BN300" s="9">
        <f t="shared" si="582"/>
        <v>0</v>
      </c>
      <c r="BO300" s="9">
        <f t="shared" si="582"/>
        <v>4012</v>
      </c>
      <c r="BP300" s="9">
        <f t="shared" si="582"/>
        <v>0</v>
      </c>
      <c r="BQ300" s="9">
        <f t="shared" si="583"/>
        <v>0</v>
      </c>
      <c r="BR300" s="9">
        <f t="shared" si="583"/>
        <v>0</v>
      </c>
      <c r="BS300" s="9">
        <f t="shared" si="583"/>
        <v>0</v>
      </c>
      <c r="BT300" s="9">
        <f t="shared" si="583"/>
        <v>0</v>
      </c>
      <c r="BU300" s="9">
        <f t="shared" si="583"/>
        <v>4012</v>
      </c>
      <c r="BV300" s="9">
        <f t="shared" si="583"/>
        <v>0</v>
      </c>
    </row>
    <row r="301" spans="1:74" ht="33" hidden="1" x14ac:dyDescent="0.25">
      <c r="A301" s="25" t="s">
        <v>37</v>
      </c>
      <c r="B301" s="26">
        <f t="shared" si="584"/>
        <v>906</v>
      </c>
      <c r="C301" s="26" t="s">
        <v>80</v>
      </c>
      <c r="D301" s="26" t="s">
        <v>134</v>
      </c>
      <c r="E301" s="26" t="s">
        <v>138</v>
      </c>
      <c r="F301" s="26" t="s">
        <v>38</v>
      </c>
      <c r="G301" s="9">
        <v>2166</v>
      </c>
      <c r="H301" s="9"/>
      <c r="I301" s="9"/>
      <c r="J301" s="9"/>
      <c r="K301" s="9"/>
      <c r="L301" s="9"/>
      <c r="M301" s="9">
        <f>G301+I301+J301+K301+L301</f>
        <v>2166</v>
      </c>
      <c r="N301" s="10">
        <f>H301+L301</f>
        <v>0</v>
      </c>
      <c r="O301" s="9"/>
      <c r="P301" s="9"/>
      <c r="Q301" s="9"/>
      <c r="R301" s="9"/>
      <c r="S301" s="9">
        <f>M301+O301+P301+Q301+R301</f>
        <v>2166</v>
      </c>
      <c r="T301" s="10">
        <f>N301+R301</f>
        <v>0</v>
      </c>
      <c r="U301" s="9"/>
      <c r="V301" s="9"/>
      <c r="W301" s="9"/>
      <c r="X301" s="9"/>
      <c r="Y301" s="9">
        <f>S301+U301+V301+W301+X301</f>
        <v>2166</v>
      </c>
      <c r="Z301" s="10">
        <f>T301+X301</f>
        <v>0</v>
      </c>
      <c r="AA301" s="9"/>
      <c r="AB301" s="9">
        <v>1852</v>
      </c>
      <c r="AC301" s="9"/>
      <c r="AD301" s="9"/>
      <c r="AE301" s="9">
        <f>Y301+AA301+AB301+AC301+AD301</f>
        <v>4018</v>
      </c>
      <c r="AF301" s="10">
        <f>Z301+AD301</f>
        <v>0</v>
      </c>
      <c r="AG301" s="9"/>
      <c r="AH301" s="9"/>
      <c r="AI301" s="9"/>
      <c r="AJ301" s="9"/>
      <c r="AK301" s="9">
        <f>AE301+AG301+AH301+AI301+AJ301</f>
        <v>4018</v>
      </c>
      <c r="AL301" s="10">
        <f>AF301+AJ301</f>
        <v>0</v>
      </c>
      <c r="AM301" s="9"/>
      <c r="AN301" s="9"/>
      <c r="AO301" s="9"/>
      <c r="AP301" s="9"/>
      <c r="AQ301" s="9">
        <f>AK301+AM301+AN301+AO301+AP301</f>
        <v>4018</v>
      </c>
      <c r="AR301" s="10">
        <f>AL301+AP301</f>
        <v>0</v>
      </c>
      <c r="AS301" s="9"/>
      <c r="AT301" s="9"/>
      <c r="AU301" s="9"/>
      <c r="AV301" s="9"/>
      <c r="AW301" s="9">
        <f>AQ301+AS301+AT301+AU301+AV301</f>
        <v>4018</v>
      </c>
      <c r="AX301" s="10">
        <f>AR301+AV301</f>
        <v>0</v>
      </c>
      <c r="AY301" s="9">
        <v>-3</v>
      </c>
      <c r="AZ301" s="9"/>
      <c r="BA301" s="9">
        <v>-3</v>
      </c>
      <c r="BB301" s="9"/>
      <c r="BC301" s="9">
        <f>AW301+AY301+AZ301+BA301+BB301</f>
        <v>4012</v>
      </c>
      <c r="BD301" s="10">
        <f>AX301+BB301</f>
        <v>0</v>
      </c>
      <c r="BE301" s="9"/>
      <c r="BF301" s="9"/>
      <c r="BG301" s="9"/>
      <c r="BH301" s="9"/>
      <c r="BI301" s="9">
        <f>BC301+BE301+BF301+BG301+BH301</f>
        <v>4012</v>
      </c>
      <c r="BJ301" s="10">
        <f>BD301+BH301</f>
        <v>0</v>
      </c>
      <c r="BK301" s="9"/>
      <c r="BL301" s="9"/>
      <c r="BM301" s="9"/>
      <c r="BN301" s="9"/>
      <c r="BO301" s="9">
        <f>BI301+BK301+BL301+BM301+BN301</f>
        <v>4012</v>
      </c>
      <c r="BP301" s="10">
        <f>BJ301+BN301</f>
        <v>0</v>
      </c>
      <c r="BQ301" s="9"/>
      <c r="BR301" s="9"/>
      <c r="BS301" s="9"/>
      <c r="BT301" s="9"/>
      <c r="BU301" s="9">
        <f>BO301+BQ301+BR301+BS301+BT301</f>
        <v>4012</v>
      </c>
      <c r="BV301" s="10">
        <f>BP301+BT301</f>
        <v>0</v>
      </c>
    </row>
    <row r="302" spans="1:74" ht="20.100000000000001" hidden="1" customHeight="1" x14ac:dyDescent="0.25">
      <c r="A302" s="28" t="s">
        <v>139</v>
      </c>
      <c r="B302" s="26">
        <f t="shared" si="584"/>
        <v>906</v>
      </c>
      <c r="C302" s="26" t="s">
        <v>80</v>
      </c>
      <c r="D302" s="26" t="s">
        <v>134</v>
      </c>
      <c r="E302" s="26" t="s">
        <v>140</v>
      </c>
      <c r="F302" s="26"/>
      <c r="G302" s="9">
        <f t="shared" ref="G302:V304" si="585">G303</f>
        <v>2402</v>
      </c>
      <c r="H302" s="9">
        <f t="shared" si="585"/>
        <v>0</v>
      </c>
      <c r="I302" s="9">
        <f t="shared" si="585"/>
        <v>0</v>
      </c>
      <c r="J302" s="9">
        <f t="shared" si="585"/>
        <v>0</v>
      </c>
      <c r="K302" s="9">
        <f t="shared" si="585"/>
        <v>0</v>
      </c>
      <c r="L302" s="9">
        <f t="shared" si="585"/>
        <v>0</v>
      </c>
      <c r="M302" s="9">
        <f t="shared" si="585"/>
        <v>2402</v>
      </c>
      <c r="N302" s="9">
        <f t="shared" si="585"/>
        <v>0</v>
      </c>
      <c r="O302" s="9">
        <f t="shared" si="585"/>
        <v>0</v>
      </c>
      <c r="P302" s="9">
        <f t="shared" si="585"/>
        <v>0</v>
      </c>
      <c r="Q302" s="9">
        <f t="shared" si="585"/>
        <v>0</v>
      </c>
      <c r="R302" s="9">
        <f t="shared" si="585"/>
        <v>0</v>
      </c>
      <c r="S302" s="9">
        <f t="shared" si="585"/>
        <v>2402</v>
      </c>
      <c r="T302" s="9">
        <f t="shared" si="585"/>
        <v>0</v>
      </c>
      <c r="U302" s="9">
        <f t="shared" si="585"/>
        <v>0</v>
      </c>
      <c r="V302" s="9">
        <f t="shared" si="585"/>
        <v>0</v>
      </c>
      <c r="W302" s="9">
        <f t="shared" ref="U302:AJ304" si="586">W303</f>
        <v>0</v>
      </c>
      <c r="X302" s="9">
        <f t="shared" si="586"/>
        <v>0</v>
      </c>
      <c r="Y302" s="9">
        <f t="shared" si="586"/>
        <v>2402</v>
      </c>
      <c r="Z302" s="9">
        <f t="shared" si="586"/>
        <v>0</v>
      </c>
      <c r="AA302" s="9">
        <f t="shared" si="586"/>
        <v>0</v>
      </c>
      <c r="AB302" s="9">
        <f t="shared" si="586"/>
        <v>0</v>
      </c>
      <c r="AC302" s="9">
        <f t="shared" si="586"/>
        <v>0</v>
      </c>
      <c r="AD302" s="9">
        <f t="shared" si="586"/>
        <v>0</v>
      </c>
      <c r="AE302" s="9">
        <f t="shared" si="586"/>
        <v>2402</v>
      </c>
      <c r="AF302" s="9">
        <f t="shared" si="586"/>
        <v>0</v>
      </c>
      <c r="AG302" s="9">
        <f t="shared" si="586"/>
        <v>0</v>
      </c>
      <c r="AH302" s="9">
        <f t="shared" si="586"/>
        <v>0</v>
      </c>
      <c r="AI302" s="9">
        <f t="shared" si="586"/>
        <v>0</v>
      </c>
      <c r="AJ302" s="9">
        <f t="shared" si="586"/>
        <v>0</v>
      </c>
      <c r="AK302" s="9">
        <f t="shared" ref="AG302:AV304" si="587">AK303</f>
        <v>2402</v>
      </c>
      <c r="AL302" s="9">
        <f t="shared" si="587"/>
        <v>0</v>
      </c>
      <c r="AM302" s="9">
        <f t="shared" si="587"/>
        <v>0</v>
      </c>
      <c r="AN302" s="9">
        <f t="shared" si="587"/>
        <v>0</v>
      </c>
      <c r="AO302" s="9">
        <f t="shared" si="587"/>
        <v>0</v>
      </c>
      <c r="AP302" s="9">
        <f t="shared" si="587"/>
        <v>0</v>
      </c>
      <c r="AQ302" s="9">
        <f t="shared" si="587"/>
        <v>2402</v>
      </c>
      <c r="AR302" s="9">
        <f t="shared" si="587"/>
        <v>0</v>
      </c>
      <c r="AS302" s="9">
        <f t="shared" si="587"/>
        <v>0</v>
      </c>
      <c r="AT302" s="9">
        <f t="shared" si="587"/>
        <v>0</v>
      </c>
      <c r="AU302" s="9">
        <f t="shared" si="587"/>
        <v>0</v>
      </c>
      <c r="AV302" s="9">
        <f t="shared" si="587"/>
        <v>0</v>
      </c>
      <c r="AW302" s="9">
        <f t="shared" ref="AS302:BH304" si="588">AW303</f>
        <v>2402</v>
      </c>
      <c r="AX302" s="9">
        <f t="shared" si="588"/>
        <v>0</v>
      </c>
      <c r="AY302" s="9">
        <f t="shared" si="588"/>
        <v>0</v>
      </c>
      <c r="AZ302" s="9">
        <f t="shared" si="588"/>
        <v>0</v>
      </c>
      <c r="BA302" s="9">
        <f t="shared" si="588"/>
        <v>0</v>
      </c>
      <c r="BB302" s="9">
        <f t="shared" si="588"/>
        <v>0</v>
      </c>
      <c r="BC302" s="9">
        <f t="shared" si="588"/>
        <v>2402</v>
      </c>
      <c r="BD302" s="9">
        <f t="shared" si="588"/>
        <v>0</v>
      </c>
      <c r="BE302" s="9">
        <f t="shared" si="588"/>
        <v>0</v>
      </c>
      <c r="BF302" s="9">
        <f t="shared" si="588"/>
        <v>0</v>
      </c>
      <c r="BG302" s="9">
        <f t="shared" si="588"/>
        <v>0</v>
      </c>
      <c r="BH302" s="9">
        <f t="shared" si="588"/>
        <v>0</v>
      </c>
      <c r="BI302" s="9">
        <f t="shared" ref="BE302:BT304" si="589">BI303</f>
        <v>2402</v>
      </c>
      <c r="BJ302" s="9">
        <f t="shared" si="589"/>
        <v>0</v>
      </c>
      <c r="BK302" s="9">
        <f t="shared" si="589"/>
        <v>0</v>
      </c>
      <c r="BL302" s="9">
        <f t="shared" si="589"/>
        <v>0</v>
      </c>
      <c r="BM302" s="9">
        <f t="shared" si="589"/>
        <v>0</v>
      </c>
      <c r="BN302" s="9">
        <f t="shared" si="589"/>
        <v>0</v>
      </c>
      <c r="BO302" s="9">
        <f t="shared" si="589"/>
        <v>2402</v>
      </c>
      <c r="BP302" s="9">
        <f t="shared" si="589"/>
        <v>0</v>
      </c>
      <c r="BQ302" s="9">
        <f t="shared" si="589"/>
        <v>0</v>
      </c>
      <c r="BR302" s="9">
        <f t="shared" si="589"/>
        <v>0</v>
      </c>
      <c r="BS302" s="9">
        <f t="shared" si="589"/>
        <v>0</v>
      </c>
      <c r="BT302" s="9">
        <f t="shared" si="589"/>
        <v>0</v>
      </c>
      <c r="BU302" s="9">
        <f t="shared" ref="BQ302:BV304" si="590">BU303</f>
        <v>2402</v>
      </c>
      <c r="BV302" s="9">
        <f t="shared" si="590"/>
        <v>0</v>
      </c>
    </row>
    <row r="303" spans="1:74" ht="66" hidden="1" x14ac:dyDescent="0.25">
      <c r="A303" s="25" t="s">
        <v>141</v>
      </c>
      <c r="B303" s="26">
        <f t="shared" si="584"/>
        <v>906</v>
      </c>
      <c r="C303" s="26" t="s">
        <v>80</v>
      </c>
      <c r="D303" s="26" t="s">
        <v>134</v>
      </c>
      <c r="E303" s="26" t="s">
        <v>142</v>
      </c>
      <c r="F303" s="26"/>
      <c r="G303" s="9">
        <f t="shared" si="585"/>
        <v>2402</v>
      </c>
      <c r="H303" s="9">
        <f t="shared" si="585"/>
        <v>0</v>
      </c>
      <c r="I303" s="9">
        <f t="shared" si="585"/>
        <v>0</v>
      </c>
      <c r="J303" s="9">
        <f t="shared" si="585"/>
        <v>0</v>
      </c>
      <c r="K303" s="9">
        <f t="shared" si="585"/>
        <v>0</v>
      </c>
      <c r="L303" s="9">
        <f t="shared" si="585"/>
        <v>0</v>
      </c>
      <c r="M303" s="9">
        <f t="shared" si="585"/>
        <v>2402</v>
      </c>
      <c r="N303" s="9">
        <f t="shared" si="585"/>
        <v>0</v>
      </c>
      <c r="O303" s="9">
        <f t="shared" si="585"/>
        <v>0</v>
      </c>
      <c r="P303" s="9">
        <f t="shared" si="585"/>
        <v>0</v>
      </c>
      <c r="Q303" s="9">
        <f t="shared" si="585"/>
        <v>0</v>
      </c>
      <c r="R303" s="9">
        <f t="shared" si="585"/>
        <v>0</v>
      </c>
      <c r="S303" s="9">
        <f t="shared" si="585"/>
        <v>2402</v>
      </c>
      <c r="T303" s="9">
        <f t="shared" si="585"/>
        <v>0</v>
      </c>
      <c r="U303" s="9">
        <f t="shared" si="586"/>
        <v>0</v>
      </c>
      <c r="V303" s="9">
        <f t="shared" si="586"/>
        <v>0</v>
      </c>
      <c r="W303" s="9">
        <f t="shared" si="586"/>
        <v>0</v>
      </c>
      <c r="X303" s="9">
        <f t="shared" si="586"/>
        <v>0</v>
      </c>
      <c r="Y303" s="9">
        <f t="shared" si="586"/>
        <v>2402</v>
      </c>
      <c r="Z303" s="9">
        <f t="shared" si="586"/>
        <v>0</v>
      </c>
      <c r="AA303" s="9">
        <f t="shared" si="586"/>
        <v>0</v>
      </c>
      <c r="AB303" s="9">
        <f t="shared" si="586"/>
        <v>0</v>
      </c>
      <c r="AC303" s="9">
        <f t="shared" si="586"/>
        <v>0</v>
      </c>
      <c r="AD303" s="9">
        <f t="shared" si="586"/>
        <v>0</v>
      </c>
      <c r="AE303" s="9">
        <f t="shared" si="586"/>
        <v>2402</v>
      </c>
      <c r="AF303" s="9">
        <f t="shared" si="586"/>
        <v>0</v>
      </c>
      <c r="AG303" s="9">
        <f t="shared" si="587"/>
        <v>0</v>
      </c>
      <c r="AH303" s="9">
        <f t="shared" si="587"/>
        <v>0</v>
      </c>
      <c r="AI303" s="9">
        <f t="shared" si="587"/>
        <v>0</v>
      </c>
      <c r="AJ303" s="9">
        <f t="shared" si="587"/>
        <v>0</v>
      </c>
      <c r="AK303" s="9">
        <f t="shared" si="587"/>
        <v>2402</v>
      </c>
      <c r="AL303" s="9">
        <f t="shared" si="587"/>
        <v>0</v>
      </c>
      <c r="AM303" s="9">
        <f t="shared" si="587"/>
        <v>0</v>
      </c>
      <c r="AN303" s="9">
        <f t="shared" si="587"/>
        <v>0</v>
      </c>
      <c r="AO303" s="9">
        <f t="shared" si="587"/>
        <v>0</v>
      </c>
      <c r="AP303" s="9">
        <f t="shared" si="587"/>
        <v>0</v>
      </c>
      <c r="AQ303" s="9">
        <f t="shared" si="587"/>
        <v>2402</v>
      </c>
      <c r="AR303" s="9">
        <f t="shared" si="587"/>
        <v>0</v>
      </c>
      <c r="AS303" s="9">
        <f t="shared" si="588"/>
        <v>0</v>
      </c>
      <c r="AT303" s="9">
        <f t="shared" si="588"/>
        <v>0</v>
      </c>
      <c r="AU303" s="9">
        <f t="shared" si="588"/>
        <v>0</v>
      </c>
      <c r="AV303" s="9">
        <f t="shared" si="588"/>
        <v>0</v>
      </c>
      <c r="AW303" s="9">
        <f t="shared" si="588"/>
        <v>2402</v>
      </c>
      <c r="AX303" s="9">
        <f t="shared" si="588"/>
        <v>0</v>
      </c>
      <c r="AY303" s="9">
        <f t="shared" si="588"/>
        <v>0</v>
      </c>
      <c r="AZ303" s="9">
        <f t="shared" si="588"/>
        <v>0</v>
      </c>
      <c r="BA303" s="9">
        <f t="shared" si="588"/>
        <v>0</v>
      </c>
      <c r="BB303" s="9">
        <f t="shared" si="588"/>
        <v>0</v>
      </c>
      <c r="BC303" s="9">
        <f t="shared" si="588"/>
        <v>2402</v>
      </c>
      <c r="BD303" s="9">
        <f t="shared" si="588"/>
        <v>0</v>
      </c>
      <c r="BE303" s="9">
        <f t="shared" si="589"/>
        <v>0</v>
      </c>
      <c r="BF303" s="9">
        <f t="shared" si="589"/>
        <v>0</v>
      </c>
      <c r="BG303" s="9">
        <f t="shared" si="589"/>
        <v>0</v>
      </c>
      <c r="BH303" s="9">
        <f t="shared" si="589"/>
        <v>0</v>
      </c>
      <c r="BI303" s="9">
        <f t="shared" si="589"/>
        <v>2402</v>
      </c>
      <c r="BJ303" s="9">
        <f t="shared" si="589"/>
        <v>0</v>
      </c>
      <c r="BK303" s="9">
        <f t="shared" si="589"/>
        <v>0</v>
      </c>
      <c r="BL303" s="9">
        <f t="shared" si="589"/>
        <v>0</v>
      </c>
      <c r="BM303" s="9">
        <f t="shared" si="589"/>
        <v>0</v>
      </c>
      <c r="BN303" s="9">
        <f t="shared" si="589"/>
        <v>0</v>
      </c>
      <c r="BO303" s="9">
        <f t="shared" si="589"/>
        <v>2402</v>
      </c>
      <c r="BP303" s="9">
        <f t="shared" si="589"/>
        <v>0</v>
      </c>
      <c r="BQ303" s="9">
        <f t="shared" si="590"/>
        <v>0</v>
      </c>
      <c r="BR303" s="9">
        <f t="shared" si="590"/>
        <v>0</v>
      </c>
      <c r="BS303" s="9">
        <f t="shared" si="590"/>
        <v>0</v>
      </c>
      <c r="BT303" s="9">
        <f t="shared" si="590"/>
        <v>0</v>
      </c>
      <c r="BU303" s="9">
        <f t="shared" si="590"/>
        <v>2402</v>
      </c>
      <c r="BV303" s="9">
        <f t="shared" si="590"/>
        <v>0</v>
      </c>
    </row>
    <row r="304" spans="1:74" ht="33" hidden="1" x14ac:dyDescent="0.25">
      <c r="A304" s="25" t="s">
        <v>12</v>
      </c>
      <c r="B304" s="26">
        <f t="shared" si="584"/>
        <v>906</v>
      </c>
      <c r="C304" s="26" t="s">
        <v>80</v>
      </c>
      <c r="D304" s="26" t="s">
        <v>134</v>
      </c>
      <c r="E304" s="26" t="s">
        <v>142</v>
      </c>
      <c r="F304" s="26" t="s">
        <v>13</v>
      </c>
      <c r="G304" s="9">
        <f t="shared" si="585"/>
        <v>2402</v>
      </c>
      <c r="H304" s="9">
        <f t="shared" si="585"/>
        <v>0</v>
      </c>
      <c r="I304" s="9">
        <f t="shared" si="585"/>
        <v>0</v>
      </c>
      <c r="J304" s="9">
        <f t="shared" si="585"/>
        <v>0</v>
      </c>
      <c r="K304" s="9">
        <f t="shared" si="585"/>
        <v>0</v>
      </c>
      <c r="L304" s="9">
        <f t="shared" si="585"/>
        <v>0</v>
      </c>
      <c r="M304" s="9">
        <f t="shared" si="585"/>
        <v>2402</v>
      </c>
      <c r="N304" s="9">
        <f t="shared" si="585"/>
        <v>0</v>
      </c>
      <c r="O304" s="9">
        <f t="shared" si="585"/>
        <v>0</v>
      </c>
      <c r="P304" s="9">
        <f t="shared" si="585"/>
        <v>0</v>
      </c>
      <c r="Q304" s="9">
        <f t="shared" si="585"/>
        <v>0</v>
      </c>
      <c r="R304" s="9">
        <f t="shared" si="585"/>
        <v>0</v>
      </c>
      <c r="S304" s="9">
        <f t="shared" si="585"/>
        <v>2402</v>
      </c>
      <c r="T304" s="9">
        <f t="shared" si="585"/>
        <v>0</v>
      </c>
      <c r="U304" s="9">
        <f t="shared" si="586"/>
        <v>0</v>
      </c>
      <c r="V304" s="9">
        <f t="shared" si="586"/>
        <v>0</v>
      </c>
      <c r="W304" s="9">
        <f t="shared" si="586"/>
        <v>0</v>
      </c>
      <c r="X304" s="9">
        <f t="shared" si="586"/>
        <v>0</v>
      </c>
      <c r="Y304" s="9">
        <f t="shared" si="586"/>
        <v>2402</v>
      </c>
      <c r="Z304" s="9">
        <f t="shared" si="586"/>
        <v>0</v>
      </c>
      <c r="AA304" s="9">
        <f t="shared" si="586"/>
        <v>0</v>
      </c>
      <c r="AB304" s="9">
        <f t="shared" si="586"/>
        <v>0</v>
      </c>
      <c r="AC304" s="9">
        <f t="shared" si="586"/>
        <v>0</v>
      </c>
      <c r="AD304" s="9">
        <f t="shared" si="586"/>
        <v>0</v>
      </c>
      <c r="AE304" s="9">
        <f t="shared" si="586"/>
        <v>2402</v>
      </c>
      <c r="AF304" s="9">
        <f t="shared" si="586"/>
        <v>0</v>
      </c>
      <c r="AG304" s="9">
        <f t="shared" si="587"/>
        <v>0</v>
      </c>
      <c r="AH304" s="9">
        <f t="shared" si="587"/>
        <v>0</v>
      </c>
      <c r="AI304" s="9">
        <f t="shared" si="587"/>
        <v>0</v>
      </c>
      <c r="AJ304" s="9">
        <f t="shared" si="587"/>
        <v>0</v>
      </c>
      <c r="AK304" s="9">
        <f t="shared" si="587"/>
        <v>2402</v>
      </c>
      <c r="AL304" s="9">
        <f t="shared" si="587"/>
        <v>0</v>
      </c>
      <c r="AM304" s="9">
        <f t="shared" si="587"/>
        <v>0</v>
      </c>
      <c r="AN304" s="9">
        <f t="shared" si="587"/>
        <v>0</v>
      </c>
      <c r="AO304" s="9">
        <f t="shared" si="587"/>
        <v>0</v>
      </c>
      <c r="AP304" s="9">
        <f t="shared" si="587"/>
        <v>0</v>
      </c>
      <c r="AQ304" s="9">
        <f t="shared" si="587"/>
        <v>2402</v>
      </c>
      <c r="AR304" s="9">
        <f t="shared" si="587"/>
        <v>0</v>
      </c>
      <c r="AS304" s="9">
        <f t="shared" si="588"/>
        <v>0</v>
      </c>
      <c r="AT304" s="9">
        <f t="shared" si="588"/>
        <v>0</v>
      </c>
      <c r="AU304" s="9">
        <f t="shared" si="588"/>
        <v>0</v>
      </c>
      <c r="AV304" s="9">
        <f t="shared" si="588"/>
        <v>0</v>
      </c>
      <c r="AW304" s="9">
        <f t="shared" si="588"/>
        <v>2402</v>
      </c>
      <c r="AX304" s="9">
        <f t="shared" si="588"/>
        <v>0</v>
      </c>
      <c r="AY304" s="9">
        <f t="shared" si="588"/>
        <v>0</v>
      </c>
      <c r="AZ304" s="9">
        <f t="shared" si="588"/>
        <v>0</v>
      </c>
      <c r="BA304" s="9">
        <f t="shared" si="588"/>
        <v>0</v>
      </c>
      <c r="BB304" s="9">
        <f t="shared" si="588"/>
        <v>0</v>
      </c>
      <c r="BC304" s="9">
        <f t="shared" si="588"/>
        <v>2402</v>
      </c>
      <c r="BD304" s="9">
        <f t="shared" si="588"/>
        <v>0</v>
      </c>
      <c r="BE304" s="9">
        <f t="shared" si="589"/>
        <v>0</v>
      </c>
      <c r="BF304" s="9">
        <f t="shared" si="589"/>
        <v>0</v>
      </c>
      <c r="BG304" s="9">
        <f t="shared" si="589"/>
        <v>0</v>
      </c>
      <c r="BH304" s="9">
        <f t="shared" si="589"/>
        <v>0</v>
      </c>
      <c r="BI304" s="9">
        <f t="shared" si="589"/>
        <v>2402</v>
      </c>
      <c r="BJ304" s="9">
        <f t="shared" si="589"/>
        <v>0</v>
      </c>
      <c r="BK304" s="9">
        <f t="shared" si="589"/>
        <v>0</v>
      </c>
      <c r="BL304" s="9">
        <f t="shared" si="589"/>
        <v>0</v>
      </c>
      <c r="BM304" s="9">
        <f t="shared" si="589"/>
        <v>0</v>
      </c>
      <c r="BN304" s="9">
        <f t="shared" si="589"/>
        <v>0</v>
      </c>
      <c r="BO304" s="9">
        <f t="shared" si="589"/>
        <v>2402</v>
      </c>
      <c r="BP304" s="9">
        <f t="shared" si="589"/>
        <v>0</v>
      </c>
      <c r="BQ304" s="9">
        <f t="shared" si="590"/>
        <v>0</v>
      </c>
      <c r="BR304" s="9">
        <f t="shared" si="590"/>
        <v>0</v>
      </c>
      <c r="BS304" s="9">
        <f t="shared" si="590"/>
        <v>0</v>
      </c>
      <c r="BT304" s="9">
        <f t="shared" si="590"/>
        <v>0</v>
      </c>
      <c r="BU304" s="9">
        <f t="shared" si="590"/>
        <v>2402</v>
      </c>
      <c r="BV304" s="9">
        <f t="shared" si="590"/>
        <v>0</v>
      </c>
    </row>
    <row r="305" spans="1:74" ht="33" hidden="1" x14ac:dyDescent="0.25">
      <c r="A305" s="25" t="s">
        <v>131</v>
      </c>
      <c r="B305" s="26">
        <f t="shared" si="584"/>
        <v>906</v>
      </c>
      <c r="C305" s="26" t="s">
        <v>80</v>
      </c>
      <c r="D305" s="26" t="s">
        <v>134</v>
      </c>
      <c r="E305" s="26" t="s">
        <v>142</v>
      </c>
      <c r="F305" s="26" t="s">
        <v>132</v>
      </c>
      <c r="G305" s="9">
        <v>2402</v>
      </c>
      <c r="H305" s="9"/>
      <c r="I305" s="9"/>
      <c r="J305" s="9"/>
      <c r="K305" s="9"/>
      <c r="L305" s="9"/>
      <c r="M305" s="9">
        <f>G305+I305+J305+K305+L305</f>
        <v>2402</v>
      </c>
      <c r="N305" s="10">
        <f>H305+L305</f>
        <v>0</v>
      </c>
      <c r="O305" s="9"/>
      <c r="P305" s="9"/>
      <c r="Q305" s="9"/>
      <c r="R305" s="9"/>
      <c r="S305" s="9">
        <f>M305+O305+P305+Q305+R305</f>
        <v>2402</v>
      </c>
      <c r="T305" s="10">
        <f>N305+R305</f>
        <v>0</v>
      </c>
      <c r="U305" s="9"/>
      <c r="V305" s="9"/>
      <c r="W305" s="9"/>
      <c r="X305" s="9"/>
      <c r="Y305" s="9">
        <f>S305+U305+V305+W305+X305</f>
        <v>2402</v>
      </c>
      <c r="Z305" s="10">
        <f>T305+X305</f>
        <v>0</v>
      </c>
      <c r="AA305" s="9"/>
      <c r="AB305" s="9"/>
      <c r="AC305" s="9"/>
      <c r="AD305" s="9"/>
      <c r="AE305" s="9">
        <f>Y305+AA305+AB305+AC305+AD305</f>
        <v>2402</v>
      </c>
      <c r="AF305" s="10">
        <f>Z305+AD305</f>
        <v>0</v>
      </c>
      <c r="AG305" s="9"/>
      <c r="AH305" s="9"/>
      <c r="AI305" s="9"/>
      <c r="AJ305" s="9"/>
      <c r="AK305" s="9">
        <f>AE305+AG305+AH305+AI305+AJ305</f>
        <v>2402</v>
      </c>
      <c r="AL305" s="10">
        <f>AF305+AJ305</f>
        <v>0</v>
      </c>
      <c r="AM305" s="9"/>
      <c r="AN305" s="9"/>
      <c r="AO305" s="9"/>
      <c r="AP305" s="9"/>
      <c r="AQ305" s="9">
        <f>AK305+AM305+AN305+AO305+AP305</f>
        <v>2402</v>
      </c>
      <c r="AR305" s="10">
        <f>AL305+AP305</f>
        <v>0</v>
      </c>
      <c r="AS305" s="9"/>
      <c r="AT305" s="9"/>
      <c r="AU305" s="9"/>
      <c r="AV305" s="9"/>
      <c r="AW305" s="9">
        <f>AQ305+AS305+AT305+AU305+AV305</f>
        <v>2402</v>
      </c>
      <c r="AX305" s="10">
        <f>AR305+AV305</f>
        <v>0</v>
      </c>
      <c r="AY305" s="9"/>
      <c r="AZ305" s="9"/>
      <c r="BA305" s="9"/>
      <c r="BB305" s="9"/>
      <c r="BC305" s="9">
        <f>AW305+AY305+AZ305+BA305+BB305</f>
        <v>2402</v>
      </c>
      <c r="BD305" s="10">
        <f>AX305+BB305</f>
        <v>0</v>
      </c>
      <c r="BE305" s="9"/>
      <c r="BF305" s="9"/>
      <c r="BG305" s="9"/>
      <c r="BH305" s="9"/>
      <c r="BI305" s="9">
        <f>BC305+BE305+BF305+BG305+BH305</f>
        <v>2402</v>
      </c>
      <c r="BJ305" s="10">
        <f>BD305+BH305</f>
        <v>0</v>
      </c>
      <c r="BK305" s="9"/>
      <c r="BL305" s="9"/>
      <c r="BM305" s="9"/>
      <c r="BN305" s="9"/>
      <c r="BO305" s="9">
        <f>BI305+BK305+BL305+BM305+BN305</f>
        <v>2402</v>
      </c>
      <c r="BP305" s="10">
        <f>BJ305+BN305</f>
        <v>0</v>
      </c>
      <c r="BQ305" s="9"/>
      <c r="BR305" s="9"/>
      <c r="BS305" s="9"/>
      <c r="BT305" s="9"/>
      <c r="BU305" s="9">
        <f>BO305+BQ305+BR305+BS305+BT305</f>
        <v>2402</v>
      </c>
      <c r="BV305" s="10">
        <f>BP305+BT305</f>
        <v>0</v>
      </c>
    </row>
    <row r="306" spans="1:74" ht="20.100000000000001" hidden="1" customHeight="1" x14ac:dyDescent="0.25">
      <c r="A306" s="28" t="s">
        <v>105</v>
      </c>
      <c r="B306" s="26">
        <f>B286</f>
        <v>906</v>
      </c>
      <c r="C306" s="26" t="s">
        <v>80</v>
      </c>
      <c r="D306" s="26" t="s">
        <v>134</v>
      </c>
      <c r="E306" s="26" t="s">
        <v>143</v>
      </c>
      <c r="F306" s="26"/>
      <c r="G306" s="9">
        <f t="shared" ref="G306:BR306" si="591">G307</f>
        <v>50460</v>
      </c>
      <c r="H306" s="9">
        <f t="shared" si="591"/>
        <v>0</v>
      </c>
      <c r="I306" s="9">
        <f t="shared" si="591"/>
        <v>0</v>
      </c>
      <c r="J306" s="9">
        <f t="shared" si="591"/>
        <v>2435</v>
      </c>
      <c r="K306" s="9">
        <f t="shared" si="591"/>
        <v>0</v>
      </c>
      <c r="L306" s="9">
        <f t="shared" si="591"/>
        <v>0</v>
      </c>
      <c r="M306" s="9">
        <f t="shared" si="591"/>
        <v>52895</v>
      </c>
      <c r="N306" s="9">
        <f t="shared" si="591"/>
        <v>0</v>
      </c>
      <c r="O306" s="9">
        <f t="shared" si="591"/>
        <v>0</v>
      </c>
      <c r="P306" s="9">
        <f t="shared" si="591"/>
        <v>0</v>
      </c>
      <c r="Q306" s="9">
        <f t="shared" si="591"/>
        <v>0</v>
      </c>
      <c r="R306" s="9">
        <f t="shared" si="591"/>
        <v>0</v>
      </c>
      <c r="S306" s="9">
        <f t="shared" si="591"/>
        <v>52895</v>
      </c>
      <c r="T306" s="9">
        <f t="shared" si="591"/>
        <v>0</v>
      </c>
      <c r="U306" s="9">
        <f t="shared" si="591"/>
        <v>0</v>
      </c>
      <c r="V306" s="9">
        <f t="shared" si="591"/>
        <v>1675</v>
      </c>
      <c r="W306" s="9">
        <f t="shared" si="591"/>
        <v>0</v>
      </c>
      <c r="X306" s="9">
        <f t="shared" si="591"/>
        <v>0</v>
      </c>
      <c r="Y306" s="9">
        <f t="shared" si="591"/>
        <v>54570</v>
      </c>
      <c r="Z306" s="9">
        <f t="shared" si="591"/>
        <v>0</v>
      </c>
      <c r="AA306" s="9">
        <f t="shared" si="591"/>
        <v>0</v>
      </c>
      <c r="AB306" s="9">
        <f t="shared" si="591"/>
        <v>0</v>
      </c>
      <c r="AC306" s="9">
        <f t="shared" si="591"/>
        <v>0</v>
      </c>
      <c r="AD306" s="9">
        <f t="shared" si="591"/>
        <v>0</v>
      </c>
      <c r="AE306" s="9">
        <f t="shared" si="591"/>
        <v>54570</v>
      </c>
      <c r="AF306" s="9">
        <f t="shared" si="591"/>
        <v>0</v>
      </c>
      <c r="AG306" s="9">
        <f t="shared" si="591"/>
        <v>0</v>
      </c>
      <c r="AH306" s="9">
        <f t="shared" si="591"/>
        <v>0</v>
      </c>
      <c r="AI306" s="9">
        <f t="shared" si="591"/>
        <v>0</v>
      </c>
      <c r="AJ306" s="9">
        <f t="shared" si="591"/>
        <v>0</v>
      </c>
      <c r="AK306" s="9">
        <f t="shared" si="591"/>
        <v>54570</v>
      </c>
      <c r="AL306" s="9">
        <f t="shared" si="591"/>
        <v>0</v>
      </c>
      <c r="AM306" s="9">
        <f t="shared" si="591"/>
        <v>0</v>
      </c>
      <c r="AN306" s="9">
        <f t="shared" si="591"/>
        <v>0</v>
      </c>
      <c r="AO306" s="9">
        <f t="shared" si="591"/>
        <v>-5</v>
      </c>
      <c r="AP306" s="9">
        <f t="shared" si="591"/>
        <v>0</v>
      </c>
      <c r="AQ306" s="9">
        <f t="shared" si="591"/>
        <v>54565</v>
      </c>
      <c r="AR306" s="9">
        <f t="shared" si="591"/>
        <v>0</v>
      </c>
      <c r="AS306" s="9">
        <f t="shared" si="591"/>
        <v>-1081</v>
      </c>
      <c r="AT306" s="9">
        <f t="shared" si="591"/>
        <v>0</v>
      </c>
      <c r="AU306" s="9">
        <f t="shared" si="591"/>
        <v>0</v>
      </c>
      <c r="AV306" s="9">
        <f t="shared" si="591"/>
        <v>0</v>
      </c>
      <c r="AW306" s="9">
        <f t="shared" si="591"/>
        <v>53484</v>
      </c>
      <c r="AX306" s="9">
        <f t="shared" si="591"/>
        <v>0</v>
      </c>
      <c r="AY306" s="9">
        <f t="shared" si="591"/>
        <v>3</v>
      </c>
      <c r="AZ306" s="9">
        <f t="shared" si="591"/>
        <v>0</v>
      </c>
      <c r="BA306" s="9">
        <f t="shared" si="591"/>
        <v>-49</v>
      </c>
      <c r="BB306" s="9">
        <f t="shared" si="591"/>
        <v>0</v>
      </c>
      <c r="BC306" s="9">
        <f t="shared" si="591"/>
        <v>53438</v>
      </c>
      <c r="BD306" s="9">
        <f t="shared" si="591"/>
        <v>0</v>
      </c>
      <c r="BE306" s="9">
        <f t="shared" si="591"/>
        <v>0</v>
      </c>
      <c r="BF306" s="9">
        <f t="shared" si="591"/>
        <v>0</v>
      </c>
      <c r="BG306" s="9">
        <f t="shared" si="591"/>
        <v>0</v>
      </c>
      <c r="BH306" s="9">
        <f t="shared" si="591"/>
        <v>0</v>
      </c>
      <c r="BI306" s="9">
        <f t="shared" si="591"/>
        <v>53438</v>
      </c>
      <c r="BJ306" s="9">
        <f t="shared" si="591"/>
        <v>0</v>
      </c>
      <c r="BK306" s="9">
        <f t="shared" si="591"/>
        <v>0</v>
      </c>
      <c r="BL306" s="9">
        <f t="shared" si="591"/>
        <v>0</v>
      </c>
      <c r="BM306" s="9">
        <f t="shared" si="591"/>
        <v>0</v>
      </c>
      <c r="BN306" s="9">
        <f t="shared" si="591"/>
        <v>0</v>
      </c>
      <c r="BO306" s="9">
        <f t="shared" si="591"/>
        <v>53438</v>
      </c>
      <c r="BP306" s="9">
        <f t="shared" si="591"/>
        <v>0</v>
      </c>
      <c r="BQ306" s="9">
        <f t="shared" si="591"/>
        <v>0</v>
      </c>
      <c r="BR306" s="9">
        <f t="shared" si="591"/>
        <v>0</v>
      </c>
      <c r="BS306" s="9">
        <f t="shared" ref="BS306:BV306" si="592">BS307</f>
        <v>0</v>
      </c>
      <c r="BT306" s="9">
        <f t="shared" si="592"/>
        <v>0</v>
      </c>
      <c r="BU306" s="9">
        <f t="shared" si="592"/>
        <v>53438</v>
      </c>
      <c r="BV306" s="9">
        <f t="shared" si="592"/>
        <v>0</v>
      </c>
    </row>
    <row r="307" spans="1:74" ht="49.5" hidden="1" x14ac:dyDescent="0.25">
      <c r="A307" s="25" t="s">
        <v>144</v>
      </c>
      <c r="B307" s="26">
        <f>B306</f>
        <v>906</v>
      </c>
      <c r="C307" s="26" t="s">
        <v>80</v>
      </c>
      <c r="D307" s="26" t="s">
        <v>134</v>
      </c>
      <c r="E307" s="26" t="s">
        <v>145</v>
      </c>
      <c r="F307" s="26"/>
      <c r="G307" s="9">
        <f>G308+G310+G312</f>
        <v>50460</v>
      </c>
      <c r="H307" s="9">
        <f>H308+H310+H312</f>
        <v>0</v>
      </c>
      <c r="I307" s="9">
        <f t="shared" ref="I307:N307" si="593">I308+I310+I312</f>
        <v>0</v>
      </c>
      <c r="J307" s="9">
        <f t="shared" si="593"/>
        <v>2435</v>
      </c>
      <c r="K307" s="9">
        <f t="shared" si="593"/>
        <v>0</v>
      </c>
      <c r="L307" s="9">
        <f t="shared" si="593"/>
        <v>0</v>
      </c>
      <c r="M307" s="9">
        <f t="shared" si="593"/>
        <v>52895</v>
      </c>
      <c r="N307" s="9">
        <f t="shared" si="593"/>
        <v>0</v>
      </c>
      <c r="O307" s="9">
        <f t="shared" ref="O307:T307" si="594">O308+O310+O312</f>
        <v>0</v>
      </c>
      <c r="P307" s="9">
        <f t="shared" si="594"/>
        <v>0</v>
      </c>
      <c r="Q307" s="9">
        <f t="shared" si="594"/>
        <v>0</v>
      </c>
      <c r="R307" s="9">
        <f t="shared" si="594"/>
        <v>0</v>
      </c>
      <c r="S307" s="9">
        <f t="shared" si="594"/>
        <v>52895</v>
      </c>
      <c r="T307" s="9">
        <f t="shared" si="594"/>
        <v>0</v>
      </c>
      <c r="U307" s="9">
        <f t="shared" ref="U307:Z307" si="595">U308+U310+U312</f>
        <v>0</v>
      </c>
      <c r="V307" s="9">
        <f t="shared" si="595"/>
        <v>1675</v>
      </c>
      <c r="W307" s="9">
        <f t="shared" si="595"/>
        <v>0</v>
      </c>
      <c r="X307" s="9">
        <f t="shared" si="595"/>
        <v>0</v>
      </c>
      <c r="Y307" s="9">
        <f t="shared" si="595"/>
        <v>54570</v>
      </c>
      <c r="Z307" s="9">
        <f t="shared" si="595"/>
        <v>0</v>
      </c>
      <c r="AA307" s="9">
        <f t="shared" ref="AA307:AF307" si="596">AA308+AA310+AA312</f>
        <v>0</v>
      </c>
      <c r="AB307" s="9">
        <f t="shared" si="596"/>
        <v>0</v>
      </c>
      <c r="AC307" s="9">
        <f t="shared" si="596"/>
        <v>0</v>
      </c>
      <c r="AD307" s="9">
        <f t="shared" si="596"/>
        <v>0</v>
      </c>
      <c r="AE307" s="9">
        <f t="shared" si="596"/>
        <v>54570</v>
      </c>
      <c r="AF307" s="9">
        <f t="shared" si="596"/>
        <v>0</v>
      </c>
      <c r="AG307" s="9">
        <f t="shared" ref="AG307:AL307" si="597">AG308+AG310+AG312</f>
        <v>0</v>
      </c>
      <c r="AH307" s="9">
        <f t="shared" si="597"/>
        <v>0</v>
      </c>
      <c r="AI307" s="9">
        <f t="shared" si="597"/>
        <v>0</v>
      </c>
      <c r="AJ307" s="9">
        <f t="shared" si="597"/>
        <v>0</v>
      </c>
      <c r="AK307" s="9">
        <f t="shared" si="597"/>
        <v>54570</v>
      </c>
      <c r="AL307" s="9">
        <f t="shared" si="597"/>
        <v>0</v>
      </c>
      <c r="AM307" s="9">
        <f t="shared" ref="AM307:AR307" si="598">AM308+AM310+AM312</f>
        <v>0</v>
      </c>
      <c r="AN307" s="9">
        <f t="shared" si="598"/>
        <v>0</v>
      </c>
      <c r="AO307" s="9">
        <f t="shared" si="598"/>
        <v>-5</v>
      </c>
      <c r="AP307" s="9">
        <f t="shared" si="598"/>
        <v>0</v>
      </c>
      <c r="AQ307" s="9">
        <f t="shared" si="598"/>
        <v>54565</v>
      </c>
      <c r="AR307" s="9">
        <f t="shared" si="598"/>
        <v>0</v>
      </c>
      <c r="AS307" s="9">
        <f t="shared" ref="AS307:AX307" si="599">AS308+AS310+AS312</f>
        <v>-1081</v>
      </c>
      <c r="AT307" s="9">
        <f t="shared" si="599"/>
        <v>0</v>
      </c>
      <c r="AU307" s="9">
        <f t="shared" si="599"/>
        <v>0</v>
      </c>
      <c r="AV307" s="9">
        <f t="shared" si="599"/>
        <v>0</v>
      </c>
      <c r="AW307" s="9">
        <f t="shared" si="599"/>
        <v>53484</v>
      </c>
      <c r="AX307" s="9">
        <f t="shared" si="599"/>
        <v>0</v>
      </c>
      <c r="AY307" s="9">
        <f t="shared" ref="AY307:BD307" si="600">AY308+AY310+AY312</f>
        <v>3</v>
      </c>
      <c r="AZ307" s="9">
        <f t="shared" si="600"/>
        <v>0</v>
      </c>
      <c r="BA307" s="9">
        <f t="shared" si="600"/>
        <v>-49</v>
      </c>
      <c r="BB307" s="9">
        <f t="shared" si="600"/>
        <v>0</v>
      </c>
      <c r="BC307" s="9">
        <f t="shared" si="600"/>
        <v>53438</v>
      </c>
      <c r="BD307" s="9">
        <f t="shared" si="600"/>
        <v>0</v>
      </c>
      <c r="BE307" s="9">
        <f t="shared" ref="BE307:BJ307" si="601">BE308+BE310+BE312</f>
        <v>0</v>
      </c>
      <c r="BF307" s="9">
        <f t="shared" si="601"/>
        <v>0</v>
      </c>
      <c r="BG307" s="9">
        <f t="shared" si="601"/>
        <v>0</v>
      </c>
      <c r="BH307" s="9">
        <f t="shared" si="601"/>
        <v>0</v>
      </c>
      <c r="BI307" s="9">
        <f t="shared" si="601"/>
        <v>53438</v>
      </c>
      <c r="BJ307" s="9">
        <f t="shared" si="601"/>
        <v>0</v>
      </c>
      <c r="BK307" s="9">
        <f t="shared" ref="BK307:BP307" si="602">BK308+BK310+BK312</f>
        <v>0</v>
      </c>
      <c r="BL307" s="9">
        <f t="shared" si="602"/>
        <v>0</v>
      </c>
      <c r="BM307" s="9">
        <f t="shared" si="602"/>
        <v>0</v>
      </c>
      <c r="BN307" s="9">
        <f t="shared" si="602"/>
        <v>0</v>
      </c>
      <c r="BO307" s="9">
        <f t="shared" si="602"/>
        <v>53438</v>
      </c>
      <c r="BP307" s="9">
        <f t="shared" si="602"/>
        <v>0</v>
      </c>
      <c r="BQ307" s="9">
        <f t="shared" ref="BQ307:BV307" si="603">BQ308+BQ310+BQ312</f>
        <v>0</v>
      </c>
      <c r="BR307" s="9">
        <f t="shared" si="603"/>
        <v>0</v>
      </c>
      <c r="BS307" s="9">
        <f t="shared" si="603"/>
        <v>0</v>
      </c>
      <c r="BT307" s="9">
        <f t="shared" si="603"/>
        <v>0</v>
      </c>
      <c r="BU307" s="9">
        <f t="shared" si="603"/>
        <v>53438</v>
      </c>
      <c r="BV307" s="9">
        <f t="shared" si="603"/>
        <v>0</v>
      </c>
    </row>
    <row r="308" spans="1:74" ht="66" hidden="1" x14ac:dyDescent="0.25">
      <c r="A308" s="25" t="s">
        <v>457</v>
      </c>
      <c r="B308" s="26">
        <f>B307</f>
        <v>906</v>
      </c>
      <c r="C308" s="26" t="s">
        <v>80</v>
      </c>
      <c r="D308" s="26" t="s">
        <v>134</v>
      </c>
      <c r="E308" s="26" t="s">
        <v>145</v>
      </c>
      <c r="F308" s="26" t="s">
        <v>85</v>
      </c>
      <c r="G308" s="9">
        <f t="shared" ref="G308:BR308" si="604">SUM(G309:G309)</f>
        <v>44703</v>
      </c>
      <c r="H308" s="9">
        <f t="shared" si="604"/>
        <v>0</v>
      </c>
      <c r="I308" s="9">
        <f t="shared" si="604"/>
        <v>0</v>
      </c>
      <c r="J308" s="9">
        <f t="shared" si="604"/>
        <v>2435</v>
      </c>
      <c r="K308" s="9">
        <f t="shared" si="604"/>
        <v>0</v>
      </c>
      <c r="L308" s="9">
        <f t="shared" si="604"/>
        <v>0</v>
      </c>
      <c r="M308" s="9">
        <f t="shared" si="604"/>
        <v>47138</v>
      </c>
      <c r="N308" s="9">
        <f t="shared" si="604"/>
        <v>0</v>
      </c>
      <c r="O308" s="9">
        <f t="shared" si="604"/>
        <v>0</v>
      </c>
      <c r="P308" s="9">
        <f t="shared" si="604"/>
        <v>0</v>
      </c>
      <c r="Q308" s="9">
        <f t="shared" si="604"/>
        <v>0</v>
      </c>
      <c r="R308" s="9">
        <f t="shared" si="604"/>
        <v>0</v>
      </c>
      <c r="S308" s="9">
        <f t="shared" si="604"/>
        <v>47138</v>
      </c>
      <c r="T308" s="9">
        <f t="shared" si="604"/>
        <v>0</v>
      </c>
      <c r="U308" s="9">
        <f t="shared" si="604"/>
        <v>0</v>
      </c>
      <c r="V308" s="9">
        <f t="shared" si="604"/>
        <v>1675</v>
      </c>
      <c r="W308" s="9">
        <f t="shared" si="604"/>
        <v>0</v>
      </c>
      <c r="X308" s="9">
        <f t="shared" si="604"/>
        <v>0</v>
      </c>
      <c r="Y308" s="9">
        <f t="shared" si="604"/>
        <v>48813</v>
      </c>
      <c r="Z308" s="9">
        <f t="shared" si="604"/>
        <v>0</v>
      </c>
      <c r="AA308" s="9">
        <f t="shared" si="604"/>
        <v>0</v>
      </c>
      <c r="AB308" s="9">
        <f t="shared" si="604"/>
        <v>0</v>
      </c>
      <c r="AC308" s="9">
        <f t="shared" si="604"/>
        <v>0</v>
      </c>
      <c r="AD308" s="9">
        <f t="shared" si="604"/>
        <v>0</v>
      </c>
      <c r="AE308" s="9">
        <f t="shared" si="604"/>
        <v>48813</v>
      </c>
      <c r="AF308" s="9">
        <f t="shared" si="604"/>
        <v>0</v>
      </c>
      <c r="AG308" s="9">
        <f t="shared" si="604"/>
        <v>0</v>
      </c>
      <c r="AH308" s="9">
        <f t="shared" si="604"/>
        <v>0</v>
      </c>
      <c r="AI308" s="9">
        <f t="shared" si="604"/>
        <v>0</v>
      </c>
      <c r="AJ308" s="9">
        <f t="shared" si="604"/>
        <v>0</v>
      </c>
      <c r="AK308" s="9">
        <f t="shared" si="604"/>
        <v>48813</v>
      </c>
      <c r="AL308" s="9">
        <f t="shared" si="604"/>
        <v>0</v>
      </c>
      <c r="AM308" s="9">
        <f t="shared" si="604"/>
        <v>0</v>
      </c>
      <c r="AN308" s="9">
        <f t="shared" si="604"/>
        <v>0</v>
      </c>
      <c r="AO308" s="9">
        <f t="shared" si="604"/>
        <v>0</v>
      </c>
      <c r="AP308" s="9">
        <f t="shared" si="604"/>
        <v>0</v>
      </c>
      <c r="AQ308" s="9">
        <f t="shared" si="604"/>
        <v>48813</v>
      </c>
      <c r="AR308" s="9">
        <f t="shared" si="604"/>
        <v>0</v>
      </c>
      <c r="AS308" s="9">
        <f t="shared" si="604"/>
        <v>-1081</v>
      </c>
      <c r="AT308" s="9">
        <f t="shared" si="604"/>
        <v>0</v>
      </c>
      <c r="AU308" s="9">
        <f t="shared" si="604"/>
        <v>0</v>
      </c>
      <c r="AV308" s="9">
        <f t="shared" si="604"/>
        <v>0</v>
      </c>
      <c r="AW308" s="9">
        <f t="shared" si="604"/>
        <v>47732</v>
      </c>
      <c r="AX308" s="9">
        <f t="shared" si="604"/>
        <v>0</v>
      </c>
      <c r="AY308" s="9">
        <f t="shared" si="604"/>
        <v>0</v>
      </c>
      <c r="AZ308" s="9">
        <f t="shared" si="604"/>
        <v>0</v>
      </c>
      <c r="BA308" s="9">
        <f t="shared" si="604"/>
        <v>0</v>
      </c>
      <c r="BB308" s="9">
        <f t="shared" si="604"/>
        <v>0</v>
      </c>
      <c r="BC308" s="9">
        <f t="shared" si="604"/>
        <v>47732</v>
      </c>
      <c r="BD308" s="9">
        <f t="shared" si="604"/>
        <v>0</v>
      </c>
      <c r="BE308" s="9">
        <f t="shared" si="604"/>
        <v>0</v>
      </c>
      <c r="BF308" s="9">
        <f t="shared" si="604"/>
        <v>0</v>
      </c>
      <c r="BG308" s="9">
        <f t="shared" si="604"/>
        <v>0</v>
      </c>
      <c r="BH308" s="9">
        <f t="shared" si="604"/>
        <v>0</v>
      </c>
      <c r="BI308" s="9">
        <f t="shared" si="604"/>
        <v>47732</v>
      </c>
      <c r="BJ308" s="9">
        <f t="shared" si="604"/>
        <v>0</v>
      </c>
      <c r="BK308" s="9">
        <f t="shared" si="604"/>
        <v>0</v>
      </c>
      <c r="BL308" s="9">
        <f t="shared" si="604"/>
        <v>0</v>
      </c>
      <c r="BM308" s="9">
        <f t="shared" si="604"/>
        <v>0</v>
      </c>
      <c r="BN308" s="9">
        <f t="shared" si="604"/>
        <v>0</v>
      </c>
      <c r="BO308" s="9">
        <f t="shared" si="604"/>
        <v>47732</v>
      </c>
      <c r="BP308" s="9">
        <f t="shared" si="604"/>
        <v>0</v>
      </c>
      <c r="BQ308" s="9">
        <f t="shared" si="604"/>
        <v>-5</v>
      </c>
      <c r="BR308" s="9">
        <f t="shared" si="604"/>
        <v>0</v>
      </c>
      <c r="BS308" s="9">
        <f t="shared" ref="BS308:BV308" si="605">SUM(BS309:BS309)</f>
        <v>0</v>
      </c>
      <c r="BT308" s="9">
        <f t="shared" si="605"/>
        <v>0</v>
      </c>
      <c r="BU308" s="9">
        <f t="shared" si="605"/>
        <v>47727</v>
      </c>
      <c r="BV308" s="9">
        <f t="shared" si="605"/>
        <v>0</v>
      </c>
    </row>
    <row r="309" spans="1:74" ht="20.100000000000001" hidden="1" customHeight="1" x14ac:dyDescent="0.25">
      <c r="A309" s="28" t="s">
        <v>107</v>
      </c>
      <c r="B309" s="26">
        <f>B308</f>
        <v>906</v>
      </c>
      <c r="C309" s="26" t="s">
        <v>80</v>
      </c>
      <c r="D309" s="26" t="s">
        <v>134</v>
      </c>
      <c r="E309" s="26" t="s">
        <v>145</v>
      </c>
      <c r="F309" s="26" t="s">
        <v>108</v>
      </c>
      <c r="G309" s="9">
        <v>44703</v>
      </c>
      <c r="H309" s="9"/>
      <c r="I309" s="9"/>
      <c r="J309" s="9">
        <v>2435</v>
      </c>
      <c r="K309" s="9"/>
      <c r="L309" s="9"/>
      <c r="M309" s="9">
        <f>G309+I309+J309+K309+L309</f>
        <v>47138</v>
      </c>
      <c r="N309" s="9">
        <f>H309+L309</f>
        <v>0</v>
      </c>
      <c r="O309" s="9"/>
      <c r="P309" s="9"/>
      <c r="Q309" s="9"/>
      <c r="R309" s="9"/>
      <c r="S309" s="9">
        <f>M309+O309+P309+Q309+R309</f>
        <v>47138</v>
      </c>
      <c r="T309" s="9">
        <f>N309+R309</f>
        <v>0</v>
      </c>
      <c r="U309" s="9"/>
      <c r="V309" s="9">
        <v>1675</v>
      </c>
      <c r="W309" s="9"/>
      <c r="X309" s="9"/>
      <c r="Y309" s="9">
        <f>S309+U309+V309+W309+X309</f>
        <v>48813</v>
      </c>
      <c r="Z309" s="9">
        <f>T309+X309</f>
        <v>0</v>
      </c>
      <c r="AA309" s="9"/>
      <c r="AB309" s="9"/>
      <c r="AC309" s="9"/>
      <c r="AD309" s="9"/>
      <c r="AE309" s="9">
        <f>Y309+AA309+AB309+AC309+AD309</f>
        <v>48813</v>
      </c>
      <c r="AF309" s="9">
        <f>Z309+AD309</f>
        <v>0</v>
      </c>
      <c r="AG309" s="9"/>
      <c r="AH309" s="9"/>
      <c r="AI309" s="9"/>
      <c r="AJ309" s="9"/>
      <c r="AK309" s="9">
        <f>AE309+AG309+AH309+AI309+AJ309</f>
        <v>48813</v>
      </c>
      <c r="AL309" s="9">
        <f>AF309+AJ309</f>
        <v>0</v>
      </c>
      <c r="AM309" s="9"/>
      <c r="AN309" s="9"/>
      <c r="AO309" s="9"/>
      <c r="AP309" s="9"/>
      <c r="AQ309" s="9">
        <f>AK309+AM309+AN309+AO309+AP309</f>
        <v>48813</v>
      </c>
      <c r="AR309" s="9">
        <f>AL309+AP309</f>
        <v>0</v>
      </c>
      <c r="AS309" s="9">
        <v>-1081</v>
      </c>
      <c r="AT309" s="9"/>
      <c r="AU309" s="9"/>
      <c r="AV309" s="9"/>
      <c r="AW309" s="9">
        <f>AQ309+AS309+AT309+AU309+AV309</f>
        <v>47732</v>
      </c>
      <c r="AX309" s="9">
        <f>AR309+AV309</f>
        <v>0</v>
      </c>
      <c r="AY309" s="9"/>
      <c r="AZ309" s="9"/>
      <c r="BA309" s="9"/>
      <c r="BB309" s="9"/>
      <c r="BC309" s="9">
        <f>AW309+AY309+AZ309+BA309+BB309</f>
        <v>47732</v>
      </c>
      <c r="BD309" s="9">
        <f>AX309+BB309</f>
        <v>0</v>
      </c>
      <c r="BE309" s="9"/>
      <c r="BF309" s="9"/>
      <c r="BG309" s="9"/>
      <c r="BH309" s="9"/>
      <c r="BI309" s="9">
        <f>BC309+BE309+BF309+BG309+BH309</f>
        <v>47732</v>
      </c>
      <c r="BJ309" s="9">
        <f>BD309+BH309</f>
        <v>0</v>
      </c>
      <c r="BK309" s="9"/>
      <c r="BL309" s="9"/>
      <c r="BM309" s="9"/>
      <c r="BN309" s="9"/>
      <c r="BO309" s="9">
        <f>BI309+BK309+BL309+BM309+BN309</f>
        <v>47732</v>
      </c>
      <c r="BP309" s="9">
        <f>BJ309+BN309</f>
        <v>0</v>
      </c>
      <c r="BQ309" s="9">
        <v>-5</v>
      </c>
      <c r="BR309" s="9"/>
      <c r="BS309" s="9"/>
      <c r="BT309" s="9"/>
      <c r="BU309" s="9">
        <f>BO309+BQ309+BR309+BS309+BT309</f>
        <v>47727</v>
      </c>
      <c r="BV309" s="9">
        <f>BP309+BT309</f>
        <v>0</v>
      </c>
    </row>
    <row r="310" spans="1:74" ht="33" hidden="1" x14ac:dyDescent="0.25">
      <c r="A310" s="25" t="s">
        <v>244</v>
      </c>
      <c r="B310" s="26">
        <f>B308</f>
        <v>906</v>
      </c>
      <c r="C310" s="26" t="s">
        <v>80</v>
      </c>
      <c r="D310" s="26" t="s">
        <v>134</v>
      </c>
      <c r="E310" s="26" t="s">
        <v>145</v>
      </c>
      <c r="F310" s="26" t="s">
        <v>31</v>
      </c>
      <c r="G310" s="9">
        <f t="shared" ref="G310:BR310" si="606">G311</f>
        <v>5581</v>
      </c>
      <c r="H310" s="9">
        <f t="shared" si="606"/>
        <v>0</v>
      </c>
      <c r="I310" s="9">
        <f t="shared" si="606"/>
        <v>0</v>
      </c>
      <c r="J310" s="9">
        <f t="shared" si="606"/>
        <v>0</v>
      </c>
      <c r="K310" s="9">
        <f t="shared" si="606"/>
        <v>0</v>
      </c>
      <c r="L310" s="9">
        <f t="shared" si="606"/>
        <v>0</v>
      </c>
      <c r="M310" s="9">
        <f t="shared" si="606"/>
        <v>5581</v>
      </c>
      <c r="N310" s="9">
        <f t="shared" si="606"/>
        <v>0</v>
      </c>
      <c r="O310" s="9">
        <f t="shared" si="606"/>
        <v>0</v>
      </c>
      <c r="P310" s="9">
        <f t="shared" si="606"/>
        <v>0</v>
      </c>
      <c r="Q310" s="9">
        <f t="shared" si="606"/>
        <v>0</v>
      </c>
      <c r="R310" s="9">
        <f t="shared" si="606"/>
        <v>0</v>
      </c>
      <c r="S310" s="9">
        <f t="shared" si="606"/>
        <v>5581</v>
      </c>
      <c r="T310" s="9">
        <f t="shared" si="606"/>
        <v>0</v>
      </c>
      <c r="U310" s="9">
        <f t="shared" si="606"/>
        <v>0</v>
      </c>
      <c r="V310" s="9">
        <f t="shared" si="606"/>
        <v>0</v>
      </c>
      <c r="W310" s="9">
        <f t="shared" si="606"/>
        <v>0</v>
      </c>
      <c r="X310" s="9">
        <f t="shared" si="606"/>
        <v>0</v>
      </c>
      <c r="Y310" s="9">
        <f t="shared" si="606"/>
        <v>5581</v>
      </c>
      <c r="Z310" s="9">
        <f t="shared" si="606"/>
        <v>0</v>
      </c>
      <c r="AA310" s="9">
        <f t="shared" si="606"/>
        <v>0</v>
      </c>
      <c r="AB310" s="9">
        <f t="shared" si="606"/>
        <v>0</v>
      </c>
      <c r="AC310" s="9">
        <f t="shared" si="606"/>
        <v>0</v>
      </c>
      <c r="AD310" s="9">
        <f t="shared" si="606"/>
        <v>0</v>
      </c>
      <c r="AE310" s="9">
        <f t="shared" si="606"/>
        <v>5581</v>
      </c>
      <c r="AF310" s="9">
        <f t="shared" si="606"/>
        <v>0</v>
      </c>
      <c r="AG310" s="9">
        <f t="shared" si="606"/>
        <v>0</v>
      </c>
      <c r="AH310" s="9">
        <f t="shared" si="606"/>
        <v>0</v>
      </c>
      <c r="AI310" s="9">
        <f t="shared" si="606"/>
        <v>0</v>
      </c>
      <c r="AJ310" s="9">
        <f t="shared" si="606"/>
        <v>0</v>
      </c>
      <c r="AK310" s="9">
        <f t="shared" si="606"/>
        <v>5581</v>
      </c>
      <c r="AL310" s="9">
        <f t="shared" si="606"/>
        <v>0</v>
      </c>
      <c r="AM310" s="9">
        <f t="shared" si="606"/>
        <v>0</v>
      </c>
      <c r="AN310" s="9">
        <f t="shared" si="606"/>
        <v>0</v>
      </c>
      <c r="AO310" s="9">
        <f t="shared" si="606"/>
        <v>-5</v>
      </c>
      <c r="AP310" s="9">
        <f t="shared" si="606"/>
        <v>0</v>
      </c>
      <c r="AQ310" s="9">
        <f t="shared" si="606"/>
        <v>5576</v>
      </c>
      <c r="AR310" s="9">
        <f t="shared" si="606"/>
        <v>0</v>
      </c>
      <c r="AS310" s="9">
        <f t="shared" si="606"/>
        <v>0</v>
      </c>
      <c r="AT310" s="9">
        <f t="shared" si="606"/>
        <v>0</v>
      </c>
      <c r="AU310" s="9">
        <f t="shared" si="606"/>
        <v>0</v>
      </c>
      <c r="AV310" s="9">
        <f t="shared" si="606"/>
        <v>0</v>
      </c>
      <c r="AW310" s="9">
        <f t="shared" si="606"/>
        <v>5576</v>
      </c>
      <c r="AX310" s="9">
        <f t="shared" si="606"/>
        <v>0</v>
      </c>
      <c r="AY310" s="9">
        <f t="shared" si="606"/>
        <v>3</v>
      </c>
      <c r="AZ310" s="9">
        <f t="shared" si="606"/>
        <v>0</v>
      </c>
      <c r="BA310" s="9">
        <f t="shared" si="606"/>
        <v>-49</v>
      </c>
      <c r="BB310" s="9">
        <f t="shared" si="606"/>
        <v>0</v>
      </c>
      <c r="BC310" s="9">
        <f t="shared" si="606"/>
        <v>5530</v>
      </c>
      <c r="BD310" s="9">
        <f t="shared" si="606"/>
        <v>0</v>
      </c>
      <c r="BE310" s="9">
        <f t="shared" si="606"/>
        <v>0</v>
      </c>
      <c r="BF310" s="9">
        <f t="shared" si="606"/>
        <v>0</v>
      </c>
      <c r="BG310" s="9">
        <f t="shared" si="606"/>
        <v>0</v>
      </c>
      <c r="BH310" s="9">
        <f t="shared" si="606"/>
        <v>0</v>
      </c>
      <c r="BI310" s="9">
        <f t="shared" si="606"/>
        <v>5530</v>
      </c>
      <c r="BJ310" s="9">
        <f t="shared" si="606"/>
        <v>0</v>
      </c>
      <c r="BK310" s="9">
        <f t="shared" si="606"/>
        <v>0</v>
      </c>
      <c r="BL310" s="9">
        <f t="shared" si="606"/>
        <v>0</v>
      </c>
      <c r="BM310" s="9">
        <f t="shared" si="606"/>
        <v>0</v>
      </c>
      <c r="BN310" s="9">
        <f t="shared" si="606"/>
        <v>0</v>
      </c>
      <c r="BO310" s="9">
        <f t="shared" si="606"/>
        <v>5530</v>
      </c>
      <c r="BP310" s="9">
        <f t="shared" si="606"/>
        <v>0</v>
      </c>
      <c r="BQ310" s="9">
        <f t="shared" si="606"/>
        <v>0</v>
      </c>
      <c r="BR310" s="9">
        <f t="shared" si="606"/>
        <v>0</v>
      </c>
      <c r="BS310" s="9">
        <f t="shared" ref="BS310:BV310" si="607">BS311</f>
        <v>0</v>
      </c>
      <c r="BT310" s="9">
        <f t="shared" si="607"/>
        <v>0</v>
      </c>
      <c r="BU310" s="9">
        <f t="shared" si="607"/>
        <v>5530</v>
      </c>
      <c r="BV310" s="9">
        <f t="shared" si="607"/>
        <v>0</v>
      </c>
    </row>
    <row r="311" spans="1:74" ht="33" hidden="1" x14ac:dyDescent="0.25">
      <c r="A311" s="25" t="s">
        <v>37</v>
      </c>
      <c r="B311" s="26">
        <f>B309</f>
        <v>906</v>
      </c>
      <c r="C311" s="26" t="s">
        <v>80</v>
      </c>
      <c r="D311" s="26" t="s">
        <v>134</v>
      </c>
      <c r="E311" s="26" t="s">
        <v>145</v>
      </c>
      <c r="F311" s="26" t="s">
        <v>38</v>
      </c>
      <c r="G311" s="9">
        <v>5581</v>
      </c>
      <c r="H311" s="9"/>
      <c r="I311" s="9"/>
      <c r="J311" s="9"/>
      <c r="K311" s="9"/>
      <c r="L311" s="9"/>
      <c r="M311" s="9">
        <f>G311+I311+J311+K311+L311</f>
        <v>5581</v>
      </c>
      <c r="N311" s="10">
        <f>H311+L311</f>
        <v>0</v>
      </c>
      <c r="O311" s="9"/>
      <c r="P311" s="9"/>
      <c r="Q311" s="9"/>
      <c r="R311" s="9"/>
      <c r="S311" s="9">
        <f>M311+O311+P311+Q311+R311</f>
        <v>5581</v>
      </c>
      <c r="T311" s="10">
        <f>N311+R311</f>
        <v>0</v>
      </c>
      <c r="U311" s="9"/>
      <c r="V311" s="9"/>
      <c r="W311" s="9"/>
      <c r="X311" s="9"/>
      <c r="Y311" s="9">
        <f>S311+U311+V311+W311+X311</f>
        <v>5581</v>
      </c>
      <c r="Z311" s="10">
        <f>T311+X311</f>
        <v>0</v>
      </c>
      <c r="AA311" s="9"/>
      <c r="AB311" s="9"/>
      <c r="AC311" s="9"/>
      <c r="AD311" s="9"/>
      <c r="AE311" s="9">
        <f>Y311+AA311+AB311+AC311+AD311</f>
        <v>5581</v>
      </c>
      <c r="AF311" s="10">
        <f>Z311+AD311</f>
        <v>0</v>
      </c>
      <c r="AG311" s="9"/>
      <c r="AH311" s="9"/>
      <c r="AI311" s="9"/>
      <c r="AJ311" s="9"/>
      <c r="AK311" s="9">
        <f>AE311+AG311+AH311+AI311+AJ311</f>
        <v>5581</v>
      </c>
      <c r="AL311" s="10">
        <f>AF311+AJ311</f>
        <v>0</v>
      </c>
      <c r="AM311" s="9"/>
      <c r="AN311" s="9"/>
      <c r="AO311" s="9">
        <v>-5</v>
      </c>
      <c r="AP311" s="9"/>
      <c r="AQ311" s="9">
        <f>AK311+AM311+AN311+AO311+AP311</f>
        <v>5576</v>
      </c>
      <c r="AR311" s="10">
        <f>AL311+AP311</f>
        <v>0</v>
      </c>
      <c r="AS311" s="9"/>
      <c r="AT311" s="9"/>
      <c r="AU311" s="9"/>
      <c r="AV311" s="9"/>
      <c r="AW311" s="9">
        <f>AQ311+AS311+AT311+AU311+AV311</f>
        <v>5576</v>
      </c>
      <c r="AX311" s="10">
        <f>AR311+AV311</f>
        <v>0</v>
      </c>
      <c r="AY311" s="9">
        <v>3</v>
      </c>
      <c r="AZ311" s="9"/>
      <c r="BA311" s="9">
        <v>-49</v>
      </c>
      <c r="BB311" s="9"/>
      <c r="BC311" s="9">
        <f>AW311+AY311+AZ311+BA311+BB311</f>
        <v>5530</v>
      </c>
      <c r="BD311" s="10">
        <f>AX311+BB311</f>
        <v>0</v>
      </c>
      <c r="BE311" s="9"/>
      <c r="BF311" s="9"/>
      <c r="BG311" s="9"/>
      <c r="BH311" s="9"/>
      <c r="BI311" s="9">
        <f>BC311+BE311+BF311+BG311+BH311</f>
        <v>5530</v>
      </c>
      <c r="BJ311" s="10">
        <f>BD311+BH311</f>
        <v>0</v>
      </c>
      <c r="BK311" s="9"/>
      <c r="BL311" s="9"/>
      <c r="BM311" s="9"/>
      <c r="BN311" s="9"/>
      <c r="BO311" s="9">
        <f>BI311+BK311+BL311+BM311+BN311</f>
        <v>5530</v>
      </c>
      <c r="BP311" s="10">
        <f>BJ311+BN311</f>
        <v>0</v>
      </c>
      <c r="BQ311" s="9"/>
      <c r="BR311" s="9"/>
      <c r="BS311" s="9"/>
      <c r="BT311" s="9"/>
      <c r="BU311" s="9">
        <f>BO311+BQ311+BR311+BS311+BT311</f>
        <v>5530</v>
      </c>
      <c r="BV311" s="10">
        <f>BP311+BT311</f>
        <v>0</v>
      </c>
    </row>
    <row r="312" spans="1:74" ht="20.100000000000001" hidden="1" customHeight="1" x14ac:dyDescent="0.25">
      <c r="A312" s="28" t="s">
        <v>66</v>
      </c>
      <c r="B312" s="26">
        <f>B310</f>
        <v>906</v>
      </c>
      <c r="C312" s="26" t="s">
        <v>80</v>
      </c>
      <c r="D312" s="26" t="s">
        <v>134</v>
      </c>
      <c r="E312" s="26" t="s">
        <v>145</v>
      </c>
      <c r="F312" s="26" t="s">
        <v>67</v>
      </c>
      <c r="G312" s="9">
        <f t="shared" ref="G312:AR312" si="608">G314</f>
        <v>176</v>
      </c>
      <c r="H312" s="9">
        <f t="shared" si="608"/>
        <v>0</v>
      </c>
      <c r="I312" s="9">
        <f t="shared" si="608"/>
        <v>0</v>
      </c>
      <c r="J312" s="9">
        <f t="shared" si="608"/>
        <v>0</v>
      </c>
      <c r="K312" s="9">
        <f t="shared" si="608"/>
        <v>0</v>
      </c>
      <c r="L312" s="9">
        <f t="shared" si="608"/>
        <v>0</v>
      </c>
      <c r="M312" s="9">
        <f t="shared" si="608"/>
        <v>176</v>
      </c>
      <c r="N312" s="9">
        <f t="shared" si="608"/>
        <v>0</v>
      </c>
      <c r="O312" s="9">
        <f t="shared" si="608"/>
        <v>0</v>
      </c>
      <c r="P312" s="9">
        <f t="shared" si="608"/>
        <v>0</v>
      </c>
      <c r="Q312" s="9">
        <f t="shared" si="608"/>
        <v>0</v>
      </c>
      <c r="R312" s="9">
        <f t="shared" si="608"/>
        <v>0</v>
      </c>
      <c r="S312" s="9">
        <f t="shared" si="608"/>
        <v>176</v>
      </c>
      <c r="T312" s="9">
        <f t="shared" si="608"/>
        <v>0</v>
      </c>
      <c r="U312" s="9">
        <f t="shared" si="608"/>
        <v>0</v>
      </c>
      <c r="V312" s="9">
        <f t="shared" si="608"/>
        <v>0</v>
      </c>
      <c r="W312" s="9">
        <f t="shared" si="608"/>
        <v>0</v>
      </c>
      <c r="X312" s="9">
        <f t="shared" si="608"/>
        <v>0</v>
      </c>
      <c r="Y312" s="9">
        <f t="shared" si="608"/>
        <v>176</v>
      </c>
      <c r="Z312" s="9">
        <f t="shared" si="608"/>
        <v>0</v>
      </c>
      <c r="AA312" s="9">
        <f t="shared" si="608"/>
        <v>0</v>
      </c>
      <c r="AB312" s="9">
        <f t="shared" si="608"/>
        <v>0</v>
      </c>
      <c r="AC312" s="9">
        <f t="shared" si="608"/>
        <v>0</v>
      </c>
      <c r="AD312" s="9">
        <f t="shared" si="608"/>
        <v>0</v>
      </c>
      <c r="AE312" s="9">
        <f t="shared" si="608"/>
        <v>176</v>
      </c>
      <c r="AF312" s="9">
        <f t="shared" si="608"/>
        <v>0</v>
      </c>
      <c r="AG312" s="9">
        <f t="shared" si="608"/>
        <v>0</v>
      </c>
      <c r="AH312" s="9">
        <f t="shared" si="608"/>
        <v>0</v>
      </c>
      <c r="AI312" s="9">
        <f t="shared" si="608"/>
        <v>0</v>
      </c>
      <c r="AJ312" s="9">
        <f t="shared" si="608"/>
        <v>0</v>
      </c>
      <c r="AK312" s="9">
        <f t="shared" si="608"/>
        <v>176</v>
      </c>
      <c r="AL312" s="9">
        <f t="shared" si="608"/>
        <v>0</v>
      </c>
      <c r="AM312" s="9">
        <f>AM313+AM314</f>
        <v>0</v>
      </c>
      <c r="AN312" s="9">
        <f>AN313+AN314</f>
        <v>0</v>
      </c>
      <c r="AO312" s="9">
        <f>AO313+AO314</f>
        <v>0</v>
      </c>
      <c r="AP312" s="9">
        <f>AP313+AP314</f>
        <v>0</v>
      </c>
      <c r="AQ312" s="9">
        <f>AQ313+AQ314</f>
        <v>176</v>
      </c>
      <c r="AR312" s="9">
        <f t="shared" si="608"/>
        <v>0</v>
      </c>
      <c r="AS312" s="9">
        <f>AS313+AS314</f>
        <v>0</v>
      </c>
      <c r="AT312" s="9">
        <f>AT313+AT314</f>
        <v>0</v>
      </c>
      <c r="AU312" s="9">
        <f>AU313+AU314</f>
        <v>0</v>
      </c>
      <c r="AV312" s="9">
        <f>AV313+AV314</f>
        <v>0</v>
      </c>
      <c r="AW312" s="9">
        <f>AW313+AW314</f>
        <v>176</v>
      </c>
      <c r="AX312" s="9">
        <f>AX314</f>
        <v>0</v>
      </c>
      <c r="AY312" s="9">
        <f>AY313+AY314</f>
        <v>0</v>
      </c>
      <c r="AZ312" s="9">
        <f>AZ313+AZ314</f>
        <v>0</v>
      </c>
      <c r="BA312" s="9">
        <f>BA313+BA314</f>
        <v>0</v>
      </c>
      <c r="BB312" s="9">
        <f>BB313+BB314</f>
        <v>0</v>
      </c>
      <c r="BC312" s="9">
        <f>BC313+BC314</f>
        <v>176</v>
      </c>
      <c r="BD312" s="9">
        <f>BD314</f>
        <v>0</v>
      </c>
      <c r="BE312" s="9">
        <f>BE313+BE314</f>
        <v>0</v>
      </c>
      <c r="BF312" s="9">
        <f>BF313+BF314</f>
        <v>0</v>
      </c>
      <c r="BG312" s="9">
        <f>BG313+BG314</f>
        <v>0</v>
      </c>
      <c r="BH312" s="9">
        <f>BH313+BH314</f>
        <v>0</v>
      </c>
      <c r="BI312" s="9">
        <f>BI313+BI314</f>
        <v>176</v>
      </c>
      <c r="BJ312" s="9">
        <f>BJ314</f>
        <v>0</v>
      </c>
      <c r="BK312" s="9">
        <f>BK313+BK314</f>
        <v>0</v>
      </c>
      <c r="BL312" s="9">
        <f>BL313+BL314</f>
        <v>0</v>
      </c>
      <c r="BM312" s="9">
        <f>BM313+BM314</f>
        <v>0</v>
      </c>
      <c r="BN312" s="9">
        <f>BN313+BN314</f>
        <v>0</v>
      </c>
      <c r="BO312" s="9">
        <f>BO313+BO314</f>
        <v>176</v>
      </c>
      <c r="BP312" s="9">
        <f>BP314</f>
        <v>0</v>
      </c>
      <c r="BQ312" s="9">
        <f>BQ313+BQ314</f>
        <v>5</v>
      </c>
      <c r="BR312" s="9">
        <f>BR313+BR314</f>
        <v>0</v>
      </c>
      <c r="BS312" s="9">
        <f>BS313+BS314</f>
        <v>0</v>
      </c>
      <c r="BT312" s="9">
        <f>BT313+BT314</f>
        <v>0</v>
      </c>
      <c r="BU312" s="9">
        <f>BU313+BU314</f>
        <v>181</v>
      </c>
      <c r="BV312" s="9">
        <f>BV314</f>
        <v>0</v>
      </c>
    </row>
    <row r="313" spans="1:74" ht="20.100000000000001" hidden="1" customHeight="1" x14ac:dyDescent="0.25">
      <c r="A313" s="28" t="s">
        <v>156</v>
      </c>
      <c r="B313" s="26" t="s">
        <v>712</v>
      </c>
      <c r="C313" s="26" t="s">
        <v>80</v>
      </c>
      <c r="D313" s="26" t="s">
        <v>134</v>
      </c>
      <c r="E313" s="26" t="s">
        <v>145</v>
      </c>
      <c r="F313" s="26">
        <v>830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>
        <v>2</v>
      </c>
      <c r="AN313" s="9"/>
      <c r="AO313" s="9"/>
      <c r="AP313" s="9"/>
      <c r="AQ313" s="9">
        <f>AK313+AM313+AN313+AO313+AP313</f>
        <v>2</v>
      </c>
      <c r="AR313" s="9"/>
      <c r="AS313" s="9"/>
      <c r="AT313" s="9"/>
      <c r="AU313" s="9"/>
      <c r="AV313" s="9"/>
      <c r="AW313" s="9">
        <f>AQ313+AS313+AT313+AU313+AV313</f>
        <v>2</v>
      </c>
      <c r="AX313" s="9"/>
      <c r="AY313" s="9"/>
      <c r="AZ313" s="9"/>
      <c r="BA313" s="9"/>
      <c r="BB313" s="9"/>
      <c r="BC313" s="9">
        <f>AW313+AY313+AZ313+BA313+BB313</f>
        <v>2</v>
      </c>
      <c r="BD313" s="9"/>
      <c r="BE313" s="9"/>
      <c r="BF313" s="9"/>
      <c r="BG313" s="9"/>
      <c r="BH313" s="9"/>
      <c r="BI313" s="9">
        <f>BC313+BE313+BF313+BG313+BH313</f>
        <v>2</v>
      </c>
      <c r="BJ313" s="9"/>
      <c r="BK313" s="9"/>
      <c r="BL313" s="9"/>
      <c r="BM313" s="9"/>
      <c r="BN313" s="9"/>
      <c r="BO313" s="9">
        <f>BI313+BK313+BL313+BM313+BN313</f>
        <v>2</v>
      </c>
      <c r="BP313" s="9"/>
      <c r="BQ313" s="9">
        <v>5</v>
      </c>
      <c r="BR313" s="9"/>
      <c r="BS313" s="9"/>
      <c r="BT313" s="9"/>
      <c r="BU313" s="9">
        <f>BO313+BQ313+BR313+BS313+BT313</f>
        <v>7</v>
      </c>
      <c r="BV313" s="9"/>
    </row>
    <row r="314" spans="1:74" ht="20.100000000000001" hidden="1" customHeight="1" x14ac:dyDescent="0.25">
      <c r="A314" s="28" t="s">
        <v>68</v>
      </c>
      <c r="B314" s="26">
        <f>B311</f>
        <v>906</v>
      </c>
      <c r="C314" s="26" t="s">
        <v>80</v>
      </c>
      <c r="D314" s="26" t="s">
        <v>134</v>
      </c>
      <c r="E314" s="26" t="s">
        <v>145</v>
      </c>
      <c r="F314" s="26" t="s">
        <v>69</v>
      </c>
      <c r="G314" s="9">
        <v>176</v>
      </c>
      <c r="H314" s="9"/>
      <c r="I314" s="9"/>
      <c r="J314" s="9"/>
      <c r="K314" s="9"/>
      <c r="L314" s="9"/>
      <c r="M314" s="9">
        <f>G314+I314+J314+K314+L314</f>
        <v>176</v>
      </c>
      <c r="N314" s="9">
        <f>H314+L314</f>
        <v>0</v>
      </c>
      <c r="O314" s="9"/>
      <c r="P314" s="9"/>
      <c r="Q314" s="9"/>
      <c r="R314" s="9"/>
      <c r="S314" s="9">
        <f>M314+O314+P314+Q314+R314</f>
        <v>176</v>
      </c>
      <c r="T314" s="9">
        <f>N314+R314</f>
        <v>0</v>
      </c>
      <c r="U314" s="9"/>
      <c r="V314" s="9"/>
      <c r="W314" s="9"/>
      <c r="X314" s="9"/>
      <c r="Y314" s="9">
        <f>S314+U314+V314+W314+X314</f>
        <v>176</v>
      </c>
      <c r="Z314" s="9">
        <f>T314+X314</f>
        <v>0</v>
      </c>
      <c r="AA314" s="9"/>
      <c r="AB314" s="9"/>
      <c r="AC314" s="9"/>
      <c r="AD314" s="9"/>
      <c r="AE314" s="9">
        <f>Y314+AA314+AB314+AC314+AD314</f>
        <v>176</v>
      </c>
      <c r="AF314" s="9">
        <f>Z314+AD314</f>
        <v>0</v>
      </c>
      <c r="AG314" s="9"/>
      <c r="AH314" s="9"/>
      <c r="AI314" s="9"/>
      <c r="AJ314" s="9"/>
      <c r="AK314" s="9">
        <f>AE314+AG314+AH314+AI314+AJ314</f>
        <v>176</v>
      </c>
      <c r="AL314" s="9">
        <f>AF314+AJ314</f>
        <v>0</v>
      </c>
      <c r="AM314" s="9">
        <v>-2</v>
      </c>
      <c r="AN314" s="9"/>
      <c r="AO314" s="9"/>
      <c r="AP314" s="9"/>
      <c r="AQ314" s="9">
        <f>AK314+AM314+AN314+AO314+AP314</f>
        <v>174</v>
      </c>
      <c r="AR314" s="9">
        <f>AL314+AP314</f>
        <v>0</v>
      </c>
      <c r="AS314" s="9"/>
      <c r="AT314" s="9"/>
      <c r="AU314" s="9"/>
      <c r="AV314" s="9"/>
      <c r="AW314" s="9">
        <f>AQ314+AS314+AT314+AU314+AV314</f>
        <v>174</v>
      </c>
      <c r="AX314" s="9">
        <f>AR314+AV314</f>
        <v>0</v>
      </c>
      <c r="AY314" s="9"/>
      <c r="AZ314" s="9"/>
      <c r="BA314" s="9"/>
      <c r="BB314" s="9"/>
      <c r="BC314" s="9">
        <f>AW314+AY314+AZ314+BA314+BB314</f>
        <v>174</v>
      </c>
      <c r="BD314" s="9">
        <f>AX314+BB314</f>
        <v>0</v>
      </c>
      <c r="BE314" s="9"/>
      <c r="BF314" s="9"/>
      <c r="BG314" s="9"/>
      <c r="BH314" s="9"/>
      <c r="BI314" s="9">
        <f>BC314+BE314+BF314+BG314+BH314</f>
        <v>174</v>
      </c>
      <c r="BJ314" s="9">
        <f>BD314+BH314</f>
        <v>0</v>
      </c>
      <c r="BK314" s="9"/>
      <c r="BL314" s="9"/>
      <c r="BM314" s="9"/>
      <c r="BN314" s="9"/>
      <c r="BO314" s="9">
        <f>BI314+BK314+BL314+BM314+BN314</f>
        <v>174</v>
      </c>
      <c r="BP314" s="9">
        <f>BJ314+BN314</f>
        <v>0</v>
      </c>
      <c r="BQ314" s="9"/>
      <c r="BR314" s="9"/>
      <c r="BS314" s="9"/>
      <c r="BT314" s="9"/>
      <c r="BU314" s="9">
        <f>BO314+BQ314+BR314+BS314+BT314</f>
        <v>174</v>
      </c>
      <c r="BV314" s="9">
        <f>BP314+BT314</f>
        <v>0</v>
      </c>
    </row>
    <row r="315" spans="1:74" hidden="1" x14ac:dyDescent="0.25">
      <c r="A315" s="25"/>
      <c r="B315" s="26"/>
      <c r="C315" s="26"/>
      <c r="D315" s="26"/>
      <c r="E315" s="26"/>
      <c r="F315" s="26"/>
      <c r="G315" s="9"/>
      <c r="H315" s="9"/>
      <c r="I315" s="9"/>
      <c r="J315" s="9"/>
      <c r="K315" s="9"/>
      <c r="L315" s="9"/>
      <c r="M315" s="9"/>
      <c r="N315" s="10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9"/>
      <c r="Z315" s="10"/>
      <c r="AA315" s="9"/>
      <c r="AB315" s="9"/>
      <c r="AC315" s="9"/>
      <c r="AD315" s="9"/>
      <c r="AE315" s="9"/>
      <c r="AF315" s="10"/>
      <c r="AG315" s="9"/>
      <c r="AH315" s="9"/>
      <c r="AI315" s="9"/>
      <c r="AJ315" s="9"/>
      <c r="AK315" s="9"/>
      <c r="AL315" s="10"/>
      <c r="AM315" s="9"/>
      <c r="AN315" s="9"/>
      <c r="AO315" s="9"/>
      <c r="AP315" s="9"/>
      <c r="AQ315" s="9"/>
      <c r="AR315" s="10"/>
      <c r="AS315" s="9"/>
      <c r="AT315" s="9"/>
      <c r="AU315" s="9"/>
      <c r="AV315" s="9"/>
      <c r="AW315" s="9"/>
      <c r="AX315" s="10"/>
      <c r="AY315" s="9"/>
      <c r="AZ315" s="9"/>
      <c r="BA315" s="9"/>
      <c r="BB315" s="9"/>
      <c r="BC315" s="9"/>
      <c r="BD315" s="10"/>
      <c r="BE315" s="9"/>
      <c r="BF315" s="9"/>
      <c r="BG315" s="9"/>
      <c r="BH315" s="9"/>
      <c r="BI315" s="9"/>
      <c r="BJ315" s="10"/>
      <c r="BK315" s="9"/>
      <c r="BL315" s="9"/>
      <c r="BM315" s="9"/>
      <c r="BN315" s="9"/>
      <c r="BO315" s="9"/>
      <c r="BP315" s="10"/>
      <c r="BQ315" s="9"/>
      <c r="BR315" s="9"/>
      <c r="BS315" s="9"/>
      <c r="BT315" s="9"/>
      <c r="BU315" s="9"/>
      <c r="BV315" s="10"/>
    </row>
    <row r="316" spans="1:74" ht="37.5" hidden="1" x14ac:dyDescent="0.3">
      <c r="A316" s="23" t="s">
        <v>146</v>
      </c>
      <c r="B316" s="24">
        <v>906</v>
      </c>
      <c r="C316" s="24" t="s">
        <v>7</v>
      </c>
      <c r="D316" s="24" t="s">
        <v>147</v>
      </c>
      <c r="E316" s="24"/>
      <c r="F316" s="24"/>
      <c r="G316" s="13">
        <f t="shared" ref="G316:V317" si="609">G317</f>
        <v>2999</v>
      </c>
      <c r="H316" s="13">
        <f t="shared" si="609"/>
        <v>0</v>
      </c>
      <c r="I316" s="13">
        <f t="shared" si="609"/>
        <v>0</v>
      </c>
      <c r="J316" s="13">
        <f t="shared" si="609"/>
        <v>135</v>
      </c>
      <c r="K316" s="13">
        <f t="shared" si="609"/>
        <v>0</v>
      </c>
      <c r="L316" s="13">
        <f t="shared" si="609"/>
        <v>0</v>
      </c>
      <c r="M316" s="13">
        <f t="shared" si="609"/>
        <v>3134</v>
      </c>
      <c r="N316" s="13">
        <f t="shared" si="609"/>
        <v>0</v>
      </c>
      <c r="O316" s="13">
        <f t="shared" si="609"/>
        <v>0</v>
      </c>
      <c r="P316" s="13">
        <f t="shared" si="609"/>
        <v>0</v>
      </c>
      <c r="Q316" s="13">
        <f t="shared" si="609"/>
        <v>0</v>
      </c>
      <c r="R316" s="13">
        <f t="shared" si="609"/>
        <v>0</v>
      </c>
      <c r="S316" s="13">
        <f t="shared" si="609"/>
        <v>3134</v>
      </c>
      <c r="T316" s="13">
        <f t="shared" si="609"/>
        <v>0</v>
      </c>
      <c r="U316" s="13">
        <f t="shared" si="609"/>
        <v>0</v>
      </c>
      <c r="V316" s="13">
        <f t="shared" si="609"/>
        <v>35</v>
      </c>
      <c r="W316" s="13">
        <f t="shared" ref="U316:AJ320" si="610">W317</f>
        <v>0</v>
      </c>
      <c r="X316" s="13">
        <f t="shared" si="610"/>
        <v>0</v>
      </c>
      <c r="Y316" s="13">
        <f t="shared" si="610"/>
        <v>3169</v>
      </c>
      <c r="Z316" s="13">
        <f t="shared" si="610"/>
        <v>0</v>
      </c>
      <c r="AA316" s="13">
        <f t="shared" si="610"/>
        <v>0</v>
      </c>
      <c r="AB316" s="13">
        <f t="shared" si="610"/>
        <v>0</v>
      </c>
      <c r="AC316" s="13">
        <f t="shared" si="610"/>
        <v>0</v>
      </c>
      <c r="AD316" s="13">
        <f t="shared" si="610"/>
        <v>0</v>
      </c>
      <c r="AE316" s="13">
        <f t="shared" si="610"/>
        <v>3169</v>
      </c>
      <c r="AF316" s="13">
        <f t="shared" si="610"/>
        <v>0</v>
      </c>
      <c r="AG316" s="13">
        <f t="shared" si="610"/>
        <v>0</v>
      </c>
      <c r="AH316" s="13">
        <f t="shared" si="610"/>
        <v>0</v>
      </c>
      <c r="AI316" s="13">
        <f t="shared" si="610"/>
        <v>0</v>
      </c>
      <c r="AJ316" s="13">
        <f t="shared" si="610"/>
        <v>0</v>
      </c>
      <c r="AK316" s="13">
        <f t="shared" ref="AG316:AV320" si="611">AK317</f>
        <v>3169</v>
      </c>
      <c r="AL316" s="13">
        <f t="shared" si="611"/>
        <v>0</v>
      </c>
      <c r="AM316" s="13">
        <f t="shared" si="611"/>
        <v>0</v>
      </c>
      <c r="AN316" s="13">
        <f t="shared" si="611"/>
        <v>0</v>
      </c>
      <c r="AO316" s="13">
        <f t="shared" si="611"/>
        <v>0</v>
      </c>
      <c r="AP316" s="13">
        <f t="shared" si="611"/>
        <v>0</v>
      </c>
      <c r="AQ316" s="13">
        <f t="shared" si="611"/>
        <v>3169</v>
      </c>
      <c r="AR316" s="13">
        <f t="shared" si="611"/>
        <v>0</v>
      </c>
      <c r="AS316" s="13">
        <f t="shared" si="611"/>
        <v>0</v>
      </c>
      <c r="AT316" s="13">
        <f t="shared" si="611"/>
        <v>0</v>
      </c>
      <c r="AU316" s="13">
        <f t="shared" si="611"/>
        <v>0</v>
      </c>
      <c r="AV316" s="13">
        <f t="shared" si="611"/>
        <v>0</v>
      </c>
      <c r="AW316" s="13">
        <f t="shared" ref="AS316:BH320" si="612">AW317</f>
        <v>3169</v>
      </c>
      <c r="AX316" s="13">
        <f t="shared" si="612"/>
        <v>0</v>
      </c>
      <c r="AY316" s="13">
        <f t="shared" si="612"/>
        <v>0</v>
      </c>
      <c r="AZ316" s="13">
        <f t="shared" si="612"/>
        <v>0</v>
      </c>
      <c r="BA316" s="13">
        <f t="shared" si="612"/>
        <v>0</v>
      </c>
      <c r="BB316" s="13">
        <f t="shared" si="612"/>
        <v>0</v>
      </c>
      <c r="BC316" s="13">
        <f t="shared" si="612"/>
        <v>3169</v>
      </c>
      <c r="BD316" s="13">
        <f t="shared" si="612"/>
        <v>0</v>
      </c>
      <c r="BE316" s="13">
        <f t="shared" si="612"/>
        <v>0</v>
      </c>
      <c r="BF316" s="13">
        <f t="shared" si="612"/>
        <v>0</v>
      </c>
      <c r="BG316" s="13">
        <f t="shared" si="612"/>
        <v>0</v>
      </c>
      <c r="BH316" s="13">
        <f t="shared" si="612"/>
        <v>0</v>
      </c>
      <c r="BI316" s="13">
        <f t="shared" ref="BE316:BT320" si="613">BI317</f>
        <v>3169</v>
      </c>
      <c r="BJ316" s="13">
        <f t="shared" si="613"/>
        <v>0</v>
      </c>
      <c r="BK316" s="13">
        <f t="shared" si="613"/>
        <v>0</v>
      </c>
      <c r="BL316" s="13">
        <f t="shared" si="613"/>
        <v>0</v>
      </c>
      <c r="BM316" s="13">
        <f t="shared" si="613"/>
        <v>0</v>
      </c>
      <c r="BN316" s="13">
        <f t="shared" si="613"/>
        <v>0</v>
      </c>
      <c r="BO316" s="13">
        <f t="shared" si="613"/>
        <v>3169</v>
      </c>
      <c r="BP316" s="13">
        <f t="shared" si="613"/>
        <v>0</v>
      </c>
      <c r="BQ316" s="13">
        <f t="shared" si="613"/>
        <v>0</v>
      </c>
      <c r="BR316" s="13">
        <f t="shared" si="613"/>
        <v>0</v>
      </c>
      <c r="BS316" s="13">
        <f t="shared" si="613"/>
        <v>0</v>
      </c>
      <c r="BT316" s="13">
        <f t="shared" si="613"/>
        <v>0</v>
      </c>
      <c r="BU316" s="13">
        <f t="shared" ref="BQ316:BV320" si="614">BU317</f>
        <v>3169</v>
      </c>
      <c r="BV316" s="13">
        <f t="shared" si="614"/>
        <v>0</v>
      </c>
    </row>
    <row r="317" spans="1:74" ht="82.5" hidden="1" x14ac:dyDescent="0.25">
      <c r="A317" s="25" t="s">
        <v>119</v>
      </c>
      <c r="B317" s="26">
        <v>906</v>
      </c>
      <c r="C317" s="26" t="s">
        <v>7</v>
      </c>
      <c r="D317" s="26" t="s">
        <v>147</v>
      </c>
      <c r="E317" s="26" t="s">
        <v>120</v>
      </c>
      <c r="F317" s="26"/>
      <c r="G317" s="11">
        <f>G318</f>
        <v>2999</v>
      </c>
      <c r="H317" s="11">
        <f>H318</f>
        <v>0</v>
      </c>
      <c r="I317" s="11">
        <f t="shared" si="609"/>
        <v>0</v>
      </c>
      <c r="J317" s="11">
        <f t="shared" si="609"/>
        <v>135</v>
      </c>
      <c r="K317" s="11">
        <f t="shared" si="609"/>
        <v>0</v>
      </c>
      <c r="L317" s="11">
        <f t="shared" si="609"/>
        <v>0</v>
      </c>
      <c r="M317" s="11">
        <f t="shared" si="609"/>
        <v>3134</v>
      </c>
      <c r="N317" s="11">
        <f t="shared" si="609"/>
        <v>0</v>
      </c>
      <c r="O317" s="11">
        <f t="shared" si="609"/>
        <v>0</v>
      </c>
      <c r="P317" s="11">
        <f t="shared" si="609"/>
        <v>0</v>
      </c>
      <c r="Q317" s="11">
        <f t="shared" si="609"/>
        <v>0</v>
      </c>
      <c r="R317" s="11">
        <f t="shared" si="609"/>
        <v>0</v>
      </c>
      <c r="S317" s="11">
        <f t="shared" si="609"/>
        <v>3134</v>
      </c>
      <c r="T317" s="11">
        <f t="shared" si="609"/>
        <v>0</v>
      </c>
      <c r="U317" s="11">
        <f t="shared" si="610"/>
        <v>0</v>
      </c>
      <c r="V317" s="11">
        <f t="shared" si="610"/>
        <v>35</v>
      </c>
      <c r="W317" s="11">
        <f t="shared" si="610"/>
        <v>0</v>
      </c>
      <c r="X317" s="11">
        <f t="shared" si="610"/>
        <v>0</v>
      </c>
      <c r="Y317" s="11">
        <f t="shared" si="610"/>
        <v>3169</v>
      </c>
      <c r="Z317" s="11">
        <f t="shared" si="610"/>
        <v>0</v>
      </c>
      <c r="AA317" s="11">
        <f t="shared" si="610"/>
        <v>0</v>
      </c>
      <c r="AB317" s="11">
        <f t="shared" si="610"/>
        <v>0</v>
      </c>
      <c r="AC317" s="11">
        <f t="shared" si="610"/>
        <v>0</v>
      </c>
      <c r="AD317" s="11">
        <f t="shared" si="610"/>
        <v>0</v>
      </c>
      <c r="AE317" s="11">
        <f t="shared" si="610"/>
        <v>3169</v>
      </c>
      <c r="AF317" s="11">
        <f t="shared" si="610"/>
        <v>0</v>
      </c>
      <c r="AG317" s="11">
        <f t="shared" si="611"/>
        <v>0</v>
      </c>
      <c r="AH317" s="11">
        <f t="shared" si="611"/>
        <v>0</v>
      </c>
      <c r="AI317" s="11">
        <f t="shared" si="611"/>
        <v>0</v>
      </c>
      <c r="AJ317" s="11">
        <f t="shared" si="611"/>
        <v>0</v>
      </c>
      <c r="AK317" s="11">
        <f t="shared" si="611"/>
        <v>3169</v>
      </c>
      <c r="AL317" s="11">
        <f t="shared" si="611"/>
        <v>0</v>
      </c>
      <c r="AM317" s="11">
        <f t="shared" si="611"/>
        <v>0</v>
      </c>
      <c r="AN317" s="11">
        <f t="shared" si="611"/>
        <v>0</v>
      </c>
      <c r="AO317" s="11">
        <f t="shared" si="611"/>
        <v>0</v>
      </c>
      <c r="AP317" s="11">
        <f t="shared" si="611"/>
        <v>0</v>
      </c>
      <c r="AQ317" s="11">
        <f t="shared" si="611"/>
        <v>3169</v>
      </c>
      <c r="AR317" s="11">
        <f t="shared" si="611"/>
        <v>0</v>
      </c>
      <c r="AS317" s="11">
        <f t="shared" si="612"/>
        <v>0</v>
      </c>
      <c r="AT317" s="11">
        <f t="shared" si="612"/>
        <v>0</v>
      </c>
      <c r="AU317" s="11">
        <f t="shared" si="612"/>
        <v>0</v>
      </c>
      <c r="AV317" s="11">
        <f t="shared" si="612"/>
        <v>0</v>
      </c>
      <c r="AW317" s="11">
        <f t="shared" si="612"/>
        <v>3169</v>
      </c>
      <c r="AX317" s="11">
        <f t="shared" si="612"/>
        <v>0</v>
      </c>
      <c r="AY317" s="11">
        <f t="shared" si="612"/>
        <v>0</v>
      </c>
      <c r="AZ317" s="11">
        <f t="shared" si="612"/>
        <v>0</v>
      </c>
      <c r="BA317" s="11">
        <f t="shared" si="612"/>
        <v>0</v>
      </c>
      <c r="BB317" s="11">
        <f t="shared" si="612"/>
        <v>0</v>
      </c>
      <c r="BC317" s="11">
        <f t="shared" si="612"/>
        <v>3169</v>
      </c>
      <c r="BD317" s="11">
        <f t="shared" si="612"/>
        <v>0</v>
      </c>
      <c r="BE317" s="11">
        <f t="shared" si="613"/>
        <v>0</v>
      </c>
      <c r="BF317" s="11">
        <f t="shared" si="613"/>
        <v>0</v>
      </c>
      <c r="BG317" s="11">
        <f t="shared" si="613"/>
        <v>0</v>
      </c>
      <c r="BH317" s="11">
        <f t="shared" si="613"/>
        <v>0</v>
      </c>
      <c r="BI317" s="11">
        <f t="shared" si="613"/>
        <v>3169</v>
      </c>
      <c r="BJ317" s="11">
        <f t="shared" si="613"/>
        <v>0</v>
      </c>
      <c r="BK317" s="11">
        <f t="shared" si="613"/>
        <v>0</v>
      </c>
      <c r="BL317" s="11">
        <f t="shared" si="613"/>
        <v>0</v>
      </c>
      <c r="BM317" s="11">
        <f t="shared" si="613"/>
        <v>0</v>
      </c>
      <c r="BN317" s="11">
        <f t="shared" si="613"/>
        <v>0</v>
      </c>
      <c r="BO317" s="11">
        <f t="shared" si="613"/>
        <v>3169</v>
      </c>
      <c r="BP317" s="11">
        <f t="shared" si="613"/>
        <v>0</v>
      </c>
      <c r="BQ317" s="11">
        <f t="shared" si="614"/>
        <v>0</v>
      </c>
      <c r="BR317" s="11">
        <f t="shared" si="614"/>
        <v>0</v>
      </c>
      <c r="BS317" s="11">
        <f t="shared" si="614"/>
        <v>0</v>
      </c>
      <c r="BT317" s="11">
        <f t="shared" si="614"/>
        <v>0</v>
      </c>
      <c r="BU317" s="11">
        <f t="shared" si="614"/>
        <v>3169</v>
      </c>
      <c r="BV317" s="11">
        <f t="shared" si="614"/>
        <v>0</v>
      </c>
    </row>
    <row r="318" spans="1:74" ht="33" hidden="1" x14ac:dyDescent="0.25">
      <c r="A318" s="25" t="s">
        <v>77</v>
      </c>
      <c r="B318" s="26">
        <v>906</v>
      </c>
      <c r="C318" s="26" t="s">
        <v>7</v>
      </c>
      <c r="D318" s="26" t="s">
        <v>147</v>
      </c>
      <c r="E318" s="26" t="s">
        <v>148</v>
      </c>
      <c r="F318" s="26"/>
      <c r="G318" s="11">
        <f t="shared" ref="G318:V320" si="615">G319</f>
        <v>2999</v>
      </c>
      <c r="H318" s="11">
        <f t="shared" si="615"/>
        <v>0</v>
      </c>
      <c r="I318" s="11">
        <f t="shared" si="615"/>
        <v>0</v>
      </c>
      <c r="J318" s="11">
        <f t="shared" si="615"/>
        <v>135</v>
      </c>
      <c r="K318" s="11">
        <f t="shared" si="615"/>
        <v>0</v>
      </c>
      <c r="L318" s="11">
        <f t="shared" si="615"/>
        <v>0</v>
      </c>
      <c r="M318" s="11">
        <f t="shared" si="615"/>
        <v>3134</v>
      </c>
      <c r="N318" s="11">
        <f t="shared" si="615"/>
        <v>0</v>
      </c>
      <c r="O318" s="11">
        <f t="shared" si="615"/>
        <v>0</v>
      </c>
      <c r="P318" s="11">
        <f t="shared" si="615"/>
        <v>0</v>
      </c>
      <c r="Q318" s="11">
        <f t="shared" si="615"/>
        <v>0</v>
      </c>
      <c r="R318" s="11">
        <f t="shared" si="615"/>
        <v>0</v>
      </c>
      <c r="S318" s="11">
        <f t="shared" si="615"/>
        <v>3134</v>
      </c>
      <c r="T318" s="11">
        <f t="shared" si="615"/>
        <v>0</v>
      </c>
      <c r="U318" s="11">
        <f t="shared" si="615"/>
        <v>0</v>
      </c>
      <c r="V318" s="11">
        <f t="shared" si="615"/>
        <v>35</v>
      </c>
      <c r="W318" s="11">
        <f t="shared" si="610"/>
        <v>0</v>
      </c>
      <c r="X318" s="11">
        <f t="shared" si="610"/>
        <v>0</v>
      </c>
      <c r="Y318" s="11">
        <f t="shared" si="610"/>
        <v>3169</v>
      </c>
      <c r="Z318" s="11">
        <f t="shared" si="610"/>
        <v>0</v>
      </c>
      <c r="AA318" s="11">
        <f t="shared" si="610"/>
        <v>0</v>
      </c>
      <c r="AB318" s="11">
        <f t="shared" si="610"/>
        <v>0</v>
      </c>
      <c r="AC318" s="11">
        <f t="shared" si="610"/>
        <v>0</v>
      </c>
      <c r="AD318" s="11">
        <f t="shared" si="610"/>
        <v>0</v>
      </c>
      <c r="AE318" s="11">
        <f t="shared" si="610"/>
        <v>3169</v>
      </c>
      <c r="AF318" s="11">
        <f t="shared" si="610"/>
        <v>0</v>
      </c>
      <c r="AG318" s="11">
        <f t="shared" si="611"/>
        <v>0</v>
      </c>
      <c r="AH318" s="11">
        <f t="shared" si="611"/>
        <v>0</v>
      </c>
      <c r="AI318" s="11">
        <f t="shared" si="611"/>
        <v>0</v>
      </c>
      <c r="AJ318" s="11">
        <f t="shared" si="611"/>
        <v>0</v>
      </c>
      <c r="AK318" s="11">
        <f t="shared" si="611"/>
        <v>3169</v>
      </c>
      <c r="AL318" s="11">
        <f t="shared" si="611"/>
        <v>0</v>
      </c>
      <c r="AM318" s="11">
        <f t="shared" si="611"/>
        <v>0</v>
      </c>
      <c r="AN318" s="11">
        <f t="shared" si="611"/>
        <v>0</v>
      </c>
      <c r="AO318" s="11">
        <f t="shared" si="611"/>
        <v>0</v>
      </c>
      <c r="AP318" s="11">
        <f t="shared" si="611"/>
        <v>0</v>
      </c>
      <c r="AQ318" s="11">
        <f t="shared" si="611"/>
        <v>3169</v>
      </c>
      <c r="AR318" s="11">
        <f t="shared" si="611"/>
        <v>0</v>
      </c>
      <c r="AS318" s="11">
        <f t="shared" si="612"/>
        <v>0</v>
      </c>
      <c r="AT318" s="11">
        <f t="shared" si="612"/>
        <v>0</v>
      </c>
      <c r="AU318" s="11">
        <f t="shared" si="612"/>
        <v>0</v>
      </c>
      <c r="AV318" s="11">
        <f t="shared" si="612"/>
        <v>0</v>
      </c>
      <c r="AW318" s="11">
        <f t="shared" si="612"/>
        <v>3169</v>
      </c>
      <c r="AX318" s="11">
        <f t="shared" si="612"/>
        <v>0</v>
      </c>
      <c r="AY318" s="11">
        <f t="shared" si="612"/>
        <v>0</v>
      </c>
      <c r="AZ318" s="11">
        <f t="shared" si="612"/>
        <v>0</v>
      </c>
      <c r="BA318" s="11">
        <f t="shared" si="612"/>
        <v>0</v>
      </c>
      <c r="BB318" s="11">
        <f t="shared" si="612"/>
        <v>0</v>
      </c>
      <c r="BC318" s="11">
        <f t="shared" si="612"/>
        <v>3169</v>
      </c>
      <c r="BD318" s="11">
        <f t="shared" si="612"/>
        <v>0</v>
      </c>
      <c r="BE318" s="11">
        <f t="shared" si="613"/>
        <v>0</v>
      </c>
      <c r="BF318" s="11">
        <f t="shared" si="613"/>
        <v>0</v>
      </c>
      <c r="BG318" s="11">
        <f t="shared" si="613"/>
        <v>0</v>
      </c>
      <c r="BH318" s="11">
        <f t="shared" si="613"/>
        <v>0</v>
      </c>
      <c r="BI318" s="11">
        <f t="shared" si="613"/>
        <v>3169</v>
      </c>
      <c r="BJ318" s="11">
        <f t="shared" si="613"/>
        <v>0</v>
      </c>
      <c r="BK318" s="11">
        <f t="shared" si="613"/>
        <v>0</v>
      </c>
      <c r="BL318" s="11">
        <f t="shared" si="613"/>
        <v>0</v>
      </c>
      <c r="BM318" s="11">
        <f t="shared" si="613"/>
        <v>0</v>
      </c>
      <c r="BN318" s="11">
        <f t="shared" si="613"/>
        <v>0</v>
      </c>
      <c r="BO318" s="11">
        <f t="shared" si="613"/>
        <v>3169</v>
      </c>
      <c r="BP318" s="11">
        <f t="shared" si="613"/>
        <v>0</v>
      </c>
      <c r="BQ318" s="11">
        <f t="shared" si="614"/>
        <v>0</v>
      </c>
      <c r="BR318" s="11">
        <f t="shared" si="614"/>
        <v>0</v>
      </c>
      <c r="BS318" s="11">
        <f t="shared" si="614"/>
        <v>0</v>
      </c>
      <c r="BT318" s="11">
        <f t="shared" si="614"/>
        <v>0</v>
      </c>
      <c r="BU318" s="11">
        <f t="shared" si="614"/>
        <v>3169</v>
      </c>
      <c r="BV318" s="11">
        <f t="shared" si="614"/>
        <v>0</v>
      </c>
    </row>
    <row r="319" spans="1:74" ht="49.5" hidden="1" x14ac:dyDescent="0.25">
      <c r="A319" s="25" t="s">
        <v>149</v>
      </c>
      <c r="B319" s="26">
        <v>906</v>
      </c>
      <c r="C319" s="26" t="s">
        <v>7</v>
      </c>
      <c r="D319" s="26" t="s">
        <v>147</v>
      </c>
      <c r="E319" s="26" t="s">
        <v>150</v>
      </c>
      <c r="F319" s="26"/>
      <c r="G319" s="11">
        <f t="shared" si="615"/>
        <v>2999</v>
      </c>
      <c r="H319" s="11">
        <f t="shared" si="615"/>
        <v>0</v>
      </c>
      <c r="I319" s="11">
        <f t="shared" si="615"/>
        <v>0</v>
      </c>
      <c r="J319" s="11">
        <f t="shared" si="615"/>
        <v>135</v>
      </c>
      <c r="K319" s="11">
        <f t="shared" si="615"/>
        <v>0</v>
      </c>
      <c r="L319" s="11">
        <f t="shared" si="615"/>
        <v>0</v>
      </c>
      <c r="M319" s="11">
        <f t="shared" si="615"/>
        <v>3134</v>
      </c>
      <c r="N319" s="11">
        <f t="shared" si="615"/>
        <v>0</v>
      </c>
      <c r="O319" s="11">
        <f t="shared" si="615"/>
        <v>0</v>
      </c>
      <c r="P319" s="11">
        <f t="shared" si="615"/>
        <v>0</v>
      </c>
      <c r="Q319" s="11">
        <f t="shared" si="615"/>
        <v>0</v>
      </c>
      <c r="R319" s="11">
        <f t="shared" si="615"/>
        <v>0</v>
      </c>
      <c r="S319" s="11">
        <f t="shared" si="615"/>
        <v>3134</v>
      </c>
      <c r="T319" s="11">
        <f t="shared" si="615"/>
        <v>0</v>
      </c>
      <c r="U319" s="11">
        <f t="shared" si="610"/>
        <v>0</v>
      </c>
      <c r="V319" s="11">
        <f t="shared" si="610"/>
        <v>35</v>
      </c>
      <c r="W319" s="11">
        <f t="shared" si="610"/>
        <v>0</v>
      </c>
      <c r="X319" s="11">
        <f t="shared" si="610"/>
        <v>0</v>
      </c>
      <c r="Y319" s="11">
        <f t="shared" si="610"/>
        <v>3169</v>
      </c>
      <c r="Z319" s="11">
        <f t="shared" si="610"/>
        <v>0</v>
      </c>
      <c r="AA319" s="11">
        <f t="shared" si="610"/>
        <v>0</v>
      </c>
      <c r="AB319" s="11">
        <f t="shared" si="610"/>
        <v>0</v>
      </c>
      <c r="AC319" s="11">
        <f t="shared" si="610"/>
        <v>0</v>
      </c>
      <c r="AD319" s="11">
        <f t="shared" si="610"/>
        <v>0</v>
      </c>
      <c r="AE319" s="11">
        <f t="shared" si="610"/>
        <v>3169</v>
      </c>
      <c r="AF319" s="11">
        <f t="shared" si="610"/>
        <v>0</v>
      </c>
      <c r="AG319" s="11">
        <f t="shared" si="611"/>
        <v>0</v>
      </c>
      <c r="AH319" s="11">
        <f t="shared" si="611"/>
        <v>0</v>
      </c>
      <c r="AI319" s="11">
        <f t="shared" si="611"/>
        <v>0</v>
      </c>
      <c r="AJ319" s="11">
        <f t="shared" si="611"/>
        <v>0</v>
      </c>
      <c r="AK319" s="11">
        <f t="shared" si="611"/>
        <v>3169</v>
      </c>
      <c r="AL319" s="11">
        <f t="shared" si="611"/>
        <v>0</v>
      </c>
      <c r="AM319" s="11">
        <f t="shared" si="611"/>
        <v>0</v>
      </c>
      <c r="AN319" s="11">
        <f t="shared" si="611"/>
        <v>0</v>
      </c>
      <c r="AO319" s="11">
        <f t="shared" si="611"/>
        <v>0</v>
      </c>
      <c r="AP319" s="11">
        <f t="shared" si="611"/>
        <v>0</v>
      </c>
      <c r="AQ319" s="11">
        <f t="shared" si="611"/>
        <v>3169</v>
      </c>
      <c r="AR319" s="11">
        <f t="shared" si="611"/>
        <v>0</v>
      </c>
      <c r="AS319" s="11">
        <f t="shared" si="612"/>
        <v>0</v>
      </c>
      <c r="AT319" s="11">
        <f t="shared" si="612"/>
        <v>0</v>
      </c>
      <c r="AU319" s="11">
        <f t="shared" si="612"/>
        <v>0</v>
      </c>
      <c r="AV319" s="11">
        <f t="shared" si="612"/>
        <v>0</v>
      </c>
      <c r="AW319" s="11">
        <f t="shared" si="612"/>
        <v>3169</v>
      </c>
      <c r="AX319" s="11">
        <f t="shared" si="612"/>
        <v>0</v>
      </c>
      <c r="AY319" s="11">
        <f t="shared" si="612"/>
        <v>0</v>
      </c>
      <c r="AZ319" s="11">
        <f t="shared" si="612"/>
        <v>0</v>
      </c>
      <c r="BA319" s="11">
        <f t="shared" si="612"/>
        <v>0</v>
      </c>
      <c r="BB319" s="11">
        <f t="shared" si="612"/>
        <v>0</v>
      </c>
      <c r="BC319" s="11">
        <f t="shared" si="612"/>
        <v>3169</v>
      </c>
      <c r="BD319" s="11">
        <f t="shared" si="612"/>
        <v>0</v>
      </c>
      <c r="BE319" s="11">
        <f t="shared" si="613"/>
        <v>0</v>
      </c>
      <c r="BF319" s="11">
        <f t="shared" si="613"/>
        <v>0</v>
      </c>
      <c r="BG319" s="11">
        <f t="shared" si="613"/>
        <v>0</v>
      </c>
      <c r="BH319" s="11">
        <f t="shared" si="613"/>
        <v>0</v>
      </c>
      <c r="BI319" s="11">
        <f t="shared" si="613"/>
        <v>3169</v>
      </c>
      <c r="BJ319" s="11">
        <f t="shared" si="613"/>
        <v>0</v>
      </c>
      <c r="BK319" s="11">
        <f t="shared" si="613"/>
        <v>0</v>
      </c>
      <c r="BL319" s="11">
        <f t="shared" si="613"/>
        <v>0</v>
      </c>
      <c r="BM319" s="11">
        <f t="shared" si="613"/>
        <v>0</v>
      </c>
      <c r="BN319" s="11">
        <f t="shared" si="613"/>
        <v>0</v>
      </c>
      <c r="BO319" s="11">
        <f t="shared" si="613"/>
        <v>3169</v>
      </c>
      <c r="BP319" s="11">
        <f t="shared" si="613"/>
        <v>0</v>
      </c>
      <c r="BQ319" s="11">
        <f t="shared" si="614"/>
        <v>0</v>
      </c>
      <c r="BR319" s="11">
        <f t="shared" si="614"/>
        <v>0</v>
      </c>
      <c r="BS319" s="11">
        <f t="shared" si="614"/>
        <v>0</v>
      </c>
      <c r="BT319" s="11">
        <f t="shared" si="614"/>
        <v>0</v>
      </c>
      <c r="BU319" s="11">
        <f t="shared" si="614"/>
        <v>3169</v>
      </c>
      <c r="BV319" s="11">
        <f t="shared" si="614"/>
        <v>0</v>
      </c>
    </row>
    <row r="320" spans="1:74" ht="33" hidden="1" x14ac:dyDescent="0.25">
      <c r="A320" s="25" t="s">
        <v>12</v>
      </c>
      <c r="B320" s="26">
        <v>906</v>
      </c>
      <c r="C320" s="26" t="s">
        <v>7</v>
      </c>
      <c r="D320" s="26" t="s">
        <v>147</v>
      </c>
      <c r="E320" s="26" t="s">
        <v>150</v>
      </c>
      <c r="F320" s="26" t="s">
        <v>13</v>
      </c>
      <c r="G320" s="11">
        <f t="shared" si="615"/>
        <v>2999</v>
      </c>
      <c r="H320" s="11">
        <f t="shared" si="615"/>
        <v>0</v>
      </c>
      <c r="I320" s="11">
        <f t="shared" si="615"/>
        <v>0</v>
      </c>
      <c r="J320" s="11">
        <f t="shared" si="615"/>
        <v>135</v>
      </c>
      <c r="K320" s="11">
        <f t="shared" si="615"/>
        <v>0</v>
      </c>
      <c r="L320" s="11">
        <f t="shared" si="615"/>
        <v>0</v>
      </c>
      <c r="M320" s="11">
        <f t="shared" si="615"/>
        <v>3134</v>
      </c>
      <c r="N320" s="11">
        <f t="shared" si="615"/>
        <v>0</v>
      </c>
      <c r="O320" s="11">
        <f t="shared" si="615"/>
        <v>0</v>
      </c>
      <c r="P320" s="11">
        <f t="shared" si="615"/>
        <v>0</v>
      </c>
      <c r="Q320" s="11">
        <f t="shared" si="615"/>
        <v>0</v>
      </c>
      <c r="R320" s="11">
        <f t="shared" si="615"/>
        <v>0</v>
      </c>
      <c r="S320" s="11">
        <f t="shared" si="615"/>
        <v>3134</v>
      </c>
      <c r="T320" s="11">
        <f t="shared" si="615"/>
        <v>0</v>
      </c>
      <c r="U320" s="11">
        <f t="shared" si="610"/>
        <v>0</v>
      </c>
      <c r="V320" s="11">
        <f t="shared" si="610"/>
        <v>35</v>
      </c>
      <c r="W320" s="11">
        <f t="shared" si="610"/>
        <v>0</v>
      </c>
      <c r="X320" s="11">
        <f t="shared" si="610"/>
        <v>0</v>
      </c>
      <c r="Y320" s="11">
        <f t="shared" si="610"/>
        <v>3169</v>
      </c>
      <c r="Z320" s="11">
        <f t="shared" si="610"/>
        <v>0</v>
      </c>
      <c r="AA320" s="11">
        <f t="shared" si="610"/>
        <v>0</v>
      </c>
      <c r="AB320" s="11">
        <f t="shared" si="610"/>
        <v>0</v>
      </c>
      <c r="AC320" s="11">
        <f t="shared" si="610"/>
        <v>0</v>
      </c>
      <c r="AD320" s="11">
        <f t="shared" si="610"/>
        <v>0</v>
      </c>
      <c r="AE320" s="11">
        <f t="shared" si="610"/>
        <v>3169</v>
      </c>
      <c r="AF320" s="11">
        <f t="shared" si="610"/>
        <v>0</v>
      </c>
      <c r="AG320" s="11">
        <f t="shared" si="611"/>
        <v>0</v>
      </c>
      <c r="AH320" s="11">
        <f t="shared" si="611"/>
        <v>0</v>
      </c>
      <c r="AI320" s="11">
        <f t="shared" si="611"/>
        <v>0</v>
      </c>
      <c r="AJ320" s="11">
        <f t="shared" si="611"/>
        <v>0</v>
      </c>
      <c r="AK320" s="11">
        <f t="shared" si="611"/>
        <v>3169</v>
      </c>
      <c r="AL320" s="11">
        <f t="shared" si="611"/>
        <v>0</v>
      </c>
      <c r="AM320" s="11">
        <f t="shared" si="611"/>
        <v>0</v>
      </c>
      <c r="AN320" s="11">
        <f t="shared" si="611"/>
        <v>0</v>
      </c>
      <c r="AO320" s="11">
        <f t="shared" si="611"/>
        <v>0</v>
      </c>
      <c r="AP320" s="11">
        <f t="shared" si="611"/>
        <v>0</v>
      </c>
      <c r="AQ320" s="11">
        <f t="shared" si="611"/>
        <v>3169</v>
      </c>
      <c r="AR320" s="11">
        <f t="shared" si="611"/>
        <v>0</v>
      </c>
      <c r="AS320" s="11">
        <f t="shared" si="612"/>
        <v>0</v>
      </c>
      <c r="AT320" s="11">
        <f t="shared" si="612"/>
        <v>0</v>
      </c>
      <c r="AU320" s="11">
        <f t="shared" si="612"/>
        <v>0</v>
      </c>
      <c r="AV320" s="11">
        <f t="shared" si="612"/>
        <v>0</v>
      </c>
      <c r="AW320" s="11">
        <f t="shared" si="612"/>
        <v>3169</v>
      </c>
      <c r="AX320" s="11">
        <f t="shared" si="612"/>
        <v>0</v>
      </c>
      <c r="AY320" s="11">
        <f t="shared" si="612"/>
        <v>0</v>
      </c>
      <c r="AZ320" s="11">
        <f t="shared" si="612"/>
        <v>0</v>
      </c>
      <c r="BA320" s="11">
        <f t="shared" si="612"/>
        <v>0</v>
      </c>
      <c r="BB320" s="11">
        <f t="shared" si="612"/>
        <v>0</v>
      </c>
      <c r="BC320" s="11">
        <f t="shared" si="612"/>
        <v>3169</v>
      </c>
      <c r="BD320" s="11">
        <f t="shared" si="612"/>
        <v>0</v>
      </c>
      <c r="BE320" s="11">
        <f t="shared" si="613"/>
        <v>0</v>
      </c>
      <c r="BF320" s="11">
        <f t="shared" si="613"/>
        <v>0</v>
      </c>
      <c r="BG320" s="11">
        <f t="shared" si="613"/>
        <v>0</v>
      </c>
      <c r="BH320" s="11">
        <f t="shared" si="613"/>
        <v>0</v>
      </c>
      <c r="BI320" s="11">
        <f t="shared" si="613"/>
        <v>3169</v>
      </c>
      <c r="BJ320" s="11">
        <f t="shared" si="613"/>
        <v>0</v>
      </c>
      <c r="BK320" s="11">
        <f t="shared" si="613"/>
        <v>0</v>
      </c>
      <c r="BL320" s="11">
        <f t="shared" si="613"/>
        <v>0</v>
      </c>
      <c r="BM320" s="11">
        <f t="shared" si="613"/>
        <v>0</v>
      </c>
      <c r="BN320" s="11">
        <f t="shared" si="613"/>
        <v>0</v>
      </c>
      <c r="BO320" s="11">
        <f t="shared" si="613"/>
        <v>3169</v>
      </c>
      <c r="BP320" s="11">
        <f t="shared" si="613"/>
        <v>0</v>
      </c>
      <c r="BQ320" s="11">
        <f t="shared" si="614"/>
        <v>0</v>
      </c>
      <c r="BR320" s="11">
        <f t="shared" si="614"/>
        <v>0</v>
      </c>
      <c r="BS320" s="11">
        <f t="shared" si="614"/>
        <v>0</v>
      </c>
      <c r="BT320" s="11">
        <f t="shared" si="614"/>
        <v>0</v>
      </c>
      <c r="BU320" s="11">
        <f t="shared" si="614"/>
        <v>3169</v>
      </c>
      <c r="BV320" s="11">
        <f t="shared" si="614"/>
        <v>0</v>
      </c>
    </row>
    <row r="321" spans="1:74" ht="20.100000000000001" hidden="1" customHeight="1" x14ac:dyDescent="0.25">
      <c r="A321" s="28" t="s">
        <v>14</v>
      </c>
      <c r="B321" s="26">
        <v>906</v>
      </c>
      <c r="C321" s="26" t="s">
        <v>7</v>
      </c>
      <c r="D321" s="26" t="s">
        <v>147</v>
      </c>
      <c r="E321" s="26" t="s">
        <v>150</v>
      </c>
      <c r="F321" s="26" t="s">
        <v>35</v>
      </c>
      <c r="G321" s="9">
        <v>2999</v>
      </c>
      <c r="H321" s="9"/>
      <c r="I321" s="9"/>
      <c r="J321" s="9">
        <v>135</v>
      </c>
      <c r="K321" s="9"/>
      <c r="L321" s="9"/>
      <c r="M321" s="9">
        <f>G321+I321+J321+K321+L321</f>
        <v>3134</v>
      </c>
      <c r="N321" s="9">
        <f>H321+L321</f>
        <v>0</v>
      </c>
      <c r="O321" s="9"/>
      <c r="P321" s="9"/>
      <c r="Q321" s="9"/>
      <c r="R321" s="9"/>
      <c r="S321" s="9">
        <f>M321+O321+P321+Q321+R321</f>
        <v>3134</v>
      </c>
      <c r="T321" s="9">
        <f>N321+R321</f>
        <v>0</v>
      </c>
      <c r="U321" s="9"/>
      <c r="V321" s="9">
        <v>35</v>
      </c>
      <c r="W321" s="9"/>
      <c r="X321" s="9"/>
      <c r="Y321" s="9">
        <f>S321+U321+V321+W321+X321</f>
        <v>3169</v>
      </c>
      <c r="Z321" s="9">
        <f>T321+X321</f>
        <v>0</v>
      </c>
      <c r="AA321" s="9"/>
      <c r="AB321" s="9"/>
      <c r="AC321" s="9"/>
      <c r="AD321" s="9"/>
      <c r="AE321" s="9">
        <f>Y321+AA321+AB321+AC321+AD321</f>
        <v>3169</v>
      </c>
      <c r="AF321" s="9">
        <f>Z321+AD321</f>
        <v>0</v>
      </c>
      <c r="AG321" s="9"/>
      <c r="AH321" s="9"/>
      <c r="AI321" s="9"/>
      <c r="AJ321" s="9"/>
      <c r="AK321" s="9">
        <f>AE321+AG321+AH321+AI321+AJ321</f>
        <v>3169</v>
      </c>
      <c r="AL321" s="9">
        <f>AF321+AJ321</f>
        <v>0</v>
      </c>
      <c r="AM321" s="9"/>
      <c r="AN321" s="9"/>
      <c r="AO321" s="9"/>
      <c r="AP321" s="9"/>
      <c r="AQ321" s="9">
        <f>AK321+AM321+AN321+AO321+AP321</f>
        <v>3169</v>
      </c>
      <c r="AR321" s="9">
        <f>AL321+AP321</f>
        <v>0</v>
      </c>
      <c r="AS321" s="9"/>
      <c r="AT321" s="9"/>
      <c r="AU321" s="9"/>
      <c r="AV321" s="9"/>
      <c r="AW321" s="9">
        <f>AQ321+AS321+AT321+AU321+AV321</f>
        <v>3169</v>
      </c>
      <c r="AX321" s="9">
        <f>AR321+AV321</f>
        <v>0</v>
      </c>
      <c r="AY321" s="9"/>
      <c r="AZ321" s="9"/>
      <c r="BA321" s="9"/>
      <c r="BB321" s="9"/>
      <c r="BC321" s="9">
        <f>AW321+AY321+AZ321+BA321+BB321</f>
        <v>3169</v>
      </c>
      <c r="BD321" s="9">
        <f>AX321+BB321</f>
        <v>0</v>
      </c>
      <c r="BE321" s="9"/>
      <c r="BF321" s="9"/>
      <c r="BG321" s="9"/>
      <c r="BH321" s="9"/>
      <c r="BI321" s="9">
        <f>BC321+BE321+BF321+BG321+BH321</f>
        <v>3169</v>
      </c>
      <c r="BJ321" s="9">
        <f>BD321+BH321</f>
        <v>0</v>
      </c>
      <c r="BK321" s="9"/>
      <c r="BL321" s="9"/>
      <c r="BM321" s="9"/>
      <c r="BN321" s="9"/>
      <c r="BO321" s="9">
        <f>BI321+BK321+BL321+BM321+BN321</f>
        <v>3169</v>
      </c>
      <c r="BP321" s="9">
        <f>BJ321+BN321</f>
        <v>0</v>
      </c>
      <c r="BQ321" s="9"/>
      <c r="BR321" s="9"/>
      <c r="BS321" s="9"/>
      <c r="BT321" s="9"/>
      <c r="BU321" s="9">
        <f>BO321+BQ321+BR321+BS321+BT321</f>
        <v>3169</v>
      </c>
      <c r="BV321" s="9">
        <f>BP321+BT321</f>
        <v>0</v>
      </c>
    </row>
    <row r="322" spans="1:74" hidden="1" x14ac:dyDescent="0.25">
      <c r="A322" s="25"/>
      <c r="B322" s="26"/>
      <c r="C322" s="26"/>
      <c r="D322" s="26"/>
      <c r="E322" s="26"/>
      <c r="F322" s="26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</row>
    <row r="323" spans="1:74" ht="101.25" hidden="1" x14ac:dyDescent="0.3">
      <c r="A323" s="39" t="s">
        <v>533</v>
      </c>
      <c r="B323" s="46" t="s">
        <v>531</v>
      </c>
      <c r="C323" s="26"/>
      <c r="D323" s="26"/>
      <c r="E323" s="26"/>
      <c r="F323" s="26"/>
      <c r="G323" s="12">
        <f>G325</f>
        <v>22501</v>
      </c>
      <c r="H323" s="12">
        <f>H325</f>
        <v>0</v>
      </c>
      <c r="I323" s="12">
        <f t="shared" ref="I323:N323" si="616">I325</f>
        <v>0</v>
      </c>
      <c r="J323" s="12">
        <f t="shared" si="616"/>
        <v>0</v>
      </c>
      <c r="K323" s="12">
        <f t="shared" si="616"/>
        <v>0</v>
      </c>
      <c r="L323" s="12">
        <f t="shared" si="616"/>
        <v>0</v>
      </c>
      <c r="M323" s="12">
        <f t="shared" si="616"/>
        <v>22501</v>
      </c>
      <c r="N323" s="12">
        <f t="shared" si="616"/>
        <v>0</v>
      </c>
      <c r="O323" s="12">
        <f t="shared" ref="O323:T323" si="617">O325</f>
        <v>0</v>
      </c>
      <c r="P323" s="12">
        <f t="shared" si="617"/>
        <v>0</v>
      </c>
      <c r="Q323" s="12">
        <f t="shared" si="617"/>
        <v>0</v>
      </c>
      <c r="R323" s="12">
        <f t="shared" si="617"/>
        <v>0</v>
      </c>
      <c r="S323" s="12">
        <f t="shared" si="617"/>
        <v>22501</v>
      </c>
      <c r="T323" s="12">
        <f t="shared" si="617"/>
        <v>0</v>
      </c>
      <c r="U323" s="12">
        <f t="shared" ref="U323:Z323" si="618">U325</f>
        <v>0</v>
      </c>
      <c r="V323" s="12">
        <f t="shared" si="618"/>
        <v>0</v>
      </c>
      <c r="W323" s="12">
        <f t="shared" si="618"/>
        <v>0</v>
      </c>
      <c r="X323" s="12">
        <f t="shared" si="618"/>
        <v>0</v>
      </c>
      <c r="Y323" s="12">
        <f t="shared" si="618"/>
        <v>22501</v>
      </c>
      <c r="Z323" s="12">
        <f t="shared" si="618"/>
        <v>0</v>
      </c>
      <c r="AA323" s="12">
        <f t="shared" ref="AA323:AF323" si="619">AA325</f>
        <v>0</v>
      </c>
      <c r="AB323" s="12">
        <f t="shared" si="619"/>
        <v>0</v>
      </c>
      <c r="AC323" s="12">
        <f t="shared" si="619"/>
        <v>0</v>
      </c>
      <c r="AD323" s="12">
        <f t="shared" si="619"/>
        <v>0</v>
      </c>
      <c r="AE323" s="12">
        <f t="shared" si="619"/>
        <v>22501</v>
      </c>
      <c r="AF323" s="12">
        <f t="shared" si="619"/>
        <v>0</v>
      </c>
      <c r="AG323" s="12">
        <f t="shared" ref="AG323:AL323" si="620">AG325</f>
        <v>0</v>
      </c>
      <c r="AH323" s="12">
        <f t="shared" si="620"/>
        <v>0</v>
      </c>
      <c r="AI323" s="12">
        <f t="shared" si="620"/>
        <v>0</v>
      </c>
      <c r="AJ323" s="12">
        <f t="shared" si="620"/>
        <v>0</v>
      </c>
      <c r="AK323" s="12">
        <f t="shared" si="620"/>
        <v>22501</v>
      </c>
      <c r="AL323" s="12">
        <f t="shared" si="620"/>
        <v>0</v>
      </c>
      <c r="AM323" s="12">
        <f t="shared" ref="AM323:AR323" si="621">AM325</f>
        <v>0</v>
      </c>
      <c r="AN323" s="12">
        <f t="shared" si="621"/>
        <v>0</v>
      </c>
      <c r="AO323" s="12">
        <f t="shared" si="621"/>
        <v>0</v>
      </c>
      <c r="AP323" s="12">
        <f t="shared" si="621"/>
        <v>0</v>
      </c>
      <c r="AQ323" s="12">
        <f t="shared" si="621"/>
        <v>22501</v>
      </c>
      <c r="AR323" s="12">
        <f t="shared" si="621"/>
        <v>0</v>
      </c>
      <c r="AS323" s="12">
        <f t="shared" ref="AS323:AX323" si="622">AS325</f>
        <v>0</v>
      </c>
      <c r="AT323" s="12">
        <f t="shared" si="622"/>
        <v>0</v>
      </c>
      <c r="AU323" s="12">
        <f t="shared" si="622"/>
        <v>0</v>
      </c>
      <c r="AV323" s="12">
        <f t="shared" si="622"/>
        <v>0</v>
      </c>
      <c r="AW323" s="12">
        <f t="shared" si="622"/>
        <v>22501</v>
      </c>
      <c r="AX323" s="12">
        <f t="shared" si="622"/>
        <v>0</v>
      </c>
      <c r="AY323" s="12">
        <f t="shared" ref="AY323:BD323" si="623">AY325</f>
        <v>0</v>
      </c>
      <c r="AZ323" s="12">
        <f t="shared" si="623"/>
        <v>0</v>
      </c>
      <c r="BA323" s="12">
        <f t="shared" si="623"/>
        <v>0</v>
      </c>
      <c r="BB323" s="12">
        <f t="shared" si="623"/>
        <v>0</v>
      </c>
      <c r="BC323" s="12">
        <f t="shared" si="623"/>
        <v>22501</v>
      </c>
      <c r="BD323" s="12">
        <f t="shared" si="623"/>
        <v>0</v>
      </c>
      <c r="BE323" s="12">
        <f t="shared" ref="BE323:BJ323" si="624">BE325</f>
        <v>0</v>
      </c>
      <c r="BF323" s="12">
        <f t="shared" si="624"/>
        <v>4914</v>
      </c>
      <c r="BG323" s="12">
        <f t="shared" si="624"/>
        <v>0</v>
      </c>
      <c r="BH323" s="12">
        <f t="shared" si="624"/>
        <v>0</v>
      </c>
      <c r="BI323" s="12">
        <f t="shared" si="624"/>
        <v>27415</v>
      </c>
      <c r="BJ323" s="12">
        <f t="shared" si="624"/>
        <v>0</v>
      </c>
      <c r="BK323" s="12">
        <f t="shared" ref="BK323:BP323" si="625">BK325</f>
        <v>0</v>
      </c>
      <c r="BL323" s="12">
        <f t="shared" si="625"/>
        <v>0</v>
      </c>
      <c r="BM323" s="12">
        <f t="shared" si="625"/>
        <v>0</v>
      </c>
      <c r="BN323" s="12">
        <f t="shared" si="625"/>
        <v>0</v>
      </c>
      <c r="BO323" s="12">
        <f t="shared" si="625"/>
        <v>27415</v>
      </c>
      <c r="BP323" s="12">
        <f t="shared" si="625"/>
        <v>0</v>
      </c>
      <c r="BQ323" s="12">
        <f t="shared" ref="BQ323:BV323" si="626">BQ325</f>
        <v>-2679</v>
      </c>
      <c r="BR323" s="12">
        <f t="shared" si="626"/>
        <v>0</v>
      </c>
      <c r="BS323" s="12">
        <f t="shared" si="626"/>
        <v>0</v>
      </c>
      <c r="BT323" s="12">
        <f t="shared" si="626"/>
        <v>0</v>
      </c>
      <c r="BU323" s="12">
        <f t="shared" si="626"/>
        <v>24736</v>
      </c>
      <c r="BV323" s="12">
        <f t="shared" si="626"/>
        <v>0</v>
      </c>
    </row>
    <row r="324" spans="1:74" s="79" customFormat="1" hidden="1" x14ac:dyDescent="0.25">
      <c r="A324" s="82"/>
      <c r="B324" s="84"/>
      <c r="C324" s="26"/>
      <c r="D324" s="26"/>
      <c r="E324" s="26"/>
      <c r="F324" s="26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</row>
    <row r="325" spans="1:74" ht="18.75" hidden="1" x14ac:dyDescent="0.3">
      <c r="A325" s="40" t="s">
        <v>557</v>
      </c>
      <c r="B325" s="24" t="s">
        <v>531</v>
      </c>
      <c r="C325" s="24" t="s">
        <v>22</v>
      </c>
      <c r="D325" s="24" t="s">
        <v>7</v>
      </c>
      <c r="E325" s="47"/>
      <c r="F325" s="26"/>
      <c r="G325" s="13">
        <f t="shared" ref="G325:V329" si="627">G326</f>
        <v>22501</v>
      </c>
      <c r="H325" s="13">
        <f t="shared" si="627"/>
        <v>0</v>
      </c>
      <c r="I325" s="13">
        <f t="shared" si="627"/>
        <v>0</v>
      </c>
      <c r="J325" s="13">
        <f t="shared" si="627"/>
        <v>0</v>
      </c>
      <c r="K325" s="13">
        <f t="shared" si="627"/>
        <v>0</v>
      </c>
      <c r="L325" s="13">
        <f t="shared" si="627"/>
        <v>0</v>
      </c>
      <c r="M325" s="13">
        <f t="shared" si="627"/>
        <v>22501</v>
      </c>
      <c r="N325" s="13">
        <f t="shared" si="627"/>
        <v>0</v>
      </c>
      <c r="O325" s="13">
        <f t="shared" si="627"/>
        <v>0</v>
      </c>
      <c r="P325" s="13">
        <f t="shared" si="627"/>
        <v>0</v>
      </c>
      <c r="Q325" s="13">
        <f t="shared" si="627"/>
        <v>0</v>
      </c>
      <c r="R325" s="13">
        <f t="shared" si="627"/>
        <v>0</v>
      </c>
      <c r="S325" s="13">
        <f t="shared" si="627"/>
        <v>22501</v>
      </c>
      <c r="T325" s="13">
        <f t="shared" si="627"/>
        <v>0</v>
      </c>
      <c r="U325" s="13">
        <f t="shared" si="627"/>
        <v>0</v>
      </c>
      <c r="V325" s="13">
        <f t="shared" si="627"/>
        <v>0</v>
      </c>
      <c r="W325" s="13">
        <f t="shared" ref="U325:AJ329" si="628">W326</f>
        <v>0</v>
      </c>
      <c r="X325" s="13">
        <f t="shared" si="628"/>
        <v>0</v>
      </c>
      <c r="Y325" s="13">
        <f t="shared" si="628"/>
        <v>22501</v>
      </c>
      <c r="Z325" s="13">
        <f t="shared" si="628"/>
        <v>0</v>
      </c>
      <c r="AA325" s="13">
        <f t="shared" si="628"/>
        <v>0</v>
      </c>
      <c r="AB325" s="13">
        <f t="shared" si="628"/>
        <v>0</v>
      </c>
      <c r="AC325" s="13">
        <f t="shared" si="628"/>
        <v>0</v>
      </c>
      <c r="AD325" s="13">
        <f t="shared" si="628"/>
        <v>0</v>
      </c>
      <c r="AE325" s="13">
        <f t="shared" si="628"/>
        <v>22501</v>
      </c>
      <c r="AF325" s="13">
        <f t="shared" si="628"/>
        <v>0</v>
      </c>
      <c r="AG325" s="13">
        <f t="shared" si="628"/>
        <v>0</v>
      </c>
      <c r="AH325" s="13">
        <f t="shared" si="628"/>
        <v>0</v>
      </c>
      <c r="AI325" s="13">
        <f t="shared" si="628"/>
        <v>0</v>
      </c>
      <c r="AJ325" s="13">
        <f t="shared" si="628"/>
        <v>0</v>
      </c>
      <c r="AK325" s="13">
        <f t="shared" ref="AG325:AV329" si="629">AK326</f>
        <v>22501</v>
      </c>
      <c r="AL325" s="13">
        <f t="shared" si="629"/>
        <v>0</v>
      </c>
      <c r="AM325" s="13">
        <f t="shared" si="629"/>
        <v>0</v>
      </c>
      <c r="AN325" s="13">
        <f t="shared" si="629"/>
        <v>0</v>
      </c>
      <c r="AO325" s="13">
        <f t="shared" si="629"/>
        <v>0</v>
      </c>
      <c r="AP325" s="13">
        <f t="shared" si="629"/>
        <v>0</v>
      </c>
      <c r="AQ325" s="13">
        <f t="shared" si="629"/>
        <v>22501</v>
      </c>
      <c r="AR325" s="13">
        <f t="shared" si="629"/>
        <v>0</v>
      </c>
      <c r="AS325" s="13">
        <f t="shared" si="629"/>
        <v>0</v>
      </c>
      <c r="AT325" s="13">
        <f t="shared" si="629"/>
        <v>0</v>
      </c>
      <c r="AU325" s="13">
        <f t="shared" si="629"/>
        <v>0</v>
      </c>
      <c r="AV325" s="13">
        <f t="shared" si="629"/>
        <v>0</v>
      </c>
      <c r="AW325" s="13">
        <f t="shared" ref="AS325:BH329" si="630">AW326</f>
        <v>22501</v>
      </c>
      <c r="AX325" s="13">
        <f t="shared" si="630"/>
        <v>0</v>
      </c>
      <c r="AY325" s="13">
        <f t="shared" si="630"/>
        <v>0</v>
      </c>
      <c r="AZ325" s="13">
        <f t="shared" si="630"/>
        <v>0</v>
      </c>
      <c r="BA325" s="13">
        <f t="shared" si="630"/>
        <v>0</v>
      </c>
      <c r="BB325" s="13">
        <f t="shared" si="630"/>
        <v>0</v>
      </c>
      <c r="BC325" s="13">
        <f t="shared" si="630"/>
        <v>22501</v>
      </c>
      <c r="BD325" s="13">
        <f t="shared" si="630"/>
        <v>0</v>
      </c>
      <c r="BE325" s="13">
        <f t="shared" si="630"/>
        <v>0</v>
      </c>
      <c r="BF325" s="13">
        <f t="shared" si="630"/>
        <v>4914</v>
      </c>
      <c r="BG325" s="13">
        <f t="shared" si="630"/>
        <v>0</v>
      </c>
      <c r="BH325" s="13">
        <f t="shared" si="630"/>
        <v>0</v>
      </c>
      <c r="BI325" s="13">
        <f t="shared" ref="BE325:BT329" si="631">BI326</f>
        <v>27415</v>
      </c>
      <c r="BJ325" s="13">
        <f t="shared" si="631"/>
        <v>0</v>
      </c>
      <c r="BK325" s="13">
        <f t="shared" si="631"/>
        <v>0</v>
      </c>
      <c r="BL325" s="13">
        <f t="shared" si="631"/>
        <v>0</v>
      </c>
      <c r="BM325" s="13">
        <f t="shared" si="631"/>
        <v>0</v>
      </c>
      <c r="BN325" s="13">
        <f t="shared" si="631"/>
        <v>0</v>
      </c>
      <c r="BO325" s="13">
        <f t="shared" si="631"/>
        <v>27415</v>
      </c>
      <c r="BP325" s="13">
        <f t="shared" si="631"/>
        <v>0</v>
      </c>
      <c r="BQ325" s="13">
        <f t="shared" si="631"/>
        <v>-2679</v>
      </c>
      <c r="BR325" s="13">
        <f t="shared" si="631"/>
        <v>0</v>
      </c>
      <c r="BS325" s="13">
        <f t="shared" si="631"/>
        <v>0</v>
      </c>
      <c r="BT325" s="13">
        <f t="shared" si="631"/>
        <v>0</v>
      </c>
      <c r="BU325" s="13">
        <f t="shared" ref="BQ325:BV329" si="632">BU326</f>
        <v>24736</v>
      </c>
      <c r="BV325" s="13">
        <f t="shared" si="632"/>
        <v>0</v>
      </c>
    </row>
    <row r="326" spans="1:74" ht="20.100000000000001" hidden="1" customHeight="1" x14ac:dyDescent="0.25">
      <c r="A326" s="28" t="s">
        <v>62</v>
      </c>
      <c r="B326" s="26" t="s">
        <v>531</v>
      </c>
      <c r="C326" s="26" t="s">
        <v>22</v>
      </c>
      <c r="D326" s="26" t="s">
        <v>7</v>
      </c>
      <c r="E326" s="26" t="s">
        <v>63</v>
      </c>
      <c r="F326" s="26"/>
      <c r="G326" s="9">
        <f t="shared" si="627"/>
        <v>22501</v>
      </c>
      <c r="H326" s="9">
        <f t="shared" si="627"/>
        <v>0</v>
      </c>
      <c r="I326" s="9">
        <f t="shared" si="627"/>
        <v>0</v>
      </c>
      <c r="J326" s="9">
        <f t="shared" si="627"/>
        <v>0</v>
      </c>
      <c r="K326" s="9">
        <f t="shared" si="627"/>
        <v>0</v>
      </c>
      <c r="L326" s="9">
        <f t="shared" si="627"/>
        <v>0</v>
      </c>
      <c r="M326" s="9">
        <f t="shared" si="627"/>
        <v>22501</v>
      </c>
      <c r="N326" s="9">
        <f t="shared" si="627"/>
        <v>0</v>
      </c>
      <c r="O326" s="9">
        <f t="shared" si="627"/>
        <v>0</v>
      </c>
      <c r="P326" s="9">
        <f t="shared" si="627"/>
        <v>0</v>
      </c>
      <c r="Q326" s="9">
        <f t="shared" si="627"/>
        <v>0</v>
      </c>
      <c r="R326" s="9">
        <f t="shared" si="627"/>
        <v>0</v>
      </c>
      <c r="S326" s="9">
        <f t="shared" si="627"/>
        <v>22501</v>
      </c>
      <c r="T326" s="9">
        <f t="shared" si="627"/>
        <v>0</v>
      </c>
      <c r="U326" s="9">
        <f t="shared" si="628"/>
        <v>0</v>
      </c>
      <c r="V326" s="9">
        <f t="shared" si="628"/>
        <v>0</v>
      </c>
      <c r="W326" s="9">
        <f t="shared" si="628"/>
        <v>0</v>
      </c>
      <c r="X326" s="9">
        <f t="shared" si="628"/>
        <v>0</v>
      </c>
      <c r="Y326" s="9">
        <f t="shared" si="628"/>
        <v>22501</v>
      </c>
      <c r="Z326" s="9">
        <f t="shared" si="628"/>
        <v>0</v>
      </c>
      <c r="AA326" s="9">
        <f t="shared" si="628"/>
        <v>0</v>
      </c>
      <c r="AB326" s="9">
        <f t="shared" si="628"/>
        <v>0</v>
      </c>
      <c r="AC326" s="9">
        <f t="shared" si="628"/>
        <v>0</v>
      </c>
      <c r="AD326" s="9">
        <f t="shared" si="628"/>
        <v>0</v>
      </c>
      <c r="AE326" s="9">
        <f t="shared" si="628"/>
        <v>22501</v>
      </c>
      <c r="AF326" s="9">
        <f t="shared" si="628"/>
        <v>0</v>
      </c>
      <c r="AG326" s="9">
        <f t="shared" si="629"/>
        <v>0</v>
      </c>
      <c r="AH326" s="9">
        <f t="shared" si="629"/>
        <v>0</v>
      </c>
      <c r="AI326" s="9">
        <f t="shared" si="629"/>
        <v>0</v>
      </c>
      <c r="AJ326" s="9">
        <f t="shared" si="629"/>
        <v>0</v>
      </c>
      <c r="AK326" s="9">
        <f t="shared" si="629"/>
        <v>22501</v>
      </c>
      <c r="AL326" s="9">
        <f t="shared" si="629"/>
        <v>0</v>
      </c>
      <c r="AM326" s="9">
        <f t="shared" si="629"/>
        <v>0</v>
      </c>
      <c r="AN326" s="9">
        <f t="shared" si="629"/>
        <v>0</v>
      </c>
      <c r="AO326" s="9">
        <f t="shared" si="629"/>
        <v>0</v>
      </c>
      <c r="AP326" s="9">
        <f t="shared" si="629"/>
        <v>0</v>
      </c>
      <c r="AQ326" s="9">
        <f t="shared" si="629"/>
        <v>22501</v>
      </c>
      <c r="AR326" s="9">
        <f t="shared" si="629"/>
        <v>0</v>
      </c>
      <c r="AS326" s="9">
        <f t="shared" si="630"/>
        <v>0</v>
      </c>
      <c r="AT326" s="9">
        <f t="shared" si="630"/>
        <v>0</v>
      </c>
      <c r="AU326" s="9">
        <f t="shared" si="630"/>
        <v>0</v>
      </c>
      <c r="AV326" s="9">
        <f t="shared" si="630"/>
        <v>0</v>
      </c>
      <c r="AW326" s="9">
        <f t="shared" si="630"/>
        <v>22501</v>
      </c>
      <c r="AX326" s="9">
        <f t="shared" si="630"/>
        <v>0</v>
      </c>
      <c r="AY326" s="9">
        <f t="shared" si="630"/>
        <v>0</v>
      </c>
      <c r="AZ326" s="9">
        <f t="shared" si="630"/>
        <v>0</v>
      </c>
      <c r="BA326" s="9">
        <f t="shared" si="630"/>
        <v>0</v>
      </c>
      <c r="BB326" s="9">
        <f t="shared" si="630"/>
        <v>0</v>
      </c>
      <c r="BC326" s="9">
        <f t="shared" si="630"/>
        <v>22501</v>
      </c>
      <c r="BD326" s="9">
        <f t="shared" si="630"/>
        <v>0</v>
      </c>
      <c r="BE326" s="9">
        <f t="shared" si="631"/>
        <v>0</v>
      </c>
      <c r="BF326" s="9">
        <f t="shared" si="631"/>
        <v>4914</v>
      </c>
      <c r="BG326" s="9">
        <f t="shared" si="631"/>
        <v>0</v>
      </c>
      <c r="BH326" s="9">
        <f t="shared" si="631"/>
        <v>0</v>
      </c>
      <c r="BI326" s="9">
        <f t="shared" si="631"/>
        <v>27415</v>
      </c>
      <c r="BJ326" s="9">
        <f t="shared" si="631"/>
        <v>0</v>
      </c>
      <c r="BK326" s="9">
        <f t="shared" si="631"/>
        <v>0</v>
      </c>
      <c r="BL326" s="9">
        <f t="shared" si="631"/>
        <v>0</v>
      </c>
      <c r="BM326" s="9">
        <f t="shared" si="631"/>
        <v>0</v>
      </c>
      <c r="BN326" s="9">
        <f t="shared" si="631"/>
        <v>0</v>
      </c>
      <c r="BO326" s="9">
        <f t="shared" si="631"/>
        <v>27415</v>
      </c>
      <c r="BP326" s="9">
        <f t="shared" si="631"/>
        <v>0</v>
      </c>
      <c r="BQ326" s="9">
        <f t="shared" si="632"/>
        <v>-2679</v>
      </c>
      <c r="BR326" s="9">
        <f t="shared" si="632"/>
        <v>0</v>
      </c>
      <c r="BS326" s="9">
        <f t="shared" si="632"/>
        <v>0</v>
      </c>
      <c r="BT326" s="9">
        <f t="shared" si="632"/>
        <v>0</v>
      </c>
      <c r="BU326" s="9">
        <f t="shared" si="632"/>
        <v>24736</v>
      </c>
      <c r="BV326" s="9">
        <f t="shared" si="632"/>
        <v>0</v>
      </c>
    </row>
    <row r="327" spans="1:74" ht="20.100000000000001" hidden="1" customHeight="1" x14ac:dyDescent="0.25">
      <c r="A327" s="28" t="s">
        <v>15</v>
      </c>
      <c r="B327" s="26" t="s">
        <v>531</v>
      </c>
      <c r="C327" s="26" t="s">
        <v>22</v>
      </c>
      <c r="D327" s="26" t="s">
        <v>7</v>
      </c>
      <c r="E327" s="26" t="s">
        <v>64</v>
      </c>
      <c r="F327" s="26"/>
      <c r="G327" s="9">
        <f>G328</f>
        <v>22501</v>
      </c>
      <c r="H327" s="9">
        <f>H329</f>
        <v>0</v>
      </c>
      <c r="I327" s="9">
        <f t="shared" si="627"/>
        <v>0</v>
      </c>
      <c r="J327" s="9">
        <f>J329</f>
        <v>0</v>
      </c>
      <c r="K327" s="9">
        <f t="shared" si="627"/>
        <v>0</v>
      </c>
      <c r="L327" s="9">
        <f>L329</f>
        <v>0</v>
      </c>
      <c r="M327" s="9">
        <f t="shared" si="627"/>
        <v>22501</v>
      </c>
      <c r="N327" s="9">
        <f>N329</f>
        <v>0</v>
      </c>
      <c r="O327" s="9">
        <f t="shared" si="627"/>
        <v>0</v>
      </c>
      <c r="P327" s="9">
        <f>P329</f>
        <v>0</v>
      </c>
      <c r="Q327" s="9">
        <f t="shared" si="627"/>
        <v>0</v>
      </c>
      <c r="R327" s="9">
        <f>R329</f>
        <v>0</v>
      </c>
      <c r="S327" s="9">
        <f t="shared" si="627"/>
        <v>22501</v>
      </c>
      <c r="T327" s="9">
        <f>T329</f>
        <v>0</v>
      </c>
      <c r="U327" s="9">
        <f t="shared" si="628"/>
        <v>0</v>
      </c>
      <c r="V327" s="9">
        <f>V329</f>
        <v>0</v>
      </c>
      <c r="W327" s="9">
        <f t="shared" si="628"/>
        <v>0</v>
      </c>
      <c r="X327" s="9">
        <f>X329</f>
        <v>0</v>
      </c>
      <c r="Y327" s="9">
        <f t="shared" si="628"/>
        <v>22501</v>
      </c>
      <c r="Z327" s="9">
        <f>Z329</f>
        <v>0</v>
      </c>
      <c r="AA327" s="9">
        <f t="shared" si="628"/>
        <v>0</v>
      </c>
      <c r="AB327" s="9">
        <f>AB329</f>
        <v>0</v>
      </c>
      <c r="AC327" s="9">
        <f t="shared" si="628"/>
        <v>0</v>
      </c>
      <c r="AD327" s="9">
        <f>AD329</f>
        <v>0</v>
      </c>
      <c r="AE327" s="9">
        <f t="shared" si="628"/>
        <v>22501</v>
      </c>
      <c r="AF327" s="9">
        <f>AF329</f>
        <v>0</v>
      </c>
      <c r="AG327" s="9">
        <f t="shared" si="629"/>
        <v>0</v>
      </c>
      <c r="AH327" s="9">
        <f>AH329</f>
        <v>0</v>
      </c>
      <c r="AI327" s="9">
        <f t="shared" si="629"/>
        <v>0</v>
      </c>
      <c r="AJ327" s="9">
        <f>AJ329</f>
        <v>0</v>
      </c>
      <c r="AK327" s="9">
        <f t="shared" si="629"/>
        <v>22501</v>
      </c>
      <c r="AL327" s="9">
        <f>AL329</f>
        <v>0</v>
      </c>
      <c r="AM327" s="9">
        <f t="shared" si="629"/>
        <v>0</v>
      </c>
      <c r="AN327" s="9">
        <f>AN329</f>
        <v>0</v>
      </c>
      <c r="AO327" s="9">
        <f t="shared" si="629"/>
        <v>0</v>
      </c>
      <c r="AP327" s="9">
        <f>AP329</f>
        <v>0</v>
      </c>
      <c r="AQ327" s="9">
        <f t="shared" si="629"/>
        <v>22501</v>
      </c>
      <c r="AR327" s="9">
        <f>AR329</f>
        <v>0</v>
      </c>
      <c r="AS327" s="9">
        <f t="shared" si="630"/>
        <v>0</v>
      </c>
      <c r="AT327" s="9">
        <f>AT329</f>
        <v>0</v>
      </c>
      <c r="AU327" s="9">
        <f t="shared" si="630"/>
        <v>0</v>
      </c>
      <c r="AV327" s="9">
        <f>AV329</f>
        <v>0</v>
      </c>
      <c r="AW327" s="9">
        <f t="shared" si="630"/>
        <v>22501</v>
      </c>
      <c r="AX327" s="9">
        <f>AX329</f>
        <v>0</v>
      </c>
      <c r="AY327" s="9">
        <f t="shared" si="630"/>
        <v>0</v>
      </c>
      <c r="AZ327" s="9">
        <f>AZ329</f>
        <v>0</v>
      </c>
      <c r="BA327" s="9">
        <f t="shared" si="630"/>
        <v>0</v>
      </c>
      <c r="BB327" s="9">
        <f>BB329</f>
        <v>0</v>
      </c>
      <c r="BC327" s="9">
        <f t="shared" si="630"/>
        <v>22501</v>
      </c>
      <c r="BD327" s="9">
        <f>BD329</f>
        <v>0</v>
      </c>
      <c r="BE327" s="9">
        <f t="shared" si="631"/>
        <v>0</v>
      </c>
      <c r="BF327" s="9">
        <f>BF329</f>
        <v>4914</v>
      </c>
      <c r="BG327" s="9">
        <f t="shared" si="631"/>
        <v>0</v>
      </c>
      <c r="BH327" s="9">
        <f>BH329</f>
        <v>0</v>
      </c>
      <c r="BI327" s="9">
        <f t="shared" si="631"/>
        <v>27415</v>
      </c>
      <c r="BJ327" s="9">
        <f>BJ329</f>
        <v>0</v>
      </c>
      <c r="BK327" s="9">
        <f t="shared" si="631"/>
        <v>0</v>
      </c>
      <c r="BL327" s="9">
        <f>BL329</f>
        <v>0</v>
      </c>
      <c r="BM327" s="9">
        <f t="shared" si="631"/>
        <v>0</v>
      </c>
      <c r="BN327" s="9">
        <f>BN329</f>
        <v>0</v>
      </c>
      <c r="BO327" s="9">
        <f t="shared" si="631"/>
        <v>27415</v>
      </c>
      <c r="BP327" s="9">
        <f>BP329</f>
        <v>0</v>
      </c>
      <c r="BQ327" s="9">
        <f t="shared" si="632"/>
        <v>-2679</v>
      </c>
      <c r="BR327" s="9">
        <f>BR329</f>
        <v>0</v>
      </c>
      <c r="BS327" s="9">
        <f t="shared" si="632"/>
        <v>0</v>
      </c>
      <c r="BT327" s="9">
        <f>BT329</f>
        <v>0</v>
      </c>
      <c r="BU327" s="9">
        <f t="shared" si="632"/>
        <v>24736</v>
      </c>
      <c r="BV327" s="9">
        <f>BV329</f>
        <v>0</v>
      </c>
    </row>
    <row r="328" spans="1:74" ht="20.100000000000001" hidden="1" customHeight="1" x14ac:dyDescent="0.25">
      <c r="A328" s="28" t="s">
        <v>555</v>
      </c>
      <c r="B328" s="26" t="s">
        <v>531</v>
      </c>
      <c r="C328" s="26" t="s">
        <v>22</v>
      </c>
      <c r="D328" s="26" t="s">
        <v>7</v>
      </c>
      <c r="E328" s="26" t="s">
        <v>524</v>
      </c>
      <c r="F328" s="26"/>
      <c r="G328" s="9">
        <f>G329</f>
        <v>22501</v>
      </c>
      <c r="H328" s="9"/>
      <c r="I328" s="9">
        <f t="shared" si="627"/>
        <v>0</v>
      </c>
      <c r="J328" s="9"/>
      <c r="K328" s="9">
        <f t="shared" si="627"/>
        <v>0</v>
      </c>
      <c r="L328" s="9"/>
      <c r="M328" s="9">
        <f t="shared" si="627"/>
        <v>22501</v>
      </c>
      <c r="N328" s="9"/>
      <c r="O328" s="9">
        <f t="shared" si="627"/>
        <v>0</v>
      </c>
      <c r="P328" s="9"/>
      <c r="Q328" s="9">
        <f t="shared" si="627"/>
        <v>0</v>
      </c>
      <c r="R328" s="9"/>
      <c r="S328" s="9">
        <f t="shared" si="627"/>
        <v>22501</v>
      </c>
      <c r="T328" s="9"/>
      <c r="U328" s="9">
        <f t="shared" si="628"/>
        <v>0</v>
      </c>
      <c r="V328" s="9"/>
      <c r="W328" s="9">
        <f t="shared" si="628"/>
        <v>0</v>
      </c>
      <c r="X328" s="9"/>
      <c r="Y328" s="9">
        <f t="shared" si="628"/>
        <v>22501</v>
      </c>
      <c r="Z328" s="9"/>
      <c r="AA328" s="9">
        <f t="shared" si="628"/>
        <v>0</v>
      </c>
      <c r="AB328" s="9"/>
      <c r="AC328" s="9">
        <f t="shared" si="628"/>
        <v>0</v>
      </c>
      <c r="AD328" s="9"/>
      <c r="AE328" s="9">
        <f t="shared" si="628"/>
        <v>22501</v>
      </c>
      <c r="AF328" s="9"/>
      <c r="AG328" s="9">
        <f t="shared" si="629"/>
        <v>0</v>
      </c>
      <c r="AH328" s="9"/>
      <c r="AI328" s="9">
        <f t="shared" si="629"/>
        <v>0</v>
      </c>
      <c r="AJ328" s="9"/>
      <c r="AK328" s="9">
        <f t="shared" si="629"/>
        <v>22501</v>
      </c>
      <c r="AL328" s="9"/>
      <c r="AM328" s="9">
        <f t="shared" si="629"/>
        <v>0</v>
      </c>
      <c r="AN328" s="9"/>
      <c r="AO328" s="9">
        <f t="shared" si="629"/>
        <v>0</v>
      </c>
      <c r="AP328" s="9"/>
      <c r="AQ328" s="9">
        <f t="shared" si="629"/>
        <v>22501</v>
      </c>
      <c r="AR328" s="9"/>
      <c r="AS328" s="9">
        <f t="shared" si="630"/>
        <v>0</v>
      </c>
      <c r="AT328" s="9"/>
      <c r="AU328" s="9">
        <f t="shared" si="630"/>
        <v>0</v>
      </c>
      <c r="AV328" s="9"/>
      <c r="AW328" s="9">
        <f t="shared" si="630"/>
        <v>22501</v>
      </c>
      <c r="AX328" s="9"/>
      <c r="AY328" s="9">
        <f t="shared" si="630"/>
        <v>0</v>
      </c>
      <c r="AZ328" s="9"/>
      <c r="BA328" s="9">
        <f t="shared" si="630"/>
        <v>0</v>
      </c>
      <c r="BB328" s="9"/>
      <c r="BC328" s="9">
        <f t="shared" si="630"/>
        <v>22501</v>
      </c>
      <c r="BD328" s="9"/>
      <c r="BE328" s="9">
        <f t="shared" si="631"/>
        <v>0</v>
      </c>
      <c r="BF328" s="9"/>
      <c r="BG328" s="9">
        <f t="shared" si="631"/>
        <v>0</v>
      </c>
      <c r="BH328" s="9"/>
      <c r="BI328" s="9">
        <f t="shared" si="631"/>
        <v>27415</v>
      </c>
      <c r="BJ328" s="9"/>
      <c r="BK328" s="9">
        <f t="shared" si="631"/>
        <v>0</v>
      </c>
      <c r="BL328" s="9"/>
      <c r="BM328" s="9">
        <f t="shared" si="631"/>
        <v>0</v>
      </c>
      <c r="BN328" s="9"/>
      <c r="BO328" s="9">
        <f t="shared" si="631"/>
        <v>27415</v>
      </c>
      <c r="BP328" s="9"/>
      <c r="BQ328" s="9">
        <f t="shared" si="632"/>
        <v>-2679</v>
      </c>
      <c r="BR328" s="9"/>
      <c r="BS328" s="9">
        <f t="shared" si="632"/>
        <v>0</v>
      </c>
      <c r="BT328" s="9"/>
      <c r="BU328" s="9">
        <f t="shared" si="632"/>
        <v>24736</v>
      </c>
      <c r="BV328" s="9"/>
    </row>
    <row r="329" spans="1:74" ht="33" hidden="1" x14ac:dyDescent="0.25">
      <c r="A329" s="49" t="s">
        <v>244</v>
      </c>
      <c r="B329" s="26" t="s">
        <v>531</v>
      </c>
      <c r="C329" s="26" t="s">
        <v>22</v>
      </c>
      <c r="D329" s="26" t="s">
        <v>7</v>
      </c>
      <c r="E329" s="48" t="s">
        <v>524</v>
      </c>
      <c r="F329" s="26" t="s">
        <v>31</v>
      </c>
      <c r="G329" s="11">
        <f t="shared" si="627"/>
        <v>22501</v>
      </c>
      <c r="H329" s="11">
        <f t="shared" si="627"/>
        <v>0</v>
      </c>
      <c r="I329" s="11">
        <f t="shared" si="627"/>
        <v>0</v>
      </c>
      <c r="J329" s="11">
        <f t="shared" si="627"/>
        <v>0</v>
      </c>
      <c r="K329" s="11">
        <f t="shared" si="627"/>
        <v>0</v>
      </c>
      <c r="L329" s="11">
        <f t="shared" si="627"/>
        <v>0</v>
      </c>
      <c r="M329" s="11">
        <f t="shared" si="627"/>
        <v>22501</v>
      </c>
      <c r="N329" s="11">
        <f t="shared" si="627"/>
        <v>0</v>
      </c>
      <c r="O329" s="11">
        <f t="shared" si="627"/>
        <v>0</v>
      </c>
      <c r="P329" s="11">
        <f t="shared" si="627"/>
        <v>0</v>
      </c>
      <c r="Q329" s="11">
        <f t="shared" si="627"/>
        <v>0</v>
      </c>
      <c r="R329" s="11">
        <f t="shared" si="627"/>
        <v>0</v>
      </c>
      <c r="S329" s="11">
        <f t="shared" si="627"/>
        <v>22501</v>
      </c>
      <c r="T329" s="11">
        <f t="shared" si="627"/>
        <v>0</v>
      </c>
      <c r="U329" s="11">
        <f t="shared" si="628"/>
        <v>0</v>
      </c>
      <c r="V329" s="11">
        <f t="shared" si="628"/>
        <v>0</v>
      </c>
      <c r="W329" s="11">
        <f t="shared" si="628"/>
        <v>0</v>
      </c>
      <c r="X329" s="11">
        <f t="shared" si="628"/>
        <v>0</v>
      </c>
      <c r="Y329" s="11">
        <f t="shared" si="628"/>
        <v>22501</v>
      </c>
      <c r="Z329" s="11">
        <f t="shared" si="628"/>
        <v>0</v>
      </c>
      <c r="AA329" s="11">
        <f t="shared" si="628"/>
        <v>0</v>
      </c>
      <c r="AB329" s="11">
        <f t="shared" si="628"/>
        <v>0</v>
      </c>
      <c r="AC329" s="11">
        <f t="shared" si="628"/>
        <v>0</v>
      </c>
      <c r="AD329" s="11">
        <f t="shared" si="628"/>
        <v>0</v>
      </c>
      <c r="AE329" s="11">
        <f t="shared" si="628"/>
        <v>22501</v>
      </c>
      <c r="AF329" s="11">
        <f t="shared" si="628"/>
        <v>0</v>
      </c>
      <c r="AG329" s="11">
        <f t="shared" si="629"/>
        <v>0</v>
      </c>
      <c r="AH329" s="11">
        <f t="shared" si="629"/>
        <v>0</v>
      </c>
      <c r="AI329" s="11">
        <f t="shared" si="629"/>
        <v>0</v>
      </c>
      <c r="AJ329" s="11">
        <f t="shared" si="629"/>
        <v>0</v>
      </c>
      <c r="AK329" s="11">
        <f t="shared" si="629"/>
        <v>22501</v>
      </c>
      <c r="AL329" s="11">
        <f t="shared" si="629"/>
        <v>0</v>
      </c>
      <c r="AM329" s="11">
        <f t="shared" si="629"/>
        <v>0</v>
      </c>
      <c r="AN329" s="11">
        <f t="shared" si="629"/>
        <v>0</v>
      </c>
      <c r="AO329" s="11">
        <f t="shared" si="629"/>
        <v>0</v>
      </c>
      <c r="AP329" s="11">
        <f t="shared" si="629"/>
        <v>0</v>
      </c>
      <c r="AQ329" s="11">
        <f t="shared" si="629"/>
        <v>22501</v>
      </c>
      <c r="AR329" s="11">
        <f t="shared" si="629"/>
        <v>0</v>
      </c>
      <c r="AS329" s="11">
        <f t="shared" si="630"/>
        <v>0</v>
      </c>
      <c r="AT329" s="11">
        <f t="shared" si="630"/>
        <v>0</v>
      </c>
      <c r="AU329" s="11">
        <f t="shared" si="630"/>
        <v>0</v>
      </c>
      <c r="AV329" s="11">
        <f t="shared" si="630"/>
        <v>0</v>
      </c>
      <c r="AW329" s="11">
        <f t="shared" si="630"/>
        <v>22501</v>
      </c>
      <c r="AX329" s="11">
        <f t="shared" si="630"/>
        <v>0</v>
      </c>
      <c r="AY329" s="11">
        <f t="shared" si="630"/>
        <v>0</v>
      </c>
      <c r="AZ329" s="11">
        <f t="shared" si="630"/>
        <v>0</v>
      </c>
      <c r="BA329" s="11">
        <f t="shared" si="630"/>
        <v>0</v>
      </c>
      <c r="BB329" s="11">
        <f t="shared" si="630"/>
        <v>0</v>
      </c>
      <c r="BC329" s="11">
        <f t="shared" si="630"/>
        <v>22501</v>
      </c>
      <c r="BD329" s="11">
        <f t="shared" si="630"/>
        <v>0</v>
      </c>
      <c r="BE329" s="11">
        <f t="shared" si="631"/>
        <v>0</v>
      </c>
      <c r="BF329" s="11">
        <f t="shared" si="631"/>
        <v>4914</v>
      </c>
      <c r="BG329" s="11">
        <f t="shared" si="631"/>
        <v>0</v>
      </c>
      <c r="BH329" s="11">
        <f t="shared" si="631"/>
        <v>0</v>
      </c>
      <c r="BI329" s="11">
        <f t="shared" si="631"/>
        <v>27415</v>
      </c>
      <c r="BJ329" s="11">
        <f t="shared" si="631"/>
        <v>0</v>
      </c>
      <c r="BK329" s="11">
        <f t="shared" si="631"/>
        <v>0</v>
      </c>
      <c r="BL329" s="11">
        <f t="shared" si="631"/>
        <v>0</v>
      </c>
      <c r="BM329" s="11">
        <f t="shared" si="631"/>
        <v>0</v>
      </c>
      <c r="BN329" s="11">
        <f t="shared" si="631"/>
        <v>0</v>
      </c>
      <c r="BO329" s="11">
        <f t="shared" si="631"/>
        <v>27415</v>
      </c>
      <c r="BP329" s="11">
        <f t="shared" si="631"/>
        <v>0</v>
      </c>
      <c r="BQ329" s="11">
        <f t="shared" si="632"/>
        <v>-2679</v>
      </c>
      <c r="BR329" s="11">
        <f t="shared" si="632"/>
        <v>0</v>
      </c>
      <c r="BS329" s="11">
        <f t="shared" si="632"/>
        <v>0</v>
      </c>
      <c r="BT329" s="11">
        <f t="shared" si="632"/>
        <v>0</v>
      </c>
      <c r="BU329" s="11">
        <f t="shared" si="632"/>
        <v>24736</v>
      </c>
      <c r="BV329" s="11">
        <f t="shared" si="632"/>
        <v>0</v>
      </c>
    </row>
    <row r="330" spans="1:74" ht="33" hidden="1" x14ac:dyDescent="0.25">
      <c r="A330" s="49" t="s">
        <v>37</v>
      </c>
      <c r="B330" s="26" t="s">
        <v>531</v>
      </c>
      <c r="C330" s="26" t="s">
        <v>22</v>
      </c>
      <c r="D330" s="26" t="s">
        <v>7</v>
      </c>
      <c r="E330" s="48" t="s">
        <v>524</v>
      </c>
      <c r="F330" s="26" t="s">
        <v>38</v>
      </c>
      <c r="G330" s="11">
        <v>22501</v>
      </c>
      <c r="H330" s="9"/>
      <c r="I330" s="11"/>
      <c r="J330" s="9"/>
      <c r="K330" s="11"/>
      <c r="L330" s="9"/>
      <c r="M330" s="9">
        <f>G330+I330+J330+K330+L330</f>
        <v>22501</v>
      </c>
      <c r="N330" s="10">
        <f>H330+L330</f>
        <v>0</v>
      </c>
      <c r="O330" s="11"/>
      <c r="P330" s="9"/>
      <c r="Q330" s="11"/>
      <c r="R330" s="9"/>
      <c r="S330" s="9">
        <f>M330+O330+P330+Q330+R330</f>
        <v>22501</v>
      </c>
      <c r="T330" s="10">
        <f>N330+R330</f>
        <v>0</v>
      </c>
      <c r="U330" s="11"/>
      <c r="V330" s="9"/>
      <c r="W330" s="11"/>
      <c r="X330" s="9"/>
      <c r="Y330" s="9">
        <f>S330+U330+V330+W330+X330</f>
        <v>22501</v>
      </c>
      <c r="Z330" s="10">
        <f>T330+X330</f>
        <v>0</v>
      </c>
      <c r="AA330" s="11"/>
      <c r="AB330" s="9"/>
      <c r="AC330" s="11"/>
      <c r="AD330" s="9"/>
      <c r="AE330" s="9">
        <f>Y330+AA330+AB330+AC330+AD330</f>
        <v>22501</v>
      </c>
      <c r="AF330" s="10">
        <f>Z330+AD330</f>
        <v>0</v>
      </c>
      <c r="AG330" s="11"/>
      <c r="AH330" s="9"/>
      <c r="AI330" s="11"/>
      <c r="AJ330" s="9"/>
      <c r="AK330" s="9">
        <f>AE330+AG330+AH330+AI330+AJ330</f>
        <v>22501</v>
      </c>
      <c r="AL330" s="10">
        <f>AF330+AJ330</f>
        <v>0</v>
      </c>
      <c r="AM330" s="11"/>
      <c r="AN330" s="9"/>
      <c r="AO330" s="11"/>
      <c r="AP330" s="9"/>
      <c r="AQ330" s="9">
        <f>AK330+AM330+AN330+AO330+AP330</f>
        <v>22501</v>
      </c>
      <c r="AR330" s="10">
        <f>AL330+AP330</f>
        <v>0</v>
      </c>
      <c r="AS330" s="11"/>
      <c r="AT330" s="9"/>
      <c r="AU330" s="11"/>
      <c r="AV330" s="9"/>
      <c r="AW330" s="9">
        <f>AQ330+AS330+AT330+AU330+AV330</f>
        <v>22501</v>
      </c>
      <c r="AX330" s="10">
        <f>AR330+AV330</f>
        <v>0</v>
      </c>
      <c r="AY330" s="11"/>
      <c r="AZ330" s="9"/>
      <c r="BA330" s="11"/>
      <c r="BB330" s="9"/>
      <c r="BC330" s="9">
        <f>AW330+AY330+AZ330+BA330+BB330</f>
        <v>22501</v>
      </c>
      <c r="BD330" s="10">
        <f>AX330+BB330</f>
        <v>0</v>
      </c>
      <c r="BE330" s="11"/>
      <c r="BF330" s="9">
        <v>4914</v>
      </c>
      <c r="BG330" s="11"/>
      <c r="BH330" s="9"/>
      <c r="BI330" s="9">
        <f>BC330+BE330+BF330+BG330+BH330</f>
        <v>27415</v>
      </c>
      <c r="BJ330" s="10">
        <f>BD330+BH330</f>
        <v>0</v>
      </c>
      <c r="BK330" s="11"/>
      <c r="BL330" s="9"/>
      <c r="BM330" s="11"/>
      <c r="BN330" s="9"/>
      <c r="BO330" s="9">
        <f>BI330+BK330+BL330+BM330+BN330</f>
        <v>27415</v>
      </c>
      <c r="BP330" s="10">
        <f>BJ330+BN330</f>
        <v>0</v>
      </c>
      <c r="BQ330" s="11">
        <v>-2679</v>
      </c>
      <c r="BR330" s="9"/>
      <c r="BS330" s="11"/>
      <c r="BT330" s="9"/>
      <c r="BU330" s="9">
        <f>BO330+BQ330+BR330+BS330+BT330</f>
        <v>24736</v>
      </c>
      <c r="BV330" s="10">
        <f>BP330+BT330</f>
        <v>0</v>
      </c>
    </row>
    <row r="331" spans="1:74" hidden="1" x14ac:dyDescent="0.25">
      <c r="A331" s="25"/>
      <c r="B331" s="26"/>
      <c r="C331" s="26"/>
      <c r="D331" s="26"/>
      <c r="E331" s="26"/>
      <c r="F331" s="26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</row>
    <row r="332" spans="1:74" ht="60.75" hidden="1" x14ac:dyDescent="0.3">
      <c r="A332" s="39" t="s">
        <v>497</v>
      </c>
      <c r="B332" s="46">
        <v>909</v>
      </c>
      <c r="C332" s="21"/>
      <c r="D332" s="21"/>
      <c r="E332" s="21"/>
      <c r="F332" s="21"/>
      <c r="G332" s="14">
        <f>G341+G365+G408+G416</f>
        <v>956426</v>
      </c>
      <c r="H332" s="14">
        <f>H341+H365+H408+H416</f>
        <v>0</v>
      </c>
      <c r="I332" s="14">
        <f t="shared" ref="I332:N332" si="633">I341+I365+I408+I416</f>
        <v>-2614</v>
      </c>
      <c r="J332" s="14">
        <f t="shared" si="633"/>
        <v>524</v>
      </c>
      <c r="K332" s="14">
        <f t="shared" si="633"/>
        <v>0</v>
      </c>
      <c r="L332" s="14">
        <f t="shared" si="633"/>
        <v>0</v>
      </c>
      <c r="M332" s="14">
        <f t="shared" si="633"/>
        <v>954336</v>
      </c>
      <c r="N332" s="14">
        <f t="shared" si="633"/>
        <v>0</v>
      </c>
      <c r="O332" s="14">
        <f t="shared" ref="O332:T332" si="634">O341+O365+O408+O416</f>
        <v>0</v>
      </c>
      <c r="P332" s="14">
        <f t="shared" si="634"/>
        <v>0</v>
      </c>
      <c r="Q332" s="14">
        <f t="shared" si="634"/>
        <v>0</v>
      </c>
      <c r="R332" s="14">
        <f t="shared" si="634"/>
        <v>646462</v>
      </c>
      <c r="S332" s="14">
        <f t="shared" si="634"/>
        <v>1600798</v>
      </c>
      <c r="T332" s="14">
        <f t="shared" si="634"/>
        <v>646462</v>
      </c>
      <c r="U332" s="14">
        <f t="shared" ref="U332:Z332" si="635">U341+U365+U408+U416</f>
        <v>0</v>
      </c>
      <c r="V332" s="14">
        <f t="shared" si="635"/>
        <v>9</v>
      </c>
      <c r="W332" s="14">
        <f t="shared" si="635"/>
        <v>0</v>
      </c>
      <c r="X332" s="14">
        <f t="shared" si="635"/>
        <v>0</v>
      </c>
      <c r="Y332" s="14">
        <f t="shared" si="635"/>
        <v>1600807</v>
      </c>
      <c r="Z332" s="14">
        <f t="shared" si="635"/>
        <v>646462</v>
      </c>
      <c r="AA332" s="14">
        <f t="shared" ref="AA332:AF332" si="636">AA341+AA365+AA408+AA416</f>
        <v>-1160</v>
      </c>
      <c r="AB332" s="14">
        <f t="shared" si="636"/>
        <v>11418</v>
      </c>
      <c r="AC332" s="14">
        <f t="shared" si="636"/>
        <v>0</v>
      </c>
      <c r="AD332" s="14">
        <f t="shared" si="636"/>
        <v>163000</v>
      </c>
      <c r="AE332" s="14">
        <f t="shared" si="636"/>
        <v>1774065</v>
      </c>
      <c r="AF332" s="14">
        <f t="shared" si="636"/>
        <v>809462</v>
      </c>
      <c r="AG332" s="14">
        <f t="shared" ref="AG332:AL332" si="637">AG341+AG365+AG408+AG416</f>
        <v>1297</v>
      </c>
      <c r="AH332" s="14">
        <f t="shared" si="637"/>
        <v>3208</v>
      </c>
      <c r="AI332" s="14">
        <f t="shared" si="637"/>
        <v>0</v>
      </c>
      <c r="AJ332" s="14">
        <f t="shared" si="637"/>
        <v>11677</v>
      </c>
      <c r="AK332" s="14">
        <f t="shared" si="637"/>
        <v>1790247</v>
      </c>
      <c r="AL332" s="14">
        <f t="shared" si="637"/>
        <v>821139</v>
      </c>
      <c r="AM332" s="14">
        <f t="shared" ref="AM332:AR332" si="638">AM341+AM365+AM408+AM416</f>
        <v>0</v>
      </c>
      <c r="AN332" s="14">
        <f t="shared" si="638"/>
        <v>15535</v>
      </c>
      <c r="AO332" s="14">
        <f t="shared" si="638"/>
        <v>-4074</v>
      </c>
      <c r="AP332" s="14">
        <f t="shared" si="638"/>
        <v>0</v>
      </c>
      <c r="AQ332" s="14">
        <f t="shared" si="638"/>
        <v>1801708</v>
      </c>
      <c r="AR332" s="14">
        <f t="shared" si="638"/>
        <v>821139</v>
      </c>
      <c r="AS332" s="14">
        <f t="shared" ref="AS332:AX332" si="639">AS341+AS365+AS408+AS416</f>
        <v>0</v>
      </c>
      <c r="AT332" s="14">
        <f t="shared" si="639"/>
        <v>15901</v>
      </c>
      <c r="AU332" s="14">
        <f t="shared" si="639"/>
        <v>0</v>
      </c>
      <c r="AV332" s="14">
        <f t="shared" si="639"/>
        <v>0</v>
      </c>
      <c r="AW332" s="14">
        <f t="shared" si="639"/>
        <v>1817609</v>
      </c>
      <c r="AX332" s="14">
        <f t="shared" si="639"/>
        <v>821139</v>
      </c>
      <c r="AY332" s="14">
        <f t="shared" ref="AY332:BD332" si="640">AY341+AY365+AY408+AY416</f>
        <v>-32168</v>
      </c>
      <c r="AZ332" s="14">
        <f t="shared" si="640"/>
        <v>605</v>
      </c>
      <c r="BA332" s="14">
        <f t="shared" si="640"/>
        <v>-239</v>
      </c>
      <c r="BB332" s="14">
        <f t="shared" si="640"/>
        <v>17174</v>
      </c>
      <c r="BC332" s="14">
        <f t="shared" si="640"/>
        <v>1802981</v>
      </c>
      <c r="BD332" s="14">
        <f t="shared" si="640"/>
        <v>838313</v>
      </c>
      <c r="BE332" s="14">
        <f t="shared" ref="BE332:BJ332" si="641">BE341+BE365+BE408+BE416</f>
        <v>-11725</v>
      </c>
      <c r="BF332" s="14">
        <f t="shared" si="641"/>
        <v>0</v>
      </c>
      <c r="BG332" s="14">
        <f t="shared" si="641"/>
        <v>0</v>
      </c>
      <c r="BH332" s="14">
        <f t="shared" si="641"/>
        <v>0</v>
      </c>
      <c r="BI332" s="14">
        <f t="shared" si="641"/>
        <v>1791256</v>
      </c>
      <c r="BJ332" s="14">
        <f t="shared" si="641"/>
        <v>838313</v>
      </c>
      <c r="BK332" s="14">
        <f t="shared" ref="BK332:BP332" si="642">BK341+BK365+BK408+BK416</f>
        <v>0</v>
      </c>
      <c r="BL332" s="14">
        <f t="shared" si="642"/>
        <v>0</v>
      </c>
      <c r="BM332" s="14">
        <f t="shared" si="642"/>
        <v>0</v>
      </c>
      <c r="BN332" s="14">
        <f t="shared" si="642"/>
        <v>0</v>
      </c>
      <c r="BO332" s="14">
        <f t="shared" si="642"/>
        <v>1791256</v>
      </c>
      <c r="BP332" s="14">
        <f t="shared" si="642"/>
        <v>838313</v>
      </c>
      <c r="BQ332" s="14">
        <f>BQ334+BQ341+BQ365+BQ408+BQ416</f>
        <v>172</v>
      </c>
      <c r="BR332" s="14">
        <f>BR334+BR341+BR365+BR408+BR416</f>
        <v>0</v>
      </c>
      <c r="BS332" s="14">
        <f t="shared" ref="BS332:BV332" si="643">BS334+BS341+BS365+BS408+BS416</f>
        <v>0</v>
      </c>
      <c r="BT332" s="14">
        <f t="shared" si="643"/>
        <v>0</v>
      </c>
      <c r="BU332" s="14">
        <f t="shared" si="643"/>
        <v>1791428</v>
      </c>
      <c r="BV332" s="14">
        <f t="shared" si="643"/>
        <v>838313</v>
      </c>
    </row>
    <row r="333" spans="1:74" ht="20.25" hidden="1" x14ac:dyDescent="0.3">
      <c r="A333" s="39"/>
      <c r="B333" s="46"/>
      <c r="C333" s="21"/>
      <c r="D333" s="21"/>
      <c r="E333" s="21"/>
      <c r="F333" s="21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</row>
    <row r="334" spans="1:74" ht="56.25" hidden="1" x14ac:dyDescent="0.3">
      <c r="A334" s="23" t="s">
        <v>117</v>
      </c>
      <c r="B334" s="24">
        <f>B332</f>
        <v>909</v>
      </c>
      <c r="C334" s="24" t="s">
        <v>80</v>
      </c>
      <c r="D334" s="24" t="s">
        <v>118</v>
      </c>
      <c r="E334" s="26"/>
      <c r="F334" s="26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15">
        <f>BQ335</f>
        <v>172</v>
      </c>
      <c r="BR334" s="15">
        <f t="shared" ref="BR334:BV334" si="644">BR335</f>
        <v>0</v>
      </c>
      <c r="BS334" s="15">
        <f t="shared" si="644"/>
        <v>0</v>
      </c>
      <c r="BT334" s="15">
        <f t="shared" si="644"/>
        <v>0</v>
      </c>
      <c r="BU334" s="15">
        <f t="shared" si="644"/>
        <v>172</v>
      </c>
      <c r="BV334" s="15">
        <f t="shared" si="644"/>
        <v>0</v>
      </c>
    </row>
    <row r="335" spans="1:74" ht="33" hidden="1" x14ac:dyDescent="0.25">
      <c r="A335" s="25" t="s">
        <v>62</v>
      </c>
      <c r="B335" s="26" t="s">
        <v>454</v>
      </c>
      <c r="C335" s="26" t="s">
        <v>80</v>
      </c>
      <c r="D335" s="26" t="s">
        <v>118</v>
      </c>
      <c r="E335" s="26" t="s">
        <v>63</v>
      </c>
      <c r="F335" s="26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>
        <f>BQ336</f>
        <v>172</v>
      </c>
      <c r="BR335" s="9">
        <f t="shared" ref="BR335:BV338" si="645">BR336</f>
        <v>0</v>
      </c>
      <c r="BS335" s="9">
        <f t="shared" si="645"/>
        <v>0</v>
      </c>
      <c r="BT335" s="9">
        <f t="shared" si="645"/>
        <v>0</v>
      </c>
      <c r="BU335" s="9">
        <f t="shared" si="645"/>
        <v>172</v>
      </c>
      <c r="BV335" s="9">
        <f t="shared" si="645"/>
        <v>0</v>
      </c>
    </row>
    <row r="336" spans="1:74" hidden="1" x14ac:dyDescent="0.25">
      <c r="A336" s="25" t="s">
        <v>153</v>
      </c>
      <c r="B336" s="26" t="s">
        <v>454</v>
      </c>
      <c r="C336" s="26" t="s">
        <v>80</v>
      </c>
      <c r="D336" s="26" t="s">
        <v>118</v>
      </c>
      <c r="E336" s="30" t="s">
        <v>391</v>
      </c>
      <c r="F336" s="26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>
        <f>BQ337</f>
        <v>172</v>
      </c>
      <c r="BR336" s="9">
        <f t="shared" si="645"/>
        <v>0</v>
      </c>
      <c r="BS336" s="9">
        <f t="shared" si="645"/>
        <v>0</v>
      </c>
      <c r="BT336" s="9">
        <f t="shared" si="645"/>
        <v>0</v>
      </c>
      <c r="BU336" s="9">
        <f t="shared" si="645"/>
        <v>172</v>
      </c>
      <c r="BV336" s="9">
        <f t="shared" si="645"/>
        <v>0</v>
      </c>
    </row>
    <row r="337" spans="1:74" hidden="1" x14ac:dyDescent="0.25">
      <c r="A337" s="25" t="s">
        <v>561</v>
      </c>
      <c r="B337" s="26" t="s">
        <v>454</v>
      </c>
      <c r="C337" s="26" t="s">
        <v>80</v>
      </c>
      <c r="D337" s="26" t="s">
        <v>118</v>
      </c>
      <c r="E337" s="30" t="s">
        <v>392</v>
      </c>
      <c r="F337" s="26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>
        <f>BQ338</f>
        <v>172</v>
      </c>
      <c r="BR337" s="9">
        <f t="shared" si="645"/>
        <v>0</v>
      </c>
      <c r="BS337" s="9">
        <f t="shared" si="645"/>
        <v>0</v>
      </c>
      <c r="BT337" s="9">
        <f t="shared" si="645"/>
        <v>0</v>
      </c>
      <c r="BU337" s="9">
        <f t="shared" si="645"/>
        <v>172</v>
      </c>
      <c r="BV337" s="9">
        <f t="shared" si="645"/>
        <v>0</v>
      </c>
    </row>
    <row r="338" spans="1:74" ht="33" hidden="1" x14ac:dyDescent="0.25">
      <c r="A338" s="25" t="s">
        <v>244</v>
      </c>
      <c r="B338" s="26" t="s">
        <v>454</v>
      </c>
      <c r="C338" s="26" t="s">
        <v>80</v>
      </c>
      <c r="D338" s="26" t="s">
        <v>118</v>
      </c>
      <c r="E338" s="30" t="s">
        <v>392</v>
      </c>
      <c r="F338" s="26" t="s">
        <v>31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>
        <f>BQ339</f>
        <v>172</v>
      </c>
      <c r="BR338" s="9">
        <f t="shared" si="645"/>
        <v>0</v>
      </c>
      <c r="BS338" s="9">
        <f t="shared" si="645"/>
        <v>0</v>
      </c>
      <c r="BT338" s="9">
        <f t="shared" si="645"/>
        <v>0</v>
      </c>
      <c r="BU338" s="9">
        <f t="shared" si="645"/>
        <v>172</v>
      </c>
      <c r="BV338" s="9">
        <f t="shared" si="645"/>
        <v>0</v>
      </c>
    </row>
    <row r="339" spans="1:74" ht="33.75" hidden="1" x14ac:dyDescent="0.3">
      <c r="A339" s="25" t="s">
        <v>37</v>
      </c>
      <c r="B339" s="26" t="s">
        <v>454</v>
      </c>
      <c r="C339" s="26" t="s">
        <v>80</v>
      </c>
      <c r="D339" s="26" t="s">
        <v>118</v>
      </c>
      <c r="E339" s="30" t="s">
        <v>392</v>
      </c>
      <c r="F339" s="26" t="s">
        <v>38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>
        <v>172</v>
      </c>
      <c r="BR339" s="14"/>
      <c r="BS339" s="14"/>
      <c r="BT339" s="14"/>
      <c r="BU339" s="9">
        <f>BO339+BQ339+BR339+BS339+BT339</f>
        <v>172</v>
      </c>
      <c r="BV339" s="10">
        <f>BP339+BT339</f>
        <v>0</v>
      </c>
    </row>
    <row r="340" spans="1:74" s="79" customFormat="1" hidden="1" x14ac:dyDescent="0.25">
      <c r="A340" s="82"/>
      <c r="B340" s="84"/>
      <c r="C340" s="27"/>
      <c r="D340" s="27"/>
      <c r="E340" s="27"/>
      <c r="F340" s="27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</row>
    <row r="341" spans="1:74" ht="18.75" hidden="1" x14ac:dyDescent="0.3">
      <c r="A341" s="40" t="s">
        <v>164</v>
      </c>
      <c r="B341" s="24">
        <f>B332</f>
        <v>909</v>
      </c>
      <c r="C341" s="24" t="s">
        <v>29</v>
      </c>
      <c r="D341" s="24" t="s">
        <v>21</v>
      </c>
      <c r="E341" s="24"/>
      <c r="F341" s="24"/>
      <c r="G341" s="13">
        <f t="shared" ref="G341:V342" si="646">G342</f>
        <v>289175</v>
      </c>
      <c r="H341" s="13">
        <f t="shared" si="646"/>
        <v>0</v>
      </c>
      <c r="I341" s="13">
        <f t="shared" si="646"/>
        <v>0</v>
      </c>
      <c r="J341" s="13">
        <f t="shared" si="646"/>
        <v>0</v>
      </c>
      <c r="K341" s="13">
        <f t="shared" si="646"/>
        <v>0</v>
      </c>
      <c r="L341" s="13">
        <f t="shared" si="646"/>
        <v>0</v>
      </c>
      <c r="M341" s="13">
        <f t="shared" si="646"/>
        <v>289175</v>
      </c>
      <c r="N341" s="13">
        <f t="shared" si="646"/>
        <v>0</v>
      </c>
      <c r="O341" s="13">
        <f t="shared" si="646"/>
        <v>0</v>
      </c>
      <c r="P341" s="13">
        <f t="shared" si="646"/>
        <v>0</v>
      </c>
      <c r="Q341" s="13">
        <f t="shared" si="646"/>
        <v>0</v>
      </c>
      <c r="R341" s="13">
        <f t="shared" si="646"/>
        <v>0</v>
      </c>
      <c r="S341" s="13">
        <f t="shared" si="646"/>
        <v>289175</v>
      </c>
      <c r="T341" s="13">
        <f t="shared" si="646"/>
        <v>0</v>
      </c>
      <c r="U341" s="13">
        <f t="shared" si="646"/>
        <v>0</v>
      </c>
      <c r="V341" s="13">
        <f t="shared" si="646"/>
        <v>0</v>
      </c>
      <c r="W341" s="13">
        <f t="shared" ref="U341:AJ342" si="647">W342</f>
        <v>0</v>
      </c>
      <c r="X341" s="13">
        <f t="shared" si="647"/>
        <v>0</v>
      </c>
      <c r="Y341" s="13">
        <f t="shared" si="647"/>
        <v>289175</v>
      </c>
      <c r="Z341" s="13">
        <f t="shared" si="647"/>
        <v>0</v>
      </c>
      <c r="AA341" s="13">
        <f t="shared" si="647"/>
        <v>0</v>
      </c>
      <c r="AB341" s="13">
        <f t="shared" si="647"/>
        <v>0</v>
      </c>
      <c r="AC341" s="13">
        <f t="shared" si="647"/>
        <v>0</v>
      </c>
      <c r="AD341" s="13">
        <f t="shared" si="647"/>
        <v>0</v>
      </c>
      <c r="AE341" s="13">
        <f t="shared" si="647"/>
        <v>289175</v>
      </c>
      <c r="AF341" s="13">
        <f t="shared" si="647"/>
        <v>0</v>
      </c>
      <c r="AG341" s="13">
        <f t="shared" si="647"/>
        <v>0</v>
      </c>
      <c r="AH341" s="13">
        <f t="shared" si="647"/>
        <v>0</v>
      </c>
      <c r="AI341" s="13">
        <f t="shared" si="647"/>
        <v>0</v>
      </c>
      <c r="AJ341" s="13">
        <f t="shared" si="647"/>
        <v>0</v>
      </c>
      <c r="AK341" s="13">
        <f t="shared" ref="AG341:AV342" si="648">AK342</f>
        <v>289175</v>
      </c>
      <c r="AL341" s="13">
        <f t="shared" si="648"/>
        <v>0</v>
      </c>
      <c r="AM341" s="13">
        <f t="shared" si="648"/>
        <v>0</v>
      </c>
      <c r="AN341" s="13">
        <f t="shared" si="648"/>
        <v>10524</v>
      </c>
      <c r="AO341" s="13">
        <f t="shared" si="648"/>
        <v>0</v>
      </c>
      <c r="AP341" s="13">
        <f t="shared" si="648"/>
        <v>0</v>
      </c>
      <c r="AQ341" s="13">
        <f t="shared" si="648"/>
        <v>299699</v>
      </c>
      <c r="AR341" s="13">
        <f t="shared" si="648"/>
        <v>0</v>
      </c>
      <c r="AS341" s="13">
        <f t="shared" si="648"/>
        <v>0</v>
      </c>
      <c r="AT341" s="13">
        <f t="shared" si="648"/>
        <v>0</v>
      </c>
      <c r="AU341" s="13">
        <f t="shared" si="648"/>
        <v>0</v>
      </c>
      <c r="AV341" s="13">
        <f t="shared" si="648"/>
        <v>0</v>
      </c>
      <c r="AW341" s="13">
        <f t="shared" ref="AS341:BH342" si="649">AW342</f>
        <v>299699</v>
      </c>
      <c r="AX341" s="13">
        <f t="shared" si="649"/>
        <v>0</v>
      </c>
      <c r="AY341" s="13">
        <f t="shared" si="649"/>
        <v>0</v>
      </c>
      <c r="AZ341" s="13">
        <f t="shared" si="649"/>
        <v>0</v>
      </c>
      <c r="BA341" s="13">
        <f t="shared" si="649"/>
        <v>0</v>
      </c>
      <c r="BB341" s="13">
        <f t="shared" si="649"/>
        <v>0</v>
      </c>
      <c r="BC341" s="13">
        <f t="shared" si="649"/>
        <v>299699</v>
      </c>
      <c r="BD341" s="13">
        <f t="shared" si="649"/>
        <v>0</v>
      </c>
      <c r="BE341" s="13">
        <f t="shared" si="649"/>
        <v>0</v>
      </c>
      <c r="BF341" s="13">
        <f t="shared" si="649"/>
        <v>0</v>
      </c>
      <c r="BG341" s="13">
        <f t="shared" si="649"/>
        <v>0</v>
      </c>
      <c r="BH341" s="13">
        <f t="shared" si="649"/>
        <v>0</v>
      </c>
      <c r="BI341" s="13">
        <f t="shared" ref="BE341:BT342" si="650">BI342</f>
        <v>299699</v>
      </c>
      <c r="BJ341" s="13">
        <f t="shared" si="650"/>
        <v>0</v>
      </c>
      <c r="BK341" s="13">
        <f t="shared" si="650"/>
        <v>0</v>
      </c>
      <c r="BL341" s="13">
        <f t="shared" si="650"/>
        <v>0</v>
      </c>
      <c r="BM341" s="13">
        <f t="shared" si="650"/>
        <v>0</v>
      </c>
      <c r="BN341" s="13">
        <f t="shared" si="650"/>
        <v>0</v>
      </c>
      <c r="BO341" s="13">
        <f t="shared" si="650"/>
        <v>299699</v>
      </c>
      <c r="BP341" s="13">
        <f t="shared" si="650"/>
        <v>0</v>
      </c>
      <c r="BQ341" s="13">
        <f t="shared" si="650"/>
        <v>0</v>
      </c>
      <c r="BR341" s="13">
        <f t="shared" si="650"/>
        <v>0</v>
      </c>
      <c r="BS341" s="13">
        <f t="shared" si="650"/>
        <v>0</v>
      </c>
      <c r="BT341" s="13">
        <f t="shared" si="650"/>
        <v>0</v>
      </c>
      <c r="BU341" s="13">
        <f t="shared" ref="BQ341:BV342" si="651">BU342</f>
        <v>299699</v>
      </c>
      <c r="BV341" s="13">
        <f t="shared" si="651"/>
        <v>0</v>
      </c>
    </row>
    <row r="342" spans="1:74" ht="49.5" hidden="1" x14ac:dyDescent="0.25">
      <c r="A342" s="28" t="s">
        <v>345</v>
      </c>
      <c r="B342" s="26">
        <f>B341</f>
        <v>909</v>
      </c>
      <c r="C342" s="26" t="s">
        <v>29</v>
      </c>
      <c r="D342" s="26" t="s">
        <v>21</v>
      </c>
      <c r="E342" s="26" t="s">
        <v>366</v>
      </c>
      <c r="F342" s="27"/>
      <c r="G342" s="11">
        <f t="shared" si="646"/>
        <v>289175</v>
      </c>
      <c r="H342" s="11">
        <f t="shared" si="646"/>
        <v>0</v>
      </c>
      <c r="I342" s="11">
        <f t="shared" si="646"/>
        <v>0</v>
      </c>
      <c r="J342" s="11">
        <f t="shared" si="646"/>
        <v>0</v>
      </c>
      <c r="K342" s="11">
        <f t="shared" si="646"/>
        <v>0</v>
      </c>
      <c r="L342" s="11">
        <f t="shared" si="646"/>
        <v>0</v>
      </c>
      <c r="M342" s="11">
        <f t="shared" si="646"/>
        <v>289175</v>
      </c>
      <c r="N342" s="11">
        <f t="shared" si="646"/>
        <v>0</v>
      </c>
      <c r="O342" s="11">
        <f t="shared" si="646"/>
        <v>0</v>
      </c>
      <c r="P342" s="11">
        <f t="shared" si="646"/>
        <v>0</v>
      </c>
      <c r="Q342" s="11">
        <f t="shared" si="646"/>
        <v>0</v>
      </c>
      <c r="R342" s="11">
        <f t="shared" si="646"/>
        <v>0</v>
      </c>
      <c r="S342" s="11">
        <f t="shared" si="646"/>
        <v>289175</v>
      </c>
      <c r="T342" s="11">
        <f t="shared" si="646"/>
        <v>0</v>
      </c>
      <c r="U342" s="11">
        <f t="shared" si="647"/>
        <v>0</v>
      </c>
      <c r="V342" s="11">
        <f t="shared" si="647"/>
        <v>0</v>
      </c>
      <c r="W342" s="11">
        <f t="shared" si="647"/>
        <v>0</v>
      </c>
      <c r="X342" s="11">
        <f t="shared" si="647"/>
        <v>0</v>
      </c>
      <c r="Y342" s="11">
        <f t="shared" si="647"/>
        <v>289175</v>
      </c>
      <c r="Z342" s="11">
        <f t="shared" si="647"/>
        <v>0</v>
      </c>
      <c r="AA342" s="11">
        <f t="shared" si="647"/>
        <v>0</v>
      </c>
      <c r="AB342" s="11">
        <f t="shared" si="647"/>
        <v>0</v>
      </c>
      <c r="AC342" s="11">
        <f t="shared" si="647"/>
        <v>0</v>
      </c>
      <c r="AD342" s="11">
        <f t="shared" si="647"/>
        <v>0</v>
      </c>
      <c r="AE342" s="11">
        <f t="shared" si="647"/>
        <v>289175</v>
      </c>
      <c r="AF342" s="11">
        <f t="shared" si="647"/>
        <v>0</v>
      </c>
      <c r="AG342" s="11">
        <f t="shared" si="648"/>
        <v>0</v>
      </c>
      <c r="AH342" s="11">
        <f t="shared" si="648"/>
        <v>0</v>
      </c>
      <c r="AI342" s="11">
        <f t="shared" si="648"/>
        <v>0</v>
      </c>
      <c r="AJ342" s="11">
        <f t="shared" si="648"/>
        <v>0</v>
      </c>
      <c r="AK342" s="11">
        <f t="shared" si="648"/>
        <v>289175</v>
      </c>
      <c r="AL342" s="11">
        <f t="shared" si="648"/>
        <v>0</v>
      </c>
      <c r="AM342" s="11">
        <f t="shared" si="648"/>
        <v>0</v>
      </c>
      <c r="AN342" s="11">
        <f t="shared" si="648"/>
        <v>10524</v>
      </c>
      <c r="AO342" s="11">
        <f t="shared" si="648"/>
        <v>0</v>
      </c>
      <c r="AP342" s="11">
        <f t="shared" si="648"/>
        <v>0</v>
      </c>
      <c r="AQ342" s="11">
        <f t="shared" si="648"/>
        <v>299699</v>
      </c>
      <c r="AR342" s="11">
        <f t="shared" si="648"/>
        <v>0</v>
      </c>
      <c r="AS342" s="11">
        <f t="shared" si="649"/>
        <v>0</v>
      </c>
      <c r="AT342" s="11">
        <f t="shared" si="649"/>
        <v>0</v>
      </c>
      <c r="AU342" s="11">
        <f t="shared" si="649"/>
        <v>0</v>
      </c>
      <c r="AV342" s="11">
        <f t="shared" si="649"/>
        <v>0</v>
      </c>
      <c r="AW342" s="11">
        <f t="shared" si="649"/>
        <v>299699</v>
      </c>
      <c r="AX342" s="11">
        <f t="shared" si="649"/>
        <v>0</v>
      </c>
      <c r="AY342" s="11">
        <f t="shared" si="649"/>
        <v>0</v>
      </c>
      <c r="AZ342" s="11">
        <f t="shared" si="649"/>
        <v>0</v>
      </c>
      <c r="BA342" s="11">
        <f t="shared" si="649"/>
        <v>0</v>
      </c>
      <c r="BB342" s="11">
        <f t="shared" si="649"/>
        <v>0</v>
      </c>
      <c r="BC342" s="11">
        <f t="shared" si="649"/>
        <v>299699</v>
      </c>
      <c r="BD342" s="11">
        <f t="shared" si="649"/>
        <v>0</v>
      </c>
      <c r="BE342" s="11">
        <f t="shared" si="650"/>
        <v>0</v>
      </c>
      <c r="BF342" s="11">
        <f t="shared" si="650"/>
        <v>0</v>
      </c>
      <c r="BG342" s="11">
        <f t="shared" si="650"/>
        <v>0</v>
      </c>
      <c r="BH342" s="11">
        <f t="shared" si="650"/>
        <v>0</v>
      </c>
      <c r="BI342" s="11">
        <f t="shared" si="650"/>
        <v>299699</v>
      </c>
      <c r="BJ342" s="11">
        <f t="shared" si="650"/>
        <v>0</v>
      </c>
      <c r="BK342" s="11">
        <f t="shared" si="650"/>
        <v>0</v>
      </c>
      <c r="BL342" s="11">
        <f t="shared" si="650"/>
        <v>0</v>
      </c>
      <c r="BM342" s="11">
        <f t="shared" si="650"/>
        <v>0</v>
      </c>
      <c r="BN342" s="11">
        <f t="shared" si="650"/>
        <v>0</v>
      </c>
      <c r="BO342" s="11">
        <f t="shared" si="650"/>
        <v>299699</v>
      </c>
      <c r="BP342" s="11">
        <f t="shared" si="650"/>
        <v>0</v>
      </c>
      <c r="BQ342" s="11">
        <f t="shared" si="651"/>
        <v>0</v>
      </c>
      <c r="BR342" s="11">
        <f t="shared" si="651"/>
        <v>0</v>
      </c>
      <c r="BS342" s="11">
        <f t="shared" si="651"/>
        <v>0</v>
      </c>
      <c r="BT342" s="11">
        <f t="shared" si="651"/>
        <v>0</v>
      </c>
      <c r="BU342" s="11">
        <f t="shared" si="651"/>
        <v>299699</v>
      </c>
      <c r="BV342" s="11">
        <f t="shared" si="651"/>
        <v>0</v>
      </c>
    </row>
    <row r="343" spans="1:74" ht="49.5" hidden="1" x14ac:dyDescent="0.25">
      <c r="A343" s="28" t="s">
        <v>346</v>
      </c>
      <c r="B343" s="26">
        <f>B342</f>
        <v>909</v>
      </c>
      <c r="C343" s="26" t="s">
        <v>29</v>
      </c>
      <c r="D343" s="26" t="s">
        <v>21</v>
      </c>
      <c r="E343" s="26" t="s">
        <v>338</v>
      </c>
      <c r="F343" s="9"/>
      <c r="G343" s="9">
        <f>G344+G348</f>
        <v>289175</v>
      </c>
      <c r="H343" s="9">
        <f>H344+H348</f>
        <v>0</v>
      </c>
      <c r="I343" s="9">
        <f t="shared" ref="I343:N343" si="652">I344+I348</f>
        <v>0</v>
      </c>
      <c r="J343" s="9">
        <f t="shared" si="652"/>
        <v>0</v>
      </c>
      <c r="K343" s="9">
        <f t="shared" si="652"/>
        <v>0</v>
      </c>
      <c r="L343" s="9">
        <f t="shared" si="652"/>
        <v>0</v>
      </c>
      <c r="M343" s="9">
        <f t="shared" si="652"/>
        <v>289175</v>
      </c>
      <c r="N343" s="9">
        <f t="shared" si="652"/>
        <v>0</v>
      </c>
      <c r="O343" s="9">
        <f t="shared" ref="O343:T343" si="653">O344+O348</f>
        <v>0</v>
      </c>
      <c r="P343" s="9">
        <f t="shared" si="653"/>
        <v>0</v>
      </c>
      <c r="Q343" s="9">
        <f t="shared" si="653"/>
        <v>0</v>
      </c>
      <c r="R343" s="9">
        <f t="shared" si="653"/>
        <v>0</v>
      </c>
      <c r="S343" s="9">
        <f t="shared" si="653"/>
        <v>289175</v>
      </c>
      <c r="T343" s="9">
        <f t="shared" si="653"/>
        <v>0</v>
      </c>
      <c r="U343" s="9">
        <f t="shared" ref="U343:Z343" si="654">U344+U348</f>
        <v>0</v>
      </c>
      <c r="V343" s="9">
        <f t="shared" si="654"/>
        <v>0</v>
      </c>
      <c r="W343" s="9">
        <f t="shared" si="654"/>
        <v>0</v>
      </c>
      <c r="X343" s="9">
        <f t="shared" si="654"/>
        <v>0</v>
      </c>
      <c r="Y343" s="9">
        <f t="shared" si="654"/>
        <v>289175</v>
      </c>
      <c r="Z343" s="9">
        <f t="shared" si="654"/>
        <v>0</v>
      </c>
      <c r="AA343" s="9">
        <f t="shared" ref="AA343:AF343" si="655">AA344+AA348</f>
        <v>0</v>
      </c>
      <c r="AB343" s="9">
        <f t="shared" si="655"/>
        <v>0</v>
      </c>
      <c r="AC343" s="9">
        <f t="shared" si="655"/>
        <v>0</v>
      </c>
      <c r="AD343" s="9">
        <f t="shared" si="655"/>
        <v>0</v>
      </c>
      <c r="AE343" s="9">
        <f t="shared" si="655"/>
        <v>289175</v>
      </c>
      <c r="AF343" s="9">
        <f t="shared" si="655"/>
        <v>0</v>
      </c>
      <c r="AG343" s="9">
        <f t="shared" ref="AG343:AL343" si="656">AG344+AG348</f>
        <v>0</v>
      </c>
      <c r="AH343" s="9">
        <f t="shared" si="656"/>
        <v>0</v>
      </c>
      <c r="AI343" s="9">
        <f t="shared" si="656"/>
        <v>0</v>
      </c>
      <c r="AJ343" s="9">
        <f t="shared" si="656"/>
        <v>0</v>
      </c>
      <c r="AK343" s="9">
        <f t="shared" si="656"/>
        <v>289175</v>
      </c>
      <c r="AL343" s="9">
        <f t="shared" si="656"/>
        <v>0</v>
      </c>
      <c r="AM343" s="9">
        <f t="shared" ref="AM343:AR343" si="657">AM344+AM348</f>
        <v>0</v>
      </c>
      <c r="AN343" s="9">
        <f t="shared" si="657"/>
        <v>10524</v>
      </c>
      <c r="AO343" s="9">
        <f t="shared" si="657"/>
        <v>0</v>
      </c>
      <c r="AP343" s="9">
        <f t="shared" si="657"/>
        <v>0</v>
      </c>
      <c r="AQ343" s="9">
        <f t="shared" si="657"/>
        <v>299699</v>
      </c>
      <c r="AR343" s="9">
        <f t="shared" si="657"/>
        <v>0</v>
      </c>
      <c r="AS343" s="9">
        <f t="shared" ref="AS343:AX343" si="658">AS344+AS348</f>
        <v>0</v>
      </c>
      <c r="AT343" s="9">
        <f t="shared" si="658"/>
        <v>0</v>
      </c>
      <c r="AU343" s="9">
        <f t="shared" si="658"/>
        <v>0</v>
      </c>
      <c r="AV343" s="9">
        <f t="shared" si="658"/>
        <v>0</v>
      </c>
      <c r="AW343" s="9">
        <f t="shared" si="658"/>
        <v>299699</v>
      </c>
      <c r="AX343" s="9">
        <f t="shared" si="658"/>
        <v>0</v>
      </c>
      <c r="AY343" s="9">
        <f t="shared" ref="AY343:BD343" si="659">AY344+AY348</f>
        <v>0</v>
      </c>
      <c r="AZ343" s="9">
        <f t="shared" si="659"/>
        <v>0</v>
      </c>
      <c r="BA343" s="9">
        <f t="shared" si="659"/>
        <v>0</v>
      </c>
      <c r="BB343" s="9">
        <f t="shared" si="659"/>
        <v>0</v>
      </c>
      <c r="BC343" s="9">
        <f t="shared" si="659"/>
        <v>299699</v>
      </c>
      <c r="BD343" s="9">
        <f t="shared" si="659"/>
        <v>0</v>
      </c>
      <c r="BE343" s="9">
        <f t="shared" ref="BE343:BJ343" si="660">BE344+BE348</f>
        <v>0</v>
      </c>
      <c r="BF343" s="9">
        <f t="shared" si="660"/>
        <v>0</v>
      </c>
      <c r="BG343" s="9">
        <f t="shared" si="660"/>
        <v>0</v>
      </c>
      <c r="BH343" s="9">
        <f t="shared" si="660"/>
        <v>0</v>
      </c>
      <c r="BI343" s="9">
        <f t="shared" si="660"/>
        <v>299699</v>
      </c>
      <c r="BJ343" s="9">
        <f t="shared" si="660"/>
        <v>0</v>
      </c>
      <c r="BK343" s="9">
        <f t="shared" ref="BK343:BP343" si="661">BK344+BK348</f>
        <v>0</v>
      </c>
      <c r="BL343" s="9">
        <f t="shared" si="661"/>
        <v>0</v>
      </c>
      <c r="BM343" s="9">
        <f t="shared" si="661"/>
        <v>0</v>
      </c>
      <c r="BN343" s="9">
        <f t="shared" si="661"/>
        <v>0</v>
      </c>
      <c r="BO343" s="9">
        <f t="shared" si="661"/>
        <v>299699</v>
      </c>
      <c r="BP343" s="9">
        <f t="shared" si="661"/>
        <v>0</v>
      </c>
      <c r="BQ343" s="9">
        <f t="shared" ref="BQ343:BV343" si="662">BQ344+BQ348</f>
        <v>0</v>
      </c>
      <c r="BR343" s="9">
        <f t="shared" si="662"/>
        <v>0</v>
      </c>
      <c r="BS343" s="9">
        <f t="shared" si="662"/>
        <v>0</v>
      </c>
      <c r="BT343" s="9">
        <f t="shared" si="662"/>
        <v>0</v>
      </c>
      <c r="BU343" s="9">
        <f t="shared" si="662"/>
        <v>299699</v>
      </c>
      <c r="BV343" s="9">
        <f t="shared" si="662"/>
        <v>0</v>
      </c>
    </row>
    <row r="344" spans="1:74" ht="20.100000000000001" hidden="1" customHeight="1" x14ac:dyDescent="0.25">
      <c r="A344" s="28" t="s">
        <v>15</v>
      </c>
      <c r="B344" s="26">
        <f>B343</f>
        <v>909</v>
      </c>
      <c r="C344" s="26" t="s">
        <v>29</v>
      </c>
      <c r="D344" s="26" t="s">
        <v>21</v>
      </c>
      <c r="E344" s="26" t="s">
        <v>529</v>
      </c>
      <c r="F344" s="26"/>
      <c r="G344" s="9">
        <f>G345</f>
        <v>74622</v>
      </c>
      <c r="H344" s="9"/>
      <c r="I344" s="9">
        <f>I345</f>
        <v>0</v>
      </c>
      <c r="J344" s="9"/>
      <c r="K344" s="9">
        <f>K345</f>
        <v>0</v>
      </c>
      <c r="L344" s="9"/>
      <c r="M344" s="9">
        <f>M345</f>
        <v>74622</v>
      </c>
      <c r="N344" s="9"/>
      <c r="O344" s="9">
        <f>O345</f>
        <v>0</v>
      </c>
      <c r="P344" s="9"/>
      <c r="Q344" s="9">
        <f>Q345</f>
        <v>0</v>
      </c>
      <c r="R344" s="9"/>
      <c r="S344" s="9">
        <f>S345</f>
        <v>74622</v>
      </c>
      <c r="T344" s="9"/>
      <c r="U344" s="9">
        <f>U345</f>
        <v>0</v>
      </c>
      <c r="V344" s="9"/>
      <c r="W344" s="9">
        <f>W345</f>
        <v>0</v>
      </c>
      <c r="X344" s="9"/>
      <c r="Y344" s="9">
        <f>Y345</f>
        <v>74622</v>
      </c>
      <c r="Z344" s="9"/>
      <c r="AA344" s="9">
        <f>AA345</f>
        <v>0</v>
      </c>
      <c r="AB344" s="9"/>
      <c r="AC344" s="9">
        <f>AC345</f>
        <v>0</v>
      </c>
      <c r="AD344" s="9"/>
      <c r="AE344" s="9">
        <f>AE345</f>
        <v>74622</v>
      </c>
      <c r="AF344" s="9"/>
      <c r="AG344" s="9">
        <f>AG345</f>
        <v>0</v>
      </c>
      <c r="AH344" s="9"/>
      <c r="AI344" s="9">
        <f>AI345</f>
        <v>0</v>
      </c>
      <c r="AJ344" s="9"/>
      <c r="AK344" s="9">
        <f>AK345</f>
        <v>74622</v>
      </c>
      <c r="AL344" s="9"/>
      <c r="AM344" s="9">
        <f>AM345</f>
        <v>0</v>
      </c>
      <c r="AN344" s="9"/>
      <c r="AO344" s="9">
        <f>AO345</f>
        <v>0</v>
      </c>
      <c r="AP344" s="9"/>
      <c r="AQ344" s="9">
        <f>AQ345</f>
        <v>74622</v>
      </c>
      <c r="AR344" s="9"/>
      <c r="AS344" s="9">
        <f>AS345</f>
        <v>0</v>
      </c>
      <c r="AT344" s="9"/>
      <c r="AU344" s="9">
        <f>AU345</f>
        <v>0</v>
      </c>
      <c r="AV344" s="9"/>
      <c r="AW344" s="9">
        <f>AW345</f>
        <v>74622</v>
      </c>
      <c r="AX344" s="9"/>
      <c r="AY344" s="9">
        <f>AY345</f>
        <v>0</v>
      </c>
      <c r="AZ344" s="9"/>
      <c r="BA344" s="9">
        <f>BA345</f>
        <v>0</v>
      </c>
      <c r="BB344" s="9"/>
      <c r="BC344" s="9">
        <f>BC345</f>
        <v>74622</v>
      </c>
      <c r="BD344" s="9"/>
      <c r="BE344" s="9">
        <f>BE345</f>
        <v>0</v>
      </c>
      <c r="BF344" s="9"/>
      <c r="BG344" s="9">
        <f>BG345</f>
        <v>0</v>
      </c>
      <c r="BH344" s="9"/>
      <c r="BI344" s="9">
        <f>BI345</f>
        <v>74622</v>
      </c>
      <c r="BJ344" s="9"/>
      <c r="BK344" s="9">
        <f>BK345</f>
        <v>0</v>
      </c>
      <c r="BL344" s="9"/>
      <c r="BM344" s="9">
        <f>BM345</f>
        <v>0</v>
      </c>
      <c r="BN344" s="9"/>
      <c r="BO344" s="9">
        <f>BO345</f>
        <v>74622</v>
      </c>
      <c r="BP344" s="9"/>
      <c r="BQ344" s="9">
        <f>BQ345</f>
        <v>0</v>
      </c>
      <c r="BR344" s="9"/>
      <c r="BS344" s="9">
        <f>BS345</f>
        <v>0</v>
      </c>
      <c r="BT344" s="9"/>
      <c r="BU344" s="9">
        <f>BU345</f>
        <v>74622</v>
      </c>
      <c r="BV344" s="9"/>
    </row>
    <row r="345" spans="1:74" ht="20.100000000000001" hidden="1" customHeight="1" x14ac:dyDescent="0.25">
      <c r="A345" s="28" t="s">
        <v>165</v>
      </c>
      <c r="B345" s="26">
        <f>B343</f>
        <v>909</v>
      </c>
      <c r="C345" s="26" t="s">
        <v>29</v>
      </c>
      <c r="D345" s="26" t="s">
        <v>21</v>
      </c>
      <c r="E345" s="26" t="s">
        <v>528</v>
      </c>
      <c r="F345" s="26"/>
      <c r="G345" s="9">
        <f>G346</f>
        <v>74622</v>
      </c>
      <c r="H345" s="9"/>
      <c r="I345" s="9">
        <f>I346</f>
        <v>0</v>
      </c>
      <c r="J345" s="9"/>
      <c r="K345" s="9">
        <f>K346</f>
        <v>0</v>
      </c>
      <c r="L345" s="9"/>
      <c r="M345" s="9">
        <f>M346</f>
        <v>74622</v>
      </c>
      <c r="N345" s="9"/>
      <c r="O345" s="9">
        <f>O346</f>
        <v>0</v>
      </c>
      <c r="P345" s="9"/>
      <c r="Q345" s="9">
        <f>Q346</f>
        <v>0</v>
      </c>
      <c r="R345" s="9"/>
      <c r="S345" s="9">
        <f>S346</f>
        <v>74622</v>
      </c>
      <c r="T345" s="9"/>
      <c r="U345" s="9">
        <f>U346</f>
        <v>0</v>
      </c>
      <c r="V345" s="9"/>
      <c r="W345" s="9">
        <f>W346</f>
        <v>0</v>
      </c>
      <c r="X345" s="9"/>
      <c r="Y345" s="9">
        <f>Y346</f>
        <v>74622</v>
      </c>
      <c r="Z345" s="9"/>
      <c r="AA345" s="9">
        <f>AA346</f>
        <v>0</v>
      </c>
      <c r="AB345" s="9"/>
      <c r="AC345" s="9">
        <f>AC346</f>
        <v>0</v>
      </c>
      <c r="AD345" s="9"/>
      <c r="AE345" s="9">
        <f>AE346</f>
        <v>74622</v>
      </c>
      <c r="AF345" s="9"/>
      <c r="AG345" s="9">
        <f>AG346</f>
        <v>0</v>
      </c>
      <c r="AH345" s="9"/>
      <c r="AI345" s="9">
        <f>AI346</f>
        <v>0</v>
      </c>
      <c r="AJ345" s="9"/>
      <c r="AK345" s="9">
        <f>AK346</f>
        <v>74622</v>
      </c>
      <c r="AL345" s="9"/>
      <c r="AM345" s="9">
        <f>AM346</f>
        <v>0</v>
      </c>
      <c r="AN345" s="9"/>
      <c r="AO345" s="9">
        <f>AO346</f>
        <v>0</v>
      </c>
      <c r="AP345" s="9"/>
      <c r="AQ345" s="9">
        <f>AQ346</f>
        <v>74622</v>
      </c>
      <c r="AR345" s="9"/>
      <c r="AS345" s="9">
        <f>AS346</f>
        <v>0</v>
      </c>
      <c r="AT345" s="9"/>
      <c r="AU345" s="9">
        <f>AU346</f>
        <v>0</v>
      </c>
      <c r="AV345" s="9"/>
      <c r="AW345" s="9">
        <f>AW346</f>
        <v>74622</v>
      </c>
      <c r="AX345" s="9"/>
      <c r="AY345" s="9">
        <f>AY346</f>
        <v>0</v>
      </c>
      <c r="AZ345" s="9"/>
      <c r="BA345" s="9">
        <f>BA346</f>
        <v>0</v>
      </c>
      <c r="BB345" s="9"/>
      <c r="BC345" s="9">
        <f>BC346</f>
        <v>74622</v>
      </c>
      <c r="BD345" s="9"/>
      <c r="BE345" s="9">
        <f>BE346</f>
        <v>0</v>
      </c>
      <c r="BF345" s="9"/>
      <c r="BG345" s="9">
        <f>BG346</f>
        <v>0</v>
      </c>
      <c r="BH345" s="9"/>
      <c r="BI345" s="9">
        <f>BI346</f>
        <v>74622</v>
      </c>
      <c r="BJ345" s="9"/>
      <c r="BK345" s="9">
        <f>BK346</f>
        <v>0</v>
      </c>
      <c r="BL345" s="9"/>
      <c r="BM345" s="9">
        <f>BM346</f>
        <v>0</v>
      </c>
      <c r="BN345" s="9"/>
      <c r="BO345" s="9">
        <f>BO346</f>
        <v>74622</v>
      </c>
      <c r="BP345" s="9"/>
      <c r="BQ345" s="9">
        <f>BQ346</f>
        <v>0</v>
      </c>
      <c r="BR345" s="9"/>
      <c r="BS345" s="9">
        <f>BS346</f>
        <v>0</v>
      </c>
      <c r="BT345" s="9"/>
      <c r="BU345" s="9">
        <f>BU346</f>
        <v>74622</v>
      </c>
      <c r="BV345" s="9"/>
    </row>
    <row r="346" spans="1:74" ht="33" hidden="1" x14ac:dyDescent="0.25">
      <c r="A346" s="25" t="s">
        <v>244</v>
      </c>
      <c r="B346" s="26">
        <f>B345</f>
        <v>909</v>
      </c>
      <c r="C346" s="26" t="s">
        <v>29</v>
      </c>
      <c r="D346" s="26" t="s">
        <v>21</v>
      </c>
      <c r="E346" s="50" t="s">
        <v>528</v>
      </c>
      <c r="F346" s="26" t="s">
        <v>31</v>
      </c>
      <c r="G346" s="9">
        <f>G347</f>
        <v>74622</v>
      </c>
      <c r="H346" s="9"/>
      <c r="I346" s="9">
        <f>I347</f>
        <v>0</v>
      </c>
      <c r="J346" s="9"/>
      <c r="K346" s="9">
        <f>K347</f>
        <v>0</v>
      </c>
      <c r="L346" s="9"/>
      <c r="M346" s="9">
        <f>M347</f>
        <v>74622</v>
      </c>
      <c r="N346" s="9"/>
      <c r="O346" s="9">
        <f>O347</f>
        <v>0</v>
      </c>
      <c r="P346" s="9"/>
      <c r="Q346" s="9">
        <f>Q347</f>
        <v>0</v>
      </c>
      <c r="R346" s="9"/>
      <c r="S346" s="9">
        <f>S347</f>
        <v>74622</v>
      </c>
      <c r="T346" s="9"/>
      <c r="U346" s="9">
        <f>U347</f>
        <v>0</v>
      </c>
      <c r="V346" s="9"/>
      <c r="W346" s="9">
        <f>W347</f>
        <v>0</v>
      </c>
      <c r="X346" s="9"/>
      <c r="Y346" s="9">
        <f>Y347</f>
        <v>74622</v>
      </c>
      <c r="Z346" s="9"/>
      <c r="AA346" s="9">
        <f>AA347</f>
        <v>0</v>
      </c>
      <c r="AB346" s="9"/>
      <c r="AC346" s="9">
        <f>AC347</f>
        <v>0</v>
      </c>
      <c r="AD346" s="9"/>
      <c r="AE346" s="9">
        <f>AE347</f>
        <v>74622</v>
      </c>
      <c r="AF346" s="9"/>
      <c r="AG346" s="9">
        <f>AG347</f>
        <v>0</v>
      </c>
      <c r="AH346" s="9"/>
      <c r="AI346" s="9">
        <f>AI347</f>
        <v>0</v>
      </c>
      <c r="AJ346" s="9"/>
      <c r="AK346" s="9">
        <f>AK347</f>
        <v>74622</v>
      </c>
      <c r="AL346" s="9"/>
      <c r="AM346" s="9">
        <f>AM347</f>
        <v>0</v>
      </c>
      <c r="AN346" s="9"/>
      <c r="AO346" s="9">
        <f>AO347</f>
        <v>0</v>
      </c>
      <c r="AP346" s="9"/>
      <c r="AQ346" s="9">
        <f>AQ347</f>
        <v>74622</v>
      </c>
      <c r="AR346" s="9"/>
      <c r="AS346" s="9">
        <f>AS347</f>
        <v>0</v>
      </c>
      <c r="AT346" s="9"/>
      <c r="AU346" s="9">
        <f>AU347</f>
        <v>0</v>
      </c>
      <c r="AV346" s="9"/>
      <c r="AW346" s="9">
        <f>AW347</f>
        <v>74622</v>
      </c>
      <c r="AX346" s="9"/>
      <c r="AY346" s="9">
        <f>AY347</f>
        <v>0</v>
      </c>
      <c r="AZ346" s="9"/>
      <c r="BA346" s="9">
        <f>BA347</f>
        <v>0</v>
      </c>
      <c r="BB346" s="9"/>
      <c r="BC346" s="9">
        <f>BC347</f>
        <v>74622</v>
      </c>
      <c r="BD346" s="9"/>
      <c r="BE346" s="9">
        <f>BE347</f>
        <v>0</v>
      </c>
      <c r="BF346" s="9"/>
      <c r="BG346" s="9">
        <f>BG347</f>
        <v>0</v>
      </c>
      <c r="BH346" s="9"/>
      <c r="BI346" s="9">
        <f>BI347</f>
        <v>74622</v>
      </c>
      <c r="BJ346" s="9"/>
      <c r="BK346" s="9">
        <f>BK347</f>
        <v>0</v>
      </c>
      <c r="BL346" s="9"/>
      <c r="BM346" s="9">
        <f>BM347</f>
        <v>0</v>
      </c>
      <c r="BN346" s="9"/>
      <c r="BO346" s="9">
        <f>BO347</f>
        <v>74622</v>
      </c>
      <c r="BP346" s="9"/>
      <c r="BQ346" s="9">
        <f>BQ347</f>
        <v>0</v>
      </c>
      <c r="BR346" s="9"/>
      <c r="BS346" s="9">
        <f>BS347</f>
        <v>0</v>
      </c>
      <c r="BT346" s="9"/>
      <c r="BU346" s="9">
        <f>BU347</f>
        <v>74622</v>
      </c>
      <c r="BV346" s="9"/>
    </row>
    <row r="347" spans="1:74" ht="33" hidden="1" x14ac:dyDescent="0.25">
      <c r="A347" s="25" t="s">
        <v>37</v>
      </c>
      <c r="B347" s="26">
        <f>B346</f>
        <v>909</v>
      </c>
      <c r="C347" s="26" t="s">
        <v>29</v>
      </c>
      <c r="D347" s="26" t="s">
        <v>21</v>
      </c>
      <c r="E347" s="50" t="s">
        <v>528</v>
      </c>
      <c r="F347" s="26" t="s">
        <v>38</v>
      </c>
      <c r="G347" s="9">
        <v>74622</v>
      </c>
      <c r="H347" s="9"/>
      <c r="I347" s="9"/>
      <c r="J347" s="9"/>
      <c r="K347" s="9"/>
      <c r="L347" s="9"/>
      <c r="M347" s="9">
        <f>G347+I347+J347+K347+L347</f>
        <v>74622</v>
      </c>
      <c r="N347" s="10">
        <f>H347+L347</f>
        <v>0</v>
      </c>
      <c r="O347" s="9"/>
      <c r="P347" s="9"/>
      <c r="Q347" s="9"/>
      <c r="R347" s="9"/>
      <c r="S347" s="9">
        <f>M347+O347+P347+Q347+R347</f>
        <v>74622</v>
      </c>
      <c r="T347" s="10">
        <f>N347+R347</f>
        <v>0</v>
      </c>
      <c r="U347" s="9"/>
      <c r="V347" s="9"/>
      <c r="W347" s="9"/>
      <c r="X347" s="9"/>
      <c r="Y347" s="9">
        <f>S347+U347+V347+W347+X347</f>
        <v>74622</v>
      </c>
      <c r="Z347" s="10">
        <f>T347+X347</f>
        <v>0</v>
      </c>
      <c r="AA347" s="9"/>
      <c r="AB347" s="9"/>
      <c r="AC347" s="9"/>
      <c r="AD347" s="9"/>
      <c r="AE347" s="9">
        <f>Y347+AA347+AB347+AC347+AD347</f>
        <v>74622</v>
      </c>
      <c r="AF347" s="10">
        <f>Z347+AD347</f>
        <v>0</v>
      </c>
      <c r="AG347" s="9"/>
      <c r="AH347" s="9"/>
      <c r="AI347" s="9"/>
      <c r="AJ347" s="9"/>
      <c r="AK347" s="9">
        <f>AE347+AG347+AH347+AI347+AJ347</f>
        <v>74622</v>
      </c>
      <c r="AL347" s="10">
        <f>AF347+AJ347</f>
        <v>0</v>
      </c>
      <c r="AM347" s="9"/>
      <c r="AN347" s="9"/>
      <c r="AO347" s="9"/>
      <c r="AP347" s="9"/>
      <c r="AQ347" s="9">
        <f>AK347+AM347+AN347+AO347+AP347</f>
        <v>74622</v>
      </c>
      <c r="AR347" s="10">
        <f>AL347+AP347</f>
        <v>0</v>
      </c>
      <c r="AS347" s="9"/>
      <c r="AT347" s="9"/>
      <c r="AU347" s="9"/>
      <c r="AV347" s="9"/>
      <c r="AW347" s="9">
        <f>AQ347+AS347+AT347+AU347+AV347</f>
        <v>74622</v>
      </c>
      <c r="AX347" s="10">
        <f>AR347+AV347</f>
        <v>0</v>
      </c>
      <c r="AY347" s="9"/>
      <c r="AZ347" s="9"/>
      <c r="BA347" s="9"/>
      <c r="BB347" s="9"/>
      <c r="BC347" s="9">
        <f>AW347+AY347+AZ347+BA347+BB347</f>
        <v>74622</v>
      </c>
      <c r="BD347" s="10">
        <f>AX347+BB347</f>
        <v>0</v>
      </c>
      <c r="BE347" s="9"/>
      <c r="BF347" s="9"/>
      <c r="BG347" s="9"/>
      <c r="BH347" s="9"/>
      <c r="BI347" s="9">
        <f>BC347+BE347+BF347+BG347+BH347</f>
        <v>74622</v>
      </c>
      <c r="BJ347" s="10">
        <f>BD347+BH347</f>
        <v>0</v>
      </c>
      <c r="BK347" s="9"/>
      <c r="BL347" s="9"/>
      <c r="BM347" s="9"/>
      <c r="BN347" s="9"/>
      <c r="BO347" s="9">
        <f>BI347+BK347+BL347+BM347+BN347</f>
        <v>74622</v>
      </c>
      <c r="BP347" s="10">
        <f>BJ347+BN347</f>
        <v>0</v>
      </c>
      <c r="BQ347" s="9"/>
      <c r="BR347" s="9"/>
      <c r="BS347" s="9"/>
      <c r="BT347" s="9"/>
      <c r="BU347" s="9">
        <f>BO347+BQ347+BR347+BS347+BT347</f>
        <v>74622</v>
      </c>
      <c r="BV347" s="10">
        <f>BP347+BT347</f>
        <v>0</v>
      </c>
    </row>
    <row r="348" spans="1:74" ht="49.5" hidden="1" x14ac:dyDescent="0.25">
      <c r="A348" s="28" t="s">
        <v>212</v>
      </c>
      <c r="B348" s="26">
        <f>B342</f>
        <v>909</v>
      </c>
      <c r="C348" s="26" t="s">
        <v>29</v>
      </c>
      <c r="D348" s="26" t="s">
        <v>21</v>
      </c>
      <c r="E348" s="26" t="s">
        <v>374</v>
      </c>
      <c r="F348" s="9"/>
      <c r="G348" s="11">
        <f>G349+G352+G355+G358+G361</f>
        <v>214553</v>
      </c>
      <c r="H348" s="11">
        <f>H349+H352+H355+H358+H361</f>
        <v>0</v>
      </c>
      <c r="I348" s="11">
        <f t="shared" ref="I348:N348" si="663">I349+I352+I355+I358+I361</f>
        <v>0</v>
      </c>
      <c r="J348" s="11">
        <f t="shared" si="663"/>
        <v>0</v>
      </c>
      <c r="K348" s="11">
        <f t="shared" si="663"/>
        <v>0</v>
      </c>
      <c r="L348" s="11">
        <f t="shared" si="663"/>
        <v>0</v>
      </c>
      <c r="M348" s="11">
        <f t="shared" si="663"/>
        <v>214553</v>
      </c>
      <c r="N348" s="11">
        <f t="shared" si="663"/>
        <v>0</v>
      </c>
      <c r="O348" s="11">
        <f t="shared" ref="O348:T348" si="664">O349+O352+O355+O358+O361</f>
        <v>0</v>
      </c>
      <c r="P348" s="11">
        <f t="shared" si="664"/>
        <v>0</v>
      </c>
      <c r="Q348" s="11">
        <f t="shared" si="664"/>
        <v>0</v>
      </c>
      <c r="R348" s="11">
        <f t="shared" si="664"/>
        <v>0</v>
      </c>
      <c r="S348" s="11">
        <f t="shared" si="664"/>
        <v>214553</v>
      </c>
      <c r="T348" s="11">
        <f t="shared" si="664"/>
        <v>0</v>
      </c>
      <c r="U348" s="11">
        <f t="shared" ref="U348:Z348" si="665">U349+U352+U355+U358+U361</f>
        <v>0</v>
      </c>
      <c r="V348" s="11">
        <f t="shared" si="665"/>
        <v>0</v>
      </c>
      <c r="W348" s="11">
        <f t="shared" si="665"/>
        <v>0</v>
      </c>
      <c r="X348" s="11">
        <f t="shared" si="665"/>
        <v>0</v>
      </c>
      <c r="Y348" s="11">
        <f t="shared" si="665"/>
        <v>214553</v>
      </c>
      <c r="Z348" s="11">
        <f t="shared" si="665"/>
        <v>0</v>
      </c>
      <c r="AA348" s="11">
        <f t="shared" ref="AA348:AF348" si="666">AA349+AA352+AA355+AA358+AA361</f>
        <v>0</v>
      </c>
      <c r="AB348" s="11">
        <f t="shared" si="666"/>
        <v>0</v>
      </c>
      <c r="AC348" s="11">
        <f t="shared" si="666"/>
        <v>0</v>
      </c>
      <c r="AD348" s="11">
        <f t="shared" si="666"/>
        <v>0</v>
      </c>
      <c r="AE348" s="11">
        <f t="shared" si="666"/>
        <v>214553</v>
      </c>
      <c r="AF348" s="11">
        <f t="shared" si="666"/>
        <v>0</v>
      </c>
      <c r="AG348" s="11">
        <f t="shared" ref="AG348:AL348" si="667">AG349+AG352+AG355+AG358+AG361</f>
        <v>0</v>
      </c>
      <c r="AH348" s="11">
        <f t="shared" si="667"/>
        <v>0</v>
      </c>
      <c r="AI348" s="11">
        <f t="shared" si="667"/>
        <v>0</v>
      </c>
      <c r="AJ348" s="11">
        <f t="shared" si="667"/>
        <v>0</v>
      </c>
      <c r="AK348" s="11">
        <f t="shared" si="667"/>
        <v>214553</v>
      </c>
      <c r="AL348" s="11">
        <f t="shared" si="667"/>
        <v>0</v>
      </c>
      <c r="AM348" s="11">
        <f t="shared" ref="AM348:AR348" si="668">AM349+AM352+AM355+AM358+AM361</f>
        <v>0</v>
      </c>
      <c r="AN348" s="11">
        <f t="shared" si="668"/>
        <v>10524</v>
      </c>
      <c r="AO348" s="11">
        <f t="shared" si="668"/>
        <v>0</v>
      </c>
      <c r="AP348" s="11">
        <f t="shared" si="668"/>
        <v>0</v>
      </c>
      <c r="AQ348" s="11">
        <f t="shared" si="668"/>
        <v>225077</v>
      </c>
      <c r="AR348" s="11">
        <f t="shared" si="668"/>
        <v>0</v>
      </c>
      <c r="AS348" s="11">
        <f t="shared" ref="AS348:AX348" si="669">AS349+AS352+AS355+AS358+AS361</f>
        <v>0</v>
      </c>
      <c r="AT348" s="11">
        <f t="shared" si="669"/>
        <v>0</v>
      </c>
      <c r="AU348" s="11">
        <f t="shared" si="669"/>
        <v>0</v>
      </c>
      <c r="AV348" s="11">
        <f t="shared" si="669"/>
        <v>0</v>
      </c>
      <c r="AW348" s="11">
        <f t="shared" si="669"/>
        <v>225077</v>
      </c>
      <c r="AX348" s="11">
        <f t="shared" si="669"/>
        <v>0</v>
      </c>
      <c r="AY348" s="11">
        <f t="shared" ref="AY348:BD348" si="670">AY349+AY352+AY355+AY358+AY361</f>
        <v>0</v>
      </c>
      <c r="AZ348" s="11">
        <f t="shared" si="670"/>
        <v>0</v>
      </c>
      <c r="BA348" s="11">
        <f t="shared" si="670"/>
        <v>0</v>
      </c>
      <c r="BB348" s="11">
        <f t="shared" si="670"/>
        <v>0</v>
      </c>
      <c r="BC348" s="11">
        <f t="shared" si="670"/>
        <v>225077</v>
      </c>
      <c r="BD348" s="11">
        <f t="shared" si="670"/>
        <v>0</v>
      </c>
      <c r="BE348" s="11">
        <f t="shared" ref="BE348:BJ348" si="671">BE349+BE352+BE355+BE358+BE361</f>
        <v>0</v>
      </c>
      <c r="BF348" s="11">
        <f t="shared" si="671"/>
        <v>0</v>
      </c>
      <c r="BG348" s="11">
        <f t="shared" si="671"/>
        <v>0</v>
      </c>
      <c r="BH348" s="11">
        <f t="shared" si="671"/>
        <v>0</v>
      </c>
      <c r="BI348" s="11">
        <f t="shared" si="671"/>
        <v>225077</v>
      </c>
      <c r="BJ348" s="11">
        <f t="shared" si="671"/>
        <v>0</v>
      </c>
      <c r="BK348" s="11">
        <f t="shared" ref="BK348:BP348" si="672">BK349+BK352+BK355+BK358+BK361</f>
        <v>0</v>
      </c>
      <c r="BL348" s="11">
        <f t="shared" si="672"/>
        <v>0</v>
      </c>
      <c r="BM348" s="11">
        <f t="shared" si="672"/>
        <v>0</v>
      </c>
      <c r="BN348" s="11">
        <f t="shared" si="672"/>
        <v>0</v>
      </c>
      <c r="BO348" s="11">
        <f t="shared" si="672"/>
        <v>225077</v>
      </c>
      <c r="BP348" s="11">
        <f t="shared" si="672"/>
        <v>0</v>
      </c>
      <c r="BQ348" s="11">
        <f t="shared" ref="BQ348:BV348" si="673">BQ349+BQ352+BQ355+BQ358+BQ361</f>
        <v>0</v>
      </c>
      <c r="BR348" s="11">
        <f t="shared" si="673"/>
        <v>0</v>
      </c>
      <c r="BS348" s="11">
        <f t="shared" si="673"/>
        <v>0</v>
      </c>
      <c r="BT348" s="11">
        <f t="shared" si="673"/>
        <v>0</v>
      </c>
      <c r="BU348" s="11">
        <f t="shared" si="673"/>
        <v>225077</v>
      </c>
      <c r="BV348" s="11">
        <f t="shared" si="673"/>
        <v>0</v>
      </c>
    </row>
    <row r="349" spans="1:74" ht="49.5" hidden="1" x14ac:dyDescent="0.25">
      <c r="A349" s="28" t="s">
        <v>426</v>
      </c>
      <c r="B349" s="26">
        <f>B343</f>
        <v>909</v>
      </c>
      <c r="C349" s="26" t="s">
        <v>29</v>
      </c>
      <c r="D349" s="26" t="s">
        <v>21</v>
      </c>
      <c r="E349" s="26" t="s">
        <v>375</v>
      </c>
      <c r="F349" s="26"/>
      <c r="G349" s="11">
        <f>G350</f>
        <v>185794</v>
      </c>
      <c r="H349" s="11">
        <f>H350</f>
        <v>0</v>
      </c>
      <c r="I349" s="11">
        <f t="shared" ref="I349:X350" si="674">I350</f>
        <v>0</v>
      </c>
      <c r="J349" s="11">
        <f t="shared" si="674"/>
        <v>0</v>
      </c>
      <c r="K349" s="11">
        <f t="shared" si="674"/>
        <v>0</v>
      </c>
      <c r="L349" s="11">
        <f t="shared" si="674"/>
        <v>0</v>
      </c>
      <c r="M349" s="11">
        <f t="shared" si="674"/>
        <v>185794</v>
      </c>
      <c r="N349" s="11">
        <f t="shared" si="674"/>
        <v>0</v>
      </c>
      <c r="O349" s="11">
        <f t="shared" si="674"/>
        <v>0</v>
      </c>
      <c r="P349" s="11">
        <f t="shared" si="674"/>
        <v>0</v>
      </c>
      <c r="Q349" s="11">
        <f t="shared" si="674"/>
        <v>0</v>
      </c>
      <c r="R349" s="11">
        <f t="shared" si="674"/>
        <v>0</v>
      </c>
      <c r="S349" s="11">
        <f t="shared" si="674"/>
        <v>185794</v>
      </c>
      <c r="T349" s="11">
        <f t="shared" si="674"/>
        <v>0</v>
      </c>
      <c r="U349" s="11">
        <f t="shared" si="674"/>
        <v>0</v>
      </c>
      <c r="V349" s="11">
        <f t="shared" si="674"/>
        <v>0</v>
      </c>
      <c r="W349" s="11">
        <f t="shared" si="674"/>
        <v>0</v>
      </c>
      <c r="X349" s="11">
        <f t="shared" si="674"/>
        <v>0</v>
      </c>
      <c r="Y349" s="11">
        <f t="shared" ref="U349:AJ350" si="675">Y350</f>
        <v>185794</v>
      </c>
      <c r="Z349" s="11">
        <f t="shared" si="675"/>
        <v>0</v>
      </c>
      <c r="AA349" s="11">
        <f t="shared" si="675"/>
        <v>0</v>
      </c>
      <c r="AB349" s="11">
        <f t="shared" si="675"/>
        <v>0</v>
      </c>
      <c r="AC349" s="11">
        <f t="shared" si="675"/>
        <v>0</v>
      </c>
      <c r="AD349" s="11">
        <f t="shared" si="675"/>
        <v>0</v>
      </c>
      <c r="AE349" s="11">
        <f t="shared" si="675"/>
        <v>185794</v>
      </c>
      <c r="AF349" s="11">
        <f t="shared" si="675"/>
        <v>0</v>
      </c>
      <c r="AG349" s="11">
        <f t="shared" si="675"/>
        <v>0</v>
      </c>
      <c r="AH349" s="11">
        <f t="shared" si="675"/>
        <v>0</v>
      </c>
      <c r="AI349" s="11">
        <f t="shared" si="675"/>
        <v>0</v>
      </c>
      <c r="AJ349" s="11">
        <f t="shared" si="675"/>
        <v>0</v>
      </c>
      <c r="AK349" s="11">
        <f t="shared" ref="AG349:AV350" si="676">AK350</f>
        <v>185794</v>
      </c>
      <c r="AL349" s="11">
        <f t="shared" si="676"/>
        <v>0</v>
      </c>
      <c r="AM349" s="11">
        <f t="shared" si="676"/>
        <v>0</v>
      </c>
      <c r="AN349" s="11">
        <f t="shared" si="676"/>
        <v>10524</v>
      </c>
      <c r="AO349" s="11">
        <f t="shared" si="676"/>
        <v>0</v>
      </c>
      <c r="AP349" s="11">
        <f t="shared" si="676"/>
        <v>0</v>
      </c>
      <c r="AQ349" s="11">
        <f t="shared" si="676"/>
        <v>196318</v>
      </c>
      <c r="AR349" s="11">
        <f t="shared" si="676"/>
        <v>0</v>
      </c>
      <c r="AS349" s="11">
        <f t="shared" si="676"/>
        <v>0</v>
      </c>
      <c r="AT349" s="11">
        <f t="shared" si="676"/>
        <v>0</v>
      </c>
      <c r="AU349" s="11">
        <f t="shared" si="676"/>
        <v>0</v>
      </c>
      <c r="AV349" s="11">
        <f t="shared" si="676"/>
        <v>0</v>
      </c>
      <c r="AW349" s="11">
        <f t="shared" ref="AS349:BH350" si="677">AW350</f>
        <v>196318</v>
      </c>
      <c r="AX349" s="11">
        <f t="shared" si="677"/>
        <v>0</v>
      </c>
      <c r="AY349" s="11">
        <f t="shared" si="677"/>
        <v>0</v>
      </c>
      <c r="AZ349" s="11">
        <f t="shared" si="677"/>
        <v>0</v>
      </c>
      <c r="BA349" s="11">
        <f t="shared" si="677"/>
        <v>0</v>
      </c>
      <c r="BB349" s="11">
        <f t="shared" si="677"/>
        <v>0</v>
      </c>
      <c r="BC349" s="11">
        <f t="shared" si="677"/>
        <v>196318</v>
      </c>
      <c r="BD349" s="11">
        <f t="shared" si="677"/>
        <v>0</v>
      </c>
      <c r="BE349" s="11">
        <f t="shared" si="677"/>
        <v>0</v>
      </c>
      <c r="BF349" s="11">
        <f t="shared" si="677"/>
        <v>0</v>
      </c>
      <c r="BG349" s="11">
        <f t="shared" si="677"/>
        <v>0</v>
      </c>
      <c r="BH349" s="11">
        <f t="shared" si="677"/>
        <v>0</v>
      </c>
      <c r="BI349" s="11">
        <f t="shared" ref="BE349:BT350" si="678">BI350</f>
        <v>196318</v>
      </c>
      <c r="BJ349" s="11">
        <f t="shared" si="678"/>
        <v>0</v>
      </c>
      <c r="BK349" s="11">
        <f t="shared" si="678"/>
        <v>0</v>
      </c>
      <c r="BL349" s="11">
        <f t="shared" si="678"/>
        <v>0</v>
      </c>
      <c r="BM349" s="11">
        <f t="shared" si="678"/>
        <v>0</v>
      </c>
      <c r="BN349" s="11">
        <f t="shared" si="678"/>
        <v>0</v>
      </c>
      <c r="BO349" s="11">
        <f t="shared" si="678"/>
        <v>196318</v>
      </c>
      <c r="BP349" s="11">
        <f t="shared" si="678"/>
        <v>0</v>
      </c>
      <c r="BQ349" s="11">
        <f t="shared" si="678"/>
        <v>0</v>
      </c>
      <c r="BR349" s="11">
        <f t="shared" si="678"/>
        <v>0</v>
      </c>
      <c r="BS349" s="11">
        <f t="shared" si="678"/>
        <v>0</v>
      </c>
      <c r="BT349" s="11">
        <f t="shared" si="678"/>
        <v>0</v>
      </c>
      <c r="BU349" s="11">
        <f t="shared" ref="BQ349:BV350" si="679">BU350</f>
        <v>196318</v>
      </c>
      <c r="BV349" s="11">
        <f t="shared" si="679"/>
        <v>0</v>
      </c>
    </row>
    <row r="350" spans="1:74" ht="20.100000000000001" hidden="1" customHeight="1" x14ac:dyDescent="0.25">
      <c r="A350" s="28" t="s">
        <v>66</v>
      </c>
      <c r="B350" s="26">
        <f>B349</f>
        <v>909</v>
      </c>
      <c r="C350" s="26" t="s">
        <v>29</v>
      </c>
      <c r="D350" s="26" t="s">
        <v>21</v>
      </c>
      <c r="E350" s="26" t="s">
        <v>375</v>
      </c>
      <c r="F350" s="26" t="s">
        <v>67</v>
      </c>
      <c r="G350" s="9">
        <f>G351</f>
        <v>185794</v>
      </c>
      <c r="H350" s="9">
        <f>H351</f>
        <v>0</v>
      </c>
      <c r="I350" s="9">
        <f t="shared" si="674"/>
        <v>0</v>
      </c>
      <c r="J350" s="9">
        <f t="shared" si="674"/>
        <v>0</v>
      </c>
      <c r="K350" s="9">
        <f t="shared" si="674"/>
        <v>0</v>
      </c>
      <c r="L350" s="9">
        <f t="shared" si="674"/>
        <v>0</v>
      </c>
      <c r="M350" s="9">
        <f t="shared" si="674"/>
        <v>185794</v>
      </c>
      <c r="N350" s="9">
        <f t="shared" si="674"/>
        <v>0</v>
      </c>
      <c r="O350" s="9">
        <f t="shared" si="674"/>
        <v>0</v>
      </c>
      <c r="P350" s="9">
        <f t="shared" si="674"/>
        <v>0</v>
      </c>
      <c r="Q350" s="9">
        <f t="shared" si="674"/>
        <v>0</v>
      </c>
      <c r="R350" s="9">
        <f t="shared" si="674"/>
        <v>0</v>
      </c>
      <c r="S350" s="9">
        <f t="shared" si="674"/>
        <v>185794</v>
      </c>
      <c r="T350" s="9">
        <f t="shared" si="674"/>
        <v>0</v>
      </c>
      <c r="U350" s="9">
        <f t="shared" si="675"/>
        <v>0</v>
      </c>
      <c r="V350" s="9">
        <f t="shared" si="675"/>
        <v>0</v>
      </c>
      <c r="W350" s="9">
        <f t="shared" si="675"/>
        <v>0</v>
      </c>
      <c r="X350" s="9">
        <f t="shared" si="675"/>
        <v>0</v>
      </c>
      <c r="Y350" s="9">
        <f t="shared" si="675"/>
        <v>185794</v>
      </c>
      <c r="Z350" s="9">
        <f t="shared" si="675"/>
        <v>0</v>
      </c>
      <c r="AA350" s="9">
        <f t="shared" si="675"/>
        <v>0</v>
      </c>
      <c r="AB350" s="9">
        <f t="shared" si="675"/>
        <v>0</v>
      </c>
      <c r="AC350" s="9">
        <f t="shared" si="675"/>
        <v>0</v>
      </c>
      <c r="AD350" s="9">
        <f t="shared" si="675"/>
        <v>0</v>
      </c>
      <c r="AE350" s="9">
        <f t="shared" si="675"/>
        <v>185794</v>
      </c>
      <c r="AF350" s="9">
        <f t="shared" si="675"/>
        <v>0</v>
      </c>
      <c r="AG350" s="9">
        <f t="shared" si="676"/>
        <v>0</v>
      </c>
      <c r="AH350" s="9">
        <f t="shared" si="676"/>
        <v>0</v>
      </c>
      <c r="AI350" s="9">
        <f t="shared" si="676"/>
        <v>0</v>
      </c>
      <c r="AJ350" s="9">
        <f t="shared" si="676"/>
        <v>0</v>
      </c>
      <c r="AK350" s="9">
        <f t="shared" si="676"/>
        <v>185794</v>
      </c>
      <c r="AL350" s="9">
        <f t="shared" si="676"/>
        <v>0</v>
      </c>
      <c r="AM350" s="9">
        <f t="shared" si="676"/>
        <v>0</v>
      </c>
      <c r="AN350" s="9">
        <f t="shared" si="676"/>
        <v>10524</v>
      </c>
      <c r="AO350" s="9">
        <f t="shared" si="676"/>
        <v>0</v>
      </c>
      <c r="AP350" s="9">
        <f t="shared" si="676"/>
        <v>0</v>
      </c>
      <c r="AQ350" s="9">
        <f t="shared" si="676"/>
        <v>196318</v>
      </c>
      <c r="AR350" s="9">
        <f t="shared" si="676"/>
        <v>0</v>
      </c>
      <c r="AS350" s="9">
        <f t="shared" si="677"/>
        <v>0</v>
      </c>
      <c r="AT350" s="9">
        <f t="shared" si="677"/>
        <v>0</v>
      </c>
      <c r="AU350" s="9">
        <f t="shared" si="677"/>
        <v>0</v>
      </c>
      <c r="AV350" s="9">
        <f t="shared" si="677"/>
        <v>0</v>
      </c>
      <c r="AW350" s="9">
        <f t="shared" si="677"/>
        <v>196318</v>
      </c>
      <c r="AX350" s="9">
        <f t="shared" si="677"/>
        <v>0</v>
      </c>
      <c r="AY350" s="9">
        <f t="shared" si="677"/>
        <v>0</v>
      </c>
      <c r="AZ350" s="9">
        <f t="shared" si="677"/>
        <v>0</v>
      </c>
      <c r="BA350" s="9">
        <f t="shared" si="677"/>
        <v>0</v>
      </c>
      <c r="BB350" s="9">
        <f t="shared" si="677"/>
        <v>0</v>
      </c>
      <c r="BC350" s="9">
        <f t="shared" si="677"/>
        <v>196318</v>
      </c>
      <c r="BD350" s="9">
        <f t="shared" si="677"/>
        <v>0</v>
      </c>
      <c r="BE350" s="9">
        <f t="shared" si="678"/>
        <v>0</v>
      </c>
      <c r="BF350" s="9">
        <f t="shared" si="678"/>
        <v>0</v>
      </c>
      <c r="BG350" s="9">
        <f t="shared" si="678"/>
        <v>0</v>
      </c>
      <c r="BH350" s="9">
        <f t="shared" si="678"/>
        <v>0</v>
      </c>
      <c r="BI350" s="9">
        <f t="shared" si="678"/>
        <v>196318</v>
      </c>
      <c r="BJ350" s="9">
        <f t="shared" si="678"/>
        <v>0</v>
      </c>
      <c r="BK350" s="9">
        <f t="shared" si="678"/>
        <v>0</v>
      </c>
      <c r="BL350" s="9">
        <f t="shared" si="678"/>
        <v>0</v>
      </c>
      <c r="BM350" s="9">
        <f t="shared" si="678"/>
        <v>0</v>
      </c>
      <c r="BN350" s="9">
        <f t="shared" si="678"/>
        <v>0</v>
      </c>
      <c r="BO350" s="9">
        <f t="shared" si="678"/>
        <v>196318</v>
      </c>
      <c r="BP350" s="9">
        <f t="shared" si="678"/>
        <v>0</v>
      </c>
      <c r="BQ350" s="9">
        <f t="shared" si="679"/>
        <v>0</v>
      </c>
      <c r="BR350" s="9">
        <f t="shared" si="679"/>
        <v>0</v>
      </c>
      <c r="BS350" s="9">
        <f t="shared" si="679"/>
        <v>0</v>
      </c>
      <c r="BT350" s="9">
        <f t="shared" si="679"/>
        <v>0</v>
      </c>
      <c r="BU350" s="9">
        <f t="shared" si="679"/>
        <v>196318</v>
      </c>
      <c r="BV350" s="9">
        <f t="shared" si="679"/>
        <v>0</v>
      </c>
    </row>
    <row r="351" spans="1:74" ht="49.5" hidden="1" x14ac:dyDescent="0.25">
      <c r="A351" s="25" t="s">
        <v>414</v>
      </c>
      <c r="B351" s="26">
        <f>B350</f>
        <v>909</v>
      </c>
      <c r="C351" s="26" t="s">
        <v>29</v>
      </c>
      <c r="D351" s="26" t="s">
        <v>21</v>
      </c>
      <c r="E351" s="26" t="s">
        <v>375</v>
      </c>
      <c r="F351" s="26" t="s">
        <v>254</v>
      </c>
      <c r="G351" s="9">
        <v>185794</v>
      </c>
      <c r="H351" s="9"/>
      <c r="I351" s="9"/>
      <c r="J351" s="9"/>
      <c r="K351" s="9"/>
      <c r="L351" s="9"/>
      <c r="M351" s="9">
        <f>G351+I351+J351+K351+L351</f>
        <v>185794</v>
      </c>
      <c r="N351" s="10">
        <f>H351+L351</f>
        <v>0</v>
      </c>
      <c r="O351" s="9"/>
      <c r="P351" s="9"/>
      <c r="Q351" s="9"/>
      <c r="R351" s="9"/>
      <c r="S351" s="9">
        <f>M351+O351+P351+Q351+R351</f>
        <v>185794</v>
      </c>
      <c r="T351" s="10">
        <f>N351+R351</f>
        <v>0</v>
      </c>
      <c r="U351" s="9"/>
      <c r="V351" s="9"/>
      <c r="W351" s="9"/>
      <c r="X351" s="9"/>
      <c r="Y351" s="9">
        <f>S351+U351+V351+W351+X351</f>
        <v>185794</v>
      </c>
      <c r="Z351" s="10">
        <f>T351+X351</f>
        <v>0</v>
      </c>
      <c r="AA351" s="9"/>
      <c r="AB351" s="9"/>
      <c r="AC351" s="9"/>
      <c r="AD351" s="9"/>
      <c r="AE351" s="9">
        <f>Y351+AA351+AB351+AC351+AD351</f>
        <v>185794</v>
      </c>
      <c r="AF351" s="10">
        <f>Z351+AD351</f>
        <v>0</v>
      </c>
      <c r="AG351" s="9"/>
      <c r="AH351" s="9"/>
      <c r="AI351" s="9"/>
      <c r="AJ351" s="9"/>
      <c r="AK351" s="9">
        <f>AE351+AG351+AH351+AI351+AJ351</f>
        <v>185794</v>
      </c>
      <c r="AL351" s="10">
        <f>AF351+AJ351</f>
        <v>0</v>
      </c>
      <c r="AM351" s="9"/>
      <c r="AN351" s="9">
        <v>10524</v>
      </c>
      <c r="AO351" s="9"/>
      <c r="AP351" s="9"/>
      <c r="AQ351" s="9">
        <f>AK351+AM351+AN351+AO351+AP351</f>
        <v>196318</v>
      </c>
      <c r="AR351" s="10">
        <f>AL351+AP351</f>
        <v>0</v>
      </c>
      <c r="AS351" s="9"/>
      <c r="AT351" s="9"/>
      <c r="AU351" s="9"/>
      <c r="AV351" s="9"/>
      <c r="AW351" s="9">
        <f>AQ351+AS351+AT351+AU351+AV351</f>
        <v>196318</v>
      </c>
      <c r="AX351" s="10">
        <f>AR351+AV351</f>
        <v>0</v>
      </c>
      <c r="AY351" s="9"/>
      <c r="AZ351" s="9"/>
      <c r="BA351" s="9"/>
      <c r="BB351" s="9"/>
      <c r="BC351" s="9">
        <f>AW351+AY351+AZ351+BA351+BB351</f>
        <v>196318</v>
      </c>
      <c r="BD351" s="10">
        <f>AX351+BB351</f>
        <v>0</v>
      </c>
      <c r="BE351" s="9"/>
      <c r="BF351" s="9"/>
      <c r="BG351" s="9"/>
      <c r="BH351" s="9"/>
      <c r="BI351" s="9">
        <f>BC351+BE351+BF351+BG351+BH351</f>
        <v>196318</v>
      </c>
      <c r="BJ351" s="10">
        <f>BD351+BH351</f>
        <v>0</v>
      </c>
      <c r="BK351" s="9"/>
      <c r="BL351" s="9"/>
      <c r="BM351" s="9"/>
      <c r="BN351" s="9"/>
      <c r="BO351" s="9">
        <f>BI351+BK351+BL351+BM351+BN351</f>
        <v>196318</v>
      </c>
      <c r="BP351" s="10">
        <f>BJ351+BN351</f>
        <v>0</v>
      </c>
      <c r="BQ351" s="9"/>
      <c r="BR351" s="9"/>
      <c r="BS351" s="9"/>
      <c r="BT351" s="9"/>
      <c r="BU351" s="9">
        <f>BO351+BQ351+BR351+BS351+BT351</f>
        <v>196318</v>
      </c>
      <c r="BV351" s="10">
        <f>BP351+BT351</f>
        <v>0</v>
      </c>
    </row>
    <row r="352" spans="1:74" ht="66" hidden="1" x14ac:dyDescent="0.25">
      <c r="A352" s="28" t="s">
        <v>429</v>
      </c>
      <c r="B352" s="26">
        <f>B351</f>
        <v>909</v>
      </c>
      <c r="C352" s="26" t="s">
        <v>29</v>
      </c>
      <c r="D352" s="26" t="s">
        <v>21</v>
      </c>
      <c r="E352" s="26" t="s">
        <v>376</v>
      </c>
      <c r="F352" s="26"/>
      <c r="G352" s="11">
        <f>G353</f>
        <v>9448</v>
      </c>
      <c r="H352" s="11">
        <f>H353</f>
        <v>0</v>
      </c>
      <c r="I352" s="11">
        <f t="shared" ref="I352:X353" si="680">I353</f>
        <v>0</v>
      </c>
      <c r="J352" s="11">
        <f t="shared" si="680"/>
        <v>0</v>
      </c>
      <c r="K352" s="11">
        <f t="shared" si="680"/>
        <v>0</v>
      </c>
      <c r="L352" s="11">
        <f t="shared" si="680"/>
        <v>0</v>
      </c>
      <c r="M352" s="11">
        <f t="shared" si="680"/>
        <v>9448</v>
      </c>
      <c r="N352" s="11">
        <f t="shared" si="680"/>
        <v>0</v>
      </c>
      <c r="O352" s="11">
        <f t="shared" si="680"/>
        <v>0</v>
      </c>
      <c r="P352" s="11">
        <f t="shared" si="680"/>
        <v>0</v>
      </c>
      <c r="Q352" s="11">
        <f t="shared" si="680"/>
        <v>0</v>
      </c>
      <c r="R352" s="11">
        <f t="shared" si="680"/>
        <v>0</v>
      </c>
      <c r="S352" s="11">
        <f t="shared" si="680"/>
        <v>9448</v>
      </c>
      <c r="T352" s="11">
        <f t="shared" si="680"/>
        <v>0</v>
      </c>
      <c r="U352" s="11">
        <f t="shared" si="680"/>
        <v>0</v>
      </c>
      <c r="V352" s="11">
        <f t="shared" si="680"/>
        <v>0</v>
      </c>
      <c r="W352" s="11">
        <f t="shared" si="680"/>
        <v>0</v>
      </c>
      <c r="X352" s="11">
        <f t="shared" si="680"/>
        <v>0</v>
      </c>
      <c r="Y352" s="11">
        <f t="shared" ref="U352:AJ353" si="681">Y353</f>
        <v>9448</v>
      </c>
      <c r="Z352" s="11">
        <f t="shared" si="681"/>
        <v>0</v>
      </c>
      <c r="AA352" s="11">
        <f t="shared" si="681"/>
        <v>0</v>
      </c>
      <c r="AB352" s="11">
        <f t="shared" si="681"/>
        <v>0</v>
      </c>
      <c r="AC352" s="11">
        <f t="shared" si="681"/>
        <v>0</v>
      </c>
      <c r="AD352" s="11">
        <f t="shared" si="681"/>
        <v>0</v>
      </c>
      <c r="AE352" s="11">
        <f t="shared" si="681"/>
        <v>9448</v>
      </c>
      <c r="AF352" s="11">
        <f t="shared" si="681"/>
        <v>0</v>
      </c>
      <c r="AG352" s="11">
        <f t="shared" si="681"/>
        <v>0</v>
      </c>
      <c r="AH352" s="11">
        <f t="shared" si="681"/>
        <v>0</v>
      </c>
      <c r="AI352" s="11">
        <f t="shared" si="681"/>
        <v>0</v>
      </c>
      <c r="AJ352" s="11">
        <f t="shared" si="681"/>
        <v>0</v>
      </c>
      <c r="AK352" s="11">
        <f t="shared" ref="AG352:AV353" si="682">AK353</f>
        <v>9448</v>
      </c>
      <c r="AL352" s="11">
        <f t="shared" si="682"/>
        <v>0</v>
      </c>
      <c r="AM352" s="11">
        <f t="shared" si="682"/>
        <v>0</v>
      </c>
      <c r="AN352" s="11">
        <f t="shared" si="682"/>
        <v>0</v>
      </c>
      <c r="AO352" s="11">
        <f t="shared" si="682"/>
        <v>0</v>
      </c>
      <c r="AP352" s="11">
        <f t="shared" si="682"/>
        <v>0</v>
      </c>
      <c r="AQ352" s="11">
        <f t="shared" si="682"/>
        <v>9448</v>
      </c>
      <c r="AR352" s="11">
        <f t="shared" si="682"/>
        <v>0</v>
      </c>
      <c r="AS352" s="11">
        <f t="shared" si="682"/>
        <v>0</v>
      </c>
      <c r="AT352" s="11">
        <f t="shared" si="682"/>
        <v>0</v>
      </c>
      <c r="AU352" s="11">
        <f t="shared" si="682"/>
        <v>0</v>
      </c>
      <c r="AV352" s="11">
        <f t="shared" si="682"/>
        <v>0</v>
      </c>
      <c r="AW352" s="11">
        <f t="shared" ref="AS352:BH353" si="683">AW353</f>
        <v>9448</v>
      </c>
      <c r="AX352" s="11">
        <f t="shared" si="683"/>
        <v>0</v>
      </c>
      <c r="AY352" s="11">
        <f t="shared" si="683"/>
        <v>0</v>
      </c>
      <c r="AZ352" s="11">
        <f t="shared" si="683"/>
        <v>0</v>
      </c>
      <c r="BA352" s="11">
        <f t="shared" si="683"/>
        <v>0</v>
      </c>
      <c r="BB352" s="11">
        <f t="shared" si="683"/>
        <v>0</v>
      </c>
      <c r="BC352" s="11">
        <f t="shared" si="683"/>
        <v>9448</v>
      </c>
      <c r="BD352" s="11">
        <f t="shared" si="683"/>
        <v>0</v>
      </c>
      <c r="BE352" s="11">
        <f t="shared" si="683"/>
        <v>0</v>
      </c>
      <c r="BF352" s="11">
        <f t="shared" si="683"/>
        <v>0</v>
      </c>
      <c r="BG352" s="11">
        <f t="shared" si="683"/>
        <v>0</v>
      </c>
      <c r="BH352" s="11">
        <f t="shared" si="683"/>
        <v>0</v>
      </c>
      <c r="BI352" s="11">
        <f t="shared" ref="BE352:BT353" si="684">BI353</f>
        <v>9448</v>
      </c>
      <c r="BJ352" s="11">
        <f t="shared" si="684"/>
        <v>0</v>
      </c>
      <c r="BK352" s="11">
        <f t="shared" si="684"/>
        <v>0</v>
      </c>
      <c r="BL352" s="11">
        <f t="shared" si="684"/>
        <v>0</v>
      </c>
      <c r="BM352" s="11">
        <f t="shared" si="684"/>
        <v>0</v>
      </c>
      <c r="BN352" s="11">
        <f t="shared" si="684"/>
        <v>0</v>
      </c>
      <c r="BO352" s="11">
        <f t="shared" si="684"/>
        <v>9448</v>
      </c>
      <c r="BP352" s="11">
        <f t="shared" si="684"/>
        <v>0</v>
      </c>
      <c r="BQ352" s="11">
        <f t="shared" si="684"/>
        <v>0</v>
      </c>
      <c r="BR352" s="11">
        <f t="shared" si="684"/>
        <v>0</v>
      </c>
      <c r="BS352" s="11">
        <f t="shared" si="684"/>
        <v>0</v>
      </c>
      <c r="BT352" s="11">
        <f t="shared" si="684"/>
        <v>0</v>
      </c>
      <c r="BU352" s="11">
        <f t="shared" ref="BQ352:BV353" si="685">BU353</f>
        <v>9448</v>
      </c>
      <c r="BV352" s="11">
        <f t="shared" si="685"/>
        <v>0</v>
      </c>
    </row>
    <row r="353" spans="1:74" ht="20.100000000000001" hidden="1" customHeight="1" x14ac:dyDescent="0.25">
      <c r="A353" s="28" t="s">
        <v>66</v>
      </c>
      <c r="B353" s="26">
        <f>B352</f>
        <v>909</v>
      </c>
      <c r="C353" s="26" t="s">
        <v>29</v>
      </c>
      <c r="D353" s="26" t="s">
        <v>21</v>
      </c>
      <c r="E353" s="26" t="s">
        <v>376</v>
      </c>
      <c r="F353" s="26" t="s">
        <v>67</v>
      </c>
      <c r="G353" s="9">
        <f>G354</f>
        <v>9448</v>
      </c>
      <c r="H353" s="9">
        <f>H354</f>
        <v>0</v>
      </c>
      <c r="I353" s="9">
        <f t="shared" si="680"/>
        <v>0</v>
      </c>
      <c r="J353" s="9">
        <f t="shared" si="680"/>
        <v>0</v>
      </c>
      <c r="K353" s="9">
        <f t="shared" si="680"/>
        <v>0</v>
      </c>
      <c r="L353" s="9">
        <f t="shared" si="680"/>
        <v>0</v>
      </c>
      <c r="M353" s="9">
        <f t="shared" si="680"/>
        <v>9448</v>
      </c>
      <c r="N353" s="9">
        <f t="shared" si="680"/>
        <v>0</v>
      </c>
      <c r="O353" s="9">
        <f t="shared" si="680"/>
        <v>0</v>
      </c>
      <c r="P353" s="9">
        <f t="shared" si="680"/>
        <v>0</v>
      </c>
      <c r="Q353" s="9">
        <f t="shared" si="680"/>
        <v>0</v>
      </c>
      <c r="R353" s="9">
        <f t="shared" si="680"/>
        <v>0</v>
      </c>
      <c r="S353" s="9">
        <f t="shared" si="680"/>
        <v>9448</v>
      </c>
      <c r="T353" s="9">
        <f t="shared" si="680"/>
        <v>0</v>
      </c>
      <c r="U353" s="9">
        <f t="shared" si="681"/>
        <v>0</v>
      </c>
      <c r="V353" s="9">
        <f t="shared" si="681"/>
        <v>0</v>
      </c>
      <c r="W353" s="9">
        <f t="shared" si="681"/>
        <v>0</v>
      </c>
      <c r="X353" s="9">
        <f t="shared" si="681"/>
        <v>0</v>
      </c>
      <c r="Y353" s="9">
        <f t="shared" si="681"/>
        <v>9448</v>
      </c>
      <c r="Z353" s="9">
        <f t="shared" si="681"/>
        <v>0</v>
      </c>
      <c r="AA353" s="9">
        <f t="shared" si="681"/>
        <v>0</v>
      </c>
      <c r="AB353" s="9">
        <f t="shared" si="681"/>
        <v>0</v>
      </c>
      <c r="AC353" s="9">
        <f t="shared" si="681"/>
        <v>0</v>
      </c>
      <c r="AD353" s="9">
        <f t="shared" si="681"/>
        <v>0</v>
      </c>
      <c r="AE353" s="9">
        <f t="shared" si="681"/>
        <v>9448</v>
      </c>
      <c r="AF353" s="9">
        <f t="shared" si="681"/>
        <v>0</v>
      </c>
      <c r="AG353" s="9">
        <f t="shared" si="682"/>
        <v>0</v>
      </c>
      <c r="AH353" s="9">
        <f t="shared" si="682"/>
        <v>0</v>
      </c>
      <c r="AI353" s="9">
        <f t="shared" si="682"/>
        <v>0</v>
      </c>
      <c r="AJ353" s="9">
        <f t="shared" si="682"/>
        <v>0</v>
      </c>
      <c r="AK353" s="9">
        <f t="shared" si="682"/>
        <v>9448</v>
      </c>
      <c r="AL353" s="9">
        <f t="shared" si="682"/>
        <v>0</v>
      </c>
      <c r="AM353" s="9">
        <f t="shared" si="682"/>
        <v>0</v>
      </c>
      <c r="AN353" s="9">
        <f t="shared" si="682"/>
        <v>0</v>
      </c>
      <c r="AO353" s="9">
        <f t="shared" si="682"/>
        <v>0</v>
      </c>
      <c r="AP353" s="9">
        <f t="shared" si="682"/>
        <v>0</v>
      </c>
      <c r="AQ353" s="9">
        <f t="shared" si="682"/>
        <v>9448</v>
      </c>
      <c r="AR353" s="9">
        <f t="shared" si="682"/>
        <v>0</v>
      </c>
      <c r="AS353" s="9">
        <f t="shared" si="683"/>
        <v>0</v>
      </c>
      <c r="AT353" s="9">
        <f t="shared" si="683"/>
        <v>0</v>
      </c>
      <c r="AU353" s="9">
        <f t="shared" si="683"/>
        <v>0</v>
      </c>
      <c r="AV353" s="9">
        <f t="shared" si="683"/>
        <v>0</v>
      </c>
      <c r="AW353" s="9">
        <f t="shared" si="683"/>
        <v>9448</v>
      </c>
      <c r="AX353" s="9">
        <f t="shared" si="683"/>
        <v>0</v>
      </c>
      <c r="AY353" s="9">
        <f t="shared" si="683"/>
        <v>0</v>
      </c>
      <c r="AZ353" s="9">
        <f t="shared" si="683"/>
        <v>0</v>
      </c>
      <c r="BA353" s="9">
        <f t="shared" si="683"/>
        <v>0</v>
      </c>
      <c r="BB353" s="9">
        <f t="shared" si="683"/>
        <v>0</v>
      </c>
      <c r="BC353" s="9">
        <f t="shared" si="683"/>
        <v>9448</v>
      </c>
      <c r="BD353" s="9">
        <f t="shared" si="683"/>
        <v>0</v>
      </c>
      <c r="BE353" s="9">
        <f t="shared" si="684"/>
        <v>0</v>
      </c>
      <c r="BF353" s="9">
        <f t="shared" si="684"/>
        <v>0</v>
      </c>
      <c r="BG353" s="9">
        <f t="shared" si="684"/>
        <v>0</v>
      </c>
      <c r="BH353" s="9">
        <f t="shared" si="684"/>
        <v>0</v>
      </c>
      <c r="BI353" s="9">
        <f t="shared" si="684"/>
        <v>9448</v>
      </c>
      <c r="BJ353" s="9">
        <f t="shared" si="684"/>
        <v>0</v>
      </c>
      <c r="BK353" s="9">
        <f t="shared" si="684"/>
        <v>0</v>
      </c>
      <c r="BL353" s="9">
        <f t="shared" si="684"/>
        <v>0</v>
      </c>
      <c r="BM353" s="9">
        <f t="shared" si="684"/>
        <v>0</v>
      </c>
      <c r="BN353" s="9">
        <f t="shared" si="684"/>
        <v>0</v>
      </c>
      <c r="BO353" s="9">
        <f t="shared" si="684"/>
        <v>9448</v>
      </c>
      <c r="BP353" s="9">
        <f t="shared" si="684"/>
        <v>0</v>
      </c>
      <c r="BQ353" s="9">
        <f t="shared" si="685"/>
        <v>0</v>
      </c>
      <c r="BR353" s="9">
        <f t="shared" si="685"/>
        <v>0</v>
      </c>
      <c r="BS353" s="9">
        <f t="shared" si="685"/>
        <v>0</v>
      </c>
      <c r="BT353" s="9">
        <f t="shared" si="685"/>
        <v>0</v>
      </c>
      <c r="BU353" s="9">
        <f t="shared" si="685"/>
        <v>9448</v>
      </c>
      <c r="BV353" s="9">
        <f t="shared" si="685"/>
        <v>0</v>
      </c>
    </row>
    <row r="354" spans="1:74" ht="49.5" hidden="1" x14ac:dyDescent="0.25">
      <c r="A354" s="25" t="s">
        <v>414</v>
      </c>
      <c r="B354" s="26">
        <v>909</v>
      </c>
      <c r="C354" s="26" t="s">
        <v>29</v>
      </c>
      <c r="D354" s="26" t="s">
        <v>21</v>
      </c>
      <c r="E354" s="26" t="s">
        <v>376</v>
      </c>
      <c r="F354" s="26" t="s">
        <v>254</v>
      </c>
      <c r="G354" s="9">
        <v>9448</v>
      </c>
      <c r="H354" s="9"/>
      <c r="I354" s="9"/>
      <c r="J354" s="9"/>
      <c r="K354" s="9"/>
      <c r="L354" s="9"/>
      <c r="M354" s="9">
        <f>G354+I354+J354+K354+L354</f>
        <v>9448</v>
      </c>
      <c r="N354" s="10">
        <f>H354+L354</f>
        <v>0</v>
      </c>
      <c r="O354" s="9"/>
      <c r="P354" s="9"/>
      <c r="Q354" s="9"/>
      <c r="R354" s="9"/>
      <c r="S354" s="9">
        <f>M354+O354+P354+Q354+R354</f>
        <v>9448</v>
      </c>
      <c r="T354" s="10">
        <f>N354+R354</f>
        <v>0</v>
      </c>
      <c r="U354" s="9"/>
      <c r="V354" s="9"/>
      <c r="W354" s="9"/>
      <c r="X354" s="9"/>
      <c r="Y354" s="9">
        <f>S354+U354+V354+W354+X354</f>
        <v>9448</v>
      </c>
      <c r="Z354" s="10">
        <f>T354+X354</f>
        <v>0</v>
      </c>
      <c r="AA354" s="9"/>
      <c r="AB354" s="9"/>
      <c r="AC354" s="9"/>
      <c r="AD354" s="9"/>
      <c r="AE354" s="9">
        <f>Y354+AA354+AB354+AC354+AD354</f>
        <v>9448</v>
      </c>
      <c r="AF354" s="10">
        <f>Z354+AD354</f>
        <v>0</v>
      </c>
      <c r="AG354" s="9"/>
      <c r="AH354" s="9"/>
      <c r="AI354" s="9"/>
      <c r="AJ354" s="9"/>
      <c r="AK354" s="9">
        <f>AE354+AG354+AH354+AI354+AJ354</f>
        <v>9448</v>
      </c>
      <c r="AL354" s="10">
        <f>AF354+AJ354</f>
        <v>0</v>
      </c>
      <c r="AM354" s="9"/>
      <c r="AN354" s="9"/>
      <c r="AO354" s="9"/>
      <c r="AP354" s="9"/>
      <c r="AQ354" s="9">
        <f>AK354+AM354+AN354+AO354+AP354</f>
        <v>9448</v>
      </c>
      <c r="AR354" s="10">
        <f>AL354+AP354</f>
        <v>0</v>
      </c>
      <c r="AS354" s="9"/>
      <c r="AT354" s="9"/>
      <c r="AU354" s="9"/>
      <c r="AV354" s="9"/>
      <c r="AW354" s="9">
        <f>AQ354+AS354+AT354+AU354+AV354</f>
        <v>9448</v>
      </c>
      <c r="AX354" s="10">
        <f>AR354+AV354</f>
        <v>0</v>
      </c>
      <c r="AY354" s="9"/>
      <c r="AZ354" s="9"/>
      <c r="BA354" s="9"/>
      <c r="BB354" s="9"/>
      <c r="BC354" s="9">
        <f>AW354+AY354+AZ354+BA354+BB354</f>
        <v>9448</v>
      </c>
      <c r="BD354" s="10">
        <f>AX354+BB354</f>
        <v>0</v>
      </c>
      <c r="BE354" s="9"/>
      <c r="BF354" s="9"/>
      <c r="BG354" s="9"/>
      <c r="BH354" s="9"/>
      <c r="BI354" s="9">
        <f>BC354+BE354+BF354+BG354+BH354</f>
        <v>9448</v>
      </c>
      <c r="BJ354" s="10">
        <f>BD354+BH354</f>
        <v>0</v>
      </c>
      <c r="BK354" s="9"/>
      <c r="BL354" s="9"/>
      <c r="BM354" s="9"/>
      <c r="BN354" s="9"/>
      <c r="BO354" s="9">
        <f>BI354+BK354+BL354+BM354+BN354</f>
        <v>9448</v>
      </c>
      <c r="BP354" s="10">
        <f>BJ354+BN354</f>
        <v>0</v>
      </c>
      <c r="BQ354" s="9"/>
      <c r="BR354" s="9"/>
      <c r="BS354" s="9"/>
      <c r="BT354" s="9"/>
      <c r="BU354" s="9">
        <f>BO354+BQ354+BR354+BS354+BT354</f>
        <v>9448</v>
      </c>
      <c r="BV354" s="10">
        <f>BP354+BT354</f>
        <v>0</v>
      </c>
    </row>
    <row r="355" spans="1:74" ht="99" hidden="1" x14ac:dyDescent="0.25">
      <c r="A355" s="28" t="s">
        <v>479</v>
      </c>
      <c r="B355" s="26">
        <v>909</v>
      </c>
      <c r="C355" s="26" t="s">
        <v>29</v>
      </c>
      <c r="D355" s="26" t="s">
        <v>21</v>
      </c>
      <c r="E355" s="26" t="s">
        <v>377</v>
      </c>
      <c r="F355" s="26"/>
      <c r="G355" s="11">
        <f t="shared" ref="G355:BR355" si="686">G356</f>
        <v>1909</v>
      </c>
      <c r="H355" s="11">
        <f t="shared" si="686"/>
        <v>0</v>
      </c>
      <c r="I355" s="11">
        <f t="shared" si="686"/>
        <v>0</v>
      </c>
      <c r="J355" s="11">
        <f t="shared" si="686"/>
        <v>0</v>
      </c>
      <c r="K355" s="11">
        <f t="shared" si="686"/>
        <v>0</v>
      </c>
      <c r="L355" s="11">
        <f t="shared" si="686"/>
        <v>0</v>
      </c>
      <c r="M355" s="11">
        <f t="shared" si="686"/>
        <v>1909</v>
      </c>
      <c r="N355" s="11">
        <f t="shared" si="686"/>
        <v>0</v>
      </c>
      <c r="O355" s="11">
        <f t="shared" si="686"/>
        <v>0</v>
      </c>
      <c r="P355" s="11">
        <f t="shared" si="686"/>
        <v>0</v>
      </c>
      <c r="Q355" s="11">
        <f t="shared" si="686"/>
        <v>0</v>
      </c>
      <c r="R355" s="11">
        <f t="shared" si="686"/>
        <v>0</v>
      </c>
      <c r="S355" s="11">
        <f t="shared" si="686"/>
        <v>1909</v>
      </c>
      <c r="T355" s="11">
        <f t="shared" si="686"/>
        <v>0</v>
      </c>
      <c r="U355" s="11">
        <f t="shared" si="686"/>
        <v>0</v>
      </c>
      <c r="V355" s="11">
        <f t="shared" si="686"/>
        <v>0</v>
      </c>
      <c r="W355" s="11">
        <f t="shared" si="686"/>
        <v>0</v>
      </c>
      <c r="X355" s="11">
        <f t="shared" si="686"/>
        <v>0</v>
      </c>
      <c r="Y355" s="11">
        <f t="shared" si="686"/>
        <v>1909</v>
      </c>
      <c r="Z355" s="11">
        <f t="shared" si="686"/>
        <v>0</v>
      </c>
      <c r="AA355" s="11">
        <f t="shared" si="686"/>
        <v>0</v>
      </c>
      <c r="AB355" s="11">
        <f t="shared" si="686"/>
        <v>0</v>
      </c>
      <c r="AC355" s="11">
        <f t="shared" si="686"/>
        <v>0</v>
      </c>
      <c r="AD355" s="11">
        <f t="shared" si="686"/>
        <v>0</v>
      </c>
      <c r="AE355" s="11">
        <f t="shared" si="686"/>
        <v>1909</v>
      </c>
      <c r="AF355" s="11">
        <f t="shared" si="686"/>
        <v>0</v>
      </c>
      <c r="AG355" s="11">
        <f t="shared" si="686"/>
        <v>0</v>
      </c>
      <c r="AH355" s="11">
        <f t="shared" si="686"/>
        <v>0</v>
      </c>
      <c r="AI355" s="11">
        <f t="shared" si="686"/>
        <v>0</v>
      </c>
      <c r="AJ355" s="11">
        <f t="shared" si="686"/>
        <v>0</v>
      </c>
      <c r="AK355" s="11">
        <f t="shared" si="686"/>
        <v>1909</v>
      </c>
      <c r="AL355" s="11">
        <f t="shared" si="686"/>
        <v>0</v>
      </c>
      <c r="AM355" s="11">
        <f t="shared" si="686"/>
        <v>0</v>
      </c>
      <c r="AN355" s="11">
        <f t="shared" si="686"/>
        <v>0</v>
      </c>
      <c r="AO355" s="11">
        <f t="shared" si="686"/>
        <v>0</v>
      </c>
      <c r="AP355" s="11">
        <f t="shared" si="686"/>
        <v>0</v>
      </c>
      <c r="AQ355" s="11">
        <f t="shared" si="686"/>
        <v>1909</v>
      </c>
      <c r="AR355" s="11">
        <f t="shared" si="686"/>
        <v>0</v>
      </c>
      <c r="AS355" s="11">
        <f t="shared" si="686"/>
        <v>0</v>
      </c>
      <c r="AT355" s="11">
        <f t="shared" si="686"/>
        <v>0</v>
      </c>
      <c r="AU355" s="11">
        <f t="shared" si="686"/>
        <v>0</v>
      </c>
      <c r="AV355" s="11">
        <f t="shared" si="686"/>
        <v>0</v>
      </c>
      <c r="AW355" s="11">
        <f t="shared" si="686"/>
        <v>1909</v>
      </c>
      <c r="AX355" s="11">
        <f t="shared" si="686"/>
        <v>0</v>
      </c>
      <c r="AY355" s="11">
        <f t="shared" si="686"/>
        <v>0</v>
      </c>
      <c r="AZ355" s="11">
        <f t="shared" si="686"/>
        <v>0</v>
      </c>
      <c r="BA355" s="11">
        <f t="shared" si="686"/>
        <v>0</v>
      </c>
      <c r="BB355" s="11">
        <f t="shared" si="686"/>
        <v>0</v>
      </c>
      <c r="BC355" s="11">
        <f t="shared" si="686"/>
        <v>1909</v>
      </c>
      <c r="BD355" s="11">
        <f t="shared" si="686"/>
        <v>0</v>
      </c>
      <c r="BE355" s="11">
        <f t="shared" si="686"/>
        <v>0</v>
      </c>
      <c r="BF355" s="11">
        <f t="shared" si="686"/>
        <v>0</v>
      </c>
      <c r="BG355" s="11">
        <f t="shared" si="686"/>
        <v>0</v>
      </c>
      <c r="BH355" s="11">
        <f t="shared" si="686"/>
        <v>0</v>
      </c>
      <c r="BI355" s="11">
        <f t="shared" si="686"/>
        <v>1909</v>
      </c>
      <c r="BJ355" s="11">
        <f t="shared" si="686"/>
        <v>0</v>
      </c>
      <c r="BK355" s="11">
        <f t="shared" si="686"/>
        <v>0</v>
      </c>
      <c r="BL355" s="11">
        <f t="shared" si="686"/>
        <v>0</v>
      </c>
      <c r="BM355" s="11">
        <f t="shared" si="686"/>
        <v>0</v>
      </c>
      <c r="BN355" s="11">
        <f t="shared" si="686"/>
        <v>0</v>
      </c>
      <c r="BO355" s="11">
        <f t="shared" si="686"/>
        <v>1909</v>
      </c>
      <c r="BP355" s="11">
        <f t="shared" si="686"/>
        <v>0</v>
      </c>
      <c r="BQ355" s="11">
        <f t="shared" si="686"/>
        <v>0</v>
      </c>
      <c r="BR355" s="11">
        <f t="shared" si="686"/>
        <v>0</v>
      </c>
      <c r="BS355" s="11">
        <f t="shared" ref="BS355:BV355" si="687">BS356</f>
        <v>0</v>
      </c>
      <c r="BT355" s="11">
        <f t="shared" si="687"/>
        <v>0</v>
      </c>
      <c r="BU355" s="11">
        <f t="shared" si="687"/>
        <v>1909</v>
      </c>
      <c r="BV355" s="11">
        <f t="shared" si="687"/>
        <v>0</v>
      </c>
    </row>
    <row r="356" spans="1:74" ht="20.100000000000001" hidden="1" customHeight="1" x14ac:dyDescent="0.25">
      <c r="A356" s="28" t="s">
        <v>66</v>
      </c>
      <c r="B356" s="26">
        <f>B354</f>
        <v>909</v>
      </c>
      <c r="C356" s="26" t="s">
        <v>29</v>
      </c>
      <c r="D356" s="26" t="s">
        <v>21</v>
      </c>
      <c r="E356" s="26" t="s">
        <v>377</v>
      </c>
      <c r="F356" s="26" t="s">
        <v>67</v>
      </c>
      <c r="G356" s="9">
        <f t="shared" ref="G356:BR356" si="688">SUM(G357:G357)</f>
        <v>1909</v>
      </c>
      <c r="H356" s="9">
        <f t="shared" si="688"/>
        <v>0</v>
      </c>
      <c r="I356" s="9">
        <f t="shared" si="688"/>
        <v>0</v>
      </c>
      <c r="J356" s="9">
        <f t="shared" si="688"/>
        <v>0</v>
      </c>
      <c r="K356" s="9">
        <f t="shared" si="688"/>
        <v>0</v>
      </c>
      <c r="L356" s="9">
        <f t="shared" si="688"/>
        <v>0</v>
      </c>
      <c r="M356" s="9">
        <f t="shared" si="688"/>
        <v>1909</v>
      </c>
      <c r="N356" s="9">
        <f t="shared" si="688"/>
        <v>0</v>
      </c>
      <c r="O356" s="9">
        <f t="shared" si="688"/>
        <v>0</v>
      </c>
      <c r="P356" s="9">
        <f t="shared" si="688"/>
        <v>0</v>
      </c>
      <c r="Q356" s="9">
        <f t="shared" si="688"/>
        <v>0</v>
      </c>
      <c r="R356" s="9">
        <f t="shared" si="688"/>
        <v>0</v>
      </c>
      <c r="S356" s="9">
        <f t="shared" si="688"/>
        <v>1909</v>
      </c>
      <c r="T356" s="9">
        <f t="shared" si="688"/>
        <v>0</v>
      </c>
      <c r="U356" s="9">
        <f t="shared" si="688"/>
        <v>0</v>
      </c>
      <c r="V356" s="9">
        <f t="shared" si="688"/>
        <v>0</v>
      </c>
      <c r="W356" s="9">
        <f t="shared" si="688"/>
        <v>0</v>
      </c>
      <c r="X356" s="9">
        <f t="shared" si="688"/>
        <v>0</v>
      </c>
      <c r="Y356" s="9">
        <f t="shared" si="688"/>
        <v>1909</v>
      </c>
      <c r="Z356" s="9">
        <f t="shared" si="688"/>
        <v>0</v>
      </c>
      <c r="AA356" s="9">
        <f t="shared" si="688"/>
        <v>0</v>
      </c>
      <c r="AB356" s="9">
        <f t="shared" si="688"/>
        <v>0</v>
      </c>
      <c r="AC356" s="9">
        <f t="shared" si="688"/>
        <v>0</v>
      </c>
      <c r="AD356" s="9">
        <f t="shared" si="688"/>
        <v>0</v>
      </c>
      <c r="AE356" s="9">
        <f t="shared" si="688"/>
        <v>1909</v>
      </c>
      <c r="AF356" s="9">
        <f t="shared" si="688"/>
        <v>0</v>
      </c>
      <c r="AG356" s="9">
        <f t="shared" si="688"/>
        <v>0</v>
      </c>
      <c r="AH356" s="9">
        <f t="shared" si="688"/>
        <v>0</v>
      </c>
      <c r="AI356" s="9">
        <f t="shared" si="688"/>
        <v>0</v>
      </c>
      <c r="AJ356" s="9">
        <f t="shared" si="688"/>
        <v>0</v>
      </c>
      <c r="AK356" s="9">
        <f t="shared" si="688"/>
        <v>1909</v>
      </c>
      <c r="AL356" s="9">
        <f t="shared" si="688"/>
        <v>0</v>
      </c>
      <c r="AM356" s="9">
        <f t="shared" si="688"/>
        <v>0</v>
      </c>
      <c r="AN356" s="9">
        <f t="shared" si="688"/>
        <v>0</v>
      </c>
      <c r="AO356" s="9">
        <f t="shared" si="688"/>
        <v>0</v>
      </c>
      <c r="AP356" s="9">
        <f t="shared" si="688"/>
        <v>0</v>
      </c>
      <c r="AQ356" s="9">
        <f t="shared" si="688"/>
        <v>1909</v>
      </c>
      <c r="AR356" s="9">
        <f t="shared" si="688"/>
        <v>0</v>
      </c>
      <c r="AS356" s="9">
        <f t="shared" si="688"/>
        <v>0</v>
      </c>
      <c r="AT356" s="9">
        <f t="shared" si="688"/>
        <v>0</v>
      </c>
      <c r="AU356" s="9">
        <f t="shared" si="688"/>
        <v>0</v>
      </c>
      <c r="AV356" s="9">
        <f t="shared" si="688"/>
        <v>0</v>
      </c>
      <c r="AW356" s="9">
        <f t="shared" si="688"/>
        <v>1909</v>
      </c>
      <c r="AX356" s="9">
        <f t="shared" si="688"/>
        <v>0</v>
      </c>
      <c r="AY356" s="9">
        <f t="shared" si="688"/>
        <v>0</v>
      </c>
      <c r="AZ356" s="9">
        <f t="shared" si="688"/>
        <v>0</v>
      </c>
      <c r="BA356" s="9">
        <f t="shared" si="688"/>
        <v>0</v>
      </c>
      <c r="BB356" s="9">
        <f t="shared" si="688"/>
        <v>0</v>
      </c>
      <c r="BC356" s="9">
        <f t="shared" si="688"/>
        <v>1909</v>
      </c>
      <c r="BD356" s="9">
        <f t="shared" si="688"/>
        <v>0</v>
      </c>
      <c r="BE356" s="9">
        <f t="shared" si="688"/>
        <v>0</v>
      </c>
      <c r="BF356" s="9">
        <f t="shared" si="688"/>
        <v>0</v>
      </c>
      <c r="BG356" s="9">
        <f t="shared" si="688"/>
        <v>0</v>
      </c>
      <c r="BH356" s="9">
        <f t="shared" si="688"/>
        <v>0</v>
      </c>
      <c r="BI356" s="9">
        <f t="shared" si="688"/>
        <v>1909</v>
      </c>
      <c r="BJ356" s="9">
        <f t="shared" si="688"/>
        <v>0</v>
      </c>
      <c r="BK356" s="9">
        <f t="shared" si="688"/>
        <v>0</v>
      </c>
      <c r="BL356" s="9">
        <f t="shared" si="688"/>
        <v>0</v>
      </c>
      <c r="BM356" s="9">
        <f t="shared" si="688"/>
        <v>0</v>
      </c>
      <c r="BN356" s="9">
        <f t="shared" si="688"/>
        <v>0</v>
      </c>
      <c r="BO356" s="9">
        <f t="shared" si="688"/>
        <v>1909</v>
      </c>
      <c r="BP356" s="9">
        <f t="shared" si="688"/>
        <v>0</v>
      </c>
      <c r="BQ356" s="9">
        <f t="shared" si="688"/>
        <v>0</v>
      </c>
      <c r="BR356" s="9">
        <f t="shared" si="688"/>
        <v>0</v>
      </c>
      <c r="BS356" s="9">
        <f t="shared" ref="BS356:BV356" si="689">SUM(BS357:BS357)</f>
        <v>0</v>
      </c>
      <c r="BT356" s="9">
        <f t="shared" si="689"/>
        <v>0</v>
      </c>
      <c r="BU356" s="9">
        <f t="shared" si="689"/>
        <v>1909</v>
      </c>
      <c r="BV356" s="9">
        <f t="shared" si="689"/>
        <v>0</v>
      </c>
    </row>
    <row r="357" spans="1:74" ht="49.5" hidden="1" x14ac:dyDescent="0.25">
      <c r="A357" s="25" t="s">
        <v>414</v>
      </c>
      <c r="B357" s="26">
        <f>B355</f>
        <v>909</v>
      </c>
      <c r="C357" s="26" t="s">
        <v>29</v>
      </c>
      <c r="D357" s="26" t="s">
        <v>21</v>
      </c>
      <c r="E357" s="26" t="s">
        <v>377</v>
      </c>
      <c r="F357" s="26" t="s">
        <v>254</v>
      </c>
      <c r="G357" s="9">
        <v>1909</v>
      </c>
      <c r="H357" s="9"/>
      <c r="I357" s="9"/>
      <c r="J357" s="9"/>
      <c r="K357" s="9"/>
      <c r="L357" s="9"/>
      <c r="M357" s="9">
        <f>G357+I357+J357+K357+L357</f>
        <v>1909</v>
      </c>
      <c r="N357" s="10">
        <f>H357+L357</f>
        <v>0</v>
      </c>
      <c r="O357" s="9"/>
      <c r="P357" s="9"/>
      <c r="Q357" s="9"/>
      <c r="R357" s="9"/>
      <c r="S357" s="9">
        <f>M357+O357+P357+Q357+R357</f>
        <v>1909</v>
      </c>
      <c r="T357" s="10">
        <f>N357+R357</f>
        <v>0</v>
      </c>
      <c r="U357" s="9"/>
      <c r="V357" s="9"/>
      <c r="W357" s="9"/>
      <c r="X357" s="9"/>
      <c r="Y357" s="9">
        <f>S357+U357+V357+W357+X357</f>
        <v>1909</v>
      </c>
      <c r="Z357" s="10">
        <f>T357+X357</f>
        <v>0</v>
      </c>
      <c r="AA357" s="9"/>
      <c r="AB357" s="9"/>
      <c r="AC357" s="9"/>
      <c r="AD357" s="9"/>
      <c r="AE357" s="9">
        <f>Y357+AA357+AB357+AC357+AD357</f>
        <v>1909</v>
      </c>
      <c r="AF357" s="10">
        <f>Z357+AD357</f>
        <v>0</v>
      </c>
      <c r="AG357" s="9"/>
      <c r="AH357" s="9"/>
      <c r="AI357" s="9"/>
      <c r="AJ357" s="9"/>
      <c r="AK357" s="9">
        <f>AE357+AG357+AH357+AI357+AJ357</f>
        <v>1909</v>
      </c>
      <c r="AL357" s="10">
        <f>AF357+AJ357</f>
        <v>0</v>
      </c>
      <c r="AM357" s="9"/>
      <c r="AN357" s="9"/>
      <c r="AO357" s="9"/>
      <c r="AP357" s="9"/>
      <c r="AQ357" s="9">
        <f>AK357+AM357+AN357+AO357+AP357</f>
        <v>1909</v>
      </c>
      <c r="AR357" s="10">
        <f>AL357+AP357</f>
        <v>0</v>
      </c>
      <c r="AS357" s="9"/>
      <c r="AT357" s="9"/>
      <c r="AU357" s="9"/>
      <c r="AV357" s="9"/>
      <c r="AW357" s="9">
        <f>AQ357+AS357+AT357+AU357+AV357</f>
        <v>1909</v>
      </c>
      <c r="AX357" s="10">
        <f>AR357+AV357</f>
        <v>0</v>
      </c>
      <c r="AY357" s="9"/>
      <c r="AZ357" s="9"/>
      <c r="BA357" s="9"/>
      <c r="BB357" s="9"/>
      <c r="BC357" s="9">
        <f>AW357+AY357+AZ357+BA357+BB357</f>
        <v>1909</v>
      </c>
      <c r="BD357" s="10">
        <f>AX357+BB357</f>
        <v>0</v>
      </c>
      <c r="BE357" s="9"/>
      <c r="BF357" s="9"/>
      <c r="BG357" s="9"/>
      <c r="BH357" s="9"/>
      <c r="BI357" s="9">
        <f>BC357+BE357+BF357+BG357+BH357</f>
        <v>1909</v>
      </c>
      <c r="BJ357" s="10">
        <f>BD357+BH357</f>
        <v>0</v>
      </c>
      <c r="BK357" s="9"/>
      <c r="BL357" s="9"/>
      <c r="BM357" s="9"/>
      <c r="BN357" s="9"/>
      <c r="BO357" s="9">
        <f>BI357+BK357+BL357+BM357+BN357</f>
        <v>1909</v>
      </c>
      <c r="BP357" s="10">
        <f>BJ357+BN357</f>
        <v>0</v>
      </c>
      <c r="BQ357" s="9"/>
      <c r="BR357" s="9"/>
      <c r="BS357" s="9"/>
      <c r="BT357" s="9"/>
      <c r="BU357" s="9">
        <f>BO357+BQ357+BR357+BS357+BT357</f>
        <v>1909</v>
      </c>
      <c r="BV357" s="10">
        <f>BP357+BT357</f>
        <v>0</v>
      </c>
    </row>
    <row r="358" spans="1:74" ht="82.5" hidden="1" x14ac:dyDescent="0.25">
      <c r="A358" s="28" t="s">
        <v>480</v>
      </c>
      <c r="B358" s="26">
        <f>B356</f>
        <v>909</v>
      </c>
      <c r="C358" s="26" t="s">
        <v>29</v>
      </c>
      <c r="D358" s="26" t="s">
        <v>21</v>
      </c>
      <c r="E358" s="26" t="s">
        <v>378</v>
      </c>
      <c r="F358" s="26"/>
      <c r="G358" s="11">
        <f>G359</f>
        <v>12953</v>
      </c>
      <c r="H358" s="11">
        <f>H359</f>
        <v>0</v>
      </c>
      <c r="I358" s="11">
        <f t="shared" ref="I358:X359" si="690">I359</f>
        <v>0</v>
      </c>
      <c r="J358" s="11">
        <f t="shared" si="690"/>
        <v>0</v>
      </c>
      <c r="K358" s="11">
        <f t="shared" si="690"/>
        <v>0</v>
      </c>
      <c r="L358" s="11">
        <f t="shared" si="690"/>
        <v>0</v>
      </c>
      <c r="M358" s="11">
        <f t="shared" si="690"/>
        <v>12953</v>
      </c>
      <c r="N358" s="11">
        <f t="shared" si="690"/>
        <v>0</v>
      </c>
      <c r="O358" s="11">
        <f t="shared" si="690"/>
        <v>0</v>
      </c>
      <c r="P358" s="11">
        <f t="shared" si="690"/>
        <v>0</v>
      </c>
      <c r="Q358" s="11">
        <f t="shared" si="690"/>
        <v>0</v>
      </c>
      <c r="R358" s="11">
        <f t="shared" si="690"/>
        <v>0</v>
      </c>
      <c r="S358" s="11">
        <f t="shared" si="690"/>
        <v>12953</v>
      </c>
      <c r="T358" s="11">
        <f t="shared" si="690"/>
        <v>0</v>
      </c>
      <c r="U358" s="11">
        <f t="shared" si="690"/>
        <v>0</v>
      </c>
      <c r="V358" s="11">
        <f t="shared" si="690"/>
        <v>0</v>
      </c>
      <c r="W358" s="11">
        <f t="shared" si="690"/>
        <v>0</v>
      </c>
      <c r="X358" s="11">
        <f t="shared" si="690"/>
        <v>0</v>
      </c>
      <c r="Y358" s="11">
        <f t="shared" ref="U358:AJ359" si="691">Y359</f>
        <v>12953</v>
      </c>
      <c r="Z358" s="11">
        <f t="shared" si="691"/>
        <v>0</v>
      </c>
      <c r="AA358" s="11">
        <f t="shared" si="691"/>
        <v>0</v>
      </c>
      <c r="AB358" s="11">
        <f t="shared" si="691"/>
        <v>0</v>
      </c>
      <c r="AC358" s="11">
        <f t="shared" si="691"/>
        <v>0</v>
      </c>
      <c r="AD358" s="11">
        <f t="shared" si="691"/>
        <v>0</v>
      </c>
      <c r="AE358" s="11">
        <f t="shared" si="691"/>
        <v>12953</v>
      </c>
      <c r="AF358" s="11">
        <f t="shared" si="691"/>
        <v>0</v>
      </c>
      <c r="AG358" s="11">
        <f t="shared" si="691"/>
        <v>0</v>
      </c>
      <c r="AH358" s="11">
        <f t="shared" si="691"/>
        <v>0</v>
      </c>
      <c r="AI358" s="11">
        <f t="shared" si="691"/>
        <v>0</v>
      </c>
      <c r="AJ358" s="11">
        <f t="shared" si="691"/>
        <v>0</v>
      </c>
      <c r="AK358" s="11">
        <f t="shared" ref="AG358:AV359" si="692">AK359</f>
        <v>12953</v>
      </c>
      <c r="AL358" s="11">
        <f t="shared" si="692"/>
        <v>0</v>
      </c>
      <c r="AM358" s="11">
        <f t="shared" si="692"/>
        <v>0</v>
      </c>
      <c r="AN358" s="11">
        <f t="shared" si="692"/>
        <v>0</v>
      </c>
      <c r="AO358" s="11">
        <f t="shared" si="692"/>
        <v>0</v>
      </c>
      <c r="AP358" s="11">
        <f t="shared" si="692"/>
        <v>0</v>
      </c>
      <c r="AQ358" s="11">
        <f t="shared" si="692"/>
        <v>12953</v>
      </c>
      <c r="AR358" s="11">
        <f t="shared" si="692"/>
        <v>0</v>
      </c>
      <c r="AS358" s="11">
        <f t="shared" si="692"/>
        <v>0</v>
      </c>
      <c r="AT358" s="11">
        <f t="shared" si="692"/>
        <v>0</v>
      </c>
      <c r="AU358" s="11">
        <f t="shared" si="692"/>
        <v>0</v>
      </c>
      <c r="AV358" s="11">
        <f t="shared" si="692"/>
        <v>0</v>
      </c>
      <c r="AW358" s="11">
        <f t="shared" ref="AS358:BH359" si="693">AW359</f>
        <v>12953</v>
      </c>
      <c r="AX358" s="11">
        <f t="shared" si="693"/>
        <v>0</v>
      </c>
      <c r="AY358" s="11">
        <f t="shared" si="693"/>
        <v>0</v>
      </c>
      <c r="AZ358" s="11">
        <f t="shared" si="693"/>
        <v>0</v>
      </c>
      <c r="BA358" s="11">
        <f t="shared" si="693"/>
        <v>0</v>
      </c>
      <c r="BB358" s="11">
        <f t="shared" si="693"/>
        <v>0</v>
      </c>
      <c r="BC358" s="11">
        <f t="shared" si="693"/>
        <v>12953</v>
      </c>
      <c r="BD358" s="11">
        <f t="shared" si="693"/>
        <v>0</v>
      </c>
      <c r="BE358" s="11">
        <f t="shared" si="693"/>
        <v>0</v>
      </c>
      <c r="BF358" s="11">
        <f t="shared" si="693"/>
        <v>0</v>
      </c>
      <c r="BG358" s="11">
        <f t="shared" si="693"/>
        <v>0</v>
      </c>
      <c r="BH358" s="11">
        <f t="shared" si="693"/>
        <v>0</v>
      </c>
      <c r="BI358" s="11">
        <f t="shared" ref="BE358:BT359" si="694">BI359</f>
        <v>12953</v>
      </c>
      <c r="BJ358" s="11">
        <f t="shared" si="694"/>
        <v>0</v>
      </c>
      <c r="BK358" s="11">
        <f t="shared" si="694"/>
        <v>0</v>
      </c>
      <c r="BL358" s="11">
        <f t="shared" si="694"/>
        <v>0</v>
      </c>
      <c r="BM358" s="11">
        <f t="shared" si="694"/>
        <v>0</v>
      </c>
      <c r="BN358" s="11">
        <f t="shared" si="694"/>
        <v>0</v>
      </c>
      <c r="BO358" s="11">
        <f t="shared" si="694"/>
        <v>12953</v>
      </c>
      <c r="BP358" s="11">
        <f t="shared" si="694"/>
        <v>0</v>
      </c>
      <c r="BQ358" s="11">
        <f t="shared" si="694"/>
        <v>0</v>
      </c>
      <c r="BR358" s="11">
        <f t="shared" si="694"/>
        <v>0</v>
      </c>
      <c r="BS358" s="11">
        <f t="shared" si="694"/>
        <v>0</v>
      </c>
      <c r="BT358" s="11">
        <f t="shared" si="694"/>
        <v>0</v>
      </c>
      <c r="BU358" s="11">
        <f t="shared" ref="BQ358:BV359" si="695">BU359</f>
        <v>12953</v>
      </c>
      <c r="BV358" s="11">
        <f t="shared" si="695"/>
        <v>0</v>
      </c>
    </row>
    <row r="359" spans="1:74" ht="20.100000000000001" hidden="1" customHeight="1" x14ac:dyDescent="0.25">
      <c r="A359" s="28" t="s">
        <v>66</v>
      </c>
      <c r="B359" s="26">
        <f>B358</f>
        <v>909</v>
      </c>
      <c r="C359" s="26" t="s">
        <v>29</v>
      </c>
      <c r="D359" s="26" t="s">
        <v>21</v>
      </c>
      <c r="E359" s="26" t="s">
        <v>378</v>
      </c>
      <c r="F359" s="26" t="s">
        <v>67</v>
      </c>
      <c r="G359" s="9">
        <f>G360</f>
        <v>12953</v>
      </c>
      <c r="H359" s="9">
        <f>H360</f>
        <v>0</v>
      </c>
      <c r="I359" s="9">
        <f t="shared" si="690"/>
        <v>0</v>
      </c>
      <c r="J359" s="9">
        <f t="shared" si="690"/>
        <v>0</v>
      </c>
      <c r="K359" s="9">
        <f t="shared" si="690"/>
        <v>0</v>
      </c>
      <c r="L359" s="9">
        <f t="shared" si="690"/>
        <v>0</v>
      </c>
      <c r="M359" s="9">
        <f t="shared" si="690"/>
        <v>12953</v>
      </c>
      <c r="N359" s="9">
        <f t="shared" si="690"/>
        <v>0</v>
      </c>
      <c r="O359" s="9">
        <f t="shared" si="690"/>
        <v>0</v>
      </c>
      <c r="P359" s="9">
        <f t="shared" si="690"/>
        <v>0</v>
      </c>
      <c r="Q359" s="9">
        <f t="shared" si="690"/>
        <v>0</v>
      </c>
      <c r="R359" s="9">
        <f t="shared" si="690"/>
        <v>0</v>
      </c>
      <c r="S359" s="9">
        <f t="shared" si="690"/>
        <v>12953</v>
      </c>
      <c r="T359" s="9">
        <f t="shared" si="690"/>
        <v>0</v>
      </c>
      <c r="U359" s="9">
        <f t="shared" si="691"/>
        <v>0</v>
      </c>
      <c r="V359" s="9">
        <f t="shared" si="691"/>
        <v>0</v>
      </c>
      <c r="W359" s="9">
        <f t="shared" si="691"/>
        <v>0</v>
      </c>
      <c r="X359" s="9">
        <f t="shared" si="691"/>
        <v>0</v>
      </c>
      <c r="Y359" s="9">
        <f t="shared" si="691"/>
        <v>12953</v>
      </c>
      <c r="Z359" s="9">
        <f t="shared" si="691"/>
        <v>0</v>
      </c>
      <c r="AA359" s="9">
        <f t="shared" si="691"/>
        <v>0</v>
      </c>
      <c r="AB359" s="9">
        <f t="shared" si="691"/>
        <v>0</v>
      </c>
      <c r="AC359" s="9">
        <f t="shared" si="691"/>
        <v>0</v>
      </c>
      <c r="AD359" s="9">
        <f t="shared" si="691"/>
        <v>0</v>
      </c>
      <c r="AE359" s="9">
        <f t="shared" si="691"/>
        <v>12953</v>
      </c>
      <c r="AF359" s="9">
        <f t="shared" si="691"/>
        <v>0</v>
      </c>
      <c r="AG359" s="9">
        <f t="shared" si="692"/>
        <v>0</v>
      </c>
      <c r="AH359" s="9">
        <f t="shared" si="692"/>
        <v>0</v>
      </c>
      <c r="AI359" s="9">
        <f t="shared" si="692"/>
        <v>0</v>
      </c>
      <c r="AJ359" s="9">
        <f t="shared" si="692"/>
        <v>0</v>
      </c>
      <c r="AK359" s="9">
        <f t="shared" si="692"/>
        <v>12953</v>
      </c>
      <c r="AL359" s="9">
        <f t="shared" si="692"/>
        <v>0</v>
      </c>
      <c r="AM359" s="9">
        <f t="shared" si="692"/>
        <v>0</v>
      </c>
      <c r="AN359" s="9">
        <f t="shared" si="692"/>
        <v>0</v>
      </c>
      <c r="AO359" s="9">
        <f t="shared" si="692"/>
        <v>0</v>
      </c>
      <c r="AP359" s="9">
        <f t="shared" si="692"/>
        <v>0</v>
      </c>
      <c r="AQ359" s="9">
        <f t="shared" si="692"/>
        <v>12953</v>
      </c>
      <c r="AR359" s="9">
        <f t="shared" si="692"/>
        <v>0</v>
      </c>
      <c r="AS359" s="9">
        <f t="shared" si="693"/>
        <v>0</v>
      </c>
      <c r="AT359" s="9">
        <f t="shared" si="693"/>
        <v>0</v>
      </c>
      <c r="AU359" s="9">
        <f t="shared" si="693"/>
        <v>0</v>
      </c>
      <c r="AV359" s="9">
        <f t="shared" si="693"/>
        <v>0</v>
      </c>
      <c r="AW359" s="9">
        <f t="shared" si="693"/>
        <v>12953</v>
      </c>
      <c r="AX359" s="9">
        <f t="shared" si="693"/>
        <v>0</v>
      </c>
      <c r="AY359" s="9">
        <f t="shared" si="693"/>
        <v>0</v>
      </c>
      <c r="AZ359" s="9">
        <f t="shared" si="693"/>
        <v>0</v>
      </c>
      <c r="BA359" s="9">
        <f t="shared" si="693"/>
        <v>0</v>
      </c>
      <c r="BB359" s="9">
        <f t="shared" si="693"/>
        <v>0</v>
      </c>
      <c r="BC359" s="9">
        <f t="shared" si="693"/>
        <v>12953</v>
      </c>
      <c r="BD359" s="9">
        <f t="shared" si="693"/>
        <v>0</v>
      </c>
      <c r="BE359" s="9">
        <f t="shared" si="694"/>
        <v>0</v>
      </c>
      <c r="BF359" s="9">
        <f t="shared" si="694"/>
        <v>0</v>
      </c>
      <c r="BG359" s="9">
        <f t="shared" si="694"/>
        <v>0</v>
      </c>
      <c r="BH359" s="9">
        <f t="shared" si="694"/>
        <v>0</v>
      </c>
      <c r="BI359" s="9">
        <f t="shared" si="694"/>
        <v>12953</v>
      </c>
      <c r="BJ359" s="9">
        <f t="shared" si="694"/>
        <v>0</v>
      </c>
      <c r="BK359" s="9">
        <f t="shared" si="694"/>
        <v>0</v>
      </c>
      <c r="BL359" s="9">
        <f t="shared" si="694"/>
        <v>0</v>
      </c>
      <c r="BM359" s="9">
        <f t="shared" si="694"/>
        <v>0</v>
      </c>
      <c r="BN359" s="9">
        <f t="shared" si="694"/>
        <v>0</v>
      </c>
      <c r="BO359" s="9">
        <f t="shared" si="694"/>
        <v>12953</v>
      </c>
      <c r="BP359" s="9">
        <f t="shared" si="694"/>
        <v>0</v>
      </c>
      <c r="BQ359" s="9">
        <f t="shared" si="695"/>
        <v>0</v>
      </c>
      <c r="BR359" s="9">
        <f t="shared" si="695"/>
        <v>0</v>
      </c>
      <c r="BS359" s="9">
        <f t="shared" si="695"/>
        <v>0</v>
      </c>
      <c r="BT359" s="9">
        <f t="shared" si="695"/>
        <v>0</v>
      </c>
      <c r="BU359" s="9">
        <f t="shared" si="695"/>
        <v>12953</v>
      </c>
      <c r="BV359" s="9">
        <f t="shared" si="695"/>
        <v>0</v>
      </c>
    </row>
    <row r="360" spans="1:74" ht="49.5" hidden="1" x14ac:dyDescent="0.25">
      <c r="A360" s="25" t="s">
        <v>414</v>
      </c>
      <c r="B360" s="26">
        <f>B359</f>
        <v>909</v>
      </c>
      <c r="C360" s="26" t="s">
        <v>29</v>
      </c>
      <c r="D360" s="26" t="s">
        <v>21</v>
      </c>
      <c r="E360" s="26" t="s">
        <v>378</v>
      </c>
      <c r="F360" s="26" t="s">
        <v>254</v>
      </c>
      <c r="G360" s="9">
        <v>12953</v>
      </c>
      <c r="H360" s="9"/>
      <c r="I360" s="9"/>
      <c r="J360" s="9"/>
      <c r="K360" s="9"/>
      <c r="L360" s="9"/>
      <c r="M360" s="9">
        <f>G360+I360+J360+K360+L360</f>
        <v>12953</v>
      </c>
      <c r="N360" s="10">
        <f>H360+L360</f>
        <v>0</v>
      </c>
      <c r="O360" s="9"/>
      <c r="P360" s="9"/>
      <c r="Q360" s="9"/>
      <c r="R360" s="9"/>
      <c r="S360" s="9">
        <f>M360+O360+P360+Q360+R360</f>
        <v>12953</v>
      </c>
      <c r="T360" s="10">
        <f>N360+R360</f>
        <v>0</v>
      </c>
      <c r="U360" s="9"/>
      <c r="V360" s="9"/>
      <c r="W360" s="9"/>
      <c r="X360" s="9"/>
      <c r="Y360" s="9">
        <f>S360+U360+V360+W360+X360</f>
        <v>12953</v>
      </c>
      <c r="Z360" s="10">
        <f>T360+X360</f>
        <v>0</v>
      </c>
      <c r="AA360" s="9"/>
      <c r="AB360" s="9"/>
      <c r="AC360" s="9"/>
      <c r="AD360" s="9"/>
      <c r="AE360" s="9">
        <f>Y360+AA360+AB360+AC360+AD360</f>
        <v>12953</v>
      </c>
      <c r="AF360" s="10">
        <f>Z360+AD360</f>
        <v>0</v>
      </c>
      <c r="AG360" s="9"/>
      <c r="AH360" s="9"/>
      <c r="AI360" s="9"/>
      <c r="AJ360" s="9"/>
      <c r="AK360" s="9">
        <f>AE360+AG360+AH360+AI360+AJ360</f>
        <v>12953</v>
      </c>
      <c r="AL360" s="10">
        <f>AF360+AJ360</f>
        <v>0</v>
      </c>
      <c r="AM360" s="9"/>
      <c r="AN360" s="9"/>
      <c r="AO360" s="9"/>
      <c r="AP360" s="9"/>
      <c r="AQ360" s="9">
        <f>AK360+AM360+AN360+AO360+AP360</f>
        <v>12953</v>
      </c>
      <c r="AR360" s="10">
        <f>AL360+AP360</f>
        <v>0</v>
      </c>
      <c r="AS360" s="9"/>
      <c r="AT360" s="9"/>
      <c r="AU360" s="9"/>
      <c r="AV360" s="9"/>
      <c r="AW360" s="9">
        <f>AQ360+AS360+AT360+AU360+AV360</f>
        <v>12953</v>
      </c>
      <c r="AX360" s="10">
        <f>AR360+AV360</f>
        <v>0</v>
      </c>
      <c r="AY360" s="9"/>
      <c r="AZ360" s="9"/>
      <c r="BA360" s="9"/>
      <c r="BB360" s="9"/>
      <c r="BC360" s="9">
        <f>AW360+AY360+AZ360+BA360+BB360</f>
        <v>12953</v>
      </c>
      <c r="BD360" s="10">
        <f>AX360+BB360</f>
        <v>0</v>
      </c>
      <c r="BE360" s="9"/>
      <c r="BF360" s="9"/>
      <c r="BG360" s="9"/>
      <c r="BH360" s="9"/>
      <c r="BI360" s="9">
        <f>BC360+BE360+BF360+BG360+BH360</f>
        <v>12953</v>
      </c>
      <c r="BJ360" s="10">
        <f>BD360+BH360</f>
        <v>0</v>
      </c>
      <c r="BK360" s="9"/>
      <c r="BL360" s="9"/>
      <c r="BM360" s="9"/>
      <c r="BN360" s="9"/>
      <c r="BO360" s="9">
        <f>BI360+BK360+BL360+BM360+BN360</f>
        <v>12953</v>
      </c>
      <c r="BP360" s="10">
        <f>BJ360+BN360</f>
        <v>0</v>
      </c>
      <c r="BQ360" s="9"/>
      <c r="BR360" s="9"/>
      <c r="BS360" s="9"/>
      <c r="BT360" s="9"/>
      <c r="BU360" s="9">
        <f>BO360+BQ360+BR360+BS360+BT360</f>
        <v>12953</v>
      </c>
      <c r="BV360" s="10">
        <f>BP360+BT360</f>
        <v>0</v>
      </c>
    </row>
    <row r="361" spans="1:74" ht="82.5" hidden="1" x14ac:dyDescent="0.25">
      <c r="A361" s="28" t="s">
        <v>481</v>
      </c>
      <c r="B361" s="26">
        <f>B360</f>
        <v>909</v>
      </c>
      <c r="C361" s="26" t="s">
        <v>29</v>
      </c>
      <c r="D361" s="26" t="s">
        <v>21</v>
      </c>
      <c r="E361" s="26" t="s">
        <v>418</v>
      </c>
      <c r="F361" s="26"/>
      <c r="G361" s="9">
        <f>G362</f>
        <v>4449</v>
      </c>
      <c r="H361" s="9">
        <f>H362</f>
        <v>0</v>
      </c>
      <c r="I361" s="9">
        <f t="shared" ref="I361:X362" si="696">I362</f>
        <v>0</v>
      </c>
      <c r="J361" s="9">
        <f t="shared" si="696"/>
        <v>0</v>
      </c>
      <c r="K361" s="9">
        <f t="shared" si="696"/>
        <v>0</v>
      </c>
      <c r="L361" s="9">
        <f t="shared" si="696"/>
        <v>0</v>
      </c>
      <c r="M361" s="9">
        <f t="shared" si="696"/>
        <v>4449</v>
      </c>
      <c r="N361" s="9">
        <f t="shared" si="696"/>
        <v>0</v>
      </c>
      <c r="O361" s="9">
        <f t="shared" si="696"/>
        <v>0</v>
      </c>
      <c r="P361" s="9">
        <f t="shared" si="696"/>
        <v>0</v>
      </c>
      <c r="Q361" s="9">
        <f t="shared" si="696"/>
        <v>0</v>
      </c>
      <c r="R361" s="9">
        <f t="shared" si="696"/>
        <v>0</v>
      </c>
      <c r="S361" s="9">
        <f t="shared" si="696"/>
        <v>4449</v>
      </c>
      <c r="T361" s="9">
        <f t="shared" si="696"/>
        <v>0</v>
      </c>
      <c r="U361" s="9">
        <f t="shared" si="696"/>
        <v>0</v>
      </c>
      <c r="V361" s="9">
        <f t="shared" si="696"/>
        <v>0</v>
      </c>
      <c r="W361" s="9">
        <f t="shared" si="696"/>
        <v>0</v>
      </c>
      <c r="X361" s="9">
        <f t="shared" si="696"/>
        <v>0</v>
      </c>
      <c r="Y361" s="9">
        <f t="shared" ref="U361:AJ362" si="697">Y362</f>
        <v>4449</v>
      </c>
      <c r="Z361" s="9">
        <f t="shared" si="697"/>
        <v>0</v>
      </c>
      <c r="AA361" s="9">
        <f t="shared" si="697"/>
        <v>0</v>
      </c>
      <c r="AB361" s="9">
        <f t="shared" si="697"/>
        <v>0</v>
      </c>
      <c r="AC361" s="9">
        <f t="shared" si="697"/>
        <v>0</v>
      </c>
      <c r="AD361" s="9">
        <f t="shared" si="697"/>
        <v>0</v>
      </c>
      <c r="AE361" s="9">
        <f t="shared" si="697"/>
        <v>4449</v>
      </c>
      <c r="AF361" s="9">
        <f t="shared" si="697"/>
        <v>0</v>
      </c>
      <c r="AG361" s="9">
        <f t="shared" si="697"/>
        <v>0</v>
      </c>
      <c r="AH361" s="9">
        <f t="shared" si="697"/>
        <v>0</v>
      </c>
      <c r="AI361" s="9">
        <f t="shared" si="697"/>
        <v>0</v>
      </c>
      <c r="AJ361" s="9">
        <f t="shared" si="697"/>
        <v>0</v>
      </c>
      <c r="AK361" s="9">
        <f t="shared" ref="AG361:AV362" si="698">AK362</f>
        <v>4449</v>
      </c>
      <c r="AL361" s="9">
        <f t="shared" si="698"/>
        <v>0</v>
      </c>
      <c r="AM361" s="9">
        <f t="shared" si="698"/>
        <v>0</v>
      </c>
      <c r="AN361" s="9">
        <f t="shared" si="698"/>
        <v>0</v>
      </c>
      <c r="AO361" s="9">
        <f t="shared" si="698"/>
        <v>0</v>
      </c>
      <c r="AP361" s="9">
        <f t="shared" si="698"/>
        <v>0</v>
      </c>
      <c r="AQ361" s="9">
        <f t="shared" si="698"/>
        <v>4449</v>
      </c>
      <c r="AR361" s="9">
        <f t="shared" si="698"/>
        <v>0</v>
      </c>
      <c r="AS361" s="9">
        <f t="shared" si="698"/>
        <v>0</v>
      </c>
      <c r="AT361" s="9">
        <f t="shared" si="698"/>
        <v>0</v>
      </c>
      <c r="AU361" s="9">
        <f t="shared" si="698"/>
        <v>0</v>
      </c>
      <c r="AV361" s="9">
        <f t="shared" si="698"/>
        <v>0</v>
      </c>
      <c r="AW361" s="9">
        <f t="shared" ref="AS361:BH362" si="699">AW362</f>
        <v>4449</v>
      </c>
      <c r="AX361" s="9">
        <f t="shared" si="699"/>
        <v>0</v>
      </c>
      <c r="AY361" s="9">
        <f t="shared" si="699"/>
        <v>0</v>
      </c>
      <c r="AZ361" s="9">
        <f t="shared" si="699"/>
        <v>0</v>
      </c>
      <c r="BA361" s="9">
        <f t="shared" si="699"/>
        <v>0</v>
      </c>
      <c r="BB361" s="9">
        <f t="shared" si="699"/>
        <v>0</v>
      </c>
      <c r="BC361" s="9">
        <f t="shared" si="699"/>
        <v>4449</v>
      </c>
      <c r="BD361" s="9">
        <f t="shared" si="699"/>
        <v>0</v>
      </c>
      <c r="BE361" s="9">
        <f t="shared" si="699"/>
        <v>0</v>
      </c>
      <c r="BF361" s="9">
        <f t="shared" si="699"/>
        <v>0</v>
      </c>
      <c r="BG361" s="9">
        <f t="shared" si="699"/>
        <v>0</v>
      </c>
      <c r="BH361" s="9">
        <f t="shared" si="699"/>
        <v>0</v>
      </c>
      <c r="BI361" s="9">
        <f t="shared" ref="BE361:BT362" si="700">BI362</f>
        <v>4449</v>
      </c>
      <c r="BJ361" s="9">
        <f t="shared" si="700"/>
        <v>0</v>
      </c>
      <c r="BK361" s="9">
        <f t="shared" si="700"/>
        <v>0</v>
      </c>
      <c r="BL361" s="9">
        <f t="shared" si="700"/>
        <v>0</v>
      </c>
      <c r="BM361" s="9">
        <f t="shared" si="700"/>
        <v>0</v>
      </c>
      <c r="BN361" s="9">
        <f t="shared" si="700"/>
        <v>0</v>
      </c>
      <c r="BO361" s="9">
        <f t="shared" si="700"/>
        <v>4449</v>
      </c>
      <c r="BP361" s="9">
        <f t="shared" si="700"/>
        <v>0</v>
      </c>
      <c r="BQ361" s="9">
        <f t="shared" si="700"/>
        <v>0</v>
      </c>
      <c r="BR361" s="9">
        <f t="shared" si="700"/>
        <v>0</v>
      </c>
      <c r="BS361" s="9">
        <f t="shared" si="700"/>
        <v>0</v>
      </c>
      <c r="BT361" s="9">
        <f t="shared" si="700"/>
        <v>0</v>
      </c>
      <c r="BU361" s="9">
        <f t="shared" ref="BQ361:BV362" si="701">BU362</f>
        <v>4449</v>
      </c>
      <c r="BV361" s="9">
        <f t="shared" si="701"/>
        <v>0</v>
      </c>
    </row>
    <row r="362" spans="1:74" ht="20.100000000000001" hidden="1" customHeight="1" x14ac:dyDescent="0.25">
      <c r="A362" s="28" t="s">
        <v>66</v>
      </c>
      <c r="B362" s="26">
        <f>B361</f>
        <v>909</v>
      </c>
      <c r="C362" s="26" t="s">
        <v>29</v>
      </c>
      <c r="D362" s="26" t="s">
        <v>21</v>
      </c>
      <c r="E362" s="26" t="s">
        <v>418</v>
      </c>
      <c r="F362" s="26" t="s">
        <v>67</v>
      </c>
      <c r="G362" s="9">
        <f>G363</f>
        <v>4449</v>
      </c>
      <c r="H362" s="9">
        <f>H363</f>
        <v>0</v>
      </c>
      <c r="I362" s="9">
        <f t="shared" si="696"/>
        <v>0</v>
      </c>
      <c r="J362" s="9">
        <f t="shared" si="696"/>
        <v>0</v>
      </c>
      <c r="K362" s="9">
        <f t="shared" si="696"/>
        <v>0</v>
      </c>
      <c r="L362" s="9">
        <f t="shared" si="696"/>
        <v>0</v>
      </c>
      <c r="M362" s="9">
        <f t="shared" si="696"/>
        <v>4449</v>
      </c>
      <c r="N362" s="9">
        <f t="shared" si="696"/>
        <v>0</v>
      </c>
      <c r="O362" s="9">
        <f t="shared" si="696"/>
        <v>0</v>
      </c>
      <c r="P362" s="9">
        <f t="shared" si="696"/>
        <v>0</v>
      </c>
      <c r="Q362" s="9">
        <f t="shared" si="696"/>
        <v>0</v>
      </c>
      <c r="R362" s="9">
        <f t="shared" si="696"/>
        <v>0</v>
      </c>
      <c r="S362" s="9">
        <f t="shared" si="696"/>
        <v>4449</v>
      </c>
      <c r="T362" s="9">
        <f t="shared" si="696"/>
        <v>0</v>
      </c>
      <c r="U362" s="9">
        <f t="shared" si="697"/>
        <v>0</v>
      </c>
      <c r="V362" s="9">
        <f t="shared" si="697"/>
        <v>0</v>
      </c>
      <c r="W362" s="9">
        <f t="shared" si="697"/>
        <v>0</v>
      </c>
      <c r="X362" s="9">
        <f t="shared" si="697"/>
        <v>0</v>
      </c>
      <c r="Y362" s="9">
        <f t="shared" si="697"/>
        <v>4449</v>
      </c>
      <c r="Z362" s="9">
        <f t="shared" si="697"/>
        <v>0</v>
      </c>
      <c r="AA362" s="9">
        <f t="shared" si="697"/>
        <v>0</v>
      </c>
      <c r="AB362" s="9">
        <f t="shared" si="697"/>
        <v>0</v>
      </c>
      <c r="AC362" s="9">
        <f t="shared" si="697"/>
        <v>0</v>
      </c>
      <c r="AD362" s="9">
        <f t="shared" si="697"/>
        <v>0</v>
      </c>
      <c r="AE362" s="9">
        <f t="shared" si="697"/>
        <v>4449</v>
      </c>
      <c r="AF362" s="9">
        <f t="shared" si="697"/>
        <v>0</v>
      </c>
      <c r="AG362" s="9">
        <f t="shared" si="698"/>
        <v>0</v>
      </c>
      <c r="AH362" s="9">
        <f t="shared" si="698"/>
        <v>0</v>
      </c>
      <c r="AI362" s="9">
        <f t="shared" si="698"/>
        <v>0</v>
      </c>
      <c r="AJ362" s="9">
        <f t="shared" si="698"/>
        <v>0</v>
      </c>
      <c r="AK362" s="9">
        <f t="shared" si="698"/>
        <v>4449</v>
      </c>
      <c r="AL362" s="9">
        <f t="shared" si="698"/>
        <v>0</v>
      </c>
      <c r="AM362" s="9">
        <f t="shared" si="698"/>
        <v>0</v>
      </c>
      <c r="AN362" s="9">
        <f t="shared" si="698"/>
        <v>0</v>
      </c>
      <c r="AO362" s="9">
        <f t="shared" si="698"/>
        <v>0</v>
      </c>
      <c r="AP362" s="9">
        <f t="shared" si="698"/>
        <v>0</v>
      </c>
      <c r="AQ362" s="9">
        <f t="shared" si="698"/>
        <v>4449</v>
      </c>
      <c r="AR362" s="9">
        <f t="shared" si="698"/>
        <v>0</v>
      </c>
      <c r="AS362" s="9">
        <f t="shared" si="699"/>
        <v>0</v>
      </c>
      <c r="AT362" s="9">
        <f t="shared" si="699"/>
        <v>0</v>
      </c>
      <c r="AU362" s="9">
        <f t="shared" si="699"/>
        <v>0</v>
      </c>
      <c r="AV362" s="9">
        <f t="shared" si="699"/>
        <v>0</v>
      </c>
      <c r="AW362" s="9">
        <f t="shared" si="699"/>
        <v>4449</v>
      </c>
      <c r="AX362" s="9">
        <f t="shared" si="699"/>
        <v>0</v>
      </c>
      <c r="AY362" s="9">
        <f t="shared" si="699"/>
        <v>0</v>
      </c>
      <c r="AZ362" s="9">
        <f t="shared" si="699"/>
        <v>0</v>
      </c>
      <c r="BA362" s="9">
        <f t="shared" si="699"/>
        <v>0</v>
      </c>
      <c r="BB362" s="9">
        <f t="shared" si="699"/>
        <v>0</v>
      </c>
      <c r="BC362" s="9">
        <f t="shared" si="699"/>
        <v>4449</v>
      </c>
      <c r="BD362" s="9">
        <f t="shared" si="699"/>
        <v>0</v>
      </c>
      <c r="BE362" s="9">
        <f t="shared" si="700"/>
        <v>0</v>
      </c>
      <c r="BF362" s="9">
        <f t="shared" si="700"/>
        <v>0</v>
      </c>
      <c r="BG362" s="9">
        <f t="shared" si="700"/>
        <v>0</v>
      </c>
      <c r="BH362" s="9">
        <f t="shared" si="700"/>
        <v>0</v>
      </c>
      <c r="BI362" s="9">
        <f t="shared" si="700"/>
        <v>4449</v>
      </c>
      <c r="BJ362" s="9">
        <f t="shared" si="700"/>
        <v>0</v>
      </c>
      <c r="BK362" s="9">
        <f t="shared" si="700"/>
        <v>0</v>
      </c>
      <c r="BL362" s="9">
        <f t="shared" si="700"/>
        <v>0</v>
      </c>
      <c r="BM362" s="9">
        <f t="shared" si="700"/>
        <v>0</v>
      </c>
      <c r="BN362" s="9">
        <f t="shared" si="700"/>
        <v>0</v>
      </c>
      <c r="BO362" s="9">
        <f t="shared" si="700"/>
        <v>4449</v>
      </c>
      <c r="BP362" s="9">
        <f t="shared" si="700"/>
        <v>0</v>
      </c>
      <c r="BQ362" s="9">
        <f t="shared" si="701"/>
        <v>0</v>
      </c>
      <c r="BR362" s="9">
        <f t="shared" si="701"/>
        <v>0</v>
      </c>
      <c r="BS362" s="9">
        <f t="shared" si="701"/>
        <v>0</v>
      </c>
      <c r="BT362" s="9">
        <f t="shared" si="701"/>
        <v>0</v>
      </c>
      <c r="BU362" s="9">
        <f t="shared" si="701"/>
        <v>4449</v>
      </c>
      <c r="BV362" s="9">
        <f t="shared" si="701"/>
        <v>0</v>
      </c>
    </row>
    <row r="363" spans="1:74" ht="49.5" hidden="1" x14ac:dyDescent="0.25">
      <c r="A363" s="25" t="s">
        <v>414</v>
      </c>
      <c r="B363" s="26">
        <f>B362</f>
        <v>909</v>
      </c>
      <c r="C363" s="26" t="s">
        <v>29</v>
      </c>
      <c r="D363" s="26" t="s">
        <v>21</v>
      </c>
      <c r="E363" s="26" t="s">
        <v>418</v>
      </c>
      <c r="F363" s="26" t="s">
        <v>254</v>
      </c>
      <c r="G363" s="9">
        <v>4449</v>
      </c>
      <c r="H363" s="9"/>
      <c r="I363" s="9"/>
      <c r="J363" s="9"/>
      <c r="K363" s="9"/>
      <c r="L363" s="9"/>
      <c r="M363" s="9">
        <f>G363+I363+J363+K363+L363</f>
        <v>4449</v>
      </c>
      <c r="N363" s="10">
        <f>H363+L363</f>
        <v>0</v>
      </c>
      <c r="O363" s="9"/>
      <c r="P363" s="9"/>
      <c r="Q363" s="9"/>
      <c r="R363" s="9"/>
      <c r="S363" s="9">
        <f>M363+O363+P363+Q363+R363</f>
        <v>4449</v>
      </c>
      <c r="T363" s="10">
        <f>N363+R363</f>
        <v>0</v>
      </c>
      <c r="U363" s="9"/>
      <c r="V363" s="9"/>
      <c r="W363" s="9"/>
      <c r="X363" s="9"/>
      <c r="Y363" s="9">
        <f>S363+U363+V363+W363+X363</f>
        <v>4449</v>
      </c>
      <c r="Z363" s="10">
        <f>T363+X363</f>
        <v>0</v>
      </c>
      <c r="AA363" s="9"/>
      <c r="AB363" s="9"/>
      <c r="AC363" s="9"/>
      <c r="AD363" s="9"/>
      <c r="AE363" s="9">
        <f>Y363+AA363+AB363+AC363+AD363</f>
        <v>4449</v>
      </c>
      <c r="AF363" s="10">
        <f>Z363+AD363</f>
        <v>0</v>
      </c>
      <c r="AG363" s="9"/>
      <c r="AH363" s="9"/>
      <c r="AI363" s="9"/>
      <c r="AJ363" s="9"/>
      <c r="AK363" s="9">
        <f>AE363+AG363+AH363+AI363+AJ363</f>
        <v>4449</v>
      </c>
      <c r="AL363" s="10">
        <f>AF363+AJ363</f>
        <v>0</v>
      </c>
      <c r="AM363" s="9"/>
      <c r="AN363" s="9"/>
      <c r="AO363" s="9"/>
      <c r="AP363" s="9"/>
      <c r="AQ363" s="9">
        <f>AK363+AM363+AN363+AO363+AP363</f>
        <v>4449</v>
      </c>
      <c r="AR363" s="10">
        <f>AL363+AP363</f>
        <v>0</v>
      </c>
      <c r="AS363" s="9"/>
      <c r="AT363" s="9"/>
      <c r="AU363" s="9"/>
      <c r="AV363" s="9"/>
      <c r="AW363" s="9">
        <f>AQ363+AS363+AT363+AU363+AV363</f>
        <v>4449</v>
      </c>
      <c r="AX363" s="10">
        <f>AR363+AV363</f>
        <v>0</v>
      </c>
      <c r="AY363" s="9"/>
      <c r="AZ363" s="9"/>
      <c r="BA363" s="9"/>
      <c r="BB363" s="9"/>
      <c r="BC363" s="9">
        <f>AW363+AY363+AZ363+BA363+BB363</f>
        <v>4449</v>
      </c>
      <c r="BD363" s="10">
        <f>AX363+BB363</f>
        <v>0</v>
      </c>
      <c r="BE363" s="9"/>
      <c r="BF363" s="9"/>
      <c r="BG363" s="9"/>
      <c r="BH363" s="9"/>
      <c r="BI363" s="9">
        <f>BC363+BE363+BF363+BG363+BH363</f>
        <v>4449</v>
      </c>
      <c r="BJ363" s="10">
        <f>BD363+BH363</f>
        <v>0</v>
      </c>
      <c r="BK363" s="9"/>
      <c r="BL363" s="9"/>
      <c r="BM363" s="9"/>
      <c r="BN363" s="9"/>
      <c r="BO363" s="9">
        <f>BI363+BK363+BL363+BM363+BN363</f>
        <v>4449</v>
      </c>
      <c r="BP363" s="10">
        <f>BJ363+BN363</f>
        <v>0</v>
      </c>
      <c r="BQ363" s="9"/>
      <c r="BR363" s="9"/>
      <c r="BS363" s="9"/>
      <c r="BT363" s="9"/>
      <c r="BU363" s="9">
        <f>BO363+BQ363+BR363+BS363+BT363</f>
        <v>4449</v>
      </c>
      <c r="BV363" s="10">
        <f>BP363+BT363</f>
        <v>0</v>
      </c>
    </row>
    <row r="364" spans="1:74" hidden="1" x14ac:dyDescent="0.25">
      <c r="A364" s="25"/>
      <c r="B364" s="26"/>
      <c r="C364" s="26"/>
      <c r="D364" s="26"/>
      <c r="E364" s="26"/>
      <c r="F364" s="26"/>
      <c r="G364" s="9"/>
      <c r="H364" s="9"/>
      <c r="I364" s="9"/>
      <c r="J364" s="9"/>
      <c r="K364" s="9"/>
      <c r="L364" s="9"/>
      <c r="M364" s="9"/>
      <c r="N364" s="10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10"/>
      <c r="AA364" s="9"/>
      <c r="AB364" s="9"/>
      <c r="AC364" s="9"/>
      <c r="AD364" s="9"/>
      <c r="AE364" s="9"/>
      <c r="AF364" s="10"/>
      <c r="AG364" s="9"/>
      <c r="AH364" s="9"/>
      <c r="AI364" s="9"/>
      <c r="AJ364" s="9"/>
      <c r="AK364" s="9"/>
      <c r="AL364" s="10"/>
      <c r="AM364" s="9"/>
      <c r="AN364" s="9"/>
      <c r="AO364" s="9"/>
      <c r="AP364" s="9"/>
      <c r="AQ364" s="9"/>
      <c r="AR364" s="10"/>
      <c r="AS364" s="9"/>
      <c r="AT364" s="9"/>
      <c r="AU364" s="9"/>
      <c r="AV364" s="9"/>
      <c r="AW364" s="9"/>
      <c r="AX364" s="10"/>
      <c r="AY364" s="9"/>
      <c r="AZ364" s="9"/>
      <c r="BA364" s="9"/>
      <c r="BB364" s="9"/>
      <c r="BC364" s="9"/>
      <c r="BD364" s="10"/>
      <c r="BE364" s="9"/>
      <c r="BF364" s="9"/>
      <c r="BG364" s="9"/>
      <c r="BH364" s="9"/>
      <c r="BI364" s="9"/>
      <c r="BJ364" s="10"/>
      <c r="BK364" s="9"/>
      <c r="BL364" s="9"/>
      <c r="BM364" s="9"/>
      <c r="BN364" s="9"/>
      <c r="BO364" s="9"/>
      <c r="BP364" s="10"/>
      <c r="BQ364" s="9"/>
      <c r="BR364" s="9"/>
      <c r="BS364" s="9"/>
      <c r="BT364" s="9"/>
      <c r="BU364" s="9"/>
      <c r="BV364" s="10"/>
    </row>
    <row r="365" spans="1:74" ht="18.75" hidden="1" x14ac:dyDescent="0.3">
      <c r="A365" s="40" t="s">
        <v>323</v>
      </c>
      <c r="B365" s="24">
        <f>B359</f>
        <v>909</v>
      </c>
      <c r="C365" s="24" t="s">
        <v>29</v>
      </c>
      <c r="D365" s="24" t="s">
        <v>118</v>
      </c>
      <c r="E365" s="24"/>
      <c r="F365" s="24"/>
      <c r="G365" s="13">
        <f>G366+G371</f>
        <v>569373</v>
      </c>
      <c r="H365" s="13">
        <f>H366+H371</f>
        <v>0</v>
      </c>
      <c r="I365" s="13">
        <f t="shared" ref="I365:N365" si="702">I366+I371</f>
        <v>-2614</v>
      </c>
      <c r="J365" s="13">
        <f t="shared" si="702"/>
        <v>524</v>
      </c>
      <c r="K365" s="13">
        <f t="shared" si="702"/>
        <v>0</v>
      </c>
      <c r="L365" s="13">
        <f t="shared" si="702"/>
        <v>0</v>
      </c>
      <c r="M365" s="13">
        <f t="shared" si="702"/>
        <v>567283</v>
      </c>
      <c r="N365" s="13">
        <f t="shared" si="702"/>
        <v>0</v>
      </c>
      <c r="O365" s="13">
        <f t="shared" ref="O365:T365" si="703">O366+O371</f>
        <v>0</v>
      </c>
      <c r="P365" s="13">
        <f t="shared" si="703"/>
        <v>0</v>
      </c>
      <c r="Q365" s="13">
        <f t="shared" si="703"/>
        <v>0</v>
      </c>
      <c r="R365" s="13">
        <f t="shared" si="703"/>
        <v>646462</v>
      </c>
      <c r="S365" s="13">
        <f t="shared" si="703"/>
        <v>1213745</v>
      </c>
      <c r="T365" s="13">
        <f t="shared" si="703"/>
        <v>646462</v>
      </c>
      <c r="U365" s="13">
        <f t="shared" ref="U365:Z365" si="704">U366+U371</f>
        <v>0</v>
      </c>
      <c r="V365" s="13">
        <f t="shared" si="704"/>
        <v>9</v>
      </c>
      <c r="W365" s="13">
        <f t="shared" si="704"/>
        <v>0</v>
      </c>
      <c r="X365" s="13">
        <f t="shared" si="704"/>
        <v>0</v>
      </c>
      <c r="Y365" s="13">
        <f t="shared" si="704"/>
        <v>1213754</v>
      </c>
      <c r="Z365" s="13">
        <f t="shared" si="704"/>
        <v>646462</v>
      </c>
      <c r="AA365" s="13">
        <f t="shared" ref="AA365:AF365" si="705">AA366+AA371</f>
        <v>-1160</v>
      </c>
      <c r="AB365" s="13">
        <f t="shared" si="705"/>
        <v>11418</v>
      </c>
      <c r="AC365" s="13">
        <f t="shared" si="705"/>
        <v>0</v>
      </c>
      <c r="AD365" s="13">
        <f t="shared" si="705"/>
        <v>163000</v>
      </c>
      <c r="AE365" s="13">
        <f t="shared" si="705"/>
        <v>1387012</v>
      </c>
      <c r="AF365" s="13">
        <f t="shared" si="705"/>
        <v>809462</v>
      </c>
      <c r="AG365" s="13">
        <f t="shared" ref="AG365:AL365" si="706">AG366+AG371</f>
        <v>0</v>
      </c>
      <c r="AH365" s="13">
        <f t="shared" si="706"/>
        <v>3208</v>
      </c>
      <c r="AI365" s="13">
        <f t="shared" si="706"/>
        <v>0</v>
      </c>
      <c r="AJ365" s="13">
        <f t="shared" si="706"/>
        <v>0</v>
      </c>
      <c r="AK365" s="13">
        <f t="shared" si="706"/>
        <v>1390220</v>
      </c>
      <c r="AL365" s="13">
        <f t="shared" si="706"/>
        <v>809462</v>
      </c>
      <c r="AM365" s="13">
        <f t="shared" ref="AM365:AR365" si="707">AM366+AM371</f>
        <v>0</v>
      </c>
      <c r="AN365" s="13">
        <f t="shared" si="707"/>
        <v>5011</v>
      </c>
      <c r="AO365" s="13">
        <f t="shared" si="707"/>
        <v>-4074</v>
      </c>
      <c r="AP365" s="13">
        <f t="shared" si="707"/>
        <v>0</v>
      </c>
      <c r="AQ365" s="13">
        <f t="shared" si="707"/>
        <v>1391157</v>
      </c>
      <c r="AR365" s="13">
        <f t="shared" si="707"/>
        <v>809462</v>
      </c>
      <c r="AS365" s="13">
        <f t="shared" ref="AS365:AX365" si="708">AS366+AS371</f>
        <v>0</v>
      </c>
      <c r="AT365" s="13">
        <f t="shared" si="708"/>
        <v>15901</v>
      </c>
      <c r="AU365" s="13">
        <f t="shared" si="708"/>
        <v>0</v>
      </c>
      <c r="AV365" s="13">
        <f t="shared" si="708"/>
        <v>0</v>
      </c>
      <c r="AW365" s="13">
        <f t="shared" si="708"/>
        <v>1407058</v>
      </c>
      <c r="AX365" s="13">
        <f t="shared" si="708"/>
        <v>809462</v>
      </c>
      <c r="AY365" s="13">
        <f t="shared" ref="AY365:BD365" si="709">AY366+AY371</f>
        <v>-31772</v>
      </c>
      <c r="AZ365" s="13">
        <f t="shared" si="709"/>
        <v>605</v>
      </c>
      <c r="BA365" s="13">
        <f t="shared" si="709"/>
        <v>-239</v>
      </c>
      <c r="BB365" s="13">
        <f t="shared" si="709"/>
        <v>20744</v>
      </c>
      <c r="BC365" s="13">
        <f t="shared" si="709"/>
        <v>1396396</v>
      </c>
      <c r="BD365" s="13">
        <f t="shared" si="709"/>
        <v>830206</v>
      </c>
      <c r="BE365" s="13">
        <f t="shared" ref="BE365:BJ365" si="710">BE366+BE371</f>
        <v>-11725</v>
      </c>
      <c r="BF365" s="13">
        <f t="shared" si="710"/>
        <v>0</v>
      </c>
      <c r="BG365" s="13">
        <f t="shared" si="710"/>
        <v>0</v>
      </c>
      <c r="BH365" s="13">
        <f t="shared" si="710"/>
        <v>0</v>
      </c>
      <c r="BI365" s="13">
        <f t="shared" si="710"/>
        <v>1384671</v>
      </c>
      <c r="BJ365" s="13">
        <f t="shared" si="710"/>
        <v>830206</v>
      </c>
      <c r="BK365" s="13">
        <f t="shared" ref="BK365:BP365" si="711">BK366+BK371</f>
        <v>0</v>
      </c>
      <c r="BL365" s="13">
        <f t="shared" si="711"/>
        <v>0</v>
      </c>
      <c r="BM365" s="13">
        <f t="shared" si="711"/>
        <v>0</v>
      </c>
      <c r="BN365" s="13">
        <f t="shared" si="711"/>
        <v>0</v>
      </c>
      <c r="BO365" s="13">
        <f t="shared" si="711"/>
        <v>1384671</v>
      </c>
      <c r="BP365" s="13">
        <f t="shared" si="711"/>
        <v>830206</v>
      </c>
      <c r="BQ365" s="13">
        <f t="shared" ref="BQ365:BV365" si="712">BQ366+BQ371</f>
        <v>0</v>
      </c>
      <c r="BR365" s="13">
        <f t="shared" si="712"/>
        <v>0</v>
      </c>
      <c r="BS365" s="13">
        <f t="shared" si="712"/>
        <v>0</v>
      </c>
      <c r="BT365" s="13">
        <f t="shared" si="712"/>
        <v>0</v>
      </c>
      <c r="BU365" s="13">
        <f t="shared" si="712"/>
        <v>1384671</v>
      </c>
      <c r="BV365" s="13">
        <f t="shared" si="712"/>
        <v>830206</v>
      </c>
    </row>
    <row r="366" spans="1:74" ht="82.5" hidden="1" x14ac:dyDescent="0.25">
      <c r="A366" s="28" t="s">
        <v>34</v>
      </c>
      <c r="B366" s="26">
        <f>B355</f>
        <v>909</v>
      </c>
      <c r="C366" s="26" t="s">
        <v>29</v>
      </c>
      <c r="D366" s="26" t="s">
        <v>118</v>
      </c>
      <c r="E366" s="26" t="s">
        <v>55</v>
      </c>
      <c r="F366" s="26"/>
      <c r="G366" s="11">
        <f t="shared" ref="G366:V369" si="713">G367</f>
        <v>835</v>
      </c>
      <c r="H366" s="11">
        <f t="shared" si="713"/>
        <v>0</v>
      </c>
      <c r="I366" s="11">
        <f t="shared" si="713"/>
        <v>0</v>
      </c>
      <c r="J366" s="11">
        <f t="shared" si="713"/>
        <v>0</v>
      </c>
      <c r="K366" s="11">
        <f t="shared" si="713"/>
        <v>0</v>
      </c>
      <c r="L366" s="11">
        <f t="shared" si="713"/>
        <v>0</v>
      </c>
      <c r="M366" s="11">
        <f t="shared" si="713"/>
        <v>835</v>
      </c>
      <c r="N366" s="11">
        <f t="shared" si="713"/>
        <v>0</v>
      </c>
      <c r="O366" s="11">
        <f t="shared" si="713"/>
        <v>0</v>
      </c>
      <c r="P366" s="11">
        <f t="shared" si="713"/>
        <v>0</v>
      </c>
      <c r="Q366" s="11">
        <f t="shared" si="713"/>
        <v>0</v>
      </c>
      <c r="R366" s="11">
        <f t="shared" si="713"/>
        <v>0</v>
      </c>
      <c r="S366" s="11">
        <f t="shared" si="713"/>
        <v>835</v>
      </c>
      <c r="T366" s="11">
        <f t="shared" si="713"/>
        <v>0</v>
      </c>
      <c r="U366" s="11">
        <f t="shared" si="713"/>
        <v>0</v>
      </c>
      <c r="V366" s="11">
        <f t="shared" si="713"/>
        <v>0</v>
      </c>
      <c r="W366" s="11">
        <f t="shared" ref="U366:AJ369" si="714">W367</f>
        <v>0</v>
      </c>
      <c r="X366" s="11">
        <f t="shared" si="714"/>
        <v>0</v>
      </c>
      <c r="Y366" s="11">
        <f t="shared" si="714"/>
        <v>835</v>
      </c>
      <c r="Z366" s="11">
        <f t="shared" si="714"/>
        <v>0</v>
      </c>
      <c r="AA366" s="11">
        <f t="shared" si="714"/>
        <v>0</v>
      </c>
      <c r="AB366" s="11">
        <f t="shared" si="714"/>
        <v>0</v>
      </c>
      <c r="AC366" s="11">
        <f t="shared" si="714"/>
        <v>0</v>
      </c>
      <c r="AD366" s="11">
        <f t="shared" si="714"/>
        <v>0</v>
      </c>
      <c r="AE366" s="11">
        <f t="shared" si="714"/>
        <v>835</v>
      </c>
      <c r="AF366" s="11">
        <f t="shared" si="714"/>
        <v>0</v>
      </c>
      <c r="AG366" s="11">
        <f t="shared" si="714"/>
        <v>0</v>
      </c>
      <c r="AH366" s="11">
        <f t="shared" si="714"/>
        <v>0</v>
      </c>
      <c r="AI366" s="11">
        <f t="shared" si="714"/>
        <v>0</v>
      </c>
      <c r="AJ366" s="11">
        <f t="shared" si="714"/>
        <v>0</v>
      </c>
      <c r="AK366" s="11">
        <f t="shared" ref="AG366:AV369" si="715">AK367</f>
        <v>835</v>
      </c>
      <c r="AL366" s="11">
        <f t="shared" si="715"/>
        <v>0</v>
      </c>
      <c r="AM366" s="11">
        <f t="shared" si="715"/>
        <v>0</v>
      </c>
      <c r="AN366" s="11">
        <f t="shared" si="715"/>
        <v>0</v>
      </c>
      <c r="AO366" s="11">
        <f t="shared" si="715"/>
        <v>-12</v>
      </c>
      <c r="AP366" s="11">
        <f t="shared" si="715"/>
        <v>0</v>
      </c>
      <c r="AQ366" s="11">
        <f t="shared" si="715"/>
        <v>823</v>
      </c>
      <c r="AR366" s="11">
        <f t="shared" si="715"/>
        <v>0</v>
      </c>
      <c r="AS366" s="11">
        <f t="shared" si="715"/>
        <v>0</v>
      </c>
      <c r="AT366" s="11">
        <f t="shared" si="715"/>
        <v>0</v>
      </c>
      <c r="AU366" s="11">
        <f t="shared" si="715"/>
        <v>0</v>
      </c>
      <c r="AV366" s="11">
        <f t="shared" si="715"/>
        <v>0</v>
      </c>
      <c r="AW366" s="11">
        <f t="shared" ref="AS366:BH369" si="716">AW367</f>
        <v>823</v>
      </c>
      <c r="AX366" s="11">
        <f t="shared" si="716"/>
        <v>0</v>
      </c>
      <c r="AY366" s="11">
        <f t="shared" si="716"/>
        <v>0</v>
      </c>
      <c r="AZ366" s="11">
        <f t="shared" si="716"/>
        <v>0</v>
      </c>
      <c r="BA366" s="11">
        <f t="shared" si="716"/>
        <v>0</v>
      </c>
      <c r="BB366" s="11">
        <f t="shared" si="716"/>
        <v>0</v>
      </c>
      <c r="BC366" s="11">
        <f t="shared" si="716"/>
        <v>823</v>
      </c>
      <c r="BD366" s="11">
        <f t="shared" si="716"/>
        <v>0</v>
      </c>
      <c r="BE366" s="11">
        <f t="shared" si="716"/>
        <v>0</v>
      </c>
      <c r="BF366" s="11">
        <f t="shared" si="716"/>
        <v>0</v>
      </c>
      <c r="BG366" s="11">
        <f t="shared" si="716"/>
        <v>0</v>
      </c>
      <c r="BH366" s="11">
        <f t="shared" si="716"/>
        <v>0</v>
      </c>
      <c r="BI366" s="11">
        <f t="shared" ref="BE366:BT369" si="717">BI367</f>
        <v>823</v>
      </c>
      <c r="BJ366" s="11">
        <f t="shared" si="717"/>
        <v>0</v>
      </c>
      <c r="BK366" s="11">
        <f t="shared" si="717"/>
        <v>0</v>
      </c>
      <c r="BL366" s="11">
        <f t="shared" si="717"/>
        <v>0</v>
      </c>
      <c r="BM366" s="11">
        <f t="shared" si="717"/>
        <v>0</v>
      </c>
      <c r="BN366" s="11">
        <f t="shared" si="717"/>
        <v>0</v>
      </c>
      <c r="BO366" s="11">
        <f t="shared" si="717"/>
        <v>823</v>
      </c>
      <c r="BP366" s="11">
        <f t="shared" si="717"/>
        <v>0</v>
      </c>
      <c r="BQ366" s="11">
        <f t="shared" si="717"/>
        <v>0</v>
      </c>
      <c r="BR366" s="11">
        <f t="shared" si="717"/>
        <v>0</v>
      </c>
      <c r="BS366" s="11">
        <f t="shared" si="717"/>
        <v>0</v>
      </c>
      <c r="BT366" s="11">
        <f t="shared" si="717"/>
        <v>0</v>
      </c>
      <c r="BU366" s="11">
        <f t="shared" ref="BQ366:BV369" si="718">BU367</f>
        <v>823</v>
      </c>
      <c r="BV366" s="11">
        <f t="shared" si="718"/>
        <v>0</v>
      </c>
    </row>
    <row r="367" spans="1:74" ht="20.100000000000001" hidden="1" customHeight="1" x14ac:dyDescent="0.25">
      <c r="A367" s="28" t="s">
        <v>15</v>
      </c>
      <c r="B367" s="26">
        <f>B356</f>
        <v>909</v>
      </c>
      <c r="C367" s="26" t="s">
        <v>347</v>
      </c>
      <c r="D367" s="26" t="s">
        <v>118</v>
      </c>
      <c r="E367" s="26" t="s">
        <v>56</v>
      </c>
      <c r="F367" s="26"/>
      <c r="G367" s="9">
        <f t="shared" si="713"/>
        <v>835</v>
      </c>
      <c r="H367" s="9">
        <f t="shared" si="713"/>
        <v>0</v>
      </c>
      <c r="I367" s="9">
        <f t="shared" si="713"/>
        <v>0</v>
      </c>
      <c r="J367" s="9">
        <f t="shared" si="713"/>
        <v>0</v>
      </c>
      <c r="K367" s="9">
        <f t="shared" si="713"/>
        <v>0</v>
      </c>
      <c r="L367" s="9">
        <f t="shared" si="713"/>
        <v>0</v>
      </c>
      <c r="M367" s="9">
        <f t="shared" si="713"/>
        <v>835</v>
      </c>
      <c r="N367" s="9">
        <f t="shared" si="713"/>
        <v>0</v>
      </c>
      <c r="O367" s="9">
        <f t="shared" si="713"/>
        <v>0</v>
      </c>
      <c r="P367" s="9">
        <f t="shared" si="713"/>
        <v>0</v>
      </c>
      <c r="Q367" s="9">
        <f t="shared" si="713"/>
        <v>0</v>
      </c>
      <c r="R367" s="9">
        <f t="shared" si="713"/>
        <v>0</v>
      </c>
      <c r="S367" s="9">
        <f t="shared" si="713"/>
        <v>835</v>
      </c>
      <c r="T367" s="9">
        <f t="shared" si="713"/>
        <v>0</v>
      </c>
      <c r="U367" s="9">
        <f t="shared" si="714"/>
        <v>0</v>
      </c>
      <c r="V367" s="9">
        <f t="shared" si="714"/>
        <v>0</v>
      </c>
      <c r="W367" s="9">
        <f t="shared" si="714"/>
        <v>0</v>
      </c>
      <c r="X367" s="9">
        <f t="shared" si="714"/>
        <v>0</v>
      </c>
      <c r="Y367" s="9">
        <f t="shared" si="714"/>
        <v>835</v>
      </c>
      <c r="Z367" s="9">
        <f t="shared" si="714"/>
        <v>0</v>
      </c>
      <c r="AA367" s="9">
        <f t="shared" si="714"/>
        <v>0</v>
      </c>
      <c r="AB367" s="9">
        <f t="shared" si="714"/>
        <v>0</v>
      </c>
      <c r="AC367" s="9">
        <f t="shared" si="714"/>
        <v>0</v>
      </c>
      <c r="AD367" s="9">
        <f t="shared" si="714"/>
        <v>0</v>
      </c>
      <c r="AE367" s="9">
        <f t="shared" si="714"/>
        <v>835</v>
      </c>
      <c r="AF367" s="9">
        <f t="shared" si="714"/>
        <v>0</v>
      </c>
      <c r="AG367" s="9">
        <f t="shared" si="715"/>
        <v>0</v>
      </c>
      <c r="AH367" s="9">
        <f t="shared" si="715"/>
        <v>0</v>
      </c>
      <c r="AI367" s="9">
        <f t="shared" si="715"/>
        <v>0</v>
      </c>
      <c r="AJ367" s="9">
        <f t="shared" si="715"/>
        <v>0</v>
      </c>
      <c r="AK367" s="9">
        <f t="shared" si="715"/>
        <v>835</v>
      </c>
      <c r="AL367" s="9">
        <f t="shared" si="715"/>
        <v>0</v>
      </c>
      <c r="AM367" s="9">
        <f t="shared" si="715"/>
        <v>0</v>
      </c>
      <c r="AN367" s="9">
        <f t="shared" si="715"/>
        <v>0</v>
      </c>
      <c r="AO367" s="9">
        <f t="shared" si="715"/>
        <v>-12</v>
      </c>
      <c r="AP367" s="9">
        <f t="shared" si="715"/>
        <v>0</v>
      </c>
      <c r="AQ367" s="9">
        <f t="shared" si="715"/>
        <v>823</v>
      </c>
      <c r="AR367" s="9">
        <f t="shared" si="715"/>
        <v>0</v>
      </c>
      <c r="AS367" s="9">
        <f t="shared" si="716"/>
        <v>0</v>
      </c>
      <c r="AT367" s="9">
        <f t="shared" si="716"/>
        <v>0</v>
      </c>
      <c r="AU367" s="9">
        <f t="shared" si="716"/>
        <v>0</v>
      </c>
      <c r="AV367" s="9">
        <f t="shared" si="716"/>
        <v>0</v>
      </c>
      <c r="AW367" s="9">
        <f t="shared" si="716"/>
        <v>823</v>
      </c>
      <c r="AX367" s="9">
        <f t="shared" si="716"/>
        <v>0</v>
      </c>
      <c r="AY367" s="9">
        <f t="shared" si="716"/>
        <v>0</v>
      </c>
      <c r="AZ367" s="9">
        <f t="shared" si="716"/>
        <v>0</v>
      </c>
      <c r="BA367" s="9">
        <f t="shared" si="716"/>
        <v>0</v>
      </c>
      <c r="BB367" s="9">
        <f t="shared" si="716"/>
        <v>0</v>
      </c>
      <c r="BC367" s="9">
        <f t="shared" si="716"/>
        <v>823</v>
      </c>
      <c r="BD367" s="9">
        <f t="shared" si="716"/>
        <v>0</v>
      </c>
      <c r="BE367" s="9">
        <f t="shared" si="717"/>
        <v>0</v>
      </c>
      <c r="BF367" s="9">
        <f t="shared" si="717"/>
        <v>0</v>
      </c>
      <c r="BG367" s="9">
        <f t="shared" si="717"/>
        <v>0</v>
      </c>
      <c r="BH367" s="9">
        <f t="shared" si="717"/>
        <v>0</v>
      </c>
      <c r="BI367" s="9">
        <f t="shared" si="717"/>
        <v>823</v>
      </c>
      <c r="BJ367" s="9">
        <f t="shared" si="717"/>
        <v>0</v>
      </c>
      <c r="BK367" s="9">
        <f t="shared" si="717"/>
        <v>0</v>
      </c>
      <c r="BL367" s="9">
        <f t="shared" si="717"/>
        <v>0</v>
      </c>
      <c r="BM367" s="9">
        <f t="shared" si="717"/>
        <v>0</v>
      </c>
      <c r="BN367" s="9">
        <f t="shared" si="717"/>
        <v>0</v>
      </c>
      <c r="BO367" s="9">
        <f t="shared" si="717"/>
        <v>823</v>
      </c>
      <c r="BP367" s="9">
        <f t="shared" si="717"/>
        <v>0</v>
      </c>
      <c r="BQ367" s="9">
        <f t="shared" si="718"/>
        <v>0</v>
      </c>
      <c r="BR367" s="9">
        <f t="shared" si="718"/>
        <v>0</v>
      </c>
      <c r="BS367" s="9">
        <f t="shared" si="718"/>
        <v>0</v>
      </c>
      <c r="BT367" s="9">
        <f t="shared" si="718"/>
        <v>0</v>
      </c>
      <c r="BU367" s="9">
        <f t="shared" si="718"/>
        <v>823</v>
      </c>
      <c r="BV367" s="9">
        <f t="shared" si="718"/>
        <v>0</v>
      </c>
    </row>
    <row r="368" spans="1:74" ht="20.100000000000001" hidden="1" customHeight="1" x14ac:dyDescent="0.25">
      <c r="A368" s="28" t="s">
        <v>324</v>
      </c>
      <c r="B368" s="26">
        <f>B358</f>
        <v>909</v>
      </c>
      <c r="C368" s="26" t="s">
        <v>29</v>
      </c>
      <c r="D368" s="26" t="s">
        <v>118</v>
      </c>
      <c r="E368" s="26" t="s">
        <v>349</v>
      </c>
      <c r="F368" s="26"/>
      <c r="G368" s="9">
        <f t="shared" si="713"/>
        <v>835</v>
      </c>
      <c r="H368" s="9">
        <f t="shared" si="713"/>
        <v>0</v>
      </c>
      <c r="I368" s="9">
        <f t="shared" si="713"/>
        <v>0</v>
      </c>
      <c r="J368" s="9">
        <f t="shared" si="713"/>
        <v>0</v>
      </c>
      <c r="K368" s="9">
        <f t="shared" si="713"/>
        <v>0</v>
      </c>
      <c r="L368" s="9">
        <f t="shared" si="713"/>
        <v>0</v>
      </c>
      <c r="M368" s="9">
        <f t="shared" si="713"/>
        <v>835</v>
      </c>
      <c r="N368" s="9">
        <f t="shared" si="713"/>
        <v>0</v>
      </c>
      <c r="O368" s="9">
        <f t="shared" si="713"/>
        <v>0</v>
      </c>
      <c r="P368" s="9">
        <f t="shared" si="713"/>
        <v>0</v>
      </c>
      <c r="Q368" s="9">
        <f t="shared" si="713"/>
        <v>0</v>
      </c>
      <c r="R368" s="9">
        <f t="shared" si="713"/>
        <v>0</v>
      </c>
      <c r="S368" s="9">
        <f t="shared" si="713"/>
        <v>835</v>
      </c>
      <c r="T368" s="9">
        <f t="shared" si="713"/>
        <v>0</v>
      </c>
      <c r="U368" s="9">
        <f t="shared" si="714"/>
        <v>0</v>
      </c>
      <c r="V368" s="9">
        <f t="shared" si="714"/>
        <v>0</v>
      </c>
      <c r="W368" s="9">
        <f t="shared" si="714"/>
        <v>0</v>
      </c>
      <c r="X368" s="9">
        <f t="shared" si="714"/>
        <v>0</v>
      </c>
      <c r="Y368" s="9">
        <f t="shared" si="714"/>
        <v>835</v>
      </c>
      <c r="Z368" s="9">
        <f t="shared" si="714"/>
        <v>0</v>
      </c>
      <c r="AA368" s="9">
        <f t="shared" si="714"/>
        <v>0</v>
      </c>
      <c r="AB368" s="9">
        <f t="shared" si="714"/>
        <v>0</v>
      </c>
      <c r="AC368" s="9">
        <f t="shared" si="714"/>
        <v>0</v>
      </c>
      <c r="AD368" s="9">
        <f t="shared" si="714"/>
        <v>0</v>
      </c>
      <c r="AE368" s="9">
        <f t="shared" si="714"/>
        <v>835</v>
      </c>
      <c r="AF368" s="9">
        <f t="shared" si="714"/>
        <v>0</v>
      </c>
      <c r="AG368" s="9">
        <f t="shared" si="715"/>
        <v>0</v>
      </c>
      <c r="AH368" s="9">
        <f t="shared" si="715"/>
        <v>0</v>
      </c>
      <c r="AI368" s="9">
        <f t="shared" si="715"/>
        <v>0</v>
      </c>
      <c r="AJ368" s="9">
        <f t="shared" si="715"/>
        <v>0</v>
      </c>
      <c r="AK368" s="9">
        <f t="shared" si="715"/>
        <v>835</v>
      </c>
      <c r="AL368" s="9">
        <f t="shared" si="715"/>
        <v>0</v>
      </c>
      <c r="AM368" s="9">
        <f t="shared" si="715"/>
        <v>0</v>
      </c>
      <c r="AN368" s="9">
        <f t="shared" si="715"/>
        <v>0</v>
      </c>
      <c r="AO368" s="9">
        <f t="shared" si="715"/>
        <v>-12</v>
      </c>
      <c r="AP368" s="9">
        <f t="shared" si="715"/>
        <v>0</v>
      </c>
      <c r="AQ368" s="9">
        <f t="shared" si="715"/>
        <v>823</v>
      </c>
      <c r="AR368" s="9">
        <f t="shared" si="715"/>
        <v>0</v>
      </c>
      <c r="AS368" s="9">
        <f t="shared" si="716"/>
        <v>0</v>
      </c>
      <c r="AT368" s="9">
        <f t="shared" si="716"/>
        <v>0</v>
      </c>
      <c r="AU368" s="9">
        <f t="shared" si="716"/>
        <v>0</v>
      </c>
      <c r="AV368" s="9">
        <f t="shared" si="716"/>
        <v>0</v>
      </c>
      <c r="AW368" s="9">
        <f t="shared" si="716"/>
        <v>823</v>
      </c>
      <c r="AX368" s="9">
        <f t="shared" si="716"/>
        <v>0</v>
      </c>
      <c r="AY368" s="9">
        <f t="shared" si="716"/>
        <v>0</v>
      </c>
      <c r="AZ368" s="9">
        <f t="shared" si="716"/>
        <v>0</v>
      </c>
      <c r="BA368" s="9">
        <f t="shared" si="716"/>
        <v>0</v>
      </c>
      <c r="BB368" s="9">
        <f t="shared" si="716"/>
        <v>0</v>
      </c>
      <c r="BC368" s="9">
        <f t="shared" si="716"/>
        <v>823</v>
      </c>
      <c r="BD368" s="9">
        <f t="shared" si="716"/>
        <v>0</v>
      </c>
      <c r="BE368" s="9">
        <f t="shared" si="717"/>
        <v>0</v>
      </c>
      <c r="BF368" s="9">
        <f t="shared" si="717"/>
        <v>0</v>
      </c>
      <c r="BG368" s="9">
        <f t="shared" si="717"/>
        <v>0</v>
      </c>
      <c r="BH368" s="9">
        <f t="shared" si="717"/>
        <v>0</v>
      </c>
      <c r="BI368" s="9">
        <f t="shared" si="717"/>
        <v>823</v>
      </c>
      <c r="BJ368" s="9">
        <f t="shared" si="717"/>
        <v>0</v>
      </c>
      <c r="BK368" s="9">
        <f t="shared" si="717"/>
        <v>0</v>
      </c>
      <c r="BL368" s="9">
        <f t="shared" si="717"/>
        <v>0</v>
      </c>
      <c r="BM368" s="9">
        <f t="shared" si="717"/>
        <v>0</v>
      </c>
      <c r="BN368" s="9">
        <f t="shared" si="717"/>
        <v>0</v>
      </c>
      <c r="BO368" s="9">
        <f t="shared" si="717"/>
        <v>823</v>
      </c>
      <c r="BP368" s="9">
        <f t="shared" si="717"/>
        <v>0</v>
      </c>
      <c r="BQ368" s="9">
        <f t="shared" si="718"/>
        <v>0</v>
      </c>
      <c r="BR368" s="9">
        <f t="shared" si="718"/>
        <v>0</v>
      </c>
      <c r="BS368" s="9">
        <f t="shared" si="718"/>
        <v>0</v>
      </c>
      <c r="BT368" s="9">
        <f t="shared" si="718"/>
        <v>0</v>
      </c>
      <c r="BU368" s="9">
        <f t="shared" si="718"/>
        <v>823</v>
      </c>
      <c r="BV368" s="9">
        <f t="shared" si="718"/>
        <v>0</v>
      </c>
    </row>
    <row r="369" spans="1:74" ht="33" hidden="1" x14ac:dyDescent="0.25">
      <c r="A369" s="25" t="s">
        <v>244</v>
      </c>
      <c r="B369" s="26">
        <f>B359</f>
        <v>909</v>
      </c>
      <c r="C369" s="26" t="s">
        <v>29</v>
      </c>
      <c r="D369" s="26" t="s">
        <v>118</v>
      </c>
      <c r="E369" s="26" t="s">
        <v>349</v>
      </c>
      <c r="F369" s="26" t="s">
        <v>31</v>
      </c>
      <c r="G369" s="11">
        <f t="shared" si="713"/>
        <v>835</v>
      </c>
      <c r="H369" s="11">
        <f t="shared" si="713"/>
        <v>0</v>
      </c>
      <c r="I369" s="11">
        <f t="shared" si="713"/>
        <v>0</v>
      </c>
      <c r="J369" s="11">
        <f t="shared" si="713"/>
        <v>0</v>
      </c>
      <c r="K369" s="11">
        <f t="shared" si="713"/>
        <v>0</v>
      </c>
      <c r="L369" s="11">
        <f t="shared" si="713"/>
        <v>0</v>
      </c>
      <c r="M369" s="11">
        <f t="shared" si="713"/>
        <v>835</v>
      </c>
      <c r="N369" s="11">
        <f t="shared" si="713"/>
        <v>0</v>
      </c>
      <c r="O369" s="11">
        <f t="shared" si="713"/>
        <v>0</v>
      </c>
      <c r="P369" s="11">
        <f t="shared" si="713"/>
        <v>0</v>
      </c>
      <c r="Q369" s="11">
        <f t="shared" si="713"/>
        <v>0</v>
      </c>
      <c r="R369" s="11">
        <f t="shared" si="713"/>
        <v>0</v>
      </c>
      <c r="S369" s="11">
        <f t="shared" si="713"/>
        <v>835</v>
      </c>
      <c r="T369" s="11">
        <f t="shared" si="713"/>
        <v>0</v>
      </c>
      <c r="U369" s="11">
        <f t="shared" si="714"/>
        <v>0</v>
      </c>
      <c r="V369" s="11">
        <f t="shared" si="714"/>
        <v>0</v>
      </c>
      <c r="W369" s="11">
        <f t="shared" si="714"/>
        <v>0</v>
      </c>
      <c r="X369" s="11">
        <f t="shared" si="714"/>
        <v>0</v>
      </c>
      <c r="Y369" s="11">
        <f t="shared" si="714"/>
        <v>835</v>
      </c>
      <c r="Z369" s="11">
        <f t="shared" si="714"/>
        <v>0</v>
      </c>
      <c r="AA369" s="11">
        <f t="shared" si="714"/>
        <v>0</v>
      </c>
      <c r="AB369" s="11">
        <f t="shared" si="714"/>
        <v>0</v>
      </c>
      <c r="AC369" s="11">
        <f t="shared" si="714"/>
        <v>0</v>
      </c>
      <c r="AD369" s="11">
        <f t="shared" si="714"/>
        <v>0</v>
      </c>
      <c r="AE369" s="11">
        <f t="shared" si="714"/>
        <v>835</v>
      </c>
      <c r="AF369" s="11">
        <f t="shared" si="714"/>
        <v>0</v>
      </c>
      <c r="AG369" s="11">
        <f t="shared" si="715"/>
        <v>0</v>
      </c>
      <c r="AH369" s="11">
        <f t="shared" si="715"/>
        <v>0</v>
      </c>
      <c r="AI369" s="11">
        <f t="shared" si="715"/>
        <v>0</v>
      </c>
      <c r="AJ369" s="11">
        <f t="shared" si="715"/>
        <v>0</v>
      </c>
      <c r="AK369" s="11">
        <f t="shared" si="715"/>
        <v>835</v>
      </c>
      <c r="AL369" s="11">
        <f t="shared" si="715"/>
        <v>0</v>
      </c>
      <c r="AM369" s="11">
        <f t="shared" si="715"/>
        <v>0</v>
      </c>
      <c r="AN369" s="11">
        <f t="shared" si="715"/>
        <v>0</v>
      </c>
      <c r="AO369" s="11">
        <f t="shared" si="715"/>
        <v>-12</v>
      </c>
      <c r="AP369" s="11">
        <f t="shared" si="715"/>
        <v>0</v>
      </c>
      <c r="AQ369" s="11">
        <f t="shared" si="715"/>
        <v>823</v>
      </c>
      <c r="AR369" s="11">
        <f t="shared" si="715"/>
        <v>0</v>
      </c>
      <c r="AS369" s="11">
        <f t="shared" si="716"/>
        <v>0</v>
      </c>
      <c r="AT369" s="11">
        <f t="shared" si="716"/>
        <v>0</v>
      </c>
      <c r="AU369" s="11">
        <f t="shared" si="716"/>
        <v>0</v>
      </c>
      <c r="AV369" s="11">
        <f t="shared" si="716"/>
        <v>0</v>
      </c>
      <c r="AW369" s="11">
        <f t="shared" si="716"/>
        <v>823</v>
      </c>
      <c r="AX369" s="11">
        <f t="shared" si="716"/>
        <v>0</v>
      </c>
      <c r="AY369" s="11">
        <f t="shared" si="716"/>
        <v>0</v>
      </c>
      <c r="AZ369" s="11">
        <f t="shared" si="716"/>
        <v>0</v>
      </c>
      <c r="BA369" s="11">
        <f t="shared" si="716"/>
        <v>0</v>
      </c>
      <c r="BB369" s="11">
        <f t="shared" si="716"/>
        <v>0</v>
      </c>
      <c r="BC369" s="11">
        <f t="shared" si="716"/>
        <v>823</v>
      </c>
      <c r="BD369" s="11">
        <f t="shared" si="716"/>
        <v>0</v>
      </c>
      <c r="BE369" s="11">
        <f t="shared" si="717"/>
        <v>0</v>
      </c>
      <c r="BF369" s="11">
        <f t="shared" si="717"/>
        <v>0</v>
      </c>
      <c r="BG369" s="11">
        <f t="shared" si="717"/>
        <v>0</v>
      </c>
      <c r="BH369" s="11">
        <f t="shared" si="717"/>
        <v>0</v>
      </c>
      <c r="BI369" s="11">
        <f t="shared" si="717"/>
        <v>823</v>
      </c>
      <c r="BJ369" s="11">
        <f t="shared" si="717"/>
        <v>0</v>
      </c>
      <c r="BK369" s="11">
        <f t="shared" si="717"/>
        <v>0</v>
      </c>
      <c r="BL369" s="11">
        <f t="shared" si="717"/>
        <v>0</v>
      </c>
      <c r="BM369" s="11">
        <f t="shared" si="717"/>
        <v>0</v>
      </c>
      <c r="BN369" s="11">
        <f t="shared" si="717"/>
        <v>0</v>
      </c>
      <c r="BO369" s="11">
        <f t="shared" si="717"/>
        <v>823</v>
      </c>
      <c r="BP369" s="11">
        <f t="shared" si="717"/>
        <v>0</v>
      </c>
      <c r="BQ369" s="11">
        <f t="shared" si="718"/>
        <v>0</v>
      </c>
      <c r="BR369" s="11">
        <f t="shared" si="718"/>
        <v>0</v>
      </c>
      <c r="BS369" s="11">
        <f t="shared" si="718"/>
        <v>0</v>
      </c>
      <c r="BT369" s="11">
        <f t="shared" si="718"/>
        <v>0</v>
      </c>
      <c r="BU369" s="11">
        <f t="shared" si="718"/>
        <v>823</v>
      </c>
      <c r="BV369" s="11">
        <f t="shared" si="718"/>
        <v>0</v>
      </c>
    </row>
    <row r="370" spans="1:74" ht="33" hidden="1" x14ac:dyDescent="0.25">
      <c r="A370" s="28" t="s">
        <v>37</v>
      </c>
      <c r="B370" s="26">
        <f>B365</f>
        <v>909</v>
      </c>
      <c r="C370" s="26" t="s">
        <v>29</v>
      </c>
      <c r="D370" s="26" t="s">
        <v>118</v>
      </c>
      <c r="E370" s="26" t="s">
        <v>349</v>
      </c>
      <c r="F370" s="26" t="s">
        <v>38</v>
      </c>
      <c r="G370" s="9">
        <v>835</v>
      </c>
      <c r="H370" s="9"/>
      <c r="I370" s="9"/>
      <c r="J370" s="9"/>
      <c r="K370" s="9"/>
      <c r="L370" s="9"/>
      <c r="M370" s="9">
        <f>G370+I370+J370+K370+L370</f>
        <v>835</v>
      </c>
      <c r="N370" s="10">
        <f>H370+L370</f>
        <v>0</v>
      </c>
      <c r="O370" s="9"/>
      <c r="P370" s="9"/>
      <c r="Q370" s="9"/>
      <c r="R370" s="9"/>
      <c r="S370" s="9">
        <f>M370+O370+P370+Q370+R370</f>
        <v>835</v>
      </c>
      <c r="T370" s="10">
        <f>N370+R370</f>
        <v>0</v>
      </c>
      <c r="U370" s="9"/>
      <c r="V370" s="9"/>
      <c r="W370" s="9"/>
      <c r="X370" s="9"/>
      <c r="Y370" s="9">
        <f>S370+U370+V370+W370+X370</f>
        <v>835</v>
      </c>
      <c r="Z370" s="10">
        <f>T370+X370</f>
        <v>0</v>
      </c>
      <c r="AA370" s="9"/>
      <c r="AB370" s="9"/>
      <c r="AC370" s="9"/>
      <c r="AD370" s="9"/>
      <c r="AE370" s="9">
        <f>Y370+AA370+AB370+AC370+AD370</f>
        <v>835</v>
      </c>
      <c r="AF370" s="10">
        <f>Z370+AD370</f>
        <v>0</v>
      </c>
      <c r="AG370" s="9"/>
      <c r="AH370" s="9"/>
      <c r="AI370" s="9"/>
      <c r="AJ370" s="9"/>
      <c r="AK370" s="9">
        <f>AE370+AG370+AH370+AI370+AJ370</f>
        <v>835</v>
      </c>
      <c r="AL370" s="10">
        <f>AF370+AJ370</f>
        <v>0</v>
      </c>
      <c r="AM370" s="9"/>
      <c r="AN370" s="9"/>
      <c r="AO370" s="9">
        <v>-12</v>
      </c>
      <c r="AP370" s="9"/>
      <c r="AQ370" s="9">
        <f>AK370+AM370+AN370+AO370+AP370</f>
        <v>823</v>
      </c>
      <c r="AR370" s="10">
        <f>AL370+AP370</f>
        <v>0</v>
      </c>
      <c r="AS370" s="9"/>
      <c r="AT370" s="9"/>
      <c r="AU370" s="9"/>
      <c r="AV370" s="9"/>
      <c r="AW370" s="9">
        <f>AQ370+AS370+AT370+AU370+AV370</f>
        <v>823</v>
      </c>
      <c r="AX370" s="10">
        <f>AR370+AV370</f>
        <v>0</v>
      </c>
      <c r="AY370" s="9"/>
      <c r="AZ370" s="9"/>
      <c r="BA370" s="9"/>
      <c r="BB370" s="9"/>
      <c r="BC370" s="9">
        <f>AW370+AY370+AZ370+BA370+BB370</f>
        <v>823</v>
      </c>
      <c r="BD370" s="10">
        <f>AX370+BB370</f>
        <v>0</v>
      </c>
      <c r="BE370" s="9"/>
      <c r="BF370" s="9"/>
      <c r="BG370" s="9"/>
      <c r="BH370" s="9"/>
      <c r="BI370" s="9">
        <f>BC370+BE370+BF370+BG370+BH370</f>
        <v>823</v>
      </c>
      <c r="BJ370" s="10">
        <f>BD370+BH370</f>
        <v>0</v>
      </c>
      <c r="BK370" s="9"/>
      <c r="BL370" s="9"/>
      <c r="BM370" s="9"/>
      <c r="BN370" s="9"/>
      <c r="BO370" s="9">
        <f>BI370+BK370+BL370+BM370+BN370</f>
        <v>823</v>
      </c>
      <c r="BP370" s="10">
        <f>BJ370+BN370</f>
        <v>0</v>
      </c>
      <c r="BQ370" s="9"/>
      <c r="BR370" s="9"/>
      <c r="BS370" s="9"/>
      <c r="BT370" s="9"/>
      <c r="BU370" s="9">
        <f>BO370+BQ370+BR370+BS370+BT370</f>
        <v>823</v>
      </c>
      <c r="BV370" s="10">
        <f>BP370+BT370</f>
        <v>0</v>
      </c>
    </row>
    <row r="371" spans="1:74" ht="49.5" hidden="1" x14ac:dyDescent="0.25">
      <c r="A371" s="28" t="s">
        <v>596</v>
      </c>
      <c r="B371" s="26">
        <v>909</v>
      </c>
      <c r="C371" s="26" t="s">
        <v>29</v>
      </c>
      <c r="D371" s="26" t="s">
        <v>118</v>
      </c>
      <c r="E371" s="26" t="s">
        <v>173</v>
      </c>
      <c r="F371" s="26"/>
      <c r="G371" s="9">
        <f>G377+G393+G372</f>
        <v>568538</v>
      </c>
      <c r="H371" s="9">
        <f>H377+H393+H372</f>
        <v>0</v>
      </c>
      <c r="I371" s="9">
        <f t="shared" ref="I371:N371" si="719">I377+I393+I372</f>
        <v>-2614</v>
      </c>
      <c r="J371" s="9">
        <f t="shared" si="719"/>
        <v>524</v>
      </c>
      <c r="K371" s="9">
        <f t="shared" si="719"/>
        <v>0</v>
      </c>
      <c r="L371" s="9">
        <f t="shared" si="719"/>
        <v>0</v>
      </c>
      <c r="M371" s="9">
        <f t="shared" si="719"/>
        <v>566448</v>
      </c>
      <c r="N371" s="9">
        <f t="shared" si="719"/>
        <v>0</v>
      </c>
      <c r="O371" s="9">
        <f t="shared" ref="O371:T371" si="720">O377+O393+O372</f>
        <v>0</v>
      </c>
      <c r="P371" s="9">
        <f t="shared" si="720"/>
        <v>0</v>
      </c>
      <c r="Q371" s="9">
        <f t="shared" si="720"/>
        <v>0</v>
      </c>
      <c r="R371" s="9">
        <f t="shared" si="720"/>
        <v>646462</v>
      </c>
      <c r="S371" s="9">
        <f t="shared" si="720"/>
        <v>1212910</v>
      </c>
      <c r="T371" s="9">
        <f t="shared" si="720"/>
        <v>646462</v>
      </c>
      <c r="U371" s="9">
        <f t="shared" ref="U371:Z371" si="721">U377+U393+U372</f>
        <v>0</v>
      </c>
      <c r="V371" s="9">
        <f t="shared" si="721"/>
        <v>9</v>
      </c>
      <c r="W371" s="9">
        <f t="shared" si="721"/>
        <v>0</v>
      </c>
      <c r="X371" s="9">
        <f t="shared" si="721"/>
        <v>0</v>
      </c>
      <c r="Y371" s="9">
        <f t="shared" si="721"/>
        <v>1212919</v>
      </c>
      <c r="Z371" s="9">
        <f t="shared" si="721"/>
        <v>646462</v>
      </c>
      <c r="AA371" s="9">
        <f t="shared" ref="AA371:AF371" si="722">AA377+AA393+AA372</f>
        <v>-1160</v>
      </c>
      <c r="AB371" s="9">
        <f t="shared" si="722"/>
        <v>11418</v>
      </c>
      <c r="AC371" s="9">
        <f t="shared" si="722"/>
        <v>0</v>
      </c>
      <c r="AD371" s="9">
        <f t="shared" si="722"/>
        <v>163000</v>
      </c>
      <c r="AE371" s="9">
        <f t="shared" si="722"/>
        <v>1386177</v>
      </c>
      <c r="AF371" s="9">
        <f t="shared" si="722"/>
        <v>809462</v>
      </c>
      <c r="AG371" s="9">
        <f>AG377+AG393+AG372</f>
        <v>0</v>
      </c>
      <c r="AH371" s="9">
        <f>AH377+AH393+AH372</f>
        <v>3208</v>
      </c>
      <c r="AI371" s="9">
        <f>AI377+AI393+AI372</f>
        <v>0</v>
      </c>
      <c r="AJ371" s="9">
        <f>AJ377+AJ393+AJ372</f>
        <v>0</v>
      </c>
      <c r="AK371" s="9">
        <f>AK377+AK393+AK372+AK388</f>
        <v>1389385</v>
      </c>
      <c r="AL371" s="9">
        <f t="shared" ref="AL371:AR371" si="723">AL377+AL393+AL372+AL388</f>
        <v>809462</v>
      </c>
      <c r="AM371" s="9">
        <f t="shared" si="723"/>
        <v>0</v>
      </c>
      <c r="AN371" s="9">
        <f t="shared" si="723"/>
        <v>5011</v>
      </c>
      <c r="AO371" s="9">
        <f t="shared" si="723"/>
        <v>-4062</v>
      </c>
      <c r="AP371" s="9">
        <f t="shared" si="723"/>
        <v>0</v>
      </c>
      <c r="AQ371" s="9">
        <f t="shared" si="723"/>
        <v>1390334</v>
      </c>
      <c r="AR371" s="9">
        <f t="shared" si="723"/>
        <v>809462</v>
      </c>
      <c r="AS371" s="9">
        <f t="shared" ref="AS371:AX371" si="724">AS377+AS393+AS372+AS388</f>
        <v>0</v>
      </c>
      <c r="AT371" s="9">
        <f t="shared" si="724"/>
        <v>15901</v>
      </c>
      <c r="AU371" s="9">
        <f t="shared" si="724"/>
        <v>0</v>
      </c>
      <c r="AV371" s="9">
        <f t="shared" si="724"/>
        <v>0</v>
      </c>
      <c r="AW371" s="9">
        <f t="shared" si="724"/>
        <v>1406235</v>
      </c>
      <c r="AX371" s="9">
        <f t="shared" si="724"/>
        <v>809462</v>
      </c>
      <c r="AY371" s="9">
        <f t="shared" ref="AY371:BD371" si="725">AY377+AY393+AY372+AY388</f>
        <v>-31772</v>
      </c>
      <c r="AZ371" s="9">
        <f t="shared" si="725"/>
        <v>605</v>
      </c>
      <c r="BA371" s="9">
        <f t="shared" si="725"/>
        <v>-239</v>
      </c>
      <c r="BB371" s="9">
        <f t="shared" si="725"/>
        <v>20744</v>
      </c>
      <c r="BC371" s="9">
        <f t="shared" si="725"/>
        <v>1395573</v>
      </c>
      <c r="BD371" s="9">
        <f t="shared" si="725"/>
        <v>830206</v>
      </c>
      <c r="BE371" s="9">
        <f t="shared" ref="BE371:BJ371" si="726">BE377+BE393+BE372+BE388</f>
        <v>-11725</v>
      </c>
      <c r="BF371" s="9">
        <f t="shared" si="726"/>
        <v>0</v>
      </c>
      <c r="BG371" s="9">
        <f t="shared" si="726"/>
        <v>0</v>
      </c>
      <c r="BH371" s="9">
        <f t="shared" si="726"/>
        <v>0</v>
      </c>
      <c r="BI371" s="9">
        <f t="shared" si="726"/>
        <v>1383848</v>
      </c>
      <c r="BJ371" s="9">
        <f t="shared" si="726"/>
        <v>830206</v>
      </c>
      <c r="BK371" s="9">
        <f t="shared" ref="BK371:BP371" si="727">BK377+BK393+BK372+BK388</f>
        <v>0</v>
      </c>
      <c r="BL371" s="9">
        <f t="shared" si="727"/>
        <v>0</v>
      </c>
      <c r="BM371" s="9">
        <f t="shared" si="727"/>
        <v>0</v>
      </c>
      <c r="BN371" s="9">
        <f t="shared" si="727"/>
        <v>0</v>
      </c>
      <c r="BO371" s="9">
        <f t="shared" si="727"/>
        <v>1383848</v>
      </c>
      <c r="BP371" s="9">
        <f t="shared" si="727"/>
        <v>830206</v>
      </c>
      <c r="BQ371" s="9">
        <f t="shared" ref="BQ371:BV371" si="728">BQ377+BQ393+BQ372+BQ388</f>
        <v>0</v>
      </c>
      <c r="BR371" s="9">
        <f t="shared" si="728"/>
        <v>0</v>
      </c>
      <c r="BS371" s="9">
        <f t="shared" si="728"/>
        <v>0</v>
      </c>
      <c r="BT371" s="9">
        <f t="shared" si="728"/>
        <v>0</v>
      </c>
      <c r="BU371" s="9">
        <f t="shared" si="728"/>
        <v>1383848</v>
      </c>
      <c r="BV371" s="9">
        <f t="shared" si="728"/>
        <v>830206</v>
      </c>
    </row>
    <row r="372" spans="1:74" ht="33" hidden="1" x14ac:dyDescent="0.25">
      <c r="A372" s="28" t="s">
        <v>471</v>
      </c>
      <c r="B372" s="26">
        <v>909</v>
      </c>
      <c r="C372" s="26" t="s">
        <v>29</v>
      </c>
      <c r="D372" s="26" t="s">
        <v>118</v>
      </c>
      <c r="E372" s="26" t="s">
        <v>463</v>
      </c>
      <c r="F372" s="27"/>
      <c r="G372" s="11">
        <f t="shared" ref="G372:V375" si="729">G373</f>
        <v>366489</v>
      </c>
      <c r="H372" s="11">
        <f t="shared" si="729"/>
        <v>0</v>
      </c>
      <c r="I372" s="11">
        <f t="shared" si="729"/>
        <v>0</v>
      </c>
      <c r="J372" s="11">
        <f t="shared" si="729"/>
        <v>0</v>
      </c>
      <c r="K372" s="11">
        <f t="shared" si="729"/>
        <v>0</v>
      </c>
      <c r="L372" s="11">
        <f t="shared" si="729"/>
        <v>0</v>
      </c>
      <c r="M372" s="11">
        <f t="shared" si="729"/>
        <v>366489</v>
      </c>
      <c r="N372" s="11">
        <f t="shared" si="729"/>
        <v>0</v>
      </c>
      <c r="O372" s="11">
        <f t="shared" si="729"/>
        <v>0</v>
      </c>
      <c r="P372" s="11">
        <f t="shared" si="729"/>
        <v>0</v>
      </c>
      <c r="Q372" s="11">
        <f t="shared" si="729"/>
        <v>0</v>
      </c>
      <c r="R372" s="11">
        <f t="shared" si="729"/>
        <v>0</v>
      </c>
      <c r="S372" s="11">
        <f t="shared" si="729"/>
        <v>366489</v>
      </c>
      <c r="T372" s="11">
        <f t="shared" si="729"/>
        <v>0</v>
      </c>
      <c r="U372" s="11">
        <f t="shared" si="729"/>
        <v>0</v>
      </c>
      <c r="V372" s="11">
        <f t="shared" si="729"/>
        <v>0</v>
      </c>
      <c r="W372" s="11">
        <f t="shared" ref="U372:AJ375" si="730">W373</f>
        <v>0</v>
      </c>
      <c r="X372" s="11">
        <f t="shared" si="730"/>
        <v>0</v>
      </c>
      <c r="Y372" s="11">
        <f t="shared" si="730"/>
        <v>366489</v>
      </c>
      <c r="Z372" s="11">
        <f t="shared" si="730"/>
        <v>0</v>
      </c>
      <c r="AA372" s="11">
        <f t="shared" si="730"/>
        <v>0</v>
      </c>
      <c r="AB372" s="11">
        <f t="shared" si="730"/>
        <v>3239</v>
      </c>
      <c r="AC372" s="11">
        <f t="shared" si="730"/>
        <v>0</v>
      </c>
      <c r="AD372" s="11">
        <f t="shared" si="730"/>
        <v>0</v>
      </c>
      <c r="AE372" s="11">
        <f t="shared" si="730"/>
        <v>369728</v>
      </c>
      <c r="AF372" s="11">
        <f t="shared" si="730"/>
        <v>0</v>
      </c>
      <c r="AG372" s="11">
        <f t="shared" si="730"/>
        <v>0</v>
      </c>
      <c r="AH372" s="11">
        <f t="shared" si="730"/>
        <v>0</v>
      </c>
      <c r="AI372" s="11">
        <f t="shared" si="730"/>
        <v>0</v>
      </c>
      <c r="AJ372" s="11">
        <f t="shared" si="730"/>
        <v>0</v>
      </c>
      <c r="AK372" s="11">
        <f t="shared" ref="AG372:AV375" si="731">AK373</f>
        <v>369728</v>
      </c>
      <c r="AL372" s="11">
        <f t="shared" si="731"/>
        <v>0</v>
      </c>
      <c r="AM372" s="11">
        <f t="shared" si="731"/>
        <v>0</v>
      </c>
      <c r="AN372" s="11">
        <f t="shared" si="731"/>
        <v>0</v>
      </c>
      <c r="AO372" s="11">
        <f t="shared" si="731"/>
        <v>0</v>
      </c>
      <c r="AP372" s="11">
        <f t="shared" si="731"/>
        <v>0</v>
      </c>
      <c r="AQ372" s="11">
        <f t="shared" si="731"/>
        <v>369728</v>
      </c>
      <c r="AR372" s="11">
        <f t="shared" si="731"/>
        <v>0</v>
      </c>
      <c r="AS372" s="11">
        <f t="shared" si="731"/>
        <v>0</v>
      </c>
      <c r="AT372" s="11">
        <f t="shared" si="731"/>
        <v>0</v>
      </c>
      <c r="AU372" s="11">
        <f t="shared" si="731"/>
        <v>0</v>
      </c>
      <c r="AV372" s="11">
        <f t="shared" si="731"/>
        <v>0</v>
      </c>
      <c r="AW372" s="11">
        <f t="shared" ref="AS372:BH375" si="732">AW373</f>
        <v>369728</v>
      </c>
      <c r="AX372" s="11">
        <f t="shared" si="732"/>
        <v>0</v>
      </c>
      <c r="AY372" s="11">
        <f t="shared" si="732"/>
        <v>0</v>
      </c>
      <c r="AZ372" s="11">
        <f t="shared" si="732"/>
        <v>0</v>
      </c>
      <c r="BA372" s="11">
        <f t="shared" si="732"/>
        <v>0</v>
      </c>
      <c r="BB372" s="11">
        <f t="shared" si="732"/>
        <v>0</v>
      </c>
      <c r="BC372" s="11">
        <f t="shared" si="732"/>
        <v>369728</v>
      </c>
      <c r="BD372" s="11">
        <f t="shared" si="732"/>
        <v>0</v>
      </c>
      <c r="BE372" s="11">
        <f t="shared" si="732"/>
        <v>0</v>
      </c>
      <c r="BF372" s="11">
        <f t="shared" si="732"/>
        <v>0</v>
      </c>
      <c r="BG372" s="11">
        <f t="shared" si="732"/>
        <v>0</v>
      </c>
      <c r="BH372" s="11">
        <f t="shared" si="732"/>
        <v>0</v>
      </c>
      <c r="BI372" s="11">
        <f t="shared" ref="BE372:BT375" si="733">BI373</f>
        <v>369728</v>
      </c>
      <c r="BJ372" s="11">
        <f t="shared" si="733"/>
        <v>0</v>
      </c>
      <c r="BK372" s="11">
        <f t="shared" si="733"/>
        <v>0</v>
      </c>
      <c r="BL372" s="11">
        <f t="shared" si="733"/>
        <v>0</v>
      </c>
      <c r="BM372" s="11">
        <f t="shared" si="733"/>
        <v>0</v>
      </c>
      <c r="BN372" s="11">
        <f t="shared" si="733"/>
        <v>0</v>
      </c>
      <c r="BO372" s="11">
        <f t="shared" si="733"/>
        <v>369728</v>
      </c>
      <c r="BP372" s="11">
        <f t="shared" si="733"/>
        <v>0</v>
      </c>
      <c r="BQ372" s="11">
        <f t="shared" si="733"/>
        <v>0</v>
      </c>
      <c r="BR372" s="11">
        <f t="shared" si="733"/>
        <v>0</v>
      </c>
      <c r="BS372" s="11">
        <f t="shared" si="733"/>
        <v>0</v>
      </c>
      <c r="BT372" s="11">
        <f t="shared" si="733"/>
        <v>0</v>
      </c>
      <c r="BU372" s="11">
        <f t="shared" ref="BQ372:BV375" si="734">BU373</f>
        <v>369728</v>
      </c>
      <c r="BV372" s="11">
        <f t="shared" si="734"/>
        <v>0</v>
      </c>
    </row>
    <row r="373" spans="1:74" ht="20.100000000000001" hidden="1" customHeight="1" x14ac:dyDescent="0.25">
      <c r="A373" s="28" t="s">
        <v>15</v>
      </c>
      <c r="B373" s="26">
        <v>909</v>
      </c>
      <c r="C373" s="26" t="s">
        <v>29</v>
      </c>
      <c r="D373" s="26" t="s">
        <v>118</v>
      </c>
      <c r="E373" s="26" t="s">
        <v>464</v>
      </c>
      <c r="F373" s="26"/>
      <c r="G373" s="9">
        <f t="shared" si="729"/>
        <v>366489</v>
      </c>
      <c r="H373" s="9">
        <f t="shared" si="729"/>
        <v>0</v>
      </c>
      <c r="I373" s="9">
        <f t="shared" si="729"/>
        <v>0</v>
      </c>
      <c r="J373" s="9">
        <f t="shared" si="729"/>
        <v>0</v>
      </c>
      <c r="K373" s="9">
        <f t="shared" si="729"/>
        <v>0</v>
      </c>
      <c r="L373" s="9">
        <f t="shared" si="729"/>
        <v>0</v>
      </c>
      <c r="M373" s="9">
        <f t="shared" si="729"/>
        <v>366489</v>
      </c>
      <c r="N373" s="9">
        <f t="shared" si="729"/>
        <v>0</v>
      </c>
      <c r="O373" s="9">
        <f t="shared" si="729"/>
        <v>0</v>
      </c>
      <c r="P373" s="9">
        <f t="shared" si="729"/>
        <v>0</v>
      </c>
      <c r="Q373" s="9">
        <f t="shared" si="729"/>
        <v>0</v>
      </c>
      <c r="R373" s="9">
        <f t="shared" si="729"/>
        <v>0</v>
      </c>
      <c r="S373" s="9">
        <f t="shared" si="729"/>
        <v>366489</v>
      </c>
      <c r="T373" s="9">
        <f t="shared" si="729"/>
        <v>0</v>
      </c>
      <c r="U373" s="9">
        <f t="shared" si="730"/>
        <v>0</v>
      </c>
      <c r="V373" s="9">
        <f t="shared" si="730"/>
        <v>0</v>
      </c>
      <c r="W373" s="9">
        <f t="shared" si="730"/>
        <v>0</v>
      </c>
      <c r="X373" s="9">
        <f t="shared" si="730"/>
        <v>0</v>
      </c>
      <c r="Y373" s="9">
        <f t="shared" si="730"/>
        <v>366489</v>
      </c>
      <c r="Z373" s="9">
        <f t="shared" si="730"/>
        <v>0</v>
      </c>
      <c r="AA373" s="9">
        <f t="shared" si="730"/>
        <v>0</v>
      </c>
      <c r="AB373" s="9">
        <f t="shared" si="730"/>
        <v>3239</v>
      </c>
      <c r="AC373" s="9">
        <f t="shared" si="730"/>
        <v>0</v>
      </c>
      <c r="AD373" s="9">
        <f t="shared" si="730"/>
        <v>0</v>
      </c>
      <c r="AE373" s="9">
        <f t="shared" si="730"/>
        <v>369728</v>
      </c>
      <c r="AF373" s="9">
        <f t="shared" si="730"/>
        <v>0</v>
      </c>
      <c r="AG373" s="9">
        <f t="shared" si="731"/>
        <v>0</v>
      </c>
      <c r="AH373" s="9">
        <f t="shared" si="731"/>
        <v>0</v>
      </c>
      <c r="AI373" s="9">
        <f t="shared" si="731"/>
        <v>0</v>
      </c>
      <c r="AJ373" s="9">
        <f t="shared" si="731"/>
        <v>0</v>
      </c>
      <c r="AK373" s="9">
        <f t="shared" si="731"/>
        <v>369728</v>
      </c>
      <c r="AL373" s="9">
        <f t="shared" si="731"/>
        <v>0</v>
      </c>
      <c r="AM373" s="9">
        <f t="shared" si="731"/>
        <v>0</v>
      </c>
      <c r="AN373" s="9">
        <f t="shared" si="731"/>
        <v>0</v>
      </c>
      <c r="AO373" s="9">
        <f t="shared" si="731"/>
        <v>0</v>
      </c>
      <c r="AP373" s="9">
        <f t="shared" si="731"/>
        <v>0</v>
      </c>
      <c r="AQ373" s="9">
        <f t="shared" si="731"/>
        <v>369728</v>
      </c>
      <c r="AR373" s="9">
        <f t="shared" si="731"/>
        <v>0</v>
      </c>
      <c r="AS373" s="9">
        <f t="shared" si="732"/>
        <v>0</v>
      </c>
      <c r="AT373" s="9">
        <f t="shared" si="732"/>
        <v>0</v>
      </c>
      <c r="AU373" s="9">
        <f t="shared" si="732"/>
        <v>0</v>
      </c>
      <c r="AV373" s="9">
        <f t="shared" si="732"/>
        <v>0</v>
      </c>
      <c r="AW373" s="9">
        <f t="shared" si="732"/>
        <v>369728</v>
      </c>
      <c r="AX373" s="9">
        <f t="shared" si="732"/>
        <v>0</v>
      </c>
      <c r="AY373" s="9">
        <f t="shared" si="732"/>
        <v>0</v>
      </c>
      <c r="AZ373" s="9">
        <f t="shared" si="732"/>
        <v>0</v>
      </c>
      <c r="BA373" s="9">
        <f t="shared" si="732"/>
        <v>0</v>
      </c>
      <c r="BB373" s="9">
        <f t="shared" si="732"/>
        <v>0</v>
      </c>
      <c r="BC373" s="9">
        <f t="shared" si="732"/>
        <v>369728</v>
      </c>
      <c r="BD373" s="9">
        <f t="shared" si="732"/>
        <v>0</v>
      </c>
      <c r="BE373" s="9">
        <f t="shared" si="733"/>
        <v>0</v>
      </c>
      <c r="BF373" s="9">
        <f t="shared" si="733"/>
        <v>0</v>
      </c>
      <c r="BG373" s="9">
        <f t="shared" si="733"/>
        <v>0</v>
      </c>
      <c r="BH373" s="9">
        <f t="shared" si="733"/>
        <v>0</v>
      </c>
      <c r="BI373" s="9">
        <f t="shared" si="733"/>
        <v>369728</v>
      </c>
      <c r="BJ373" s="9">
        <f t="shared" si="733"/>
        <v>0</v>
      </c>
      <c r="BK373" s="9">
        <f t="shared" si="733"/>
        <v>0</v>
      </c>
      <c r="BL373" s="9">
        <f t="shared" si="733"/>
        <v>0</v>
      </c>
      <c r="BM373" s="9">
        <f t="shared" si="733"/>
        <v>0</v>
      </c>
      <c r="BN373" s="9">
        <f t="shared" si="733"/>
        <v>0</v>
      </c>
      <c r="BO373" s="9">
        <f t="shared" si="733"/>
        <v>369728</v>
      </c>
      <c r="BP373" s="9">
        <f t="shared" si="733"/>
        <v>0</v>
      </c>
      <c r="BQ373" s="9">
        <f t="shared" si="734"/>
        <v>0</v>
      </c>
      <c r="BR373" s="9">
        <f t="shared" si="734"/>
        <v>0</v>
      </c>
      <c r="BS373" s="9">
        <f t="shared" si="734"/>
        <v>0</v>
      </c>
      <c r="BT373" s="9">
        <f t="shared" si="734"/>
        <v>0</v>
      </c>
      <c r="BU373" s="9">
        <f t="shared" si="734"/>
        <v>369728</v>
      </c>
      <c r="BV373" s="9">
        <f t="shared" si="734"/>
        <v>0</v>
      </c>
    </row>
    <row r="374" spans="1:74" ht="20.100000000000001" hidden="1" customHeight="1" x14ac:dyDescent="0.25">
      <c r="A374" s="28" t="s">
        <v>324</v>
      </c>
      <c r="B374" s="26">
        <v>909</v>
      </c>
      <c r="C374" s="26" t="s">
        <v>29</v>
      </c>
      <c r="D374" s="26" t="s">
        <v>118</v>
      </c>
      <c r="E374" s="26" t="s">
        <v>465</v>
      </c>
      <c r="F374" s="26"/>
      <c r="G374" s="9">
        <f t="shared" si="729"/>
        <v>366489</v>
      </c>
      <c r="H374" s="9">
        <f t="shared" si="729"/>
        <v>0</v>
      </c>
      <c r="I374" s="9">
        <f t="shared" si="729"/>
        <v>0</v>
      </c>
      <c r="J374" s="9">
        <f t="shared" si="729"/>
        <v>0</v>
      </c>
      <c r="K374" s="9">
        <f t="shared" si="729"/>
        <v>0</v>
      </c>
      <c r="L374" s="9">
        <f t="shared" si="729"/>
        <v>0</v>
      </c>
      <c r="M374" s="9">
        <f t="shared" si="729"/>
        <v>366489</v>
      </c>
      <c r="N374" s="9">
        <f t="shared" si="729"/>
        <v>0</v>
      </c>
      <c r="O374" s="9">
        <f t="shared" si="729"/>
        <v>0</v>
      </c>
      <c r="P374" s="9">
        <f t="shared" si="729"/>
        <v>0</v>
      </c>
      <c r="Q374" s="9">
        <f t="shared" si="729"/>
        <v>0</v>
      </c>
      <c r="R374" s="9">
        <f t="shared" si="729"/>
        <v>0</v>
      </c>
      <c r="S374" s="9">
        <f t="shared" si="729"/>
        <v>366489</v>
      </c>
      <c r="T374" s="9">
        <f t="shared" si="729"/>
        <v>0</v>
      </c>
      <c r="U374" s="9">
        <f t="shared" si="730"/>
        <v>0</v>
      </c>
      <c r="V374" s="9">
        <f t="shared" si="730"/>
        <v>0</v>
      </c>
      <c r="W374" s="9">
        <f t="shared" si="730"/>
        <v>0</v>
      </c>
      <c r="X374" s="9">
        <f t="shared" si="730"/>
        <v>0</v>
      </c>
      <c r="Y374" s="9">
        <f t="shared" si="730"/>
        <v>366489</v>
      </c>
      <c r="Z374" s="9">
        <f t="shared" si="730"/>
        <v>0</v>
      </c>
      <c r="AA374" s="9">
        <f t="shared" si="730"/>
        <v>0</v>
      </c>
      <c r="AB374" s="9">
        <f t="shared" si="730"/>
        <v>3239</v>
      </c>
      <c r="AC374" s="9">
        <f t="shared" si="730"/>
        <v>0</v>
      </c>
      <c r="AD374" s="9">
        <f t="shared" si="730"/>
        <v>0</v>
      </c>
      <c r="AE374" s="9">
        <f t="shared" si="730"/>
        <v>369728</v>
      </c>
      <c r="AF374" s="9">
        <f t="shared" si="730"/>
        <v>0</v>
      </c>
      <c r="AG374" s="9">
        <f t="shared" si="731"/>
        <v>0</v>
      </c>
      <c r="AH374" s="9">
        <f t="shared" si="731"/>
        <v>0</v>
      </c>
      <c r="AI374" s="9">
        <f t="shared" si="731"/>
        <v>0</v>
      </c>
      <c r="AJ374" s="9">
        <f t="shared" si="731"/>
        <v>0</v>
      </c>
      <c r="AK374" s="9">
        <f t="shared" si="731"/>
        <v>369728</v>
      </c>
      <c r="AL374" s="9">
        <f t="shared" si="731"/>
        <v>0</v>
      </c>
      <c r="AM374" s="9">
        <f t="shared" si="731"/>
        <v>0</v>
      </c>
      <c r="AN374" s="9">
        <f t="shared" si="731"/>
        <v>0</v>
      </c>
      <c r="AO374" s="9">
        <f t="shared" si="731"/>
        <v>0</v>
      </c>
      <c r="AP374" s="9">
        <f t="shared" si="731"/>
        <v>0</v>
      </c>
      <c r="AQ374" s="9">
        <f t="shared" si="731"/>
        <v>369728</v>
      </c>
      <c r="AR374" s="9">
        <f t="shared" si="731"/>
        <v>0</v>
      </c>
      <c r="AS374" s="9">
        <f t="shared" si="732"/>
        <v>0</v>
      </c>
      <c r="AT374" s="9">
        <f t="shared" si="732"/>
        <v>0</v>
      </c>
      <c r="AU374" s="9">
        <f t="shared" si="732"/>
        <v>0</v>
      </c>
      <c r="AV374" s="9">
        <f t="shared" si="732"/>
        <v>0</v>
      </c>
      <c r="AW374" s="9">
        <f t="shared" si="732"/>
        <v>369728</v>
      </c>
      <c r="AX374" s="9">
        <f t="shared" si="732"/>
        <v>0</v>
      </c>
      <c r="AY374" s="9">
        <f t="shared" si="732"/>
        <v>0</v>
      </c>
      <c r="AZ374" s="9">
        <f t="shared" si="732"/>
        <v>0</v>
      </c>
      <c r="BA374" s="9">
        <f t="shared" si="732"/>
        <v>0</v>
      </c>
      <c r="BB374" s="9">
        <f t="shared" si="732"/>
        <v>0</v>
      </c>
      <c r="BC374" s="9">
        <f t="shared" si="732"/>
        <v>369728</v>
      </c>
      <c r="BD374" s="9">
        <f t="shared" si="732"/>
        <v>0</v>
      </c>
      <c r="BE374" s="9">
        <f t="shared" si="733"/>
        <v>0</v>
      </c>
      <c r="BF374" s="9">
        <f t="shared" si="733"/>
        <v>0</v>
      </c>
      <c r="BG374" s="9">
        <f t="shared" si="733"/>
        <v>0</v>
      </c>
      <c r="BH374" s="9">
        <f t="shared" si="733"/>
        <v>0</v>
      </c>
      <c r="BI374" s="9">
        <f t="shared" si="733"/>
        <v>369728</v>
      </c>
      <c r="BJ374" s="9">
        <f t="shared" si="733"/>
        <v>0</v>
      </c>
      <c r="BK374" s="9">
        <f t="shared" si="733"/>
        <v>0</v>
      </c>
      <c r="BL374" s="9">
        <f t="shared" si="733"/>
        <v>0</v>
      </c>
      <c r="BM374" s="9">
        <f t="shared" si="733"/>
        <v>0</v>
      </c>
      <c r="BN374" s="9">
        <f t="shared" si="733"/>
        <v>0</v>
      </c>
      <c r="BO374" s="9">
        <f t="shared" si="733"/>
        <v>369728</v>
      </c>
      <c r="BP374" s="9">
        <f t="shared" si="733"/>
        <v>0</v>
      </c>
      <c r="BQ374" s="9">
        <f t="shared" si="734"/>
        <v>0</v>
      </c>
      <c r="BR374" s="9">
        <f t="shared" si="734"/>
        <v>0</v>
      </c>
      <c r="BS374" s="9">
        <f t="shared" si="734"/>
        <v>0</v>
      </c>
      <c r="BT374" s="9">
        <f t="shared" si="734"/>
        <v>0</v>
      </c>
      <c r="BU374" s="9">
        <f t="shared" si="734"/>
        <v>369728</v>
      </c>
      <c r="BV374" s="9">
        <f t="shared" si="734"/>
        <v>0</v>
      </c>
    </row>
    <row r="375" spans="1:74" ht="33" hidden="1" x14ac:dyDescent="0.25">
      <c r="A375" s="25" t="s">
        <v>244</v>
      </c>
      <c r="B375" s="26">
        <v>909</v>
      </c>
      <c r="C375" s="26" t="s">
        <v>29</v>
      </c>
      <c r="D375" s="26" t="s">
        <v>118</v>
      </c>
      <c r="E375" s="26" t="s">
        <v>465</v>
      </c>
      <c r="F375" s="26" t="s">
        <v>31</v>
      </c>
      <c r="G375" s="11">
        <f t="shared" si="729"/>
        <v>366489</v>
      </c>
      <c r="H375" s="11">
        <f t="shared" si="729"/>
        <v>0</v>
      </c>
      <c r="I375" s="11">
        <f t="shared" si="729"/>
        <v>0</v>
      </c>
      <c r="J375" s="11">
        <f t="shared" si="729"/>
        <v>0</v>
      </c>
      <c r="K375" s="11">
        <f t="shared" si="729"/>
        <v>0</v>
      </c>
      <c r="L375" s="11">
        <f t="shared" si="729"/>
        <v>0</v>
      </c>
      <c r="M375" s="11">
        <f t="shared" si="729"/>
        <v>366489</v>
      </c>
      <c r="N375" s="11">
        <f t="shared" si="729"/>
        <v>0</v>
      </c>
      <c r="O375" s="11">
        <f t="shared" si="729"/>
        <v>0</v>
      </c>
      <c r="P375" s="11">
        <f t="shared" si="729"/>
        <v>0</v>
      </c>
      <c r="Q375" s="11">
        <f t="shared" si="729"/>
        <v>0</v>
      </c>
      <c r="R375" s="11">
        <f t="shared" si="729"/>
        <v>0</v>
      </c>
      <c r="S375" s="11">
        <f t="shared" si="729"/>
        <v>366489</v>
      </c>
      <c r="T375" s="11">
        <f t="shared" si="729"/>
        <v>0</v>
      </c>
      <c r="U375" s="11">
        <f t="shared" si="730"/>
        <v>0</v>
      </c>
      <c r="V375" s="11">
        <f t="shared" si="730"/>
        <v>0</v>
      </c>
      <c r="W375" s="11">
        <f t="shared" si="730"/>
        <v>0</v>
      </c>
      <c r="X375" s="11">
        <f t="shared" si="730"/>
        <v>0</v>
      </c>
      <c r="Y375" s="11">
        <f t="shared" si="730"/>
        <v>366489</v>
      </c>
      <c r="Z375" s="11">
        <f t="shared" si="730"/>
        <v>0</v>
      </c>
      <c r="AA375" s="11">
        <f t="shared" si="730"/>
        <v>0</v>
      </c>
      <c r="AB375" s="11">
        <f t="shared" si="730"/>
        <v>3239</v>
      </c>
      <c r="AC375" s="11">
        <f t="shared" si="730"/>
        <v>0</v>
      </c>
      <c r="AD375" s="11">
        <f t="shared" si="730"/>
        <v>0</v>
      </c>
      <c r="AE375" s="11">
        <f t="shared" si="730"/>
        <v>369728</v>
      </c>
      <c r="AF375" s="11">
        <f t="shared" si="730"/>
        <v>0</v>
      </c>
      <c r="AG375" s="11">
        <f t="shared" si="731"/>
        <v>0</v>
      </c>
      <c r="AH375" s="11">
        <f t="shared" si="731"/>
        <v>0</v>
      </c>
      <c r="AI375" s="11">
        <f t="shared" si="731"/>
        <v>0</v>
      </c>
      <c r="AJ375" s="11">
        <f t="shared" si="731"/>
        <v>0</v>
      </c>
      <c r="AK375" s="11">
        <f t="shared" si="731"/>
        <v>369728</v>
      </c>
      <c r="AL375" s="11">
        <f t="shared" si="731"/>
        <v>0</v>
      </c>
      <c r="AM375" s="11">
        <f t="shared" si="731"/>
        <v>0</v>
      </c>
      <c r="AN375" s="11">
        <f t="shared" si="731"/>
        <v>0</v>
      </c>
      <c r="AO375" s="11">
        <f t="shared" si="731"/>
        <v>0</v>
      </c>
      <c r="AP375" s="11">
        <f t="shared" si="731"/>
        <v>0</v>
      </c>
      <c r="AQ375" s="11">
        <f t="shared" si="731"/>
        <v>369728</v>
      </c>
      <c r="AR375" s="11">
        <f t="shared" si="731"/>
        <v>0</v>
      </c>
      <c r="AS375" s="11">
        <f t="shared" si="732"/>
        <v>0</v>
      </c>
      <c r="AT375" s="11">
        <f t="shared" si="732"/>
        <v>0</v>
      </c>
      <c r="AU375" s="11">
        <f t="shared" si="732"/>
        <v>0</v>
      </c>
      <c r="AV375" s="11">
        <f t="shared" si="732"/>
        <v>0</v>
      </c>
      <c r="AW375" s="11">
        <f t="shared" si="732"/>
        <v>369728</v>
      </c>
      <c r="AX375" s="11">
        <f t="shared" si="732"/>
        <v>0</v>
      </c>
      <c r="AY375" s="11">
        <f t="shared" si="732"/>
        <v>0</v>
      </c>
      <c r="AZ375" s="11">
        <f t="shared" si="732"/>
        <v>0</v>
      </c>
      <c r="BA375" s="11">
        <f t="shared" si="732"/>
        <v>0</v>
      </c>
      <c r="BB375" s="11">
        <f t="shared" si="732"/>
        <v>0</v>
      </c>
      <c r="BC375" s="11">
        <f t="shared" si="732"/>
        <v>369728</v>
      </c>
      <c r="BD375" s="11">
        <f t="shared" si="732"/>
        <v>0</v>
      </c>
      <c r="BE375" s="11">
        <f t="shared" si="733"/>
        <v>0</v>
      </c>
      <c r="BF375" s="11">
        <f t="shared" si="733"/>
        <v>0</v>
      </c>
      <c r="BG375" s="11">
        <f t="shared" si="733"/>
        <v>0</v>
      </c>
      <c r="BH375" s="11">
        <f t="shared" si="733"/>
        <v>0</v>
      </c>
      <c r="BI375" s="11">
        <f t="shared" si="733"/>
        <v>369728</v>
      </c>
      <c r="BJ375" s="11">
        <f t="shared" si="733"/>
        <v>0</v>
      </c>
      <c r="BK375" s="11">
        <f t="shared" si="733"/>
        <v>0</v>
      </c>
      <c r="BL375" s="11">
        <f t="shared" si="733"/>
        <v>0</v>
      </c>
      <c r="BM375" s="11">
        <f t="shared" si="733"/>
        <v>0</v>
      </c>
      <c r="BN375" s="11">
        <f t="shared" si="733"/>
        <v>0</v>
      </c>
      <c r="BO375" s="11">
        <f t="shared" si="733"/>
        <v>369728</v>
      </c>
      <c r="BP375" s="11">
        <f t="shared" si="733"/>
        <v>0</v>
      </c>
      <c r="BQ375" s="11">
        <f t="shared" si="734"/>
        <v>0</v>
      </c>
      <c r="BR375" s="11">
        <f t="shared" si="734"/>
        <v>0</v>
      </c>
      <c r="BS375" s="11">
        <f t="shared" si="734"/>
        <v>0</v>
      </c>
      <c r="BT375" s="11">
        <f t="shared" si="734"/>
        <v>0</v>
      </c>
      <c r="BU375" s="11">
        <f t="shared" si="734"/>
        <v>369728</v>
      </c>
      <c r="BV375" s="11">
        <f t="shared" si="734"/>
        <v>0</v>
      </c>
    </row>
    <row r="376" spans="1:74" ht="33" hidden="1" x14ac:dyDescent="0.25">
      <c r="A376" s="25" t="s">
        <v>37</v>
      </c>
      <c r="B376" s="26">
        <v>909</v>
      </c>
      <c r="C376" s="26" t="s">
        <v>29</v>
      </c>
      <c r="D376" s="26" t="s">
        <v>118</v>
      </c>
      <c r="E376" s="26" t="s">
        <v>465</v>
      </c>
      <c r="F376" s="26" t="s">
        <v>38</v>
      </c>
      <c r="G376" s="9">
        <v>366489</v>
      </c>
      <c r="H376" s="9"/>
      <c r="I376" s="9"/>
      <c r="J376" s="9"/>
      <c r="K376" s="9"/>
      <c r="L376" s="9"/>
      <c r="M376" s="9">
        <f>G376+I376+J376+K376+L376</f>
        <v>366489</v>
      </c>
      <c r="N376" s="10">
        <f>H376+L376</f>
        <v>0</v>
      </c>
      <c r="O376" s="9"/>
      <c r="P376" s="9"/>
      <c r="Q376" s="9"/>
      <c r="R376" s="9"/>
      <c r="S376" s="9">
        <f>M376+O376+P376+Q376+R376</f>
        <v>366489</v>
      </c>
      <c r="T376" s="10">
        <f>N376+R376</f>
        <v>0</v>
      </c>
      <c r="U376" s="9"/>
      <c r="V376" s="9"/>
      <c r="W376" s="9"/>
      <c r="X376" s="9"/>
      <c r="Y376" s="9">
        <f>S376+U376+V376+W376+X376</f>
        <v>366489</v>
      </c>
      <c r="Z376" s="10">
        <f>T376+X376</f>
        <v>0</v>
      </c>
      <c r="AA376" s="9"/>
      <c r="AB376" s="9">
        <v>3239</v>
      </c>
      <c r="AC376" s="9"/>
      <c r="AD376" s="9"/>
      <c r="AE376" s="9">
        <f>Y376+AA376+AB376+AC376+AD376</f>
        <v>369728</v>
      </c>
      <c r="AF376" s="10">
        <f>Z376+AD376</f>
        <v>0</v>
      </c>
      <c r="AG376" s="9"/>
      <c r="AH376" s="9"/>
      <c r="AI376" s="9"/>
      <c r="AJ376" s="9"/>
      <c r="AK376" s="9">
        <f>AE376+AG376+AH376+AI376+AJ376</f>
        <v>369728</v>
      </c>
      <c r="AL376" s="10">
        <f>AF376+AJ376</f>
        <v>0</v>
      </c>
      <c r="AM376" s="9"/>
      <c r="AN376" s="9"/>
      <c r="AO376" s="9"/>
      <c r="AP376" s="9"/>
      <c r="AQ376" s="9">
        <f>AK376+AM376+AN376+AO376+AP376</f>
        <v>369728</v>
      </c>
      <c r="AR376" s="10">
        <f>AL376+AP376</f>
        <v>0</v>
      </c>
      <c r="AS376" s="9"/>
      <c r="AT376" s="9"/>
      <c r="AU376" s="9"/>
      <c r="AV376" s="9"/>
      <c r="AW376" s="9">
        <f>AQ376+AS376+AT376+AU376+AV376</f>
        <v>369728</v>
      </c>
      <c r="AX376" s="10">
        <f>AR376+AV376</f>
        <v>0</v>
      </c>
      <c r="AY376" s="9"/>
      <c r="AZ376" s="9"/>
      <c r="BA376" s="9"/>
      <c r="BB376" s="9"/>
      <c r="BC376" s="9">
        <f>AW376+AY376+AZ376+BA376+BB376</f>
        <v>369728</v>
      </c>
      <c r="BD376" s="10">
        <f>AX376+BB376</f>
        <v>0</v>
      </c>
      <c r="BE376" s="9"/>
      <c r="BF376" s="9"/>
      <c r="BG376" s="9"/>
      <c r="BH376" s="9"/>
      <c r="BI376" s="9">
        <f>BC376+BE376+BF376+BG376+BH376</f>
        <v>369728</v>
      </c>
      <c r="BJ376" s="10">
        <f>BD376+BH376</f>
        <v>0</v>
      </c>
      <c r="BK376" s="9"/>
      <c r="BL376" s="9"/>
      <c r="BM376" s="9"/>
      <c r="BN376" s="9"/>
      <c r="BO376" s="9">
        <f>BI376+BK376+BL376+BM376+BN376</f>
        <v>369728</v>
      </c>
      <c r="BP376" s="10">
        <f>BJ376+BN376</f>
        <v>0</v>
      </c>
      <c r="BQ376" s="9"/>
      <c r="BR376" s="9"/>
      <c r="BS376" s="9"/>
      <c r="BT376" s="9"/>
      <c r="BU376" s="9">
        <f>BO376+BQ376+BR376+BS376+BT376</f>
        <v>369728</v>
      </c>
      <c r="BV376" s="10">
        <f>BP376+BT376</f>
        <v>0</v>
      </c>
    </row>
    <row r="377" spans="1:74" ht="49.5" hidden="1" x14ac:dyDescent="0.25">
      <c r="A377" s="28" t="s">
        <v>599</v>
      </c>
      <c r="B377" s="26">
        <v>909</v>
      </c>
      <c r="C377" s="26" t="s">
        <v>347</v>
      </c>
      <c r="D377" s="26" t="s">
        <v>118</v>
      </c>
      <c r="E377" s="26" t="s">
        <v>174</v>
      </c>
      <c r="F377" s="26"/>
      <c r="G377" s="9">
        <f>G378+G385</f>
        <v>108526</v>
      </c>
      <c r="H377" s="9">
        <f>H378+H385</f>
        <v>0</v>
      </c>
      <c r="I377" s="9">
        <f t="shared" ref="I377:N377" si="735">I378+I385</f>
        <v>-2614</v>
      </c>
      <c r="J377" s="9">
        <f t="shared" si="735"/>
        <v>0</v>
      </c>
      <c r="K377" s="9">
        <f t="shared" si="735"/>
        <v>0</v>
      </c>
      <c r="L377" s="9">
        <f t="shared" si="735"/>
        <v>0</v>
      </c>
      <c r="M377" s="9">
        <f t="shared" si="735"/>
        <v>105912</v>
      </c>
      <c r="N377" s="9">
        <f t="shared" si="735"/>
        <v>0</v>
      </c>
      <c r="O377" s="9">
        <f t="shared" ref="O377:T377" si="736">O378+O385</f>
        <v>0</v>
      </c>
      <c r="P377" s="9">
        <f t="shared" si="736"/>
        <v>0</v>
      </c>
      <c r="Q377" s="9">
        <f t="shared" si="736"/>
        <v>0</v>
      </c>
      <c r="R377" s="9">
        <f t="shared" si="736"/>
        <v>646462</v>
      </c>
      <c r="S377" s="9">
        <f t="shared" si="736"/>
        <v>752374</v>
      </c>
      <c r="T377" s="9">
        <f t="shared" si="736"/>
        <v>646462</v>
      </c>
      <c r="U377" s="9">
        <f t="shared" ref="U377:Z377" si="737">U378+U385</f>
        <v>0</v>
      </c>
      <c r="V377" s="9">
        <f t="shared" si="737"/>
        <v>0</v>
      </c>
      <c r="W377" s="9">
        <f t="shared" si="737"/>
        <v>0</v>
      </c>
      <c r="X377" s="9">
        <f t="shared" si="737"/>
        <v>0</v>
      </c>
      <c r="Y377" s="9">
        <f t="shared" si="737"/>
        <v>752374</v>
      </c>
      <c r="Z377" s="9">
        <f t="shared" si="737"/>
        <v>646462</v>
      </c>
      <c r="AA377" s="9">
        <f t="shared" ref="AA377:AF377" si="738">AA378+AA385</f>
        <v>-1160</v>
      </c>
      <c r="AB377" s="9">
        <f t="shared" si="738"/>
        <v>2118</v>
      </c>
      <c r="AC377" s="9">
        <f t="shared" si="738"/>
        <v>0</v>
      </c>
      <c r="AD377" s="9">
        <f t="shared" si="738"/>
        <v>163000</v>
      </c>
      <c r="AE377" s="9">
        <f t="shared" si="738"/>
        <v>916332</v>
      </c>
      <c r="AF377" s="9">
        <f t="shared" si="738"/>
        <v>809462</v>
      </c>
      <c r="AG377" s="9">
        <f t="shared" ref="AG377:AL377" si="739">AG378+AG385</f>
        <v>0</v>
      </c>
      <c r="AH377" s="9">
        <f t="shared" si="739"/>
        <v>3208</v>
      </c>
      <c r="AI377" s="9">
        <f t="shared" si="739"/>
        <v>0</v>
      </c>
      <c r="AJ377" s="9">
        <f t="shared" si="739"/>
        <v>0</v>
      </c>
      <c r="AK377" s="9">
        <f t="shared" si="739"/>
        <v>919540</v>
      </c>
      <c r="AL377" s="9">
        <f t="shared" si="739"/>
        <v>809462</v>
      </c>
      <c r="AM377" s="9">
        <f t="shared" ref="AM377:AR377" si="740">AM378+AM385</f>
        <v>0</v>
      </c>
      <c r="AN377" s="9">
        <f t="shared" si="740"/>
        <v>0</v>
      </c>
      <c r="AO377" s="9">
        <f t="shared" si="740"/>
        <v>-3796</v>
      </c>
      <c r="AP377" s="9">
        <f t="shared" si="740"/>
        <v>0</v>
      </c>
      <c r="AQ377" s="9">
        <f t="shared" si="740"/>
        <v>915744</v>
      </c>
      <c r="AR377" s="9">
        <f t="shared" si="740"/>
        <v>809462</v>
      </c>
      <c r="AS377" s="9">
        <f t="shared" ref="AS377:AX377" si="741">AS378+AS385</f>
        <v>0</v>
      </c>
      <c r="AT377" s="9">
        <f t="shared" si="741"/>
        <v>0</v>
      </c>
      <c r="AU377" s="9">
        <f t="shared" si="741"/>
        <v>0</v>
      </c>
      <c r="AV377" s="9">
        <f t="shared" si="741"/>
        <v>0</v>
      </c>
      <c r="AW377" s="9">
        <f t="shared" si="741"/>
        <v>915744</v>
      </c>
      <c r="AX377" s="9">
        <f t="shared" si="741"/>
        <v>809462</v>
      </c>
      <c r="AY377" s="9">
        <f t="shared" ref="AY377:BD377" si="742">AY378+AY385</f>
        <v>-31772</v>
      </c>
      <c r="AZ377" s="9">
        <f t="shared" si="742"/>
        <v>605</v>
      </c>
      <c r="BA377" s="9">
        <f t="shared" si="742"/>
        <v>0</v>
      </c>
      <c r="BB377" s="9">
        <f t="shared" si="742"/>
        <v>20744</v>
      </c>
      <c r="BC377" s="9">
        <f t="shared" si="742"/>
        <v>905321</v>
      </c>
      <c r="BD377" s="9">
        <f t="shared" si="742"/>
        <v>830206</v>
      </c>
      <c r="BE377" s="9">
        <f t="shared" ref="BE377:BJ377" si="743">BE378+BE385</f>
        <v>-11725</v>
      </c>
      <c r="BF377" s="9">
        <f t="shared" si="743"/>
        <v>0</v>
      </c>
      <c r="BG377" s="9">
        <f t="shared" si="743"/>
        <v>0</v>
      </c>
      <c r="BH377" s="9">
        <f t="shared" si="743"/>
        <v>0</v>
      </c>
      <c r="BI377" s="9">
        <f t="shared" si="743"/>
        <v>893596</v>
      </c>
      <c r="BJ377" s="9">
        <f t="shared" si="743"/>
        <v>830206</v>
      </c>
      <c r="BK377" s="9">
        <f t="shared" ref="BK377:BP377" si="744">BK378+BK385</f>
        <v>0</v>
      </c>
      <c r="BL377" s="9">
        <f t="shared" si="744"/>
        <v>0</v>
      </c>
      <c r="BM377" s="9">
        <f t="shared" si="744"/>
        <v>0</v>
      </c>
      <c r="BN377" s="9">
        <f t="shared" si="744"/>
        <v>0</v>
      </c>
      <c r="BO377" s="9">
        <f t="shared" si="744"/>
        <v>893596</v>
      </c>
      <c r="BP377" s="9">
        <f t="shared" si="744"/>
        <v>830206</v>
      </c>
      <c r="BQ377" s="9">
        <f t="shared" ref="BQ377:BV377" si="745">BQ378+BQ385</f>
        <v>0</v>
      </c>
      <c r="BR377" s="9">
        <f t="shared" si="745"/>
        <v>0</v>
      </c>
      <c r="BS377" s="9">
        <f t="shared" si="745"/>
        <v>0</v>
      </c>
      <c r="BT377" s="9">
        <f t="shared" si="745"/>
        <v>0</v>
      </c>
      <c r="BU377" s="9">
        <f t="shared" si="745"/>
        <v>893596</v>
      </c>
      <c r="BV377" s="9">
        <f t="shared" si="745"/>
        <v>830206</v>
      </c>
    </row>
    <row r="378" spans="1:74" ht="20.100000000000001" hidden="1" customHeight="1" x14ac:dyDescent="0.25">
      <c r="A378" s="28" t="s">
        <v>15</v>
      </c>
      <c r="B378" s="26">
        <v>909</v>
      </c>
      <c r="C378" s="26" t="s">
        <v>347</v>
      </c>
      <c r="D378" s="26" t="s">
        <v>118</v>
      </c>
      <c r="E378" s="26" t="s">
        <v>175</v>
      </c>
      <c r="F378" s="26"/>
      <c r="G378" s="9">
        <f>G379+G382</f>
        <v>28500</v>
      </c>
      <c r="H378" s="9">
        <f>H379+H382</f>
        <v>0</v>
      </c>
      <c r="I378" s="9">
        <f t="shared" ref="I378:N378" si="746">I379+I382</f>
        <v>-2614</v>
      </c>
      <c r="J378" s="9">
        <f t="shared" si="746"/>
        <v>0</v>
      </c>
      <c r="K378" s="9">
        <f t="shared" si="746"/>
        <v>0</v>
      </c>
      <c r="L378" s="9">
        <f t="shared" si="746"/>
        <v>0</v>
      </c>
      <c r="M378" s="9">
        <f t="shared" si="746"/>
        <v>25886</v>
      </c>
      <c r="N378" s="9">
        <f t="shared" si="746"/>
        <v>0</v>
      </c>
      <c r="O378" s="9">
        <f t="shared" ref="O378:T378" si="747">O379+O382</f>
        <v>0</v>
      </c>
      <c r="P378" s="9">
        <f t="shared" si="747"/>
        <v>0</v>
      </c>
      <c r="Q378" s="9">
        <f t="shared" si="747"/>
        <v>0</v>
      </c>
      <c r="R378" s="9">
        <f t="shared" si="747"/>
        <v>0</v>
      </c>
      <c r="S378" s="9">
        <f t="shared" si="747"/>
        <v>25886</v>
      </c>
      <c r="T378" s="9">
        <f t="shared" si="747"/>
        <v>0</v>
      </c>
      <c r="U378" s="9">
        <f t="shared" ref="U378:Z378" si="748">U379+U382</f>
        <v>0</v>
      </c>
      <c r="V378" s="9">
        <f t="shared" si="748"/>
        <v>0</v>
      </c>
      <c r="W378" s="9">
        <f t="shared" si="748"/>
        <v>0</v>
      </c>
      <c r="X378" s="9">
        <f t="shared" si="748"/>
        <v>0</v>
      </c>
      <c r="Y378" s="9">
        <f t="shared" si="748"/>
        <v>25886</v>
      </c>
      <c r="Z378" s="9">
        <f t="shared" si="748"/>
        <v>0</v>
      </c>
      <c r="AA378" s="9">
        <f t="shared" ref="AA378:AF378" si="749">AA379+AA382</f>
        <v>-1160</v>
      </c>
      <c r="AB378" s="9">
        <f t="shared" si="749"/>
        <v>2118</v>
      </c>
      <c r="AC378" s="9">
        <f t="shared" si="749"/>
        <v>0</v>
      </c>
      <c r="AD378" s="9">
        <f t="shared" si="749"/>
        <v>0</v>
      </c>
      <c r="AE378" s="9">
        <f t="shared" si="749"/>
        <v>26844</v>
      </c>
      <c r="AF378" s="9">
        <f t="shared" si="749"/>
        <v>0</v>
      </c>
      <c r="AG378" s="9">
        <f t="shared" ref="AG378:AL378" si="750">AG379+AG382</f>
        <v>0</v>
      </c>
      <c r="AH378" s="9">
        <f t="shared" si="750"/>
        <v>3208</v>
      </c>
      <c r="AI378" s="9">
        <f t="shared" si="750"/>
        <v>0</v>
      </c>
      <c r="AJ378" s="9">
        <f t="shared" si="750"/>
        <v>0</v>
      </c>
      <c r="AK378" s="9">
        <f t="shared" si="750"/>
        <v>30052</v>
      </c>
      <c r="AL378" s="9">
        <f t="shared" si="750"/>
        <v>0</v>
      </c>
      <c r="AM378" s="9">
        <f t="shared" ref="AM378:AR378" si="751">AM379+AM382</f>
        <v>0</v>
      </c>
      <c r="AN378" s="9">
        <f t="shared" si="751"/>
        <v>0</v>
      </c>
      <c r="AO378" s="9">
        <f t="shared" si="751"/>
        <v>-3796</v>
      </c>
      <c r="AP378" s="9">
        <f t="shared" si="751"/>
        <v>0</v>
      </c>
      <c r="AQ378" s="9">
        <f t="shared" si="751"/>
        <v>26256</v>
      </c>
      <c r="AR378" s="9">
        <f t="shared" si="751"/>
        <v>0</v>
      </c>
      <c r="AS378" s="9">
        <f t="shared" ref="AS378:AX378" si="752">AS379+AS382</f>
        <v>0</v>
      </c>
      <c r="AT378" s="9">
        <f t="shared" si="752"/>
        <v>0</v>
      </c>
      <c r="AU378" s="9">
        <f t="shared" si="752"/>
        <v>0</v>
      </c>
      <c r="AV378" s="9">
        <f t="shared" si="752"/>
        <v>0</v>
      </c>
      <c r="AW378" s="9">
        <f t="shared" si="752"/>
        <v>26256</v>
      </c>
      <c r="AX378" s="9">
        <f t="shared" si="752"/>
        <v>0</v>
      </c>
      <c r="AY378" s="9">
        <f t="shared" ref="AY378:BD378" si="753">AY379+AY382</f>
        <v>-4725</v>
      </c>
      <c r="AZ378" s="9">
        <f t="shared" si="753"/>
        <v>0</v>
      </c>
      <c r="BA378" s="9">
        <f t="shared" si="753"/>
        <v>0</v>
      </c>
      <c r="BB378" s="9">
        <f t="shared" si="753"/>
        <v>0</v>
      </c>
      <c r="BC378" s="9">
        <f t="shared" si="753"/>
        <v>21531</v>
      </c>
      <c r="BD378" s="9">
        <f t="shared" si="753"/>
        <v>0</v>
      </c>
      <c r="BE378" s="9">
        <f t="shared" ref="BE378:BJ378" si="754">BE379+BE382</f>
        <v>0</v>
      </c>
      <c r="BF378" s="9">
        <f t="shared" si="754"/>
        <v>0</v>
      </c>
      <c r="BG378" s="9">
        <f t="shared" si="754"/>
        <v>0</v>
      </c>
      <c r="BH378" s="9">
        <f t="shared" si="754"/>
        <v>0</v>
      </c>
      <c r="BI378" s="9">
        <f t="shared" si="754"/>
        <v>21531</v>
      </c>
      <c r="BJ378" s="9">
        <f t="shared" si="754"/>
        <v>0</v>
      </c>
      <c r="BK378" s="9">
        <f t="shared" ref="BK378:BP378" si="755">BK379+BK382</f>
        <v>0</v>
      </c>
      <c r="BL378" s="9">
        <f t="shared" si="755"/>
        <v>0</v>
      </c>
      <c r="BM378" s="9">
        <f t="shared" si="755"/>
        <v>0</v>
      </c>
      <c r="BN378" s="9">
        <f t="shared" si="755"/>
        <v>0</v>
      </c>
      <c r="BO378" s="9">
        <f t="shared" si="755"/>
        <v>21531</v>
      </c>
      <c r="BP378" s="9">
        <f t="shared" si="755"/>
        <v>0</v>
      </c>
      <c r="BQ378" s="9">
        <f t="shared" ref="BQ378:BV378" si="756">BQ379+BQ382</f>
        <v>0</v>
      </c>
      <c r="BR378" s="9">
        <f t="shared" si="756"/>
        <v>0</v>
      </c>
      <c r="BS378" s="9">
        <f t="shared" si="756"/>
        <v>0</v>
      </c>
      <c r="BT378" s="9">
        <f t="shared" si="756"/>
        <v>0</v>
      </c>
      <c r="BU378" s="9">
        <f t="shared" si="756"/>
        <v>21531</v>
      </c>
      <c r="BV378" s="9">
        <f t="shared" si="756"/>
        <v>0</v>
      </c>
    </row>
    <row r="379" spans="1:74" ht="20.100000000000001" hidden="1" customHeight="1" x14ac:dyDescent="0.25">
      <c r="A379" s="28" t="s">
        <v>169</v>
      </c>
      <c r="B379" s="26">
        <v>909</v>
      </c>
      <c r="C379" s="26" t="s">
        <v>347</v>
      </c>
      <c r="D379" s="26" t="s">
        <v>118</v>
      </c>
      <c r="E379" s="26" t="s">
        <v>367</v>
      </c>
      <c r="F379" s="26"/>
      <c r="G379" s="9">
        <f>G380</f>
        <v>7381</v>
      </c>
      <c r="H379" s="9">
        <f>H380</f>
        <v>0</v>
      </c>
      <c r="I379" s="9">
        <f t="shared" ref="I379:X380" si="757">I380</f>
        <v>0</v>
      </c>
      <c r="J379" s="9">
        <f t="shared" si="757"/>
        <v>0</v>
      </c>
      <c r="K379" s="9">
        <f t="shared" si="757"/>
        <v>0</v>
      </c>
      <c r="L379" s="9">
        <f t="shared" si="757"/>
        <v>0</v>
      </c>
      <c r="M379" s="9">
        <f t="shared" si="757"/>
        <v>7381</v>
      </c>
      <c r="N379" s="9">
        <f t="shared" si="757"/>
        <v>0</v>
      </c>
      <c r="O379" s="9">
        <f t="shared" si="757"/>
        <v>0</v>
      </c>
      <c r="P379" s="9">
        <f t="shared" si="757"/>
        <v>0</v>
      </c>
      <c r="Q379" s="9">
        <f t="shared" si="757"/>
        <v>0</v>
      </c>
      <c r="R379" s="9">
        <f t="shared" si="757"/>
        <v>0</v>
      </c>
      <c r="S379" s="9">
        <f t="shared" si="757"/>
        <v>7381</v>
      </c>
      <c r="T379" s="9">
        <f t="shared" si="757"/>
        <v>0</v>
      </c>
      <c r="U379" s="9">
        <f t="shared" si="757"/>
        <v>0</v>
      </c>
      <c r="V379" s="9">
        <f t="shared" si="757"/>
        <v>0</v>
      </c>
      <c r="W379" s="9">
        <f t="shared" si="757"/>
        <v>0</v>
      </c>
      <c r="X379" s="9">
        <f t="shared" si="757"/>
        <v>0</v>
      </c>
      <c r="Y379" s="9">
        <f t="shared" ref="U379:AJ380" si="758">Y380</f>
        <v>7381</v>
      </c>
      <c r="Z379" s="9">
        <f t="shared" si="758"/>
        <v>0</v>
      </c>
      <c r="AA379" s="9">
        <f t="shared" si="758"/>
        <v>-1160</v>
      </c>
      <c r="AB379" s="9">
        <f t="shared" si="758"/>
        <v>0</v>
      </c>
      <c r="AC379" s="9">
        <f t="shared" si="758"/>
        <v>0</v>
      </c>
      <c r="AD379" s="9">
        <f t="shared" si="758"/>
        <v>0</v>
      </c>
      <c r="AE379" s="9">
        <f t="shared" si="758"/>
        <v>6221</v>
      </c>
      <c r="AF379" s="9">
        <f t="shared" si="758"/>
        <v>0</v>
      </c>
      <c r="AG379" s="9">
        <f t="shared" si="758"/>
        <v>0</v>
      </c>
      <c r="AH379" s="9">
        <f t="shared" si="758"/>
        <v>3208</v>
      </c>
      <c r="AI379" s="9">
        <f t="shared" si="758"/>
        <v>0</v>
      </c>
      <c r="AJ379" s="9">
        <f t="shared" si="758"/>
        <v>0</v>
      </c>
      <c r="AK379" s="9">
        <f t="shared" ref="AG379:AV380" si="759">AK380</f>
        <v>9429</v>
      </c>
      <c r="AL379" s="9">
        <f t="shared" si="759"/>
        <v>0</v>
      </c>
      <c r="AM379" s="9">
        <f t="shared" si="759"/>
        <v>0</v>
      </c>
      <c r="AN379" s="9">
        <f t="shared" si="759"/>
        <v>0</v>
      </c>
      <c r="AO379" s="9">
        <f t="shared" si="759"/>
        <v>-1182</v>
      </c>
      <c r="AP379" s="9">
        <f t="shared" si="759"/>
        <v>0</v>
      </c>
      <c r="AQ379" s="9">
        <f t="shared" si="759"/>
        <v>8247</v>
      </c>
      <c r="AR379" s="9">
        <f t="shared" si="759"/>
        <v>0</v>
      </c>
      <c r="AS379" s="9">
        <f t="shared" si="759"/>
        <v>0</v>
      </c>
      <c r="AT379" s="9">
        <f t="shared" si="759"/>
        <v>0</v>
      </c>
      <c r="AU379" s="9">
        <f t="shared" si="759"/>
        <v>0</v>
      </c>
      <c r="AV379" s="9">
        <f t="shared" si="759"/>
        <v>0</v>
      </c>
      <c r="AW379" s="9">
        <f t="shared" ref="AS379:BH380" si="760">AW380</f>
        <v>8247</v>
      </c>
      <c r="AX379" s="9">
        <f t="shared" si="760"/>
        <v>0</v>
      </c>
      <c r="AY379" s="9">
        <f t="shared" si="760"/>
        <v>-4725</v>
      </c>
      <c r="AZ379" s="9">
        <f t="shared" si="760"/>
        <v>0</v>
      </c>
      <c r="BA379" s="9">
        <f t="shared" si="760"/>
        <v>0</v>
      </c>
      <c r="BB379" s="9">
        <f t="shared" si="760"/>
        <v>0</v>
      </c>
      <c r="BC379" s="9">
        <f t="shared" si="760"/>
        <v>3522</v>
      </c>
      <c r="BD379" s="9">
        <f t="shared" si="760"/>
        <v>0</v>
      </c>
      <c r="BE379" s="9">
        <f t="shared" si="760"/>
        <v>0</v>
      </c>
      <c r="BF379" s="9">
        <f t="shared" si="760"/>
        <v>0</v>
      </c>
      <c r="BG379" s="9">
        <f t="shared" si="760"/>
        <v>0</v>
      </c>
      <c r="BH379" s="9">
        <f t="shared" si="760"/>
        <v>0</v>
      </c>
      <c r="BI379" s="9">
        <f t="shared" ref="BE379:BT380" si="761">BI380</f>
        <v>3522</v>
      </c>
      <c r="BJ379" s="9">
        <f t="shared" si="761"/>
        <v>0</v>
      </c>
      <c r="BK379" s="9">
        <f t="shared" si="761"/>
        <v>0</v>
      </c>
      <c r="BL379" s="9">
        <f t="shared" si="761"/>
        <v>0</v>
      </c>
      <c r="BM379" s="9">
        <f t="shared" si="761"/>
        <v>0</v>
      </c>
      <c r="BN379" s="9">
        <f t="shared" si="761"/>
        <v>0</v>
      </c>
      <c r="BO379" s="9">
        <f t="shared" si="761"/>
        <v>3522</v>
      </c>
      <c r="BP379" s="9">
        <f t="shared" si="761"/>
        <v>0</v>
      </c>
      <c r="BQ379" s="9">
        <f t="shared" si="761"/>
        <v>0</v>
      </c>
      <c r="BR379" s="9">
        <f t="shared" si="761"/>
        <v>0</v>
      </c>
      <c r="BS379" s="9">
        <f t="shared" si="761"/>
        <v>0</v>
      </c>
      <c r="BT379" s="9">
        <f t="shared" si="761"/>
        <v>0</v>
      </c>
      <c r="BU379" s="9">
        <f t="shared" ref="BQ379:BV380" si="762">BU380</f>
        <v>3522</v>
      </c>
      <c r="BV379" s="9">
        <f t="shared" si="762"/>
        <v>0</v>
      </c>
    </row>
    <row r="380" spans="1:74" ht="33" hidden="1" x14ac:dyDescent="0.25">
      <c r="A380" s="28" t="s">
        <v>181</v>
      </c>
      <c r="B380" s="26">
        <v>909</v>
      </c>
      <c r="C380" s="26" t="s">
        <v>347</v>
      </c>
      <c r="D380" s="26" t="s">
        <v>118</v>
      </c>
      <c r="E380" s="26" t="s">
        <v>367</v>
      </c>
      <c r="F380" s="26" t="s">
        <v>182</v>
      </c>
      <c r="G380" s="9">
        <f>G381</f>
        <v>7381</v>
      </c>
      <c r="H380" s="9">
        <f>H381</f>
        <v>0</v>
      </c>
      <c r="I380" s="9">
        <f t="shared" si="757"/>
        <v>0</v>
      </c>
      <c r="J380" s="9">
        <f t="shared" si="757"/>
        <v>0</v>
      </c>
      <c r="K380" s="9">
        <f t="shared" si="757"/>
        <v>0</v>
      </c>
      <c r="L380" s="9">
        <f t="shared" si="757"/>
        <v>0</v>
      </c>
      <c r="M380" s="9">
        <f t="shared" si="757"/>
        <v>7381</v>
      </c>
      <c r="N380" s="9">
        <f t="shared" si="757"/>
        <v>0</v>
      </c>
      <c r="O380" s="9">
        <f t="shared" si="757"/>
        <v>0</v>
      </c>
      <c r="P380" s="9">
        <f t="shared" si="757"/>
        <v>0</v>
      </c>
      <c r="Q380" s="9">
        <f t="shared" si="757"/>
        <v>0</v>
      </c>
      <c r="R380" s="9">
        <f t="shared" si="757"/>
        <v>0</v>
      </c>
      <c r="S380" s="9">
        <f t="shared" si="757"/>
        <v>7381</v>
      </c>
      <c r="T380" s="9">
        <f t="shared" si="757"/>
        <v>0</v>
      </c>
      <c r="U380" s="9">
        <f t="shared" si="758"/>
        <v>0</v>
      </c>
      <c r="V380" s="9">
        <f t="shared" si="758"/>
        <v>0</v>
      </c>
      <c r="W380" s="9">
        <f t="shared" si="758"/>
        <v>0</v>
      </c>
      <c r="X380" s="9">
        <f t="shared" si="758"/>
        <v>0</v>
      </c>
      <c r="Y380" s="9">
        <f t="shared" si="758"/>
        <v>7381</v>
      </c>
      <c r="Z380" s="9">
        <f t="shared" si="758"/>
        <v>0</v>
      </c>
      <c r="AA380" s="9">
        <f t="shared" si="758"/>
        <v>-1160</v>
      </c>
      <c r="AB380" s="9">
        <f t="shared" si="758"/>
        <v>0</v>
      </c>
      <c r="AC380" s="9">
        <f t="shared" si="758"/>
        <v>0</v>
      </c>
      <c r="AD380" s="9">
        <f t="shared" si="758"/>
        <v>0</v>
      </c>
      <c r="AE380" s="9">
        <f t="shared" si="758"/>
        <v>6221</v>
      </c>
      <c r="AF380" s="9">
        <f t="shared" si="758"/>
        <v>0</v>
      </c>
      <c r="AG380" s="9">
        <f t="shared" si="759"/>
        <v>0</v>
      </c>
      <c r="AH380" s="9">
        <f t="shared" si="759"/>
        <v>3208</v>
      </c>
      <c r="AI380" s="9">
        <f t="shared" si="759"/>
        <v>0</v>
      </c>
      <c r="AJ380" s="9">
        <f t="shared" si="759"/>
        <v>0</v>
      </c>
      <c r="AK380" s="9">
        <f t="shared" si="759"/>
        <v>9429</v>
      </c>
      <c r="AL380" s="9">
        <f t="shared" si="759"/>
        <v>0</v>
      </c>
      <c r="AM380" s="9">
        <f t="shared" si="759"/>
        <v>0</v>
      </c>
      <c r="AN380" s="9">
        <f t="shared" si="759"/>
        <v>0</v>
      </c>
      <c r="AO380" s="9">
        <f t="shared" si="759"/>
        <v>-1182</v>
      </c>
      <c r="AP380" s="9">
        <f t="shared" si="759"/>
        <v>0</v>
      </c>
      <c r="AQ380" s="9">
        <f t="shared" si="759"/>
        <v>8247</v>
      </c>
      <c r="AR380" s="9">
        <f t="shared" si="759"/>
        <v>0</v>
      </c>
      <c r="AS380" s="9">
        <f t="shared" si="760"/>
        <v>0</v>
      </c>
      <c r="AT380" s="9">
        <f t="shared" si="760"/>
        <v>0</v>
      </c>
      <c r="AU380" s="9">
        <f t="shared" si="760"/>
        <v>0</v>
      </c>
      <c r="AV380" s="9">
        <f t="shared" si="760"/>
        <v>0</v>
      </c>
      <c r="AW380" s="9">
        <f t="shared" si="760"/>
        <v>8247</v>
      </c>
      <c r="AX380" s="9">
        <f t="shared" si="760"/>
        <v>0</v>
      </c>
      <c r="AY380" s="9">
        <f t="shared" si="760"/>
        <v>-4725</v>
      </c>
      <c r="AZ380" s="9">
        <f t="shared" si="760"/>
        <v>0</v>
      </c>
      <c r="BA380" s="9">
        <f t="shared" si="760"/>
        <v>0</v>
      </c>
      <c r="BB380" s="9">
        <f t="shared" si="760"/>
        <v>0</v>
      </c>
      <c r="BC380" s="9">
        <f t="shared" si="760"/>
        <v>3522</v>
      </c>
      <c r="BD380" s="9">
        <f t="shared" si="760"/>
        <v>0</v>
      </c>
      <c r="BE380" s="9">
        <f t="shared" si="761"/>
        <v>0</v>
      </c>
      <c r="BF380" s="9">
        <f t="shared" si="761"/>
        <v>0</v>
      </c>
      <c r="BG380" s="9">
        <f t="shared" si="761"/>
        <v>0</v>
      </c>
      <c r="BH380" s="9">
        <f t="shared" si="761"/>
        <v>0</v>
      </c>
      <c r="BI380" s="9">
        <f t="shared" si="761"/>
        <v>3522</v>
      </c>
      <c r="BJ380" s="9">
        <f t="shared" si="761"/>
        <v>0</v>
      </c>
      <c r="BK380" s="9">
        <f t="shared" si="761"/>
        <v>0</v>
      </c>
      <c r="BL380" s="9">
        <f t="shared" si="761"/>
        <v>0</v>
      </c>
      <c r="BM380" s="9">
        <f t="shared" si="761"/>
        <v>0</v>
      </c>
      <c r="BN380" s="9">
        <f t="shared" si="761"/>
        <v>0</v>
      </c>
      <c r="BO380" s="9">
        <f t="shared" si="761"/>
        <v>3522</v>
      </c>
      <c r="BP380" s="9">
        <f t="shared" si="761"/>
        <v>0</v>
      </c>
      <c r="BQ380" s="9">
        <f t="shared" si="762"/>
        <v>0</v>
      </c>
      <c r="BR380" s="9">
        <f t="shared" si="762"/>
        <v>0</v>
      </c>
      <c r="BS380" s="9">
        <f t="shared" si="762"/>
        <v>0</v>
      </c>
      <c r="BT380" s="9">
        <f t="shared" si="762"/>
        <v>0</v>
      </c>
      <c r="BU380" s="9">
        <f t="shared" si="762"/>
        <v>3522</v>
      </c>
      <c r="BV380" s="9">
        <f t="shared" si="762"/>
        <v>0</v>
      </c>
    </row>
    <row r="381" spans="1:74" ht="20.100000000000001" hidden="1" customHeight="1" x14ac:dyDescent="0.25">
      <c r="A381" s="28" t="s">
        <v>169</v>
      </c>
      <c r="B381" s="26">
        <v>909</v>
      </c>
      <c r="C381" s="26" t="s">
        <v>347</v>
      </c>
      <c r="D381" s="26" t="s">
        <v>118</v>
      </c>
      <c r="E381" s="26" t="s">
        <v>367</v>
      </c>
      <c r="F381" s="26" t="s">
        <v>183</v>
      </c>
      <c r="G381" s="9">
        <v>7381</v>
      </c>
      <c r="H381" s="9"/>
      <c r="I381" s="9"/>
      <c r="J381" s="9"/>
      <c r="K381" s="9"/>
      <c r="L381" s="9"/>
      <c r="M381" s="9">
        <f>G381+I381+J381+K381+L381</f>
        <v>7381</v>
      </c>
      <c r="N381" s="9">
        <f>H381+L381</f>
        <v>0</v>
      </c>
      <c r="O381" s="9"/>
      <c r="P381" s="9"/>
      <c r="Q381" s="9"/>
      <c r="R381" s="9"/>
      <c r="S381" s="9">
        <f>M381+O381+P381+Q381+R381</f>
        <v>7381</v>
      </c>
      <c r="T381" s="9">
        <f>N381+R381</f>
        <v>0</v>
      </c>
      <c r="U381" s="9"/>
      <c r="V381" s="9"/>
      <c r="W381" s="9"/>
      <c r="X381" s="9"/>
      <c r="Y381" s="9">
        <f>S381+U381+V381+W381+X381</f>
        <v>7381</v>
      </c>
      <c r="Z381" s="9">
        <f>T381+X381</f>
        <v>0</v>
      </c>
      <c r="AA381" s="9">
        <v>-1160</v>
      </c>
      <c r="AB381" s="9"/>
      <c r="AC381" s="9"/>
      <c r="AD381" s="9"/>
      <c r="AE381" s="9">
        <f>Y381+AA381+AB381+AC381+AD381</f>
        <v>6221</v>
      </c>
      <c r="AF381" s="9">
        <f>Z381+AD381</f>
        <v>0</v>
      </c>
      <c r="AG381" s="9"/>
      <c r="AH381" s="9">
        <v>3208</v>
      </c>
      <c r="AI381" s="9"/>
      <c r="AJ381" s="9"/>
      <c r="AK381" s="9">
        <f>AE381+AG381+AH381+AI381+AJ381</f>
        <v>9429</v>
      </c>
      <c r="AL381" s="9">
        <f>AF381+AJ381</f>
        <v>0</v>
      </c>
      <c r="AM381" s="9"/>
      <c r="AN381" s="9"/>
      <c r="AO381" s="9">
        <v>-1182</v>
      </c>
      <c r="AP381" s="9"/>
      <c r="AQ381" s="9">
        <f>AK381+AM381+AN381+AO381+AP381</f>
        <v>8247</v>
      </c>
      <c r="AR381" s="9">
        <f>AL381+AP381</f>
        <v>0</v>
      </c>
      <c r="AS381" s="9"/>
      <c r="AT381" s="9"/>
      <c r="AU381" s="9"/>
      <c r="AV381" s="9"/>
      <c r="AW381" s="9">
        <f>AQ381+AS381+AT381+AU381+AV381</f>
        <v>8247</v>
      </c>
      <c r="AX381" s="9">
        <f>AR381+AV381</f>
        <v>0</v>
      </c>
      <c r="AY381" s="9">
        <v>-4725</v>
      </c>
      <c r="AZ381" s="9"/>
      <c r="BA381" s="9"/>
      <c r="BB381" s="9"/>
      <c r="BC381" s="9">
        <f>AW381+AY381+AZ381+BA381+BB381</f>
        <v>3522</v>
      </c>
      <c r="BD381" s="9">
        <f>AX381+BB381</f>
        <v>0</v>
      </c>
      <c r="BE381" s="9"/>
      <c r="BF381" s="9"/>
      <c r="BG381" s="9"/>
      <c r="BH381" s="9"/>
      <c r="BI381" s="9">
        <f>BC381+BE381+BF381+BG381+BH381</f>
        <v>3522</v>
      </c>
      <c r="BJ381" s="9">
        <f>BD381+BH381</f>
        <v>0</v>
      </c>
      <c r="BK381" s="9"/>
      <c r="BL381" s="9"/>
      <c r="BM381" s="9"/>
      <c r="BN381" s="9"/>
      <c r="BO381" s="9">
        <f>BI381+BK381+BL381+BM381+BN381</f>
        <v>3522</v>
      </c>
      <c r="BP381" s="9">
        <f>BJ381+BN381</f>
        <v>0</v>
      </c>
      <c r="BQ381" s="9"/>
      <c r="BR381" s="9"/>
      <c r="BS381" s="9"/>
      <c r="BT381" s="9"/>
      <c r="BU381" s="9">
        <f>BO381+BQ381+BR381+BS381+BT381</f>
        <v>3522</v>
      </c>
      <c r="BV381" s="9">
        <f>BP381+BT381</f>
        <v>0</v>
      </c>
    </row>
    <row r="382" spans="1:74" ht="20.100000000000001" hidden="1" customHeight="1" x14ac:dyDescent="0.25">
      <c r="A382" s="28" t="s">
        <v>324</v>
      </c>
      <c r="B382" s="26">
        <v>909</v>
      </c>
      <c r="C382" s="26" t="s">
        <v>347</v>
      </c>
      <c r="D382" s="26" t="s">
        <v>118</v>
      </c>
      <c r="E382" s="26" t="s">
        <v>368</v>
      </c>
      <c r="F382" s="26"/>
      <c r="G382" s="9">
        <f>G383</f>
        <v>21119</v>
      </c>
      <c r="H382" s="9">
        <f>H383</f>
        <v>0</v>
      </c>
      <c r="I382" s="9">
        <f t="shared" ref="I382:X383" si="763">I383</f>
        <v>-2614</v>
      </c>
      <c r="J382" s="9">
        <f t="shared" si="763"/>
        <v>0</v>
      </c>
      <c r="K382" s="9">
        <f t="shared" si="763"/>
        <v>0</v>
      </c>
      <c r="L382" s="9">
        <f t="shared" si="763"/>
        <v>0</v>
      </c>
      <c r="M382" s="9">
        <f t="shared" si="763"/>
        <v>18505</v>
      </c>
      <c r="N382" s="9">
        <f t="shared" si="763"/>
        <v>0</v>
      </c>
      <c r="O382" s="9">
        <f t="shared" si="763"/>
        <v>0</v>
      </c>
      <c r="P382" s="9">
        <f t="shared" si="763"/>
        <v>0</v>
      </c>
      <c r="Q382" s="9">
        <f t="shared" si="763"/>
        <v>0</v>
      </c>
      <c r="R382" s="9">
        <f t="shared" si="763"/>
        <v>0</v>
      </c>
      <c r="S382" s="9">
        <f t="shared" si="763"/>
        <v>18505</v>
      </c>
      <c r="T382" s="9">
        <f t="shared" si="763"/>
        <v>0</v>
      </c>
      <c r="U382" s="9">
        <f t="shared" si="763"/>
        <v>0</v>
      </c>
      <c r="V382" s="9">
        <f t="shared" si="763"/>
        <v>0</v>
      </c>
      <c r="W382" s="9">
        <f t="shared" si="763"/>
        <v>0</v>
      </c>
      <c r="X382" s="9">
        <f t="shared" si="763"/>
        <v>0</v>
      </c>
      <c r="Y382" s="9">
        <f t="shared" ref="U382:AJ383" si="764">Y383</f>
        <v>18505</v>
      </c>
      <c r="Z382" s="9">
        <f t="shared" si="764"/>
        <v>0</v>
      </c>
      <c r="AA382" s="9">
        <f t="shared" si="764"/>
        <v>0</v>
      </c>
      <c r="AB382" s="9">
        <f t="shared" si="764"/>
        <v>2118</v>
      </c>
      <c r="AC382" s="9">
        <f t="shared" si="764"/>
        <v>0</v>
      </c>
      <c r="AD382" s="9">
        <f t="shared" si="764"/>
        <v>0</v>
      </c>
      <c r="AE382" s="9">
        <f t="shared" si="764"/>
        <v>20623</v>
      </c>
      <c r="AF382" s="9">
        <f t="shared" si="764"/>
        <v>0</v>
      </c>
      <c r="AG382" s="9">
        <f t="shared" si="764"/>
        <v>0</v>
      </c>
      <c r="AH382" s="9">
        <f t="shared" si="764"/>
        <v>0</v>
      </c>
      <c r="AI382" s="9">
        <f t="shared" si="764"/>
        <v>0</v>
      </c>
      <c r="AJ382" s="9">
        <f t="shared" si="764"/>
        <v>0</v>
      </c>
      <c r="AK382" s="9">
        <f t="shared" ref="AG382:AV383" si="765">AK383</f>
        <v>20623</v>
      </c>
      <c r="AL382" s="9">
        <f t="shared" si="765"/>
        <v>0</v>
      </c>
      <c r="AM382" s="9">
        <f t="shared" si="765"/>
        <v>0</v>
      </c>
      <c r="AN382" s="9">
        <f t="shared" si="765"/>
        <v>0</v>
      </c>
      <c r="AO382" s="9">
        <f t="shared" si="765"/>
        <v>-2614</v>
      </c>
      <c r="AP382" s="9">
        <f t="shared" si="765"/>
        <v>0</v>
      </c>
      <c r="AQ382" s="9">
        <f t="shared" si="765"/>
        <v>18009</v>
      </c>
      <c r="AR382" s="9">
        <f t="shared" si="765"/>
        <v>0</v>
      </c>
      <c r="AS382" s="9">
        <f t="shared" si="765"/>
        <v>0</v>
      </c>
      <c r="AT382" s="9">
        <f t="shared" si="765"/>
        <v>0</v>
      </c>
      <c r="AU382" s="9">
        <f t="shared" si="765"/>
        <v>0</v>
      </c>
      <c r="AV382" s="9">
        <f t="shared" si="765"/>
        <v>0</v>
      </c>
      <c r="AW382" s="9">
        <f t="shared" ref="AS382:BH383" si="766">AW383</f>
        <v>18009</v>
      </c>
      <c r="AX382" s="9">
        <f t="shared" si="766"/>
        <v>0</v>
      </c>
      <c r="AY382" s="9">
        <f t="shared" si="766"/>
        <v>0</v>
      </c>
      <c r="AZ382" s="9">
        <f t="shared" si="766"/>
        <v>0</v>
      </c>
      <c r="BA382" s="9">
        <f t="shared" si="766"/>
        <v>0</v>
      </c>
      <c r="BB382" s="9">
        <f t="shared" si="766"/>
        <v>0</v>
      </c>
      <c r="BC382" s="9">
        <f t="shared" si="766"/>
        <v>18009</v>
      </c>
      <c r="BD382" s="9">
        <f t="shared" si="766"/>
        <v>0</v>
      </c>
      <c r="BE382" s="9">
        <f t="shared" si="766"/>
        <v>0</v>
      </c>
      <c r="BF382" s="9">
        <f t="shared" si="766"/>
        <v>0</v>
      </c>
      <c r="BG382" s="9">
        <f t="shared" si="766"/>
        <v>0</v>
      </c>
      <c r="BH382" s="9">
        <f t="shared" si="766"/>
        <v>0</v>
      </c>
      <c r="BI382" s="9">
        <f t="shared" ref="BE382:BT383" si="767">BI383</f>
        <v>18009</v>
      </c>
      <c r="BJ382" s="9">
        <f t="shared" si="767"/>
        <v>0</v>
      </c>
      <c r="BK382" s="9">
        <f t="shared" si="767"/>
        <v>0</v>
      </c>
      <c r="BL382" s="9">
        <f t="shared" si="767"/>
        <v>0</v>
      </c>
      <c r="BM382" s="9">
        <f t="shared" si="767"/>
        <v>0</v>
      </c>
      <c r="BN382" s="9">
        <f t="shared" si="767"/>
        <v>0</v>
      </c>
      <c r="BO382" s="9">
        <f t="shared" si="767"/>
        <v>18009</v>
      </c>
      <c r="BP382" s="9">
        <f t="shared" si="767"/>
        <v>0</v>
      </c>
      <c r="BQ382" s="9">
        <f t="shared" si="767"/>
        <v>0</v>
      </c>
      <c r="BR382" s="9">
        <f t="shared" si="767"/>
        <v>0</v>
      </c>
      <c r="BS382" s="9">
        <f t="shared" si="767"/>
        <v>0</v>
      </c>
      <c r="BT382" s="9">
        <f t="shared" si="767"/>
        <v>0</v>
      </c>
      <c r="BU382" s="9">
        <f t="shared" ref="BQ382:BV383" si="768">BU383</f>
        <v>18009</v>
      </c>
      <c r="BV382" s="9">
        <f t="shared" si="768"/>
        <v>0</v>
      </c>
    </row>
    <row r="383" spans="1:74" ht="33" hidden="1" x14ac:dyDescent="0.25">
      <c r="A383" s="25" t="s">
        <v>244</v>
      </c>
      <c r="B383" s="26">
        <v>909</v>
      </c>
      <c r="C383" s="26" t="s">
        <v>347</v>
      </c>
      <c r="D383" s="26" t="s">
        <v>118</v>
      </c>
      <c r="E383" s="26" t="s">
        <v>368</v>
      </c>
      <c r="F383" s="26" t="s">
        <v>31</v>
      </c>
      <c r="G383" s="9">
        <f>G384</f>
        <v>21119</v>
      </c>
      <c r="H383" s="9">
        <f>H384</f>
        <v>0</v>
      </c>
      <c r="I383" s="9">
        <f t="shared" si="763"/>
        <v>-2614</v>
      </c>
      <c r="J383" s="9">
        <f t="shared" si="763"/>
        <v>0</v>
      </c>
      <c r="K383" s="9">
        <f t="shared" si="763"/>
        <v>0</v>
      </c>
      <c r="L383" s="9">
        <f t="shared" si="763"/>
        <v>0</v>
      </c>
      <c r="M383" s="9">
        <f t="shared" si="763"/>
        <v>18505</v>
      </c>
      <c r="N383" s="9">
        <f t="shared" si="763"/>
        <v>0</v>
      </c>
      <c r="O383" s="9">
        <f t="shared" si="763"/>
        <v>0</v>
      </c>
      <c r="P383" s="9">
        <f t="shared" si="763"/>
        <v>0</v>
      </c>
      <c r="Q383" s="9">
        <f t="shared" si="763"/>
        <v>0</v>
      </c>
      <c r="R383" s="9">
        <f t="shared" si="763"/>
        <v>0</v>
      </c>
      <c r="S383" s="9">
        <f t="shared" si="763"/>
        <v>18505</v>
      </c>
      <c r="T383" s="9">
        <f t="shared" si="763"/>
        <v>0</v>
      </c>
      <c r="U383" s="9">
        <f t="shared" si="764"/>
        <v>0</v>
      </c>
      <c r="V383" s="9">
        <f t="shared" si="764"/>
        <v>0</v>
      </c>
      <c r="W383" s="9">
        <f t="shared" si="764"/>
        <v>0</v>
      </c>
      <c r="X383" s="9">
        <f t="shared" si="764"/>
        <v>0</v>
      </c>
      <c r="Y383" s="9">
        <f t="shared" si="764"/>
        <v>18505</v>
      </c>
      <c r="Z383" s="9">
        <f t="shared" si="764"/>
        <v>0</v>
      </c>
      <c r="AA383" s="9">
        <f t="shared" si="764"/>
        <v>0</v>
      </c>
      <c r="AB383" s="9">
        <f t="shared" si="764"/>
        <v>2118</v>
      </c>
      <c r="AC383" s="9">
        <f t="shared" si="764"/>
        <v>0</v>
      </c>
      <c r="AD383" s="9">
        <f t="shared" si="764"/>
        <v>0</v>
      </c>
      <c r="AE383" s="9">
        <f t="shared" si="764"/>
        <v>20623</v>
      </c>
      <c r="AF383" s="9">
        <f t="shared" si="764"/>
        <v>0</v>
      </c>
      <c r="AG383" s="9">
        <f t="shared" si="765"/>
        <v>0</v>
      </c>
      <c r="AH383" s="9">
        <f t="shared" si="765"/>
        <v>0</v>
      </c>
      <c r="AI383" s="9">
        <f t="shared" si="765"/>
        <v>0</v>
      </c>
      <c r="AJ383" s="9">
        <f t="shared" si="765"/>
        <v>0</v>
      </c>
      <c r="AK383" s="9">
        <f t="shared" si="765"/>
        <v>20623</v>
      </c>
      <c r="AL383" s="9">
        <f t="shared" si="765"/>
        <v>0</v>
      </c>
      <c r="AM383" s="9">
        <f t="shared" si="765"/>
        <v>0</v>
      </c>
      <c r="AN383" s="9">
        <f t="shared" si="765"/>
        <v>0</v>
      </c>
      <c r="AO383" s="9">
        <f t="shared" si="765"/>
        <v>-2614</v>
      </c>
      <c r="AP383" s="9">
        <f t="shared" si="765"/>
        <v>0</v>
      </c>
      <c r="AQ383" s="9">
        <f t="shared" si="765"/>
        <v>18009</v>
      </c>
      <c r="AR383" s="9">
        <f t="shared" si="765"/>
        <v>0</v>
      </c>
      <c r="AS383" s="9">
        <f t="shared" si="766"/>
        <v>0</v>
      </c>
      <c r="AT383" s="9">
        <f t="shared" si="766"/>
        <v>0</v>
      </c>
      <c r="AU383" s="9">
        <f t="shared" si="766"/>
        <v>0</v>
      </c>
      <c r="AV383" s="9">
        <f t="shared" si="766"/>
        <v>0</v>
      </c>
      <c r="AW383" s="9">
        <f t="shared" si="766"/>
        <v>18009</v>
      </c>
      <c r="AX383" s="9">
        <f t="shared" si="766"/>
        <v>0</v>
      </c>
      <c r="AY383" s="9">
        <f t="shared" si="766"/>
        <v>0</v>
      </c>
      <c r="AZ383" s="9">
        <f t="shared" si="766"/>
        <v>0</v>
      </c>
      <c r="BA383" s="9">
        <f t="shared" si="766"/>
        <v>0</v>
      </c>
      <c r="BB383" s="9">
        <f t="shared" si="766"/>
        <v>0</v>
      </c>
      <c r="BC383" s="9">
        <f t="shared" si="766"/>
        <v>18009</v>
      </c>
      <c r="BD383" s="9">
        <f t="shared" si="766"/>
        <v>0</v>
      </c>
      <c r="BE383" s="9">
        <f t="shared" si="767"/>
        <v>0</v>
      </c>
      <c r="BF383" s="9">
        <f t="shared" si="767"/>
        <v>0</v>
      </c>
      <c r="BG383" s="9">
        <f t="shared" si="767"/>
        <v>0</v>
      </c>
      <c r="BH383" s="9">
        <f t="shared" si="767"/>
        <v>0</v>
      </c>
      <c r="BI383" s="9">
        <f t="shared" si="767"/>
        <v>18009</v>
      </c>
      <c r="BJ383" s="9">
        <f t="shared" si="767"/>
        <v>0</v>
      </c>
      <c r="BK383" s="9">
        <f t="shared" si="767"/>
        <v>0</v>
      </c>
      <c r="BL383" s="9">
        <f t="shared" si="767"/>
        <v>0</v>
      </c>
      <c r="BM383" s="9">
        <f t="shared" si="767"/>
        <v>0</v>
      </c>
      <c r="BN383" s="9">
        <f t="shared" si="767"/>
        <v>0</v>
      </c>
      <c r="BO383" s="9">
        <f t="shared" si="767"/>
        <v>18009</v>
      </c>
      <c r="BP383" s="9">
        <f t="shared" si="767"/>
        <v>0</v>
      </c>
      <c r="BQ383" s="9">
        <f t="shared" si="768"/>
        <v>0</v>
      </c>
      <c r="BR383" s="9">
        <f t="shared" si="768"/>
        <v>0</v>
      </c>
      <c r="BS383" s="9">
        <f t="shared" si="768"/>
        <v>0</v>
      </c>
      <c r="BT383" s="9">
        <f t="shared" si="768"/>
        <v>0</v>
      </c>
      <c r="BU383" s="9">
        <f t="shared" si="768"/>
        <v>18009</v>
      </c>
      <c r="BV383" s="9">
        <f t="shared" si="768"/>
        <v>0</v>
      </c>
    </row>
    <row r="384" spans="1:74" ht="33" hidden="1" x14ac:dyDescent="0.25">
      <c r="A384" s="28" t="s">
        <v>37</v>
      </c>
      <c r="B384" s="26">
        <v>909</v>
      </c>
      <c r="C384" s="26" t="s">
        <v>347</v>
      </c>
      <c r="D384" s="26" t="s">
        <v>118</v>
      </c>
      <c r="E384" s="26" t="s">
        <v>368</v>
      </c>
      <c r="F384" s="26" t="s">
        <v>38</v>
      </c>
      <c r="G384" s="9">
        <v>21119</v>
      </c>
      <c r="H384" s="9"/>
      <c r="I384" s="9">
        <v>-2614</v>
      </c>
      <c r="J384" s="9"/>
      <c r="K384" s="9"/>
      <c r="L384" s="9"/>
      <c r="M384" s="9">
        <f>G384+I384+J384+K384+L384</f>
        <v>18505</v>
      </c>
      <c r="N384" s="10">
        <f>H384+L384</f>
        <v>0</v>
      </c>
      <c r="O384" s="9"/>
      <c r="P384" s="9"/>
      <c r="Q384" s="9"/>
      <c r="R384" s="9"/>
      <c r="S384" s="9">
        <f>M384+O384+P384+Q384+R384</f>
        <v>18505</v>
      </c>
      <c r="T384" s="10">
        <f>N384+R384</f>
        <v>0</v>
      </c>
      <c r="U384" s="9"/>
      <c r="V384" s="9"/>
      <c r="W384" s="9"/>
      <c r="X384" s="9"/>
      <c r="Y384" s="9">
        <f>S384+U384+V384+W384+X384</f>
        <v>18505</v>
      </c>
      <c r="Z384" s="10">
        <f>T384+X384</f>
        <v>0</v>
      </c>
      <c r="AA384" s="9"/>
      <c r="AB384" s="9">
        <v>2118</v>
      </c>
      <c r="AC384" s="9"/>
      <c r="AD384" s="9"/>
      <c r="AE384" s="9">
        <f>Y384+AA384+AB384+AC384+AD384</f>
        <v>20623</v>
      </c>
      <c r="AF384" s="10">
        <f>Z384+AD384</f>
        <v>0</v>
      </c>
      <c r="AG384" s="9"/>
      <c r="AH384" s="9"/>
      <c r="AI384" s="9"/>
      <c r="AJ384" s="9"/>
      <c r="AK384" s="9">
        <f>AE384+AG384+AH384+AI384+AJ384</f>
        <v>20623</v>
      </c>
      <c r="AL384" s="10">
        <f>AF384+AJ384</f>
        <v>0</v>
      </c>
      <c r="AM384" s="9"/>
      <c r="AN384" s="9"/>
      <c r="AO384" s="9">
        <v>-2614</v>
      </c>
      <c r="AP384" s="9"/>
      <c r="AQ384" s="9">
        <f>AK384+AM384+AN384+AO384+AP384</f>
        <v>18009</v>
      </c>
      <c r="AR384" s="10">
        <f>AL384+AP384</f>
        <v>0</v>
      </c>
      <c r="AS384" s="9"/>
      <c r="AT384" s="9"/>
      <c r="AU384" s="9"/>
      <c r="AV384" s="9"/>
      <c r="AW384" s="9">
        <f>AQ384+AS384+AT384+AU384+AV384</f>
        <v>18009</v>
      </c>
      <c r="AX384" s="10">
        <f>AR384+AV384</f>
        <v>0</v>
      </c>
      <c r="AY384" s="9"/>
      <c r="AZ384" s="9"/>
      <c r="BA384" s="9"/>
      <c r="BB384" s="9"/>
      <c r="BC384" s="9">
        <f>AW384+AY384+AZ384+BA384+BB384</f>
        <v>18009</v>
      </c>
      <c r="BD384" s="10">
        <f>AX384+BB384</f>
        <v>0</v>
      </c>
      <c r="BE384" s="9"/>
      <c r="BF384" s="9"/>
      <c r="BG384" s="9"/>
      <c r="BH384" s="9"/>
      <c r="BI384" s="9">
        <f>BC384+BE384+BF384+BG384+BH384</f>
        <v>18009</v>
      </c>
      <c r="BJ384" s="10">
        <f>BD384+BH384</f>
        <v>0</v>
      </c>
      <c r="BK384" s="9"/>
      <c r="BL384" s="9"/>
      <c r="BM384" s="9"/>
      <c r="BN384" s="9"/>
      <c r="BO384" s="9">
        <f>BI384+BK384+BL384+BM384+BN384</f>
        <v>18009</v>
      </c>
      <c r="BP384" s="10">
        <f>BJ384+BN384</f>
        <v>0</v>
      </c>
      <c r="BQ384" s="9"/>
      <c r="BR384" s="9"/>
      <c r="BS384" s="9"/>
      <c r="BT384" s="9"/>
      <c r="BU384" s="9">
        <f>BO384+BQ384+BR384+BS384+BT384</f>
        <v>18009</v>
      </c>
      <c r="BV384" s="10">
        <f>BP384+BT384</f>
        <v>0</v>
      </c>
    </row>
    <row r="385" spans="1:74" ht="102" hidden="1" x14ac:dyDescent="0.3">
      <c r="A385" s="25" t="s">
        <v>598</v>
      </c>
      <c r="B385" s="26">
        <v>909</v>
      </c>
      <c r="C385" s="26" t="s">
        <v>347</v>
      </c>
      <c r="D385" s="26" t="s">
        <v>118</v>
      </c>
      <c r="E385" s="48" t="s">
        <v>530</v>
      </c>
      <c r="F385" s="26"/>
      <c r="G385" s="9">
        <f>G386</f>
        <v>80026</v>
      </c>
      <c r="H385" s="9">
        <f>H386</f>
        <v>0</v>
      </c>
      <c r="I385" s="9">
        <f t="shared" ref="I385:X386" si="769">I386</f>
        <v>0</v>
      </c>
      <c r="J385" s="9">
        <f t="shared" si="769"/>
        <v>0</v>
      </c>
      <c r="K385" s="9">
        <f t="shared" si="769"/>
        <v>0</v>
      </c>
      <c r="L385" s="9">
        <f t="shared" si="769"/>
        <v>0</v>
      </c>
      <c r="M385" s="9">
        <f t="shared" si="769"/>
        <v>80026</v>
      </c>
      <c r="N385" s="9">
        <f t="shared" si="769"/>
        <v>0</v>
      </c>
      <c r="O385" s="9">
        <f t="shared" si="769"/>
        <v>0</v>
      </c>
      <c r="P385" s="9">
        <f t="shared" si="769"/>
        <v>0</v>
      </c>
      <c r="Q385" s="9">
        <f t="shared" si="769"/>
        <v>0</v>
      </c>
      <c r="R385" s="9">
        <f t="shared" si="769"/>
        <v>646462</v>
      </c>
      <c r="S385" s="9">
        <f t="shared" si="769"/>
        <v>726488</v>
      </c>
      <c r="T385" s="9">
        <f t="shared" si="769"/>
        <v>646462</v>
      </c>
      <c r="U385" s="9">
        <f t="shared" si="769"/>
        <v>0</v>
      </c>
      <c r="V385" s="9">
        <f t="shared" si="769"/>
        <v>0</v>
      </c>
      <c r="W385" s="9">
        <f t="shared" si="769"/>
        <v>0</v>
      </c>
      <c r="X385" s="9">
        <f t="shared" si="769"/>
        <v>0</v>
      </c>
      <c r="Y385" s="9">
        <f t="shared" ref="U385:AJ386" si="770">Y386</f>
        <v>726488</v>
      </c>
      <c r="Z385" s="9">
        <f t="shared" si="770"/>
        <v>646462</v>
      </c>
      <c r="AA385" s="9">
        <f t="shared" si="770"/>
        <v>0</v>
      </c>
      <c r="AB385" s="9">
        <f t="shared" si="770"/>
        <v>0</v>
      </c>
      <c r="AC385" s="9">
        <f t="shared" si="770"/>
        <v>0</v>
      </c>
      <c r="AD385" s="9">
        <f t="shared" si="770"/>
        <v>163000</v>
      </c>
      <c r="AE385" s="9">
        <f t="shared" si="770"/>
        <v>889488</v>
      </c>
      <c r="AF385" s="9">
        <f t="shared" si="770"/>
        <v>809462</v>
      </c>
      <c r="AG385" s="9">
        <f t="shared" si="770"/>
        <v>0</v>
      </c>
      <c r="AH385" s="9">
        <f t="shared" si="770"/>
        <v>0</v>
      </c>
      <c r="AI385" s="9">
        <f t="shared" si="770"/>
        <v>0</v>
      </c>
      <c r="AJ385" s="9">
        <f t="shared" si="770"/>
        <v>0</v>
      </c>
      <c r="AK385" s="9">
        <f t="shared" ref="AG385:AV386" si="771">AK386</f>
        <v>889488</v>
      </c>
      <c r="AL385" s="9">
        <f t="shared" si="771"/>
        <v>809462</v>
      </c>
      <c r="AM385" s="9">
        <f t="shared" si="771"/>
        <v>0</v>
      </c>
      <c r="AN385" s="9">
        <f t="shared" si="771"/>
        <v>0</v>
      </c>
      <c r="AO385" s="9">
        <f t="shared" si="771"/>
        <v>0</v>
      </c>
      <c r="AP385" s="9">
        <f t="shared" si="771"/>
        <v>0</v>
      </c>
      <c r="AQ385" s="9">
        <f t="shared" si="771"/>
        <v>889488</v>
      </c>
      <c r="AR385" s="9">
        <f t="shared" si="771"/>
        <v>809462</v>
      </c>
      <c r="AS385" s="9">
        <f t="shared" si="771"/>
        <v>0</v>
      </c>
      <c r="AT385" s="9">
        <f t="shared" si="771"/>
        <v>0</v>
      </c>
      <c r="AU385" s="9">
        <f t="shared" si="771"/>
        <v>0</v>
      </c>
      <c r="AV385" s="9">
        <f t="shared" si="771"/>
        <v>0</v>
      </c>
      <c r="AW385" s="9">
        <f t="shared" ref="AS385:BH386" si="772">AW386</f>
        <v>889488</v>
      </c>
      <c r="AX385" s="9">
        <f t="shared" si="772"/>
        <v>809462</v>
      </c>
      <c r="AY385" s="9">
        <f t="shared" si="772"/>
        <v>-27047</v>
      </c>
      <c r="AZ385" s="9">
        <f t="shared" si="772"/>
        <v>605</v>
      </c>
      <c r="BA385" s="9">
        <f t="shared" si="772"/>
        <v>0</v>
      </c>
      <c r="BB385" s="9">
        <f t="shared" si="772"/>
        <v>20744</v>
      </c>
      <c r="BC385" s="9">
        <f t="shared" si="772"/>
        <v>883790</v>
      </c>
      <c r="BD385" s="9">
        <f t="shared" si="772"/>
        <v>830206</v>
      </c>
      <c r="BE385" s="9">
        <f t="shared" si="772"/>
        <v>-11725</v>
      </c>
      <c r="BF385" s="9">
        <f t="shared" si="772"/>
        <v>0</v>
      </c>
      <c r="BG385" s="9">
        <f t="shared" si="772"/>
        <v>0</v>
      </c>
      <c r="BH385" s="9">
        <f t="shared" si="772"/>
        <v>0</v>
      </c>
      <c r="BI385" s="9">
        <f t="shared" ref="BE385:BT386" si="773">BI386</f>
        <v>872065</v>
      </c>
      <c r="BJ385" s="9">
        <f t="shared" si="773"/>
        <v>830206</v>
      </c>
      <c r="BK385" s="9">
        <f t="shared" si="773"/>
        <v>0</v>
      </c>
      <c r="BL385" s="9">
        <f t="shared" si="773"/>
        <v>0</v>
      </c>
      <c r="BM385" s="9">
        <f t="shared" si="773"/>
        <v>0</v>
      </c>
      <c r="BN385" s="9">
        <f t="shared" si="773"/>
        <v>0</v>
      </c>
      <c r="BO385" s="9">
        <f t="shared" si="773"/>
        <v>872065</v>
      </c>
      <c r="BP385" s="9">
        <f t="shared" si="773"/>
        <v>830206</v>
      </c>
      <c r="BQ385" s="9">
        <f t="shared" si="773"/>
        <v>0</v>
      </c>
      <c r="BR385" s="9">
        <f t="shared" si="773"/>
        <v>0</v>
      </c>
      <c r="BS385" s="9">
        <f t="shared" si="773"/>
        <v>0</v>
      </c>
      <c r="BT385" s="9">
        <f t="shared" si="773"/>
        <v>0</v>
      </c>
      <c r="BU385" s="9">
        <f t="shared" ref="BQ385:BV386" si="774">BU386</f>
        <v>872065</v>
      </c>
      <c r="BV385" s="9">
        <f t="shared" si="774"/>
        <v>830206</v>
      </c>
    </row>
    <row r="386" spans="1:74" ht="33" hidden="1" x14ac:dyDescent="0.25">
      <c r="A386" s="25" t="s">
        <v>244</v>
      </c>
      <c r="B386" s="26">
        <v>909</v>
      </c>
      <c r="C386" s="26" t="s">
        <v>347</v>
      </c>
      <c r="D386" s="26" t="s">
        <v>118</v>
      </c>
      <c r="E386" s="48" t="s">
        <v>530</v>
      </c>
      <c r="F386" s="26" t="s">
        <v>31</v>
      </c>
      <c r="G386" s="9">
        <f>G387</f>
        <v>80026</v>
      </c>
      <c r="H386" s="9">
        <f>H387</f>
        <v>0</v>
      </c>
      <c r="I386" s="9">
        <f t="shared" si="769"/>
        <v>0</v>
      </c>
      <c r="J386" s="9">
        <f t="shared" si="769"/>
        <v>0</v>
      </c>
      <c r="K386" s="9">
        <f t="shared" si="769"/>
        <v>0</v>
      </c>
      <c r="L386" s="9">
        <f t="shared" si="769"/>
        <v>0</v>
      </c>
      <c r="M386" s="9">
        <f t="shared" si="769"/>
        <v>80026</v>
      </c>
      <c r="N386" s="9">
        <f t="shared" si="769"/>
        <v>0</v>
      </c>
      <c r="O386" s="9">
        <f t="shared" si="769"/>
        <v>0</v>
      </c>
      <c r="P386" s="9">
        <f t="shared" si="769"/>
        <v>0</v>
      </c>
      <c r="Q386" s="9">
        <f t="shared" si="769"/>
        <v>0</v>
      </c>
      <c r="R386" s="9">
        <f t="shared" si="769"/>
        <v>646462</v>
      </c>
      <c r="S386" s="9">
        <f t="shared" si="769"/>
        <v>726488</v>
      </c>
      <c r="T386" s="9">
        <f t="shared" si="769"/>
        <v>646462</v>
      </c>
      <c r="U386" s="9">
        <f t="shared" si="770"/>
        <v>0</v>
      </c>
      <c r="V386" s="9">
        <f t="shared" si="770"/>
        <v>0</v>
      </c>
      <c r="W386" s="9">
        <f t="shared" si="770"/>
        <v>0</v>
      </c>
      <c r="X386" s="9">
        <f t="shared" si="770"/>
        <v>0</v>
      </c>
      <c r="Y386" s="9">
        <f t="shared" si="770"/>
        <v>726488</v>
      </c>
      <c r="Z386" s="9">
        <f t="shared" si="770"/>
        <v>646462</v>
      </c>
      <c r="AA386" s="9">
        <f t="shared" si="770"/>
        <v>0</v>
      </c>
      <c r="AB386" s="9">
        <f t="shared" si="770"/>
        <v>0</v>
      </c>
      <c r="AC386" s="9">
        <f t="shared" si="770"/>
        <v>0</v>
      </c>
      <c r="AD386" s="9">
        <f t="shared" si="770"/>
        <v>163000</v>
      </c>
      <c r="AE386" s="9">
        <f t="shared" si="770"/>
        <v>889488</v>
      </c>
      <c r="AF386" s="9">
        <f t="shared" si="770"/>
        <v>809462</v>
      </c>
      <c r="AG386" s="9">
        <f t="shared" si="771"/>
        <v>0</v>
      </c>
      <c r="AH386" s="9">
        <f t="shared" si="771"/>
        <v>0</v>
      </c>
      <c r="AI386" s="9">
        <f t="shared" si="771"/>
        <v>0</v>
      </c>
      <c r="AJ386" s="9">
        <f t="shared" si="771"/>
        <v>0</v>
      </c>
      <c r="AK386" s="9">
        <f t="shared" si="771"/>
        <v>889488</v>
      </c>
      <c r="AL386" s="9">
        <f t="shared" si="771"/>
        <v>809462</v>
      </c>
      <c r="AM386" s="9">
        <f t="shared" si="771"/>
        <v>0</v>
      </c>
      <c r="AN386" s="9">
        <f t="shared" si="771"/>
        <v>0</v>
      </c>
      <c r="AO386" s="9">
        <f t="shared" si="771"/>
        <v>0</v>
      </c>
      <c r="AP386" s="9">
        <f t="shared" si="771"/>
        <v>0</v>
      </c>
      <c r="AQ386" s="9">
        <f t="shared" si="771"/>
        <v>889488</v>
      </c>
      <c r="AR386" s="9">
        <f t="shared" si="771"/>
        <v>809462</v>
      </c>
      <c r="AS386" s="9">
        <f t="shared" si="772"/>
        <v>0</v>
      </c>
      <c r="AT386" s="9">
        <f t="shared" si="772"/>
        <v>0</v>
      </c>
      <c r="AU386" s="9">
        <f t="shared" si="772"/>
        <v>0</v>
      </c>
      <c r="AV386" s="9">
        <f t="shared" si="772"/>
        <v>0</v>
      </c>
      <c r="AW386" s="9">
        <f t="shared" si="772"/>
        <v>889488</v>
      </c>
      <c r="AX386" s="9">
        <f t="shared" si="772"/>
        <v>809462</v>
      </c>
      <c r="AY386" s="9">
        <f t="shared" si="772"/>
        <v>-27047</v>
      </c>
      <c r="AZ386" s="9">
        <f t="shared" si="772"/>
        <v>605</v>
      </c>
      <c r="BA386" s="9">
        <f t="shared" si="772"/>
        <v>0</v>
      </c>
      <c r="BB386" s="9">
        <f t="shared" si="772"/>
        <v>20744</v>
      </c>
      <c r="BC386" s="9">
        <f t="shared" si="772"/>
        <v>883790</v>
      </c>
      <c r="BD386" s="9">
        <f t="shared" si="772"/>
        <v>830206</v>
      </c>
      <c r="BE386" s="9">
        <f t="shared" si="773"/>
        <v>-11725</v>
      </c>
      <c r="BF386" s="9">
        <f t="shared" si="773"/>
        <v>0</v>
      </c>
      <c r="BG386" s="9">
        <f t="shared" si="773"/>
        <v>0</v>
      </c>
      <c r="BH386" s="9">
        <f t="shared" si="773"/>
        <v>0</v>
      </c>
      <c r="BI386" s="9">
        <f t="shared" si="773"/>
        <v>872065</v>
      </c>
      <c r="BJ386" s="9">
        <f t="shared" si="773"/>
        <v>830206</v>
      </c>
      <c r="BK386" s="9">
        <f t="shared" si="773"/>
        <v>0</v>
      </c>
      <c r="BL386" s="9">
        <f t="shared" si="773"/>
        <v>0</v>
      </c>
      <c r="BM386" s="9">
        <f t="shared" si="773"/>
        <v>0</v>
      </c>
      <c r="BN386" s="9">
        <f t="shared" si="773"/>
        <v>0</v>
      </c>
      <c r="BO386" s="9">
        <f t="shared" si="773"/>
        <v>872065</v>
      </c>
      <c r="BP386" s="9">
        <f t="shared" si="773"/>
        <v>830206</v>
      </c>
      <c r="BQ386" s="9">
        <f t="shared" si="774"/>
        <v>0</v>
      </c>
      <c r="BR386" s="9">
        <f t="shared" si="774"/>
        <v>0</v>
      </c>
      <c r="BS386" s="9">
        <f t="shared" si="774"/>
        <v>0</v>
      </c>
      <c r="BT386" s="9">
        <f t="shared" si="774"/>
        <v>0</v>
      </c>
      <c r="BU386" s="9">
        <f t="shared" si="774"/>
        <v>872065</v>
      </c>
      <c r="BV386" s="9">
        <f t="shared" si="774"/>
        <v>830206</v>
      </c>
    </row>
    <row r="387" spans="1:74" ht="33" hidden="1" x14ac:dyDescent="0.25">
      <c r="A387" s="25" t="s">
        <v>37</v>
      </c>
      <c r="B387" s="26">
        <v>909</v>
      </c>
      <c r="C387" s="26" t="s">
        <v>347</v>
      </c>
      <c r="D387" s="26" t="s">
        <v>118</v>
      </c>
      <c r="E387" s="48" t="s">
        <v>530</v>
      </c>
      <c r="F387" s="26" t="s">
        <v>38</v>
      </c>
      <c r="G387" s="9">
        <v>80026</v>
      </c>
      <c r="H387" s="9"/>
      <c r="I387" s="9"/>
      <c r="J387" s="9"/>
      <c r="K387" s="9"/>
      <c r="L387" s="9"/>
      <c r="M387" s="9">
        <f>G387+I387+J387+K387+L387</f>
        <v>80026</v>
      </c>
      <c r="N387" s="10">
        <f>H387+L387</f>
        <v>0</v>
      </c>
      <c r="O387" s="9"/>
      <c r="P387" s="9"/>
      <c r="Q387" s="9"/>
      <c r="R387" s="9">
        <v>646462</v>
      </c>
      <c r="S387" s="9">
        <f>M387+O387+P387+Q387+R387</f>
        <v>726488</v>
      </c>
      <c r="T387" s="9">
        <f>N387+R387</f>
        <v>646462</v>
      </c>
      <c r="U387" s="9"/>
      <c r="V387" s="9"/>
      <c r="W387" s="9"/>
      <c r="X387" s="9"/>
      <c r="Y387" s="9">
        <f>S387+U387+V387+W387+X387</f>
        <v>726488</v>
      </c>
      <c r="Z387" s="9">
        <f>T387+X387</f>
        <v>646462</v>
      </c>
      <c r="AA387" s="9"/>
      <c r="AB387" s="9"/>
      <c r="AC387" s="9"/>
      <c r="AD387" s="9">
        <v>163000</v>
      </c>
      <c r="AE387" s="9">
        <f>Y387+AA387+AB387+AC387+AD387</f>
        <v>889488</v>
      </c>
      <c r="AF387" s="9">
        <f>Z387+AD387</f>
        <v>809462</v>
      </c>
      <c r="AG387" s="9"/>
      <c r="AH387" s="9"/>
      <c r="AI387" s="9"/>
      <c r="AJ387" s="9"/>
      <c r="AK387" s="9">
        <f>AE387+AG387+AH387+AI387+AJ387</f>
        <v>889488</v>
      </c>
      <c r="AL387" s="9">
        <f>AF387+AJ387</f>
        <v>809462</v>
      </c>
      <c r="AM387" s="9"/>
      <c r="AN387" s="9"/>
      <c r="AO387" s="9"/>
      <c r="AP387" s="9"/>
      <c r="AQ387" s="9">
        <f>AK387+AM387+AN387+AO387+AP387</f>
        <v>889488</v>
      </c>
      <c r="AR387" s="9">
        <f>AL387+AP387</f>
        <v>809462</v>
      </c>
      <c r="AS387" s="9"/>
      <c r="AT387" s="9"/>
      <c r="AU387" s="9"/>
      <c r="AV387" s="9"/>
      <c r="AW387" s="9">
        <f>AQ387+AS387+AT387+AU387+AV387</f>
        <v>889488</v>
      </c>
      <c r="AX387" s="9">
        <f>AR387+AV387</f>
        <v>809462</v>
      </c>
      <c r="AY387" s="9">
        <v>-27047</v>
      </c>
      <c r="AZ387" s="9">
        <v>605</v>
      </c>
      <c r="BA387" s="9"/>
      <c r="BB387" s="9">
        <f>8744+12000</f>
        <v>20744</v>
      </c>
      <c r="BC387" s="9">
        <f>AW387+AY387+AZ387+BA387+BB387</f>
        <v>883790</v>
      </c>
      <c r="BD387" s="9">
        <f>AX387+BB387</f>
        <v>830206</v>
      </c>
      <c r="BE387" s="9">
        <v>-11725</v>
      </c>
      <c r="BF387" s="9"/>
      <c r="BG387" s="9"/>
      <c r="BH387" s="9"/>
      <c r="BI387" s="9">
        <f>BC387+BE387+BF387+BG387+BH387</f>
        <v>872065</v>
      </c>
      <c r="BJ387" s="9">
        <f>BD387+BH387</f>
        <v>830206</v>
      </c>
      <c r="BK387" s="9"/>
      <c r="BL387" s="9"/>
      <c r="BM387" s="9"/>
      <c r="BN387" s="9"/>
      <c r="BO387" s="9">
        <f>BI387+BK387+BL387+BM387+BN387</f>
        <v>872065</v>
      </c>
      <c r="BP387" s="9">
        <f>BJ387+BN387</f>
        <v>830206</v>
      </c>
      <c r="BQ387" s="9"/>
      <c r="BR387" s="9"/>
      <c r="BS387" s="9"/>
      <c r="BT387" s="9"/>
      <c r="BU387" s="9">
        <f>BO387+BQ387+BR387+BS387+BT387</f>
        <v>872065</v>
      </c>
      <c r="BV387" s="9">
        <f>BP387+BT387</f>
        <v>830206</v>
      </c>
    </row>
    <row r="388" spans="1:74" ht="49.5" hidden="1" x14ac:dyDescent="0.25">
      <c r="A388" s="25" t="s">
        <v>717</v>
      </c>
      <c r="B388" s="26">
        <f>B383</f>
        <v>909</v>
      </c>
      <c r="C388" s="26" t="s">
        <v>347</v>
      </c>
      <c r="D388" s="26" t="s">
        <v>118</v>
      </c>
      <c r="E388" s="48" t="s">
        <v>718</v>
      </c>
      <c r="F388" s="26"/>
      <c r="G388" s="9"/>
      <c r="H388" s="9"/>
      <c r="I388" s="9"/>
      <c r="J388" s="9"/>
      <c r="K388" s="9"/>
      <c r="L388" s="9"/>
      <c r="M388" s="9"/>
      <c r="N388" s="10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>
        <f>AK389</f>
        <v>0</v>
      </c>
      <c r="AL388" s="9">
        <f t="shared" ref="AL388:BA391" si="775">AL389</f>
        <v>0</v>
      </c>
      <c r="AM388" s="9">
        <f t="shared" si="775"/>
        <v>0</v>
      </c>
      <c r="AN388" s="9">
        <f t="shared" si="775"/>
        <v>1105</v>
      </c>
      <c r="AO388" s="9">
        <f t="shared" si="775"/>
        <v>0</v>
      </c>
      <c r="AP388" s="9">
        <f t="shared" si="775"/>
        <v>0</v>
      </c>
      <c r="AQ388" s="9">
        <f t="shared" si="775"/>
        <v>1105</v>
      </c>
      <c r="AR388" s="9">
        <f t="shared" si="775"/>
        <v>0</v>
      </c>
      <c r="AS388" s="9">
        <f t="shared" si="775"/>
        <v>0</v>
      </c>
      <c r="AT388" s="9">
        <f t="shared" si="775"/>
        <v>0</v>
      </c>
      <c r="AU388" s="9">
        <f t="shared" si="775"/>
        <v>0</v>
      </c>
      <c r="AV388" s="9">
        <f t="shared" si="775"/>
        <v>0</v>
      </c>
      <c r="AW388" s="9">
        <f t="shared" si="775"/>
        <v>1105</v>
      </c>
      <c r="AX388" s="9">
        <f t="shared" si="775"/>
        <v>0</v>
      </c>
      <c r="AY388" s="9">
        <f t="shared" si="775"/>
        <v>0</v>
      </c>
      <c r="AZ388" s="9">
        <f t="shared" si="775"/>
        <v>0</v>
      </c>
      <c r="BA388" s="9">
        <f t="shared" si="775"/>
        <v>0</v>
      </c>
      <c r="BB388" s="9">
        <f t="shared" ref="AY388:BN391" si="776">BB389</f>
        <v>0</v>
      </c>
      <c r="BC388" s="9">
        <f t="shared" si="776"/>
        <v>1105</v>
      </c>
      <c r="BD388" s="9">
        <f t="shared" si="776"/>
        <v>0</v>
      </c>
      <c r="BE388" s="9">
        <f t="shared" si="776"/>
        <v>0</v>
      </c>
      <c r="BF388" s="9">
        <f t="shared" si="776"/>
        <v>0</v>
      </c>
      <c r="BG388" s="9">
        <f t="shared" si="776"/>
        <v>0</v>
      </c>
      <c r="BH388" s="9">
        <f t="shared" si="776"/>
        <v>0</v>
      </c>
      <c r="BI388" s="9">
        <f t="shared" si="776"/>
        <v>1105</v>
      </c>
      <c r="BJ388" s="9">
        <f t="shared" si="776"/>
        <v>0</v>
      </c>
      <c r="BK388" s="9">
        <f t="shared" si="776"/>
        <v>0</v>
      </c>
      <c r="BL388" s="9">
        <f t="shared" si="776"/>
        <v>0</v>
      </c>
      <c r="BM388" s="9">
        <f t="shared" si="776"/>
        <v>0</v>
      </c>
      <c r="BN388" s="9">
        <f t="shared" si="776"/>
        <v>0</v>
      </c>
      <c r="BO388" s="9">
        <f t="shared" ref="BK388:BV391" si="777">BO389</f>
        <v>1105</v>
      </c>
      <c r="BP388" s="9">
        <f t="shared" si="777"/>
        <v>0</v>
      </c>
      <c r="BQ388" s="9">
        <f t="shared" si="777"/>
        <v>0</v>
      </c>
      <c r="BR388" s="9">
        <f t="shared" si="777"/>
        <v>0</v>
      </c>
      <c r="BS388" s="9">
        <f t="shared" si="777"/>
        <v>0</v>
      </c>
      <c r="BT388" s="9">
        <f t="shared" si="777"/>
        <v>0</v>
      </c>
      <c r="BU388" s="9">
        <f t="shared" si="777"/>
        <v>1105</v>
      </c>
      <c r="BV388" s="9">
        <f t="shared" si="777"/>
        <v>0</v>
      </c>
    </row>
    <row r="389" spans="1:74" ht="20.100000000000001" hidden="1" customHeight="1" x14ac:dyDescent="0.25">
      <c r="A389" s="28" t="s">
        <v>15</v>
      </c>
      <c r="B389" s="26">
        <f>B384</f>
        <v>909</v>
      </c>
      <c r="C389" s="26" t="s">
        <v>347</v>
      </c>
      <c r="D389" s="26" t="s">
        <v>118</v>
      </c>
      <c r="E389" s="26" t="s">
        <v>719</v>
      </c>
      <c r="F389" s="26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>
        <f>AK390</f>
        <v>0</v>
      </c>
      <c r="AL389" s="9">
        <f t="shared" si="775"/>
        <v>0</v>
      </c>
      <c r="AM389" s="9">
        <f t="shared" si="775"/>
        <v>0</v>
      </c>
      <c r="AN389" s="9">
        <f t="shared" si="775"/>
        <v>1105</v>
      </c>
      <c r="AO389" s="9">
        <f t="shared" si="775"/>
        <v>0</v>
      </c>
      <c r="AP389" s="9">
        <f t="shared" si="775"/>
        <v>0</v>
      </c>
      <c r="AQ389" s="9">
        <f t="shared" si="775"/>
        <v>1105</v>
      </c>
      <c r="AR389" s="9">
        <f t="shared" si="775"/>
        <v>0</v>
      </c>
      <c r="AS389" s="9">
        <f t="shared" si="775"/>
        <v>0</v>
      </c>
      <c r="AT389" s="9">
        <f t="shared" si="775"/>
        <v>0</v>
      </c>
      <c r="AU389" s="9">
        <f t="shared" si="775"/>
        <v>0</v>
      </c>
      <c r="AV389" s="9">
        <f t="shared" si="775"/>
        <v>0</v>
      </c>
      <c r="AW389" s="9">
        <f t="shared" si="775"/>
        <v>1105</v>
      </c>
      <c r="AX389" s="9">
        <f t="shared" si="775"/>
        <v>0</v>
      </c>
      <c r="AY389" s="9">
        <f t="shared" si="776"/>
        <v>0</v>
      </c>
      <c r="AZ389" s="9">
        <f t="shared" si="776"/>
        <v>0</v>
      </c>
      <c r="BA389" s="9">
        <f t="shared" si="776"/>
        <v>0</v>
      </c>
      <c r="BB389" s="9">
        <f t="shared" si="776"/>
        <v>0</v>
      </c>
      <c r="BC389" s="9">
        <f t="shared" si="776"/>
        <v>1105</v>
      </c>
      <c r="BD389" s="9">
        <f t="shared" si="776"/>
        <v>0</v>
      </c>
      <c r="BE389" s="9">
        <f t="shared" si="776"/>
        <v>0</v>
      </c>
      <c r="BF389" s="9">
        <f t="shared" si="776"/>
        <v>0</v>
      </c>
      <c r="BG389" s="9">
        <f t="shared" si="776"/>
        <v>0</v>
      </c>
      <c r="BH389" s="9">
        <f t="shared" si="776"/>
        <v>0</v>
      </c>
      <c r="BI389" s="9">
        <f t="shared" si="776"/>
        <v>1105</v>
      </c>
      <c r="BJ389" s="9">
        <f t="shared" si="776"/>
        <v>0</v>
      </c>
      <c r="BK389" s="9">
        <f t="shared" si="777"/>
        <v>0</v>
      </c>
      <c r="BL389" s="9">
        <f t="shared" si="777"/>
        <v>0</v>
      </c>
      <c r="BM389" s="9">
        <f t="shared" si="777"/>
        <v>0</v>
      </c>
      <c r="BN389" s="9">
        <f t="shared" si="777"/>
        <v>0</v>
      </c>
      <c r="BO389" s="9">
        <f t="shared" si="777"/>
        <v>1105</v>
      </c>
      <c r="BP389" s="9">
        <f t="shared" si="777"/>
        <v>0</v>
      </c>
      <c r="BQ389" s="9">
        <f t="shared" si="777"/>
        <v>0</v>
      </c>
      <c r="BR389" s="9">
        <f t="shared" si="777"/>
        <v>0</v>
      </c>
      <c r="BS389" s="9">
        <f t="shared" si="777"/>
        <v>0</v>
      </c>
      <c r="BT389" s="9">
        <f t="shared" si="777"/>
        <v>0</v>
      </c>
      <c r="BU389" s="9">
        <f t="shared" si="777"/>
        <v>1105</v>
      </c>
      <c r="BV389" s="9">
        <f t="shared" si="777"/>
        <v>0</v>
      </c>
    </row>
    <row r="390" spans="1:74" ht="20.100000000000001" hidden="1" customHeight="1" x14ac:dyDescent="0.25">
      <c r="A390" s="28" t="s">
        <v>324</v>
      </c>
      <c r="B390" s="26">
        <f>B388</f>
        <v>909</v>
      </c>
      <c r="C390" s="26" t="s">
        <v>347</v>
      </c>
      <c r="D390" s="26" t="s">
        <v>118</v>
      </c>
      <c r="E390" s="26" t="s">
        <v>720</v>
      </c>
      <c r="F390" s="26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>
        <f>AK391</f>
        <v>0</v>
      </c>
      <c r="AL390" s="9">
        <f t="shared" si="775"/>
        <v>0</v>
      </c>
      <c r="AM390" s="9">
        <f t="shared" si="775"/>
        <v>0</v>
      </c>
      <c r="AN390" s="9">
        <f t="shared" si="775"/>
        <v>1105</v>
      </c>
      <c r="AO390" s="9">
        <f t="shared" si="775"/>
        <v>0</v>
      </c>
      <c r="AP390" s="9">
        <f t="shared" si="775"/>
        <v>0</v>
      </c>
      <c r="AQ390" s="9">
        <f t="shared" si="775"/>
        <v>1105</v>
      </c>
      <c r="AR390" s="9">
        <f t="shared" si="775"/>
        <v>0</v>
      </c>
      <c r="AS390" s="9">
        <f t="shared" si="775"/>
        <v>0</v>
      </c>
      <c r="AT390" s="9">
        <f t="shared" si="775"/>
        <v>0</v>
      </c>
      <c r="AU390" s="9">
        <f t="shared" si="775"/>
        <v>0</v>
      </c>
      <c r="AV390" s="9">
        <f t="shared" si="775"/>
        <v>0</v>
      </c>
      <c r="AW390" s="9">
        <f t="shared" si="775"/>
        <v>1105</v>
      </c>
      <c r="AX390" s="9">
        <f t="shared" si="775"/>
        <v>0</v>
      </c>
      <c r="AY390" s="9">
        <f t="shared" si="776"/>
        <v>0</v>
      </c>
      <c r="AZ390" s="9">
        <f t="shared" si="776"/>
        <v>0</v>
      </c>
      <c r="BA390" s="9">
        <f t="shared" si="776"/>
        <v>0</v>
      </c>
      <c r="BB390" s="9">
        <f t="shared" si="776"/>
        <v>0</v>
      </c>
      <c r="BC390" s="9">
        <f t="shared" si="776"/>
        <v>1105</v>
      </c>
      <c r="BD390" s="9">
        <f t="shared" si="776"/>
        <v>0</v>
      </c>
      <c r="BE390" s="9">
        <f t="shared" si="776"/>
        <v>0</v>
      </c>
      <c r="BF390" s="9">
        <f t="shared" si="776"/>
        <v>0</v>
      </c>
      <c r="BG390" s="9">
        <f t="shared" si="776"/>
        <v>0</v>
      </c>
      <c r="BH390" s="9">
        <f t="shared" si="776"/>
        <v>0</v>
      </c>
      <c r="BI390" s="9">
        <f t="shared" si="776"/>
        <v>1105</v>
      </c>
      <c r="BJ390" s="9">
        <f t="shared" si="776"/>
        <v>0</v>
      </c>
      <c r="BK390" s="9">
        <f t="shared" si="777"/>
        <v>0</v>
      </c>
      <c r="BL390" s="9">
        <f t="shared" si="777"/>
        <v>0</v>
      </c>
      <c r="BM390" s="9">
        <f t="shared" si="777"/>
        <v>0</v>
      </c>
      <c r="BN390" s="9">
        <f t="shared" si="777"/>
        <v>0</v>
      </c>
      <c r="BO390" s="9">
        <f t="shared" si="777"/>
        <v>1105</v>
      </c>
      <c r="BP390" s="9">
        <f t="shared" si="777"/>
        <v>0</v>
      </c>
      <c r="BQ390" s="9">
        <f t="shared" si="777"/>
        <v>0</v>
      </c>
      <c r="BR390" s="9">
        <f t="shared" si="777"/>
        <v>0</v>
      </c>
      <c r="BS390" s="9">
        <f t="shared" si="777"/>
        <v>0</v>
      </c>
      <c r="BT390" s="9">
        <f t="shared" si="777"/>
        <v>0</v>
      </c>
      <c r="BU390" s="9">
        <f t="shared" si="777"/>
        <v>1105</v>
      </c>
      <c r="BV390" s="9">
        <f t="shared" si="777"/>
        <v>0</v>
      </c>
    </row>
    <row r="391" spans="1:74" ht="33" hidden="1" x14ac:dyDescent="0.25">
      <c r="A391" s="25" t="s">
        <v>721</v>
      </c>
      <c r="B391" s="26">
        <f>B389</f>
        <v>909</v>
      </c>
      <c r="C391" s="26" t="s">
        <v>347</v>
      </c>
      <c r="D391" s="26" t="s">
        <v>118</v>
      </c>
      <c r="E391" s="48" t="s">
        <v>720</v>
      </c>
      <c r="F391" s="26" t="s">
        <v>31</v>
      </c>
      <c r="G391" s="9"/>
      <c r="H391" s="9"/>
      <c r="I391" s="9"/>
      <c r="J391" s="9"/>
      <c r="K391" s="9"/>
      <c r="L391" s="9"/>
      <c r="M391" s="9"/>
      <c r="N391" s="10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>
        <f>AK392</f>
        <v>0</v>
      </c>
      <c r="AL391" s="9">
        <f t="shared" si="775"/>
        <v>0</v>
      </c>
      <c r="AM391" s="9">
        <f t="shared" si="775"/>
        <v>0</v>
      </c>
      <c r="AN391" s="9">
        <f t="shared" si="775"/>
        <v>1105</v>
      </c>
      <c r="AO391" s="9">
        <f t="shared" si="775"/>
        <v>0</v>
      </c>
      <c r="AP391" s="9">
        <f t="shared" si="775"/>
        <v>0</v>
      </c>
      <c r="AQ391" s="9">
        <f t="shared" si="775"/>
        <v>1105</v>
      </c>
      <c r="AR391" s="9">
        <f t="shared" si="775"/>
        <v>0</v>
      </c>
      <c r="AS391" s="9">
        <f t="shared" si="775"/>
        <v>0</v>
      </c>
      <c r="AT391" s="9">
        <f t="shared" si="775"/>
        <v>0</v>
      </c>
      <c r="AU391" s="9">
        <f t="shared" si="775"/>
        <v>0</v>
      </c>
      <c r="AV391" s="9">
        <f t="shared" si="775"/>
        <v>0</v>
      </c>
      <c r="AW391" s="9">
        <f t="shared" si="775"/>
        <v>1105</v>
      </c>
      <c r="AX391" s="9">
        <f t="shared" si="775"/>
        <v>0</v>
      </c>
      <c r="AY391" s="9">
        <f t="shared" si="776"/>
        <v>0</v>
      </c>
      <c r="AZ391" s="9">
        <f t="shared" si="776"/>
        <v>0</v>
      </c>
      <c r="BA391" s="9">
        <f t="shared" si="776"/>
        <v>0</v>
      </c>
      <c r="BB391" s="9">
        <f t="shared" si="776"/>
        <v>0</v>
      </c>
      <c r="BC391" s="9">
        <f t="shared" si="776"/>
        <v>1105</v>
      </c>
      <c r="BD391" s="9">
        <f t="shared" si="776"/>
        <v>0</v>
      </c>
      <c r="BE391" s="9">
        <f t="shared" si="776"/>
        <v>0</v>
      </c>
      <c r="BF391" s="9">
        <f t="shared" si="776"/>
        <v>0</v>
      </c>
      <c r="BG391" s="9">
        <f t="shared" si="776"/>
        <v>0</v>
      </c>
      <c r="BH391" s="9">
        <f t="shared" si="776"/>
        <v>0</v>
      </c>
      <c r="BI391" s="9">
        <f t="shared" si="776"/>
        <v>1105</v>
      </c>
      <c r="BJ391" s="9">
        <f t="shared" si="776"/>
        <v>0</v>
      </c>
      <c r="BK391" s="9">
        <f t="shared" si="777"/>
        <v>0</v>
      </c>
      <c r="BL391" s="9">
        <f t="shared" si="777"/>
        <v>0</v>
      </c>
      <c r="BM391" s="9">
        <f t="shared" si="777"/>
        <v>0</v>
      </c>
      <c r="BN391" s="9">
        <f t="shared" si="777"/>
        <v>0</v>
      </c>
      <c r="BO391" s="9">
        <f t="shared" si="777"/>
        <v>1105</v>
      </c>
      <c r="BP391" s="9">
        <f t="shared" si="777"/>
        <v>0</v>
      </c>
      <c r="BQ391" s="9">
        <f t="shared" si="777"/>
        <v>0</v>
      </c>
      <c r="BR391" s="9">
        <f t="shared" si="777"/>
        <v>0</v>
      </c>
      <c r="BS391" s="9">
        <f t="shared" si="777"/>
        <v>0</v>
      </c>
      <c r="BT391" s="9">
        <f t="shared" si="777"/>
        <v>0</v>
      </c>
      <c r="BU391" s="9">
        <f t="shared" si="777"/>
        <v>1105</v>
      </c>
      <c r="BV391" s="9">
        <f t="shared" si="777"/>
        <v>0</v>
      </c>
    </row>
    <row r="392" spans="1:74" ht="33" hidden="1" x14ac:dyDescent="0.25">
      <c r="A392" s="25" t="s">
        <v>37</v>
      </c>
      <c r="B392" s="26">
        <f>B390</f>
        <v>909</v>
      </c>
      <c r="C392" s="26" t="s">
        <v>347</v>
      </c>
      <c r="D392" s="26" t="s">
        <v>118</v>
      </c>
      <c r="E392" s="48" t="s">
        <v>720</v>
      </c>
      <c r="F392" s="26" t="s">
        <v>38</v>
      </c>
      <c r="G392" s="9"/>
      <c r="H392" s="9"/>
      <c r="I392" s="9"/>
      <c r="J392" s="9"/>
      <c r="K392" s="9"/>
      <c r="L392" s="9"/>
      <c r="M392" s="9"/>
      <c r="N392" s="10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>
        <v>1105</v>
      </c>
      <c r="AO392" s="9"/>
      <c r="AP392" s="9"/>
      <c r="AQ392" s="9">
        <f>AK392+AM392+AN392+AO392+AP392</f>
        <v>1105</v>
      </c>
      <c r="AR392" s="9">
        <f>AL392+AP392</f>
        <v>0</v>
      </c>
      <c r="AS392" s="9"/>
      <c r="AT392" s="9"/>
      <c r="AU392" s="9"/>
      <c r="AV392" s="9"/>
      <c r="AW392" s="9">
        <f>AQ392+AS392+AT392+AU392+AV392</f>
        <v>1105</v>
      </c>
      <c r="AX392" s="9">
        <f>AR392+AV392</f>
        <v>0</v>
      </c>
      <c r="AY392" s="9"/>
      <c r="AZ392" s="9"/>
      <c r="BA392" s="9"/>
      <c r="BB392" s="9"/>
      <c r="BC392" s="9">
        <f>AW392+AY392+AZ392+BA392+BB392</f>
        <v>1105</v>
      </c>
      <c r="BD392" s="9">
        <f>AX392+BB392</f>
        <v>0</v>
      </c>
      <c r="BE392" s="9"/>
      <c r="BF392" s="9"/>
      <c r="BG392" s="9"/>
      <c r="BH392" s="9"/>
      <c r="BI392" s="9">
        <f>BC392+BE392+BF392+BG392+BH392</f>
        <v>1105</v>
      </c>
      <c r="BJ392" s="9">
        <f>BD392+BH392</f>
        <v>0</v>
      </c>
      <c r="BK392" s="9"/>
      <c r="BL392" s="9"/>
      <c r="BM392" s="9"/>
      <c r="BN392" s="9"/>
      <c r="BO392" s="9">
        <f>BI392+BK392+BL392+BM392+BN392</f>
        <v>1105</v>
      </c>
      <c r="BP392" s="9">
        <f>BJ392+BN392</f>
        <v>0</v>
      </c>
      <c r="BQ392" s="9"/>
      <c r="BR392" s="9"/>
      <c r="BS392" s="9"/>
      <c r="BT392" s="9"/>
      <c r="BU392" s="9">
        <f>BO392+BQ392+BR392+BS392+BT392</f>
        <v>1105</v>
      </c>
      <c r="BV392" s="9">
        <f>BP392+BT392</f>
        <v>0</v>
      </c>
    </row>
    <row r="393" spans="1:74" ht="33" hidden="1" x14ac:dyDescent="0.25">
      <c r="A393" s="28" t="s">
        <v>600</v>
      </c>
      <c r="B393" s="26">
        <v>909</v>
      </c>
      <c r="C393" s="26" t="s">
        <v>347</v>
      </c>
      <c r="D393" s="26" t="s">
        <v>118</v>
      </c>
      <c r="E393" s="26" t="s">
        <v>369</v>
      </c>
      <c r="F393" s="26"/>
      <c r="G393" s="11">
        <f>G394+G398</f>
        <v>93523</v>
      </c>
      <c r="H393" s="11">
        <f>H394+H398</f>
        <v>0</v>
      </c>
      <c r="I393" s="11">
        <f t="shared" ref="I393:N393" si="778">I394+I398</f>
        <v>0</v>
      </c>
      <c r="J393" s="11">
        <f t="shared" si="778"/>
        <v>524</v>
      </c>
      <c r="K393" s="11">
        <f t="shared" si="778"/>
        <v>0</v>
      </c>
      <c r="L393" s="11">
        <f t="shared" si="778"/>
        <v>0</v>
      </c>
      <c r="M393" s="11">
        <f t="shared" si="778"/>
        <v>94047</v>
      </c>
      <c r="N393" s="11">
        <f t="shared" si="778"/>
        <v>0</v>
      </c>
      <c r="O393" s="11">
        <f t="shared" ref="O393:T393" si="779">O394+O398</f>
        <v>0</v>
      </c>
      <c r="P393" s="11">
        <f t="shared" si="779"/>
        <v>0</v>
      </c>
      <c r="Q393" s="11">
        <f t="shared" si="779"/>
        <v>0</v>
      </c>
      <c r="R393" s="11">
        <f t="shared" si="779"/>
        <v>0</v>
      </c>
      <c r="S393" s="11">
        <f t="shared" si="779"/>
        <v>94047</v>
      </c>
      <c r="T393" s="11">
        <f t="shared" si="779"/>
        <v>0</v>
      </c>
      <c r="U393" s="11">
        <f t="shared" ref="U393:Z393" si="780">U394+U398</f>
        <v>0</v>
      </c>
      <c r="V393" s="11">
        <f t="shared" si="780"/>
        <v>9</v>
      </c>
      <c r="W393" s="11">
        <f t="shared" si="780"/>
        <v>0</v>
      </c>
      <c r="X393" s="11">
        <f t="shared" si="780"/>
        <v>0</v>
      </c>
      <c r="Y393" s="11">
        <f t="shared" si="780"/>
        <v>94056</v>
      </c>
      <c r="Z393" s="11">
        <f t="shared" si="780"/>
        <v>0</v>
      </c>
      <c r="AA393" s="11">
        <f t="shared" ref="AA393:AF393" si="781">AA394+AA398</f>
        <v>0</v>
      </c>
      <c r="AB393" s="11">
        <f t="shared" si="781"/>
        <v>6061</v>
      </c>
      <c r="AC393" s="11">
        <f t="shared" si="781"/>
        <v>0</v>
      </c>
      <c r="AD393" s="11">
        <f t="shared" si="781"/>
        <v>0</v>
      </c>
      <c r="AE393" s="11">
        <f t="shared" si="781"/>
        <v>100117</v>
      </c>
      <c r="AF393" s="11">
        <f t="shared" si="781"/>
        <v>0</v>
      </c>
      <c r="AG393" s="11">
        <f t="shared" ref="AG393:AL393" si="782">AG394+AG398</f>
        <v>0</v>
      </c>
      <c r="AH393" s="11">
        <f t="shared" si="782"/>
        <v>0</v>
      </c>
      <c r="AI393" s="11">
        <f t="shared" si="782"/>
        <v>0</v>
      </c>
      <c r="AJ393" s="11">
        <f t="shared" si="782"/>
        <v>0</v>
      </c>
      <c r="AK393" s="11">
        <f t="shared" si="782"/>
        <v>100117</v>
      </c>
      <c r="AL393" s="11">
        <f t="shared" si="782"/>
        <v>0</v>
      </c>
      <c r="AM393" s="11">
        <f t="shared" ref="AM393:AR393" si="783">AM394+AM398</f>
        <v>0</v>
      </c>
      <c r="AN393" s="11">
        <f t="shared" si="783"/>
        <v>3906</v>
      </c>
      <c r="AO393" s="11">
        <f t="shared" si="783"/>
        <v>-266</v>
      </c>
      <c r="AP393" s="11">
        <f t="shared" si="783"/>
        <v>0</v>
      </c>
      <c r="AQ393" s="11">
        <f t="shared" si="783"/>
        <v>103757</v>
      </c>
      <c r="AR393" s="11">
        <f t="shared" si="783"/>
        <v>0</v>
      </c>
      <c r="AS393" s="11">
        <f t="shared" ref="AS393:AX393" si="784">AS394+AS398</f>
        <v>0</v>
      </c>
      <c r="AT393" s="11">
        <f t="shared" si="784"/>
        <v>15901</v>
      </c>
      <c r="AU393" s="11">
        <f t="shared" si="784"/>
        <v>0</v>
      </c>
      <c r="AV393" s="11">
        <f t="shared" si="784"/>
        <v>0</v>
      </c>
      <c r="AW393" s="11">
        <f t="shared" si="784"/>
        <v>119658</v>
      </c>
      <c r="AX393" s="11">
        <f t="shared" si="784"/>
        <v>0</v>
      </c>
      <c r="AY393" s="11">
        <f t="shared" ref="AY393:BD393" si="785">AY394+AY398</f>
        <v>0</v>
      </c>
      <c r="AZ393" s="11">
        <f t="shared" si="785"/>
        <v>0</v>
      </c>
      <c r="BA393" s="11">
        <f t="shared" si="785"/>
        <v>-239</v>
      </c>
      <c r="BB393" s="11">
        <f t="shared" si="785"/>
        <v>0</v>
      </c>
      <c r="BC393" s="11">
        <f t="shared" si="785"/>
        <v>119419</v>
      </c>
      <c r="BD393" s="11">
        <f t="shared" si="785"/>
        <v>0</v>
      </c>
      <c r="BE393" s="11">
        <f t="shared" ref="BE393:BJ393" si="786">BE394+BE398</f>
        <v>0</v>
      </c>
      <c r="BF393" s="11">
        <f t="shared" si="786"/>
        <v>0</v>
      </c>
      <c r="BG393" s="11">
        <f t="shared" si="786"/>
        <v>0</v>
      </c>
      <c r="BH393" s="11">
        <f t="shared" si="786"/>
        <v>0</v>
      </c>
      <c r="BI393" s="11">
        <f t="shared" si="786"/>
        <v>119419</v>
      </c>
      <c r="BJ393" s="11">
        <f t="shared" si="786"/>
        <v>0</v>
      </c>
      <c r="BK393" s="11">
        <f t="shared" ref="BK393:BP393" si="787">BK394+BK398</f>
        <v>0</v>
      </c>
      <c r="BL393" s="11">
        <f t="shared" si="787"/>
        <v>0</v>
      </c>
      <c r="BM393" s="11">
        <f t="shared" si="787"/>
        <v>0</v>
      </c>
      <c r="BN393" s="11">
        <f t="shared" si="787"/>
        <v>0</v>
      </c>
      <c r="BO393" s="11">
        <f t="shared" si="787"/>
        <v>119419</v>
      </c>
      <c r="BP393" s="11">
        <f t="shared" si="787"/>
        <v>0</v>
      </c>
      <c r="BQ393" s="11">
        <f t="shared" ref="BQ393:BV393" si="788">BQ394+BQ398</f>
        <v>0</v>
      </c>
      <c r="BR393" s="11">
        <f t="shared" si="788"/>
        <v>0</v>
      </c>
      <c r="BS393" s="11">
        <f t="shared" si="788"/>
        <v>0</v>
      </c>
      <c r="BT393" s="11">
        <f t="shared" si="788"/>
        <v>0</v>
      </c>
      <c r="BU393" s="11">
        <f t="shared" si="788"/>
        <v>119419</v>
      </c>
      <c r="BV393" s="11">
        <f t="shared" si="788"/>
        <v>0</v>
      </c>
    </row>
    <row r="394" spans="1:74" ht="20.100000000000001" hidden="1" customHeight="1" x14ac:dyDescent="0.25">
      <c r="A394" s="28" t="s">
        <v>15</v>
      </c>
      <c r="B394" s="26" t="s">
        <v>454</v>
      </c>
      <c r="C394" s="26" t="s">
        <v>347</v>
      </c>
      <c r="D394" s="26" t="s">
        <v>118</v>
      </c>
      <c r="E394" s="26" t="s">
        <v>370</v>
      </c>
      <c r="F394" s="26"/>
      <c r="G394" s="9">
        <f t="shared" ref="G394:V396" si="789">G395</f>
        <v>23707</v>
      </c>
      <c r="H394" s="9">
        <f t="shared" si="789"/>
        <v>0</v>
      </c>
      <c r="I394" s="9">
        <f t="shared" si="789"/>
        <v>0</v>
      </c>
      <c r="J394" s="9">
        <f t="shared" si="789"/>
        <v>0</v>
      </c>
      <c r="K394" s="9">
        <f t="shared" si="789"/>
        <v>0</v>
      </c>
      <c r="L394" s="9">
        <f t="shared" si="789"/>
        <v>0</v>
      </c>
      <c r="M394" s="9">
        <f t="shared" si="789"/>
        <v>23707</v>
      </c>
      <c r="N394" s="9">
        <f t="shared" si="789"/>
        <v>0</v>
      </c>
      <c r="O394" s="9">
        <f t="shared" si="789"/>
        <v>0</v>
      </c>
      <c r="P394" s="9">
        <f t="shared" si="789"/>
        <v>0</v>
      </c>
      <c r="Q394" s="9">
        <f t="shared" si="789"/>
        <v>0</v>
      </c>
      <c r="R394" s="9">
        <f t="shared" si="789"/>
        <v>0</v>
      </c>
      <c r="S394" s="9">
        <f t="shared" si="789"/>
        <v>23707</v>
      </c>
      <c r="T394" s="9">
        <f t="shared" si="789"/>
        <v>0</v>
      </c>
      <c r="U394" s="9">
        <f t="shared" si="789"/>
        <v>0</v>
      </c>
      <c r="V394" s="9">
        <f t="shared" si="789"/>
        <v>0</v>
      </c>
      <c r="W394" s="9">
        <f t="shared" ref="U394:AJ396" si="790">W395</f>
        <v>0</v>
      </c>
      <c r="X394" s="9">
        <f t="shared" si="790"/>
        <v>0</v>
      </c>
      <c r="Y394" s="9">
        <f t="shared" si="790"/>
        <v>23707</v>
      </c>
      <c r="Z394" s="9">
        <f t="shared" si="790"/>
        <v>0</v>
      </c>
      <c r="AA394" s="9">
        <f t="shared" si="790"/>
        <v>0</v>
      </c>
      <c r="AB394" s="9">
        <f t="shared" si="790"/>
        <v>115</v>
      </c>
      <c r="AC394" s="9">
        <f t="shared" si="790"/>
        <v>0</v>
      </c>
      <c r="AD394" s="9">
        <f t="shared" si="790"/>
        <v>0</v>
      </c>
      <c r="AE394" s="9">
        <f t="shared" si="790"/>
        <v>23822</v>
      </c>
      <c r="AF394" s="9">
        <f t="shared" si="790"/>
        <v>0</v>
      </c>
      <c r="AG394" s="9">
        <f t="shared" si="790"/>
        <v>0</v>
      </c>
      <c r="AH394" s="9">
        <f t="shared" si="790"/>
        <v>0</v>
      </c>
      <c r="AI394" s="9">
        <f t="shared" si="790"/>
        <v>0</v>
      </c>
      <c r="AJ394" s="9">
        <f t="shared" si="790"/>
        <v>0</v>
      </c>
      <c r="AK394" s="9">
        <f t="shared" ref="AG394:AV396" si="791">AK395</f>
        <v>23822</v>
      </c>
      <c r="AL394" s="9">
        <f t="shared" si="791"/>
        <v>0</v>
      </c>
      <c r="AM394" s="9">
        <f t="shared" si="791"/>
        <v>0</v>
      </c>
      <c r="AN394" s="9">
        <f t="shared" si="791"/>
        <v>3298</v>
      </c>
      <c r="AO394" s="9">
        <f t="shared" si="791"/>
        <v>-1</v>
      </c>
      <c r="AP394" s="9">
        <f t="shared" si="791"/>
        <v>0</v>
      </c>
      <c r="AQ394" s="9">
        <f t="shared" si="791"/>
        <v>27119</v>
      </c>
      <c r="AR394" s="9">
        <f t="shared" si="791"/>
        <v>0</v>
      </c>
      <c r="AS394" s="9">
        <f t="shared" si="791"/>
        <v>0</v>
      </c>
      <c r="AT394" s="9">
        <f t="shared" si="791"/>
        <v>14225</v>
      </c>
      <c r="AU394" s="9">
        <f t="shared" si="791"/>
        <v>0</v>
      </c>
      <c r="AV394" s="9">
        <f t="shared" si="791"/>
        <v>0</v>
      </c>
      <c r="AW394" s="9">
        <f t="shared" ref="AS394:BH396" si="792">AW395</f>
        <v>41344</v>
      </c>
      <c r="AX394" s="9">
        <f t="shared" si="792"/>
        <v>0</v>
      </c>
      <c r="AY394" s="9">
        <f t="shared" si="792"/>
        <v>-27</v>
      </c>
      <c r="AZ394" s="9">
        <f t="shared" si="792"/>
        <v>0</v>
      </c>
      <c r="BA394" s="9">
        <f t="shared" si="792"/>
        <v>0</v>
      </c>
      <c r="BB394" s="9">
        <f t="shared" si="792"/>
        <v>0</v>
      </c>
      <c r="BC394" s="9">
        <f t="shared" si="792"/>
        <v>41317</v>
      </c>
      <c r="BD394" s="9">
        <f t="shared" si="792"/>
        <v>0</v>
      </c>
      <c r="BE394" s="9">
        <f t="shared" si="792"/>
        <v>0</v>
      </c>
      <c r="BF394" s="9">
        <f t="shared" si="792"/>
        <v>0</v>
      </c>
      <c r="BG394" s="9">
        <f t="shared" si="792"/>
        <v>0</v>
      </c>
      <c r="BH394" s="9">
        <f t="shared" si="792"/>
        <v>0</v>
      </c>
      <c r="BI394" s="9">
        <f t="shared" ref="BE394:BT396" si="793">BI395</f>
        <v>41317</v>
      </c>
      <c r="BJ394" s="9">
        <f t="shared" si="793"/>
        <v>0</v>
      </c>
      <c r="BK394" s="9">
        <f t="shared" si="793"/>
        <v>0</v>
      </c>
      <c r="BL394" s="9">
        <f t="shared" si="793"/>
        <v>0</v>
      </c>
      <c r="BM394" s="9">
        <f t="shared" si="793"/>
        <v>0</v>
      </c>
      <c r="BN394" s="9">
        <f t="shared" si="793"/>
        <v>0</v>
      </c>
      <c r="BO394" s="9">
        <f t="shared" si="793"/>
        <v>41317</v>
      </c>
      <c r="BP394" s="9">
        <f t="shared" si="793"/>
        <v>0</v>
      </c>
      <c r="BQ394" s="9">
        <f t="shared" si="793"/>
        <v>0</v>
      </c>
      <c r="BR394" s="9">
        <f t="shared" si="793"/>
        <v>0</v>
      </c>
      <c r="BS394" s="9">
        <f t="shared" si="793"/>
        <v>0</v>
      </c>
      <c r="BT394" s="9">
        <f t="shared" si="793"/>
        <v>0</v>
      </c>
      <c r="BU394" s="9">
        <f t="shared" ref="BQ394:BV396" si="794">BU395</f>
        <v>41317</v>
      </c>
      <c r="BV394" s="9">
        <f t="shared" si="794"/>
        <v>0</v>
      </c>
    </row>
    <row r="395" spans="1:74" ht="20.100000000000001" hidden="1" customHeight="1" x14ac:dyDescent="0.25">
      <c r="A395" s="28" t="s">
        <v>324</v>
      </c>
      <c r="B395" s="26">
        <f t="shared" ref="B395:B404" si="795">B393</f>
        <v>909</v>
      </c>
      <c r="C395" s="26" t="s">
        <v>347</v>
      </c>
      <c r="D395" s="26" t="s">
        <v>118</v>
      </c>
      <c r="E395" s="26" t="s">
        <v>371</v>
      </c>
      <c r="F395" s="26"/>
      <c r="G395" s="9">
        <f t="shared" si="789"/>
        <v>23707</v>
      </c>
      <c r="H395" s="9">
        <f t="shared" si="789"/>
        <v>0</v>
      </c>
      <c r="I395" s="9">
        <f t="shared" si="789"/>
        <v>0</v>
      </c>
      <c r="J395" s="9">
        <f t="shared" si="789"/>
        <v>0</v>
      </c>
      <c r="K395" s="9">
        <f t="shared" si="789"/>
        <v>0</v>
      </c>
      <c r="L395" s="9">
        <f t="shared" si="789"/>
        <v>0</v>
      </c>
      <c r="M395" s="9">
        <f t="shared" si="789"/>
        <v>23707</v>
      </c>
      <c r="N395" s="9">
        <f t="shared" si="789"/>
        <v>0</v>
      </c>
      <c r="O395" s="9">
        <f t="shared" si="789"/>
        <v>0</v>
      </c>
      <c r="P395" s="9">
        <f t="shared" si="789"/>
        <v>0</v>
      </c>
      <c r="Q395" s="9">
        <f t="shared" si="789"/>
        <v>0</v>
      </c>
      <c r="R395" s="9">
        <f t="shared" si="789"/>
        <v>0</v>
      </c>
      <c r="S395" s="9">
        <f t="shared" si="789"/>
        <v>23707</v>
      </c>
      <c r="T395" s="9">
        <f t="shared" si="789"/>
        <v>0</v>
      </c>
      <c r="U395" s="9">
        <f t="shared" si="790"/>
        <v>0</v>
      </c>
      <c r="V395" s="9">
        <f t="shared" si="790"/>
        <v>0</v>
      </c>
      <c r="W395" s="9">
        <f t="shared" si="790"/>
        <v>0</v>
      </c>
      <c r="X395" s="9">
        <f t="shared" si="790"/>
        <v>0</v>
      </c>
      <c r="Y395" s="9">
        <f t="shared" si="790"/>
        <v>23707</v>
      </c>
      <c r="Z395" s="9">
        <f t="shared" si="790"/>
        <v>0</v>
      </c>
      <c r="AA395" s="9">
        <f t="shared" si="790"/>
        <v>0</v>
      </c>
      <c r="AB395" s="9">
        <f t="shared" si="790"/>
        <v>115</v>
      </c>
      <c r="AC395" s="9">
        <f t="shared" si="790"/>
        <v>0</v>
      </c>
      <c r="AD395" s="9">
        <f t="shared" si="790"/>
        <v>0</v>
      </c>
      <c r="AE395" s="9">
        <f t="shared" si="790"/>
        <v>23822</v>
      </c>
      <c r="AF395" s="9">
        <f t="shared" si="790"/>
        <v>0</v>
      </c>
      <c r="AG395" s="9">
        <f t="shared" si="791"/>
        <v>0</v>
      </c>
      <c r="AH395" s="9">
        <f t="shared" si="791"/>
        <v>0</v>
      </c>
      <c r="AI395" s="9">
        <f t="shared" si="791"/>
        <v>0</v>
      </c>
      <c r="AJ395" s="9">
        <f t="shared" si="791"/>
        <v>0</v>
      </c>
      <c r="AK395" s="9">
        <f t="shared" si="791"/>
        <v>23822</v>
      </c>
      <c r="AL395" s="9">
        <f t="shared" si="791"/>
        <v>0</v>
      </c>
      <c r="AM395" s="9">
        <f t="shared" si="791"/>
        <v>0</v>
      </c>
      <c r="AN395" s="9">
        <f t="shared" si="791"/>
        <v>3298</v>
      </c>
      <c r="AO395" s="9">
        <f t="shared" si="791"/>
        <v>-1</v>
      </c>
      <c r="AP395" s="9">
        <f t="shared" si="791"/>
        <v>0</v>
      </c>
      <c r="AQ395" s="9">
        <f t="shared" si="791"/>
        <v>27119</v>
      </c>
      <c r="AR395" s="9">
        <f t="shared" si="791"/>
        <v>0</v>
      </c>
      <c r="AS395" s="9">
        <f t="shared" si="792"/>
        <v>0</v>
      </c>
      <c r="AT395" s="9">
        <f t="shared" si="792"/>
        <v>14225</v>
      </c>
      <c r="AU395" s="9">
        <f t="shared" si="792"/>
        <v>0</v>
      </c>
      <c r="AV395" s="9">
        <f t="shared" si="792"/>
        <v>0</v>
      </c>
      <c r="AW395" s="9">
        <f t="shared" si="792"/>
        <v>41344</v>
      </c>
      <c r="AX395" s="9">
        <f t="shared" si="792"/>
        <v>0</v>
      </c>
      <c r="AY395" s="9">
        <f t="shared" si="792"/>
        <v>-27</v>
      </c>
      <c r="AZ395" s="9">
        <f t="shared" si="792"/>
        <v>0</v>
      </c>
      <c r="BA395" s="9">
        <f t="shared" si="792"/>
        <v>0</v>
      </c>
      <c r="BB395" s="9">
        <f t="shared" si="792"/>
        <v>0</v>
      </c>
      <c r="BC395" s="9">
        <f t="shared" si="792"/>
        <v>41317</v>
      </c>
      <c r="BD395" s="9">
        <f t="shared" si="792"/>
        <v>0</v>
      </c>
      <c r="BE395" s="9">
        <f t="shared" si="793"/>
        <v>0</v>
      </c>
      <c r="BF395" s="9">
        <f t="shared" si="793"/>
        <v>0</v>
      </c>
      <c r="BG395" s="9">
        <f t="shared" si="793"/>
        <v>0</v>
      </c>
      <c r="BH395" s="9">
        <f t="shared" si="793"/>
        <v>0</v>
      </c>
      <c r="BI395" s="9">
        <f t="shared" si="793"/>
        <v>41317</v>
      </c>
      <c r="BJ395" s="9">
        <f t="shared" si="793"/>
        <v>0</v>
      </c>
      <c r="BK395" s="9">
        <f t="shared" si="793"/>
        <v>0</v>
      </c>
      <c r="BL395" s="9">
        <f t="shared" si="793"/>
        <v>0</v>
      </c>
      <c r="BM395" s="9">
        <f t="shared" si="793"/>
        <v>0</v>
      </c>
      <c r="BN395" s="9">
        <f t="shared" si="793"/>
        <v>0</v>
      </c>
      <c r="BO395" s="9">
        <f t="shared" si="793"/>
        <v>41317</v>
      </c>
      <c r="BP395" s="9">
        <f t="shared" si="793"/>
        <v>0</v>
      </c>
      <c r="BQ395" s="9">
        <f t="shared" si="794"/>
        <v>0</v>
      </c>
      <c r="BR395" s="9">
        <f t="shared" si="794"/>
        <v>0</v>
      </c>
      <c r="BS395" s="9">
        <f t="shared" si="794"/>
        <v>0</v>
      </c>
      <c r="BT395" s="9">
        <f t="shared" si="794"/>
        <v>0</v>
      </c>
      <c r="BU395" s="9">
        <f t="shared" si="794"/>
        <v>41317</v>
      </c>
      <c r="BV395" s="9">
        <f t="shared" si="794"/>
        <v>0</v>
      </c>
    </row>
    <row r="396" spans="1:74" ht="33" hidden="1" x14ac:dyDescent="0.25">
      <c r="A396" s="25" t="s">
        <v>244</v>
      </c>
      <c r="B396" s="26" t="str">
        <f t="shared" si="795"/>
        <v>909</v>
      </c>
      <c r="C396" s="26" t="s">
        <v>347</v>
      </c>
      <c r="D396" s="26" t="s">
        <v>118</v>
      </c>
      <c r="E396" s="26" t="s">
        <v>371</v>
      </c>
      <c r="F396" s="26" t="s">
        <v>31</v>
      </c>
      <c r="G396" s="9">
        <f t="shared" si="789"/>
        <v>23707</v>
      </c>
      <c r="H396" s="9">
        <f t="shared" si="789"/>
        <v>0</v>
      </c>
      <c r="I396" s="9">
        <f t="shared" si="789"/>
        <v>0</v>
      </c>
      <c r="J396" s="9">
        <f t="shared" si="789"/>
        <v>0</v>
      </c>
      <c r="K396" s="9">
        <f t="shared" si="789"/>
        <v>0</v>
      </c>
      <c r="L396" s="9">
        <f t="shared" si="789"/>
        <v>0</v>
      </c>
      <c r="M396" s="9">
        <f t="shared" si="789"/>
        <v>23707</v>
      </c>
      <c r="N396" s="9">
        <f t="shared" si="789"/>
        <v>0</v>
      </c>
      <c r="O396" s="9">
        <f t="shared" si="789"/>
        <v>0</v>
      </c>
      <c r="P396" s="9">
        <f t="shared" si="789"/>
        <v>0</v>
      </c>
      <c r="Q396" s="9">
        <f t="shared" si="789"/>
        <v>0</v>
      </c>
      <c r="R396" s="9">
        <f t="shared" si="789"/>
        <v>0</v>
      </c>
      <c r="S396" s="9">
        <f t="shared" si="789"/>
        <v>23707</v>
      </c>
      <c r="T396" s="9">
        <f t="shared" si="789"/>
        <v>0</v>
      </c>
      <c r="U396" s="9">
        <f t="shared" si="790"/>
        <v>0</v>
      </c>
      <c r="V396" s="9">
        <f t="shared" si="790"/>
        <v>0</v>
      </c>
      <c r="W396" s="9">
        <f t="shared" si="790"/>
        <v>0</v>
      </c>
      <c r="X396" s="9">
        <f t="shared" si="790"/>
        <v>0</v>
      </c>
      <c r="Y396" s="9">
        <f t="shared" si="790"/>
        <v>23707</v>
      </c>
      <c r="Z396" s="9">
        <f t="shared" si="790"/>
        <v>0</v>
      </c>
      <c r="AA396" s="9">
        <f t="shared" si="790"/>
        <v>0</v>
      </c>
      <c r="AB396" s="9">
        <f t="shared" si="790"/>
        <v>115</v>
      </c>
      <c r="AC396" s="9">
        <f t="shared" si="790"/>
        <v>0</v>
      </c>
      <c r="AD396" s="9">
        <f t="shared" si="790"/>
        <v>0</v>
      </c>
      <c r="AE396" s="9">
        <f t="shared" si="790"/>
        <v>23822</v>
      </c>
      <c r="AF396" s="9">
        <f t="shared" si="790"/>
        <v>0</v>
      </c>
      <c r="AG396" s="9">
        <f t="shared" si="791"/>
        <v>0</v>
      </c>
      <c r="AH396" s="9">
        <f t="shared" si="791"/>
        <v>0</v>
      </c>
      <c r="AI396" s="9">
        <f t="shared" si="791"/>
        <v>0</v>
      </c>
      <c r="AJ396" s="9">
        <f t="shared" si="791"/>
        <v>0</v>
      </c>
      <c r="AK396" s="9">
        <f t="shared" si="791"/>
        <v>23822</v>
      </c>
      <c r="AL396" s="9">
        <f t="shared" si="791"/>
        <v>0</v>
      </c>
      <c r="AM396" s="9">
        <f t="shared" si="791"/>
        <v>0</v>
      </c>
      <c r="AN396" s="9">
        <f t="shared" si="791"/>
        <v>3298</v>
      </c>
      <c r="AO396" s="9">
        <f t="shared" si="791"/>
        <v>-1</v>
      </c>
      <c r="AP396" s="9">
        <f t="shared" si="791"/>
        <v>0</v>
      </c>
      <c r="AQ396" s="9">
        <f t="shared" si="791"/>
        <v>27119</v>
      </c>
      <c r="AR396" s="9">
        <f t="shared" si="791"/>
        <v>0</v>
      </c>
      <c r="AS396" s="9">
        <f t="shared" si="792"/>
        <v>0</v>
      </c>
      <c r="AT396" s="9">
        <f t="shared" si="792"/>
        <v>14225</v>
      </c>
      <c r="AU396" s="9">
        <f t="shared" si="792"/>
        <v>0</v>
      </c>
      <c r="AV396" s="9">
        <f t="shared" si="792"/>
        <v>0</v>
      </c>
      <c r="AW396" s="9">
        <f t="shared" si="792"/>
        <v>41344</v>
      </c>
      <c r="AX396" s="9">
        <f t="shared" si="792"/>
        <v>0</v>
      </c>
      <c r="AY396" s="9">
        <f t="shared" si="792"/>
        <v>-27</v>
      </c>
      <c r="AZ396" s="9">
        <f t="shared" si="792"/>
        <v>0</v>
      </c>
      <c r="BA396" s="9">
        <f t="shared" si="792"/>
        <v>0</v>
      </c>
      <c r="BB396" s="9">
        <f t="shared" si="792"/>
        <v>0</v>
      </c>
      <c r="BC396" s="9">
        <f t="shared" si="792"/>
        <v>41317</v>
      </c>
      <c r="BD396" s="9">
        <f t="shared" si="792"/>
        <v>0</v>
      </c>
      <c r="BE396" s="9">
        <f t="shared" si="793"/>
        <v>0</v>
      </c>
      <c r="BF396" s="9">
        <f t="shared" si="793"/>
        <v>0</v>
      </c>
      <c r="BG396" s="9">
        <f t="shared" si="793"/>
        <v>0</v>
      </c>
      <c r="BH396" s="9">
        <f t="shared" si="793"/>
        <v>0</v>
      </c>
      <c r="BI396" s="9">
        <f t="shared" si="793"/>
        <v>41317</v>
      </c>
      <c r="BJ396" s="9">
        <f t="shared" si="793"/>
        <v>0</v>
      </c>
      <c r="BK396" s="9">
        <f t="shared" si="793"/>
        <v>0</v>
      </c>
      <c r="BL396" s="9">
        <f t="shared" si="793"/>
        <v>0</v>
      </c>
      <c r="BM396" s="9">
        <f t="shared" si="793"/>
        <v>0</v>
      </c>
      <c r="BN396" s="9">
        <f t="shared" si="793"/>
        <v>0</v>
      </c>
      <c r="BO396" s="9">
        <f t="shared" si="793"/>
        <v>41317</v>
      </c>
      <c r="BP396" s="9">
        <f t="shared" si="793"/>
        <v>0</v>
      </c>
      <c r="BQ396" s="9">
        <f t="shared" si="794"/>
        <v>0</v>
      </c>
      <c r="BR396" s="9">
        <f t="shared" si="794"/>
        <v>0</v>
      </c>
      <c r="BS396" s="9">
        <f t="shared" si="794"/>
        <v>0</v>
      </c>
      <c r="BT396" s="9">
        <f t="shared" si="794"/>
        <v>0</v>
      </c>
      <c r="BU396" s="9">
        <f t="shared" si="794"/>
        <v>41317</v>
      </c>
      <c r="BV396" s="9">
        <f t="shared" si="794"/>
        <v>0</v>
      </c>
    </row>
    <row r="397" spans="1:74" ht="33" hidden="1" x14ac:dyDescent="0.25">
      <c r="A397" s="28" t="s">
        <v>37</v>
      </c>
      <c r="B397" s="26">
        <f t="shared" si="795"/>
        <v>909</v>
      </c>
      <c r="C397" s="26" t="s">
        <v>347</v>
      </c>
      <c r="D397" s="26" t="s">
        <v>118</v>
      </c>
      <c r="E397" s="26" t="s">
        <v>371</v>
      </c>
      <c r="F397" s="26" t="s">
        <v>38</v>
      </c>
      <c r="G397" s="9">
        <v>23707</v>
      </c>
      <c r="H397" s="9"/>
      <c r="I397" s="9"/>
      <c r="J397" s="9"/>
      <c r="K397" s="9"/>
      <c r="L397" s="9"/>
      <c r="M397" s="9">
        <f>G397+I397+J397+K397+L397</f>
        <v>23707</v>
      </c>
      <c r="N397" s="10">
        <f>H397+L397</f>
        <v>0</v>
      </c>
      <c r="O397" s="9"/>
      <c r="P397" s="9"/>
      <c r="Q397" s="9"/>
      <c r="R397" s="9"/>
      <c r="S397" s="9">
        <f>M397+O397+P397+Q397+R397</f>
        <v>23707</v>
      </c>
      <c r="T397" s="10">
        <f>N397+R397</f>
        <v>0</v>
      </c>
      <c r="U397" s="9"/>
      <c r="V397" s="9"/>
      <c r="W397" s="9"/>
      <c r="X397" s="9"/>
      <c r="Y397" s="9">
        <f>S397+U397+V397+W397+X397</f>
        <v>23707</v>
      </c>
      <c r="Z397" s="10">
        <f>T397+X397</f>
        <v>0</v>
      </c>
      <c r="AA397" s="9"/>
      <c r="AB397" s="9">
        <f>35+80</f>
        <v>115</v>
      </c>
      <c r="AC397" s="9"/>
      <c r="AD397" s="9"/>
      <c r="AE397" s="9">
        <f>Y397+AA397+AB397+AC397+AD397</f>
        <v>23822</v>
      </c>
      <c r="AF397" s="10">
        <f>Z397+AD397</f>
        <v>0</v>
      </c>
      <c r="AG397" s="9"/>
      <c r="AH397" s="9"/>
      <c r="AI397" s="9"/>
      <c r="AJ397" s="9"/>
      <c r="AK397" s="9">
        <f>AE397+AG397+AH397+AI397+AJ397</f>
        <v>23822</v>
      </c>
      <c r="AL397" s="10">
        <f>AF397+AJ397</f>
        <v>0</v>
      </c>
      <c r="AM397" s="9"/>
      <c r="AN397" s="9">
        <v>3298</v>
      </c>
      <c r="AO397" s="9">
        <v>-1</v>
      </c>
      <c r="AP397" s="9"/>
      <c r="AQ397" s="9">
        <f>AK397+AM397+AN397+AO397+AP397</f>
        <v>27119</v>
      </c>
      <c r="AR397" s="10">
        <f>AL397+AP397</f>
        <v>0</v>
      </c>
      <c r="AS397" s="9"/>
      <c r="AT397" s="9">
        <v>14225</v>
      </c>
      <c r="AU397" s="9"/>
      <c r="AV397" s="9"/>
      <c r="AW397" s="9">
        <f>AQ397+AS397+AT397+AU397+AV397</f>
        <v>41344</v>
      </c>
      <c r="AX397" s="10">
        <f>AR397+AV397</f>
        <v>0</v>
      </c>
      <c r="AY397" s="9">
        <v>-27</v>
      </c>
      <c r="AZ397" s="9"/>
      <c r="BA397" s="9"/>
      <c r="BB397" s="9"/>
      <c r="BC397" s="9">
        <f>AW397+AY397+AZ397+BA397+BB397</f>
        <v>41317</v>
      </c>
      <c r="BD397" s="10">
        <f>AX397+BB397</f>
        <v>0</v>
      </c>
      <c r="BE397" s="9"/>
      <c r="BF397" s="9"/>
      <c r="BG397" s="9"/>
      <c r="BH397" s="9"/>
      <c r="BI397" s="9">
        <f>BC397+BE397+BF397+BG397+BH397</f>
        <v>41317</v>
      </c>
      <c r="BJ397" s="10">
        <f>BD397+BH397</f>
        <v>0</v>
      </c>
      <c r="BK397" s="9"/>
      <c r="BL397" s="9"/>
      <c r="BM397" s="9"/>
      <c r="BN397" s="9"/>
      <c r="BO397" s="9">
        <f>BI397+BK397+BL397+BM397+BN397</f>
        <v>41317</v>
      </c>
      <c r="BP397" s="10">
        <f>BJ397+BN397</f>
        <v>0</v>
      </c>
      <c r="BQ397" s="9"/>
      <c r="BR397" s="9"/>
      <c r="BS397" s="9"/>
      <c r="BT397" s="9"/>
      <c r="BU397" s="9">
        <f>BO397+BQ397+BR397+BS397+BT397</f>
        <v>41317</v>
      </c>
      <c r="BV397" s="10">
        <f>BP397+BT397</f>
        <v>0</v>
      </c>
    </row>
    <row r="398" spans="1:74" ht="20.100000000000001" hidden="1" customHeight="1" x14ac:dyDescent="0.25">
      <c r="A398" s="28" t="s">
        <v>121</v>
      </c>
      <c r="B398" s="26" t="str">
        <f t="shared" si="795"/>
        <v>909</v>
      </c>
      <c r="C398" s="26" t="s">
        <v>347</v>
      </c>
      <c r="D398" s="26" t="s">
        <v>118</v>
      </c>
      <c r="E398" s="26" t="s">
        <v>372</v>
      </c>
      <c r="F398" s="26"/>
      <c r="G398" s="9">
        <f t="shared" ref="G398:BR398" si="796">G399</f>
        <v>69816</v>
      </c>
      <c r="H398" s="9">
        <f t="shared" si="796"/>
        <v>0</v>
      </c>
      <c r="I398" s="9">
        <f t="shared" si="796"/>
        <v>0</v>
      </c>
      <c r="J398" s="9">
        <f t="shared" si="796"/>
        <v>524</v>
      </c>
      <c r="K398" s="9">
        <f t="shared" si="796"/>
        <v>0</v>
      </c>
      <c r="L398" s="9">
        <f t="shared" si="796"/>
        <v>0</v>
      </c>
      <c r="M398" s="9">
        <f t="shared" si="796"/>
        <v>70340</v>
      </c>
      <c r="N398" s="9">
        <f t="shared" si="796"/>
        <v>0</v>
      </c>
      <c r="O398" s="9">
        <f t="shared" si="796"/>
        <v>0</v>
      </c>
      <c r="P398" s="9">
        <f t="shared" si="796"/>
        <v>0</v>
      </c>
      <c r="Q398" s="9">
        <f t="shared" si="796"/>
        <v>0</v>
      </c>
      <c r="R398" s="9">
        <f t="shared" si="796"/>
        <v>0</v>
      </c>
      <c r="S398" s="9">
        <f t="shared" si="796"/>
        <v>70340</v>
      </c>
      <c r="T398" s="9">
        <f t="shared" si="796"/>
        <v>0</v>
      </c>
      <c r="U398" s="9">
        <f t="shared" si="796"/>
        <v>0</v>
      </c>
      <c r="V398" s="9">
        <f t="shared" si="796"/>
        <v>9</v>
      </c>
      <c r="W398" s="9">
        <f t="shared" si="796"/>
        <v>0</v>
      </c>
      <c r="X398" s="9">
        <f t="shared" si="796"/>
        <v>0</v>
      </c>
      <c r="Y398" s="9">
        <f t="shared" si="796"/>
        <v>70349</v>
      </c>
      <c r="Z398" s="9">
        <f t="shared" si="796"/>
        <v>0</v>
      </c>
      <c r="AA398" s="9">
        <f t="shared" si="796"/>
        <v>0</v>
      </c>
      <c r="AB398" s="9">
        <f t="shared" si="796"/>
        <v>5946</v>
      </c>
      <c r="AC398" s="9">
        <f t="shared" si="796"/>
        <v>0</v>
      </c>
      <c r="AD398" s="9">
        <f t="shared" si="796"/>
        <v>0</v>
      </c>
      <c r="AE398" s="9">
        <f t="shared" si="796"/>
        <v>76295</v>
      </c>
      <c r="AF398" s="9">
        <f t="shared" si="796"/>
        <v>0</v>
      </c>
      <c r="AG398" s="9">
        <f t="shared" si="796"/>
        <v>0</v>
      </c>
      <c r="AH398" s="9">
        <f t="shared" si="796"/>
        <v>0</v>
      </c>
      <c r="AI398" s="9">
        <f t="shared" si="796"/>
        <v>0</v>
      </c>
      <c r="AJ398" s="9">
        <f t="shared" si="796"/>
        <v>0</v>
      </c>
      <c r="AK398" s="9">
        <f t="shared" si="796"/>
        <v>76295</v>
      </c>
      <c r="AL398" s="9">
        <f t="shared" si="796"/>
        <v>0</v>
      </c>
      <c r="AM398" s="9">
        <f t="shared" si="796"/>
        <v>0</v>
      </c>
      <c r="AN398" s="9">
        <f t="shared" si="796"/>
        <v>608</v>
      </c>
      <c r="AO398" s="9">
        <f t="shared" si="796"/>
        <v>-265</v>
      </c>
      <c r="AP398" s="9">
        <f t="shared" si="796"/>
        <v>0</v>
      </c>
      <c r="AQ398" s="9">
        <f t="shared" si="796"/>
        <v>76638</v>
      </c>
      <c r="AR398" s="9">
        <f t="shared" si="796"/>
        <v>0</v>
      </c>
      <c r="AS398" s="9">
        <f t="shared" si="796"/>
        <v>0</v>
      </c>
      <c r="AT398" s="9">
        <f t="shared" si="796"/>
        <v>1676</v>
      </c>
      <c r="AU398" s="9">
        <f t="shared" si="796"/>
        <v>0</v>
      </c>
      <c r="AV398" s="9">
        <f t="shared" si="796"/>
        <v>0</v>
      </c>
      <c r="AW398" s="9">
        <f t="shared" si="796"/>
        <v>78314</v>
      </c>
      <c r="AX398" s="9">
        <f t="shared" si="796"/>
        <v>0</v>
      </c>
      <c r="AY398" s="9">
        <f t="shared" si="796"/>
        <v>27</v>
      </c>
      <c r="AZ398" s="9">
        <f t="shared" si="796"/>
        <v>0</v>
      </c>
      <c r="BA398" s="9">
        <f t="shared" si="796"/>
        <v>-239</v>
      </c>
      <c r="BB398" s="9">
        <f t="shared" si="796"/>
        <v>0</v>
      </c>
      <c r="BC398" s="9">
        <f t="shared" si="796"/>
        <v>78102</v>
      </c>
      <c r="BD398" s="9">
        <f t="shared" si="796"/>
        <v>0</v>
      </c>
      <c r="BE398" s="9">
        <f t="shared" si="796"/>
        <v>0</v>
      </c>
      <c r="BF398" s="9">
        <f t="shared" si="796"/>
        <v>0</v>
      </c>
      <c r="BG398" s="9">
        <f t="shared" si="796"/>
        <v>0</v>
      </c>
      <c r="BH398" s="9">
        <f t="shared" si="796"/>
        <v>0</v>
      </c>
      <c r="BI398" s="9">
        <f t="shared" si="796"/>
        <v>78102</v>
      </c>
      <c r="BJ398" s="9">
        <f t="shared" si="796"/>
        <v>0</v>
      </c>
      <c r="BK398" s="9">
        <f t="shared" si="796"/>
        <v>0</v>
      </c>
      <c r="BL398" s="9">
        <f t="shared" si="796"/>
        <v>0</v>
      </c>
      <c r="BM398" s="9">
        <f t="shared" si="796"/>
        <v>0</v>
      </c>
      <c r="BN398" s="9">
        <f t="shared" si="796"/>
        <v>0</v>
      </c>
      <c r="BO398" s="9">
        <f t="shared" si="796"/>
        <v>78102</v>
      </c>
      <c r="BP398" s="9">
        <f t="shared" si="796"/>
        <v>0</v>
      </c>
      <c r="BQ398" s="9">
        <f t="shared" si="796"/>
        <v>0</v>
      </c>
      <c r="BR398" s="9">
        <f t="shared" si="796"/>
        <v>0</v>
      </c>
      <c r="BS398" s="9">
        <f t="shared" ref="BS398:BV398" si="797">BS399</f>
        <v>0</v>
      </c>
      <c r="BT398" s="9">
        <f t="shared" si="797"/>
        <v>0</v>
      </c>
      <c r="BU398" s="9">
        <f t="shared" si="797"/>
        <v>78102</v>
      </c>
      <c r="BV398" s="9">
        <f t="shared" si="797"/>
        <v>0</v>
      </c>
    </row>
    <row r="399" spans="1:74" ht="33" hidden="1" x14ac:dyDescent="0.25">
      <c r="A399" s="28" t="s">
        <v>348</v>
      </c>
      <c r="B399" s="26">
        <f t="shared" si="795"/>
        <v>909</v>
      </c>
      <c r="C399" s="26" t="s">
        <v>347</v>
      </c>
      <c r="D399" s="26" t="s">
        <v>118</v>
      </c>
      <c r="E399" s="26" t="s">
        <v>373</v>
      </c>
      <c r="F399" s="26"/>
      <c r="G399" s="11">
        <f>G400+G402+G404</f>
        <v>69816</v>
      </c>
      <c r="H399" s="11">
        <f>H400+H402+H404</f>
        <v>0</v>
      </c>
      <c r="I399" s="11">
        <f t="shared" ref="I399:N399" si="798">I400+I402+I404</f>
        <v>0</v>
      </c>
      <c r="J399" s="11">
        <f t="shared" si="798"/>
        <v>524</v>
      </c>
      <c r="K399" s="11">
        <f t="shared" si="798"/>
        <v>0</v>
      </c>
      <c r="L399" s="11">
        <f t="shared" si="798"/>
        <v>0</v>
      </c>
      <c r="M399" s="11">
        <f t="shared" si="798"/>
        <v>70340</v>
      </c>
      <c r="N399" s="11">
        <f t="shared" si="798"/>
        <v>0</v>
      </c>
      <c r="O399" s="11">
        <f t="shared" ref="O399:T399" si="799">O400+O402+O404</f>
        <v>0</v>
      </c>
      <c r="P399" s="11">
        <f t="shared" si="799"/>
        <v>0</v>
      </c>
      <c r="Q399" s="11">
        <f t="shared" si="799"/>
        <v>0</v>
      </c>
      <c r="R399" s="11">
        <f t="shared" si="799"/>
        <v>0</v>
      </c>
      <c r="S399" s="11">
        <f t="shared" si="799"/>
        <v>70340</v>
      </c>
      <c r="T399" s="11">
        <f t="shared" si="799"/>
        <v>0</v>
      </c>
      <c r="U399" s="11">
        <f t="shared" ref="U399:Z399" si="800">U400+U402+U404</f>
        <v>0</v>
      </c>
      <c r="V399" s="11">
        <f t="shared" si="800"/>
        <v>9</v>
      </c>
      <c r="W399" s="11">
        <f t="shared" si="800"/>
        <v>0</v>
      </c>
      <c r="X399" s="11">
        <f t="shared" si="800"/>
        <v>0</v>
      </c>
      <c r="Y399" s="11">
        <f t="shared" si="800"/>
        <v>70349</v>
      </c>
      <c r="Z399" s="11">
        <f t="shared" si="800"/>
        <v>0</v>
      </c>
      <c r="AA399" s="11">
        <f t="shared" ref="AA399:AF399" si="801">AA400+AA402+AA404</f>
        <v>0</v>
      </c>
      <c r="AB399" s="11">
        <f t="shared" si="801"/>
        <v>5946</v>
      </c>
      <c r="AC399" s="11">
        <f t="shared" si="801"/>
        <v>0</v>
      </c>
      <c r="AD399" s="11">
        <f t="shared" si="801"/>
        <v>0</v>
      </c>
      <c r="AE399" s="11">
        <f t="shared" si="801"/>
        <v>76295</v>
      </c>
      <c r="AF399" s="11">
        <f t="shared" si="801"/>
        <v>0</v>
      </c>
      <c r="AG399" s="11">
        <f t="shared" ref="AG399:AL399" si="802">AG400+AG402+AG404</f>
        <v>0</v>
      </c>
      <c r="AH399" s="11">
        <f t="shared" si="802"/>
        <v>0</v>
      </c>
      <c r="AI399" s="11">
        <f t="shared" si="802"/>
        <v>0</v>
      </c>
      <c r="AJ399" s="11">
        <f t="shared" si="802"/>
        <v>0</v>
      </c>
      <c r="AK399" s="11">
        <f t="shared" si="802"/>
        <v>76295</v>
      </c>
      <c r="AL399" s="11">
        <f t="shared" si="802"/>
        <v>0</v>
      </c>
      <c r="AM399" s="11">
        <f t="shared" ref="AM399:AR399" si="803">AM400+AM402+AM404</f>
        <v>0</v>
      </c>
      <c r="AN399" s="11">
        <f t="shared" si="803"/>
        <v>608</v>
      </c>
      <c r="AO399" s="11">
        <f t="shared" si="803"/>
        <v>-265</v>
      </c>
      <c r="AP399" s="11">
        <f t="shared" si="803"/>
        <v>0</v>
      </c>
      <c r="AQ399" s="11">
        <f t="shared" si="803"/>
        <v>76638</v>
      </c>
      <c r="AR399" s="11">
        <f t="shared" si="803"/>
        <v>0</v>
      </c>
      <c r="AS399" s="11">
        <f t="shared" ref="AS399:AX399" si="804">AS400+AS402+AS404</f>
        <v>0</v>
      </c>
      <c r="AT399" s="11">
        <f t="shared" si="804"/>
        <v>1676</v>
      </c>
      <c r="AU399" s="11">
        <f t="shared" si="804"/>
        <v>0</v>
      </c>
      <c r="AV399" s="11">
        <f t="shared" si="804"/>
        <v>0</v>
      </c>
      <c r="AW399" s="11">
        <f t="shared" si="804"/>
        <v>78314</v>
      </c>
      <c r="AX399" s="11">
        <f t="shared" si="804"/>
        <v>0</v>
      </c>
      <c r="AY399" s="11">
        <f t="shared" ref="AY399:BD399" si="805">AY400+AY402+AY404</f>
        <v>27</v>
      </c>
      <c r="AZ399" s="11">
        <f t="shared" si="805"/>
        <v>0</v>
      </c>
      <c r="BA399" s="11">
        <f t="shared" si="805"/>
        <v>-239</v>
      </c>
      <c r="BB399" s="11">
        <f t="shared" si="805"/>
        <v>0</v>
      </c>
      <c r="BC399" s="11">
        <f t="shared" si="805"/>
        <v>78102</v>
      </c>
      <c r="BD399" s="11">
        <f t="shared" si="805"/>
        <v>0</v>
      </c>
      <c r="BE399" s="11">
        <f t="shared" ref="BE399:BJ399" si="806">BE400+BE402+BE404</f>
        <v>0</v>
      </c>
      <c r="BF399" s="11">
        <f t="shared" si="806"/>
        <v>0</v>
      </c>
      <c r="BG399" s="11">
        <f t="shared" si="806"/>
        <v>0</v>
      </c>
      <c r="BH399" s="11">
        <f t="shared" si="806"/>
        <v>0</v>
      </c>
      <c r="BI399" s="11">
        <f t="shared" si="806"/>
        <v>78102</v>
      </c>
      <c r="BJ399" s="11">
        <f t="shared" si="806"/>
        <v>0</v>
      </c>
      <c r="BK399" s="11">
        <f t="shared" ref="BK399:BP399" si="807">BK400+BK402+BK404</f>
        <v>0</v>
      </c>
      <c r="BL399" s="11">
        <f t="shared" si="807"/>
        <v>0</v>
      </c>
      <c r="BM399" s="11">
        <f t="shared" si="807"/>
        <v>0</v>
      </c>
      <c r="BN399" s="11">
        <f t="shared" si="807"/>
        <v>0</v>
      </c>
      <c r="BO399" s="11">
        <f t="shared" si="807"/>
        <v>78102</v>
      </c>
      <c r="BP399" s="11">
        <f t="shared" si="807"/>
        <v>0</v>
      </c>
      <c r="BQ399" s="11">
        <f t="shared" ref="BQ399:BV399" si="808">BQ400+BQ402+BQ404</f>
        <v>0</v>
      </c>
      <c r="BR399" s="11">
        <f t="shared" si="808"/>
        <v>0</v>
      </c>
      <c r="BS399" s="11">
        <f t="shared" si="808"/>
        <v>0</v>
      </c>
      <c r="BT399" s="11">
        <f t="shared" si="808"/>
        <v>0</v>
      </c>
      <c r="BU399" s="11">
        <f t="shared" si="808"/>
        <v>78102</v>
      </c>
      <c r="BV399" s="11">
        <f t="shared" si="808"/>
        <v>0</v>
      </c>
    </row>
    <row r="400" spans="1:74" ht="66" hidden="1" x14ac:dyDescent="0.25">
      <c r="A400" s="25" t="s">
        <v>457</v>
      </c>
      <c r="B400" s="26" t="str">
        <f t="shared" si="795"/>
        <v>909</v>
      </c>
      <c r="C400" s="26" t="s">
        <v>347</v>
      </c>
      <c r="D400" s="26" t="s">
        <v>118</v>
      </c>
      <c r="E400" s="26" t="s">
        <v>373</v>
      </c>
      <c r="F400" s="26" t="s">
        <v>85</v>
      </c>
      <c r="G400" s="11">
        <f t="shared" ref="G400:BR400" si="809">SUM(G401:G401)</f>
        <v>13090</v>
      </c>
      <c r="H400" s="11">
        <f t="shared" si="809"/>
        <v>0</v>
      </c>
      <c r="I400" s="11">
        <f t="shared" si="809"/>
        <v>0</v>
      </c>
      <c r="J400" s="11">
        <f t="shared" si="809"/>
        <v>524</v>
      </c>
      <c r="K400" s="11">
        <f t="shared" si="809"/>
        <v>0</v>
      </c>
      <c r="L400" s="11">
        <f t="shared" si="809"/>
        <v>0</v>
      </c>
      <c r="M400" s="11">
        <f t="shared" si="809"/>
        <v>13614</v>
      </c>
      <c r="N400" s="11">
        <f t="shared" si="809"/>
        <v>0</v>
      </c>
      <c r="O400" s="11">
        <f t="shared" si="809"/>
        <v>0</v>
      </c>
      <c r="P400" s="11">
        <f t="shared" si="809"/>
        <v>0</v>
      </c>
      <c r="Q400" s="11">
        <f t="shared" si="809"/>
        <v>0</v>
      </c>
      <c r="R400" s="11">
        <f t="shared" si="809"/>
        <v>0</v>
      </c>
      <c r="S400" s="11">
        <f t="shared" si="809"/>
        <v>13614</v>
      </c>
      <c r="T400" s="11">
        <f t="shared" si="809"/>
        <v>0</v>
      </c>
      <c r="U400" s="11">
        <f t="shared" si="809"/>
        <v>0</v>
      </c>
      <c r="V400" s="11">
        <f t="shared" si="809"/>
        <v>9</v>
      </c>
      <c r="W400" s="11">
        <f t="shared" si="809"/>
        <v>0</v>
      </c>
      <c r="X400" s="11">
        <f t="shared" si="809"/>
        <v>0</v>
      </c>
      <c r="Y400" s="11">
        <f t="shared" si="809"/>
        <v>13623</v>
      </c>
      <c r="Z400" s="11">
        <f t="shared" si="809"/>
        <v>0</v>
      </c>
      <c r="AA400" s="11">
        <f t="shared" si="809"/>
        <v>0</v>
      </c>
      <c r="AB400" s="11">
        <f t="shared" si="809"/>
        <v>0</v>
      </c>
      <c r="AC400" s="11">
        <f t="shared" si="809"/>
        <v>0</v>
      </c>
      <c r="AD400" s="11">
        <f t="shared" si="809"/>
        <v>0</v>
      </c>
      <c r="AE400" s="11">
        <f t="shared" si="809"/>
        <v>13623</v>
      </c>
      <c r="AF400" s="11">
        <f t="shared" si="809"/>
        <v>0</v>
      </c>
      <c r="AG400" s="11">
        <f t="shared" si="809"/>
        <v>0</v>
      </c>
      <c r="AH400" s="11">
        <f t="shared" si="809"/>
        <v>0</v>
      </c>
      <c r="AI400" s="11">
        <f t="shared" si="809"/>
        <v>0</v>
      </c>
      <c r="AJ400" s="11">
        <f t="shared" si="809"/>
        <v>0</v>
      </c>
      <c r="AK400" s="11">
        <f t="shared" si="809"/>
        <v>13623</v>
      </c>
      <c r="AL400" s="11">
        <f t="shared" si="809"/>
        <v>0</v>
      </c>
      <c r="AM400" s="11">
        <f t="shared" si="809"/>
        <v>0</v>
      </c>
      <c r="AN400" s="11">
        <f t="shared" si="809"/>
        <v>0</v>
      </c>
      <c r="AO400" s="11">
        <f t="shared" si="809"/>
        <v>0</v>
      </c>
      <c r="AP400" s="11">
        <f t="shared" si="809"/>
        <v>0</v>
      </c>
      <c r="AQ400" s="11">
        <f t="shared" si="809"/>
        <v>13623</v>
      </c>
      <c r="AR400" s="11">
        <f t="shared" si="809"/>
        <v>0</v>
      </c>
      <c r="AS400" s="11">
        <f t="shared" si="809"/>
        <v>0</v>
      </c>
      <c r="AT400" s="11">
        <f t="shared" si="809"/>
        <v>0</v>
      </c>
      <c r="AU400" s="11">
        <f t="shared" si="809"/>
        <v>0</v>
      </c>
      <c r="AV400" s="11">
        <f t="shared" si="809"/>
        <v>0</v>
      </c>
      <c r="AW400" s="11">
        <f t="shared" si="809"/>
        <v>13623</v>
      </c>
      <c r="AX400" s="11">
        <f t="shared" si="809"/>
        <v>0</v>
      </c>
      <c r="AY400" s="11">
        <f t="shared" si="809"/>
        <v>0</v>
      </c>
      <c r="AZ400" s="11">
        <f t="shared" si="809"/>
        <v>0</v>
      </c>
      <c r="BA400" s="11">
        <f t="shared" si="809"/>
        <v>0</v>
      </c>
      <c r="BB400" s="11">
        <f t="shared" si="809"/>
        <v>0</v>
      </c>
      <c r="BC400" s="11">
        <f t="shared" si="809"/>
        <v>13623</v>
      </c>
      <c r="BD400" s="11">
        <f t="shared" si="809"/>
        <v>0</v>
      </c>
      <c r="BE400" s="11">
        <f t="shared" si="809"/>
        <v>0</v>
      </c>
      <c r="BF400" s="11">
        <f t="shared" si="809"/>
        <v>0</v>
      </c>
      <c r="BG400" s="11">
        <f t="shared" si="809"/>
        <v>0</v>
      </c>
      <c r="BH400" s="11">
        <f t="shared" si="809"/>
        <v>0</v>
      </c>
      <c r="BI400" s="11">
        <f t="shared" si="809"/>
        <v>13623</v>
      </c>
      <c r="BJ400" s="11">
        <f t="shared" si="809"/>
        <v>0</v>
      </c>
      <c r="BK400" s="11">
        <f t="shared" si="809"/>
        <v>0</v>
      </c>
      <c r="BL400" s="11">
        <f t="shared" si="809"/>
        <v>0</v>
      </c>
      <c r="BM400" s="11">
        <f t="shared" si="809"/>
        <v>0</v>
      </c>
      <c r="BN400" s="11">
        <f t="shared" si="809"/>
        <v>0</v>
      </c>
      <c r="BO400" s="11">
        <f t="shared" si="809"/>
        <v>13623</v>
      </c>
      <c r="BP400" s="11">
        <f t="shared" si="809"/>
        <v>0</v>
      </c>
      <c r="BQ400" s="11">
        <f t="shared" si="809"/>
        <v>0</v>
      </c>
      <c r="BR400" s="11">
        <f t="shared" si="809"/>
        <v>0</v>
      </c>
      <c r="BS400" s="11">
        <f t="shared" ref="BS400:BV400" si="810">SUM(BS401:BS401)</f>
        <v>0</v>
      </c>
      <c r="BT400" s="11">
        <f t="shared" si="810"/>
        <v>0</v>
      </c>
      <c r="BU400" s="11">
        <f t="shared" si="810"/>
        <v>13623</v>
      </c>
      <c r="BV400" s="11">
        <f t="shared" si="810"/>
        <v>0</v>
      </c>
    </row>
    <row r="401" spans="1:74" ht="20.100000000000001" hidden="1" customHeight="1" x14ac:dyDescent="0.25">
      <c r="A401" s="28" t="s">
        <v>107</v>
      </c>
      <c r="B401" s="26">
        <f t="shared" si="795"/>
        <v>909</v>
      </c>
      <c r="C401" s="26" t="s">
        <v>347</v>
      </c>
      <c r="D401" s="26" t="s">
        <v>118</v>
      </c>
      <c r="E401" s="26" t="s">
        <v>373</v>
      </c>
      <c r="F401" s="26" t="s">
        <v>108</v>
      </c>
      <c r="G401" s="9">
        <v>13090</v>
      </c>
      <c r="H401" s="9"/>
      <c r="I401" s="9"/>
      <c r="J401" s="9">
        <v>524</v>
      </c>
      <c r="K401" s="9"/>
      <c r="L401" s="9"/>
      <c r="M401" s="9">
        <f>G401+I401+J401+K401+L401</f>
        <v>13614</v>
      </c>
      <c r="N401" s="9">
        <f>H401+L401</f>
        <v>0</v>
      </c>
      <c r="O401" s="9"/>
      <c r="P401" s="9"/>
      <c r="Q401" s="9"/>
      <c r="R401" s="9"/>
      <c r="S401" s="9">
        <f>M401+O401+P401+Q401+R401</f>
        <v>13614</v>
      </c>
      <c r="T401" s="9">
        <f>N401+R401</f>
        <v>0</v>
      </c>
      <c r="U401" s="9"/>
      <c r="V401" s="9">
        <v>9</v>
      </c>
      <c r="W401" s="9"/>
      <c r="X401" s="9"/>
      <c r="Y401" s="9">
        <f>S401+U401+V401+W401+X401</f>
        <v>13623</v>
      </c>
      <c r="Z401" s="9">
        <f>T401+X401</f>
        <v>0</v>
      </c>
      <c r="AA401" s="9"/>
      <c r="AB401" s="9"/>
      <c r="AC401" s="9"/>
      <c r="AD401" s="9"/>
      <c r="AE401" s="9">
        <f>Y401+AA401+AB401+AC401+AD401</f>
        <v>13623</v>
      </c>
      <c r="AF401" s="9">
        <f>Z401+AD401</f>
        <v>0</v>
      </c>
      <c r="AG401" s="9"/>
      <c r="AH401" s="9"/>
      <c r="AI401" s="9"/>
      <c r="AJ401" s="9"/>
      <c r="AK401" s="9">
        <f>AE401+AG401+AH401+AI401+AJ401</f>
        <v>13623</v>
      </c>
      <c r="AL401" s="9">
        <f>AF401+AJ401</f>
        <v>0</v>
      </c>
      <c r="AM401" s="9"/>
      <c r="AN401" s="9"/>
      <c r="AO401" s="9"/>
      <c r="AP401" s="9"/>
      <c r="AQ401" s="9">
        <f>AK401+AM401+AN401+AO401+AP401</f>
        <v>13623</v>
      </c>
      <c r="AR401" s="9">
        <f>AL401+AP401</f>
        <v>0</v>
      </c>
      <c r="AS401" s="9"/>
      <c r="AT401" s="9"/>
      <c r="AU401" s="9"/>
      <c r="AV401" s="9"/>
      <c r="AW401" s="9">
        <f>AQ401+AS401+AT401+AU401+AV401</f>
        <v>13623</v>
      </c>
      <c r="AX401" s="9">
        <f>AR401+AV401</f>
        <v>0</v>
      </c>
      <c r="AY401" s="9"/>
      <c r="AZ401" s="9"/>
      <c r="BA401" s="9"/>
      <c r="BB401" s="9"/>
      <c r="BC401" s="9">
        <f>AW401+AY401+AZ401+BA401+BB401</f>
        <v>13623</v>
      </c>
      <c r="BD401" s="9">
        <f>AX401+BB401</f>
        <v>0</v>
      </c>
      <c r="BE401" s="9"/>
      <c r="BF401" s="9"/>
      <c r="BG401" s="9"/>
      <c r="BH401" s="9"/>
      <c r="BI401" s="9">
        <f>BC401+BE401+BF401+BG401+BH401</f>
        <v>13623</v>
      </c>
      <c r="BJ401" s="9">
        <f>BD401+BH401</f>
        <v>0</v>
      </c>
      <c r="BK401" s="9"/>
      <c r="BL401" s="9"/>
      <c r="BM401" s="9"/>
      <c r="BN401" s="9"/>
      <c r="BO401" s="9">
        <f>BI401+BK401+BL401+BM401+BN401</f>
        <v>13623</v>
      </c>
      <c r="BP401" s="9">
        <f>BJ401+BN401</f>
        <v>0</v>
      </c>
      <c r="BQ401" s="9"/>
      <c r="BR401" s="9"/>
      <c r="BS401" s="9"/>
      <c r="BT401" s="9"/>
      <c r="BU401" s="9">
        <f>BO401+BQ401+BR401+BS401+BT401</f>
        <v>13623</v>
      </c>
      <c r="BV401" s="9">
        <f>BP401+BT401</f>
        <v>0</v>
      </c>
    </row>
    <row r="402" spans="1:74" ht="33" hidden="1" x14ac:dyDescent="0.25">
      <c r="A402" s="25" t="s">
        <v>244</v>
      </c>
      <c r="B402" s="26" t="str">
        <f t="shared" si="795"/>
        <v>909</v>
      </c>
      <c r="C402" s="26" t="s">
        <v>347</v>
      </c>
      <c r="D402" s="26" t="s">
        <v>118</v>
      </c>
      <c r="E402" s="26" t="s">
        <v>373</v>
      </c>
      <c r="F402" s="26" t="s">
        <v>31</v>
      </c>
      <c r="G402" s="9">
        <f t="shared" ref="G402:BR402" si="811">G403</f>
        <v>55581</v>
      </c>
      <c r="H402" s="9">
        <f t="shared" si="811"/>
        <v>0</v>
      </c>
      <c r="I402" s="9">
        <f t="shared" si="811"/>
        <v>0</v>
      </c>
      <c r="J402" s="9">
        <f t="shared" si="811"/>
        <v>0</v>
      </c>
      <c r="K402" s="9">
        <f t="shared" si="811"/>
        <v>0</v>
      </c>
      <c r="L402" s="9">
        <f t="shared" si="811"/>
        <v>0</v>
      </c>
      <c r="M402" s="9">
        <f t="shared" si="811"/>
        <v>55581</v>
      </c>
      <c r="N402" s="9">
        <f t="shared" si="811"/>
        <v>0</v>
      </c>
      <c r="O402" s="9">
        <f t="shared" si="811"/>
        <v>0</v>
      </c>
      <c r="P402" s="9">
        <f t="shared" si="811"/>
        <v>0</v>
      </c>
      <c r="Q402" s="9">
        <f t="shared" si="811"/>
        <v>0</v>
      </c>
      <c r="R402" s="9">
        <f t="shared" si="811"/>
        <v>0</v>
      </c>
      <c r="S402" s="9">
        <f t="shared" si="811"/>
        <v>55581</v>
      </c>
      <c r="T402" s="9">
        <f t="shared" si="811"/>
        <v>0</v>
      </c>
      <c r="U402" s="9">
        <f t="shared" si="811"/>
        <v>0</v>
      </c>
      <c r="V402" s="9">
        <f t="shared" si="811"/>
        <v>0</v>
      </c>
      <c r="W402" s="9">
        <f t="shared" si="811"/>
        <v>0</v>
      </c>
      <c r="X402" s="9">
        <f t="shared" si="811"/>
        <v>0</v>
      </c>
      <c r="Y402" s="9">
        <f t="shared" si="811"/>
        <v>55581</v>
      </c>
      <c r="Z402" s="9">
        <f t="shared" si="811"/>
        <v>0</v>
      </c>
      <c r="AA402" s="9">
        <f t="shared" si="811"/>
        <v>0</v>
      </c>
      <c r="AB402" s="9">
        <f t="shared" si="811"/>
        <v>5943</v>
      </c>
      <c r="AC402" s="9">
        <f t="shared" si="811"/>
        <v>0</v>
      </c>
      <c r="AD402" s="9">
        <f t="shared" si="811"/>
        <v>0</v>
      </c>
      <c r="AE402" s="9">
        <f t="shared" si="811"/>
        <v>61524</v>
      </c>
      <c r="AF402" s="9">
        <f t="shared" si="811"/>
        <v>0</v>
      </c>
      <c r="AG402" s="9">
        <f t="shared" si="811"/>
        <v>0</v>
      </c>
      <c r="AH402" s="9">
        <f t="shared" si="811"/>
        <v>0</v>
      </c>
      <c r="AI402" s="9">
        <f t="shared" si="811"/>
        <v>0</v>
      </c>
      <c r="AJ402" s="9">
        <f t="shared" si="811"/>
        <v>0</v>
      </c>
      <c r="AK402" s="9">
        <f t="shared" si="811"/>
        <v>61524</v>
      </c>
      <c r="AL402" s="9">
        <f t="shared" si="811"/>
        <v>0</v>
      </c>
      <c r="AM402" s="9">
        <f t="shared" si="811"/>
        <v>-265</v>
      </c>
      <c r="AN402" s="9">
        <f t="shared" si="811"/>
        <v>0</v>
      </c>
      <c r="AO402" s="9">
        <f t="shared" si="811"/>
        <v>-265</v>
      </c>
      <c r="AP402" s="9">
        <f t="shared" si="811"/>
        <v>0</v>
      </c>
      <c r="AQ402" s="9">
        <f t="shared" si="811"/>
        <v>60994</v>
      </c>
      <c r="AR402" s="9">
        <f t="shared" si="811"/>
        <v>0</v>
      </c>
      <c r="AS402" s="9">
        <f t="shared" si="811"/>
        <v>0</v>
      </c>
      <c r="AT402" s="9">
        <f t="shared" si="811"/>
        <v>1676</v>
      </c>
      <c r="AU402" s="9">
        <f t="shared" si="811"/>
        <v>0</v>
      </c>
      <c r="AV402" s="9">
        <f t="shared" si="811"/>
        <v>0</v>
      </c>
      <c r="AW402" s="9">
        <f t="shared" si="811"/>
        <v>62670</v>
      </c>
      <c r="AX402" s="9">
        <f t="shared" si="811"/>
        <v>0</v>
      </c>
      <c r="AY402" s="9">
        <f t="shared" si="811"/>
        <v>27</v>
      </c>
      <c r="AZ402" s="9">
        <f t="shared" si="811"/>
        <v>0</v>
      </c>
      <c r="BA402" s="9">
        <f t="shared" si="811"/>
        <v>-239</v>
      </c>
      <c r="BB402" s="9">
        <f t="shared" si="811"/>
        <v>0</v>
      </c>
      <c r="BC402" s="9">
        <f t="shared" si="811"/>
        <v>62458</v>
      </c>
      <c r="BD402" s="9">
        <f t="shared" si="811"/>
        <v>0</v>
      </c>
      <c r="BE402" s="9">
        <f t="shared" si="811"/>
        <v>0</v>
      </c>
      <c r="BF402" s="9">
        <f t="shared" si="811"/>
        <v>0</v>
      </c>
      <c r="BG402" s="9">
        <f t="shared" si="811"/>
        <v>0</v>
      </c>
      <c r="BH402" s="9">
        <f t="shared" si="811"/>
        <v>0</v>
      </c>
      <c r="BI402" s="9">
        <f t="shared" si="811"/>
        <v>62458</v>
      </c>
      <c r="BJ402" s="9">
        <f t="shared" si="811"/>
        <v>0</v>
      </c>
      <c r="BK402" s="9">
        <f t="shared" si="811"/>
        <v>0</v>
      </c>
      <c r="BL402" s="9">
        <f t="shared" si="811"/>
        <v>0</v>
      </c>
      <c r="BM402" s="9">
        <f t="shared" si="811"/>
        <v>0</v>
      </c>
      <c r="BN402" s="9">
        <f t="shared" si="811"/>
        <v>0</v>
      </c>
      <c r="BO402" s="9">
        <f t="shared" si="811"/>
        <v>62458</v>
      </c>
      <c r="BP402" s="9">
        <f t="shared" si="811"/>
        <v>0</v>
      </c>
      <c r="BQ402" s="9">
        <f t="shared" si="811"/>
        <v>-14</v>
      </c>
      <c r="BR402" s="9">
        <f t="shared" si="811"/>
        <v>0</v>
      </c>
      <c r="BS402" s="9">
        <f t="shared" ref="BS402:BV402" si="812">BS403</f>
        <v>0</v>
      </c>
      <c r="BT402" s="9">
        <f t="shared" si="812"/>
        <v>0</v>
      </c>
      <c r="BU402" s="9">
        <f t="shared" si="812"/>
        <v>62444</v>
      </c>
      <c r="BV402" s="9">
        <f t="shared" si="812"/>
        <v>0</v>
      </c>
    </row>
    <row r="403" spans="1:74" ht="33" hidden="1" x14ac:dyDescent="0.25">
      <c r="A403" s="28" t="s">
        <v>37</v>
      </c>
      <c r="B403" s="26">
        <f t="shared" si="795"/>
        <v>909</v>
      </c>
      <c r="C403" s="26" t="s">
        <v>347</v>
      </c>
      <c r="D403" s="26" t="s">
        <v>118</v>
      </c>
      <c r="E403" s="26" t="s">
        <v>373</v>
      </c>
      <c r="F403" s="26" t="s">
        <v>38</v>
      </c>
      <c r="G403" s="9">
        <v>55581</v>
      </c>
      <c r="H403" s="9"/>
      <c r="I403" s="9"/>
      <c r="J403" s="9"/>
      <c r="K403" s="9"/>
      <c r="L403" s="9"/>
      <c r="M403" s="9">
        <f>G403+I403+J403+K403+L403</f>
        <v>55581</v>
      </c>
      <c r="N403" s="10">
        <f>H403+L403</f>
        <v>0</v>
      </c>
      <c r="O403" s="9"/>
      <c r="P403" s="9"/>
      <c r="Q403" s="9"/>
      <c r="R403" s="9"/>
      <c r="S403" s="9">
        <f>M403+O403+P403+Q403+R403</f>
        <v>55581</v>
      </c>
      <c r="T403" s="10">
        <f>N403+R403</f>
        <v>0</v>
      </c>
      <c r="U403" s="9"/>
      <c r="V403" s="9"/>
      <c r="W403" s="9"/>
      <c r="X403" s="9"/>
      <c r="Y403" s="9">
        <f>S403+U403+V403+W403+X403</f>
        <v>55581</v>
      </c>
      <c r="Z403" s="10">
        <f>T403+X403</f>
        <v>0</v>
      </c>
      <c r="AA403" s="9"/>
      <c r="AB403" s="9">
        <f>4863+1080</f>
        <v>5943</v>
      </c>
      <c r="AC403" s="9"/>
      <c r="AD403" s="9"/>
      <c r="AE403" s="9">
        <f>Y403+AA403+AB403+AC403+AD403</f>
        <v>61524</v>
      </c>
      <c r="AF403" s="10">
        <f>Z403+AD403</f>
        <v>0</v>
      </c>
      <c r="AG403" s="9"/>
      <c r="AH403" s="9"/>
      <c r="AI403" s="9"/>
      <c r="AJ403" s="9"/>
      <c r="AK403" s="9">
        <f>AE403+AG403+AH403+AI403+AJ403</f>
        <v>61524</v>
      </c>
      <c r="AL403" s="10">
        <f>AF403+AJ403</f>
        <v>0</v>
      </c>
      <c r="AM403" s="9">
        <v>-265</v>
      </c>
      <c r="AN403" s="9"/>
      <c r="AO403" s="9">
        <v>-265</v>
      </c>
      <c r="AP403" s="9"/>
      <c r="AQ403" s="9">
        <f>AK403+AM403+AN403+AO403+AP403</f>
        <v>60994</v>
      </c>
      <c r="AR403" s="10">
        <f>AL403+AP403</f>
        <v>0</v>
      </c>
      <c r="AS403" s="9"/>
      <c r="AT403" s="9">
        <v>1676</v>
      </c>
      <c r="AU403" s="9"/>
      <c r="AV403" s="9"/>
      <c r="AW403" s="9">
        <f>AQ403+AS403+AT403+AU403+AV403</f>
        <v>62670</v>
      </c>
      <c r="AX403" s="10">
        <f>AR403+AV403</f>
        <v>0</v>
      </c>
      <c r="AY403" s="9">
        <v>27</v>
      </c>
      <c r="AZ403" s="9"/>
      <c r="BA403" s="9">
        <v>-239</v>
      </c>
      <c r="BB403" s="9"/>
      <c r="BC403" s="9">
        <f>AW403+AY403+AZ403+BA403+BB403</f>
        <v>62458</v>
      </c>
      <c r="BD403" s="10">
        <f>AX403+BB403</f>
        <v>0</v>
      </c>
      <c r="BE403" s="9"/>
      <c r="BF403" s="9"/>
      <c r="BG403" s="9"/>
      <c r="BH403" s="9"/>
      <c r="BI403" s="9">
        <f>BC403+BE403+BF403+BG403+BH403</f>
        <v>62458</v>
      </c>
      <c r="BJ403" s="10">
        <f>BD403+BH403</f>
        <v>0</v>
      </c>
      <c r="BK403" s="9"/>
      <c r="BL403" s="9"/>
      <c r="BM403" s="9"/>
      <c r="BN403" s="9"/>
      <c r="BO403" s="9">
        <f>BI403+BK403+BL403+BM403+BN403</f>
        <v>62458</v>
      </c>
      <c r="BP403" s="10">
        <f>BJ403+BN403</f>
        <v>0</v>
      </c>
      <c r="BQ403" s="9">
        <v>-14</v>
      </c>
      <c r="BR403" s="9"/>
      <c r="BS403" s="9"/>
      <c r="BT403" s="9"/>
      <c r="BU403" s="9">
        <f>BO403+BQ403+BR403+BS403+BT403</f>
        <v>62444</v>
      </c>
      <c r="BV403" s="10">
        <f>BP403+BT403</f>
        <v>0</v>
      </c>
    </row>
    <row r="404" spans="1:74" ht="20.100000000000001" hidden="1" customHeight="1" x14ac:dyDescent="0.25">
      <c r="A404" s="28" t="s">
        <v>66</v>
      </c>
      <c r="B404" s="26" t="str">
        <f t="shared" si="795"/>
        <v>909</v>
      </c>
      <c r="C404" s="26" t="s">
        <v>347</v>
      </c>
      <c r="D404" s="26" t="s">
        <v>118</v>
      </c>
      <c r="E404" s="26" t="s">
        <v>373</v>
      </c>
      <c r="F404" s="26" t="s">
        <v>67</v>
      </c>
      <c r="G404" s="9">
        <f>G406</f>
        <v>1145</v>
      </c>
      <c r="H404" s="9">
        <f>H406</f>
        <v>0</v>
      </c>
      <c r="I404" s="9">
        <f t="shared" ref="I404:BP404" si="813">I406</f>
        <v>0</v>
      </c>
      <c r="J404" s="9">
        <f t="shared" si="813"/>
        <v>0</v>
      </c>
      <c r="K404" s="9">
        <f t="shared" si="813"/>
        <v>0</v>
      </c>
      <c r="L404" s="9">
        <f t="shared" si="813"/>
        <v>0</v>
      </c>
      <c r="M404" s="9">
        <f t="shared" si="813"/>
        <v>1145</v>
      </c>
      <c r="N404" s="9">
        <f t="shared" si="813"/>
        <v>0</v>
      </c>
      <c r="O404" s="9">
        <f t="shared" si="813"/>
        <v>0</v>
      </c>
      <c r="P404" s="9">
        <f t="shared" si="813"/>
        <v>0</v>
      </c>
      <c r="Q404" s="9">
        <f t="shared" si="813"/>
        <v>0</v>
      </c>
      <c r="R404" s="9">
        <f t="shared" si="813"/>
        <v>0</v>
      </c>
      <c r="S404" s="9">
        <f t="shared" si="813"/>
        <v>1145</v>
      </c>
      <c r="T404" s="9">
        <f t="shared" si="813"/>
        <v>0</v>
      </c>
      <c r="U404" s="9">
        <f t="shared" si="813"/>
        <v>0</v>
      </c>
      <c r="V404" s="9">
        <f t="shared" si="813"/>
        <v>0</v>
      </c>
      <c r="W404" s="9">
        <f t="shared" si="813"/>
        <v>0</v>
      </c>
      <c r="X404" s="9">
        <f t="shared" si="813"/>
        <v>0</v>
      </c>
      <c r="Y404" s="9">
        <f t="shared" si="813"/>
        <v>1145</v>
      </c>
      <c r="Z404" s="9">
        <f t="shared" si="813"/>
        <v>0</v>
      </c>
      <c r="AA404" s="9">
        <f t="shared" si="813"/>
        <v>0</v>
      </c>
      <c r="AB404" s="9">
        <f t="shared" si="813"/>
        <v>3</v>
      </c>
      <c r="AC404" s="9">
        <f t="shared" si="813"/>
        <v>0</v>
      </c>
      <c r="AD404" s="9">
        <f t="shared" si="813"/>
        <v>0</v>
      </c>
      <c r="AE404" s="9">
        <f t="shared" si="813"/>
        <v>1148</v>
      </c>
      <c r="AF404" s="9">
        <f t="shared" si="813"/>
        <v>0</v>
      </c>
      <c r="AG404" s="9">
        <f t="shared" si="813"/>
        <v>0</v>
      </c>
      <c r="AH404" s="9">
        <f t="shared" si="813"/>
        <v>0</v>
      </c>
      <c r="AI404" s="9">
        <f t="shared" si="813"/>
        <v>0</v>
      </c>
      <c r="AJ404" s="9">
        <f t="shared" si="813"/>
        <v>0</v>
      </c>
      <c r="AK404" s="9">
        <f t="shared" si="813"/>
        <v>1148</v>
      </c>
      <c r="AL404" s="9">
        <f t="shared" si="813"/>
        <v>0</v>
      </c>
      <c r="AM404" s="9">
        <f t="shared" si="813"/>
        <v>265</v>
      </c>
      <c r="AN404" s="9">
        <f t="shared" si="813"/>
        <v>608</v>
      </c>
      <c r="AO404" s="9">
        <f t="shared" si="813"/>
        <v>0</v>
      </c>
      <c r="AP404" s="9">
        <f t="shared" si="813"/>
        <v>0</v>
      </c>
      <c r="AQ404" s="9">
        <f t="shared" si="813"/>
        <v>2021</v>
      </c>
      <c r="AR404" s="9">
        <f t="shared" si="813"/>
        <v>0</v>
      </c>
      <c r="AS404" s="9">
        <f t="shared" si="813"/>
        <v>0</v>
      </c>
      <c r="AT404" s="9">
        <f t="shared" si="813"/>
        <v>0</v>
      </c>
      <c r="AU404" s="9">
        <f t="shared" si="813"/>
        <v>0</v>
      </c>
      <c r="AV404" s="9">
        <f t="shared" si="813"/>
        <v>0</v>
      </c>
      <c r="AW404" s="9">
        <f t="shared" si="813"/>
        <v>2021</v>
      </c>
      <c r="AX404" s="9">
        <f t="shared" si="813"/>
        <v>0</v>
      </c>
      <c r="AY404" s="9">
        <f t="shared" si="813"/>
        <v>0</v>
      </c>
      <c r="AZ404" s="9">
        <f t="shared" si="813"/>
        <v>0</v>
      </c>
      <c r="BA404" s="9">
        <f t="shared" si="813"/>
        <v>0</v>
      </c>
      <c r="BB404" s="9">
        <f t="shared" si="813"/>
        <v>0</v>
      </c>
      <c r="BC404" s="9">
        <f t="shared" si="813"/>
        <v>2021</v>
      </c>
      <c r="BD404" s="9">
        <f t="shared" si="813"/>
        <v>0</v>
      </c>
      <c r="BE404" s="9">
        <f t="shared" si="813"/>
        <v>0</v>
      </c>
      <c r="BF404" s="9">
        <f t="shared" si="813"/>
        <v>0</v>
      </c>
      <c r="BG404" s="9">
        <f t="shared" si="813"/>
        <v>0</v>
      </c>
      <c r="BH404" s="9">
        <f t="shared" si="813"/>
        <v>0</v>
      </c>
      <c r="BI404" s="9">
        <f t="shared" si="813"/>
        <v>2021</v>
      </c>
      <c r="BJ404" s="9">
        <f t="shared" si="813"/>
        <v>0</v>
      </c>
      <c r="BK404" s="9">
        <f t="shared" si="813"/>
        <v>0</v>
      </c>
      <c r="BL404" s="9">
        <f t="shared" si="813"/>
        <v>0</v>
      </c>
      <c r="BM404" s="9">
        <f t="shared" si="813"/>
        <v>0</v>
      </c>
      <c r="BN404" s="9">
        <f t="shared" si="813"/>
        <v>0</v>
      </c>
      <c r="BO404" s="9">
        <f t="shared" si="813"/>
        <v>2021</v>
      </c>
      <c r="BP404" s="9">
        <f t="shared" si="813"/>
        <v>0</v>
      </c>
      <c r="BQ404" s="9">
        <f>BQ405+BQ406</f>
        <v>14</v>
      </c>
      <c r="BR404" s="9">
        <f t="shared" ref="BR404:BV404" si="814">BR405+BR406</f>
        <v>0</v>
      </c>
      <c r="BS404" s="9">
        <f t="shared" si="814"/>
        <v>0</v>
      </c>
      <c r="BT404" s="9">
        <f t="shared" si="814"/>
        <v>0</v>
      </c>
      <c r="BU404" s="9">
        <f t="shared" si="814"/>
        <v>2035</v>
      </c>
      <c r="BV404" s="9">
        <f t="shared" si="814"/>
        <v>0</v>
      </c>
    </row>
    <row r="405" spans="1:74" ht="20.100000000000001" hidden="1" customHeight="1" x14ac:dyDescent="0.25">
      <c r="A405" s="28" t="s">
        <v>156</v>
      </c>
      <c r="B405" s="26" t="str">
        <f>B402</f>
        <v>909</v>
      </c>
      <c r="C405" s="26" t="s">
        <v>347</v>
      </c>
      <c r="D405" s="26" t="s">
        <v>118</v>
      </c>
      <c r="E405" s="26" t="s">
        <v>373</v>
      </c>
      <c r="F405" s="26" t="s">
        <v>650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>
        <v>14</v>
      </c>
      <c r="BR405" s="9"/>
      <c r="BS405" s="9"/>
      <c r="BT405" s="9"/>
      <c r="BU405" s="9">
        <f>BO405+BQ405+BR405+BS405+BT405</f>
        <v>14</v>
      </c>
      <c r="BV405" s="10">
        <f>BP405+BT405</f>
        <v>0</v>
      </c>
    </row>
    <row r="406" spans="1:74" ht="20.100000000000001" hidden="1" customHeight="1" x14ac:dyDescent="0.25">
      <c r="A406" s="28" t="s">
        <v>92</v>
      </c>
      <c r="B406" s="26">
        <f>B403</f>
        <v>909</v>
      </c>
      <c r="C406" s="26" t="s">
        <v>347</v>
      </c>
      <c r="D406" s="26" t="s">
        <v>118</v>
      </c>
      <c r="E406" s="26" t="s">
        <v>373</v>
      </c>
      <c r="F406" s="26" t="s">
        <v>69</v>
      </c>
      <c r="G406" s="9">
        <v>1145</v>
      </c>
      <c r="H406" s="9"/>
      <c r="I406" s="9"/>
      <c r="J406" s="9"/>
      <c r="K406" s="9"/>
      <c r="L406" s="9"/>
      <c r="M406" s="9">
        <f>G406+I406+J406+K406+L406</f>
        <v>1145</v>
      </c>
      <c r="N406" s="9">
        <f>H406+L406</f>
        <v>0</v>
      </c>
      <c r="O406" s="9"/>
      <c r="P406" s="9"/>
      <c r="Q406" s="9"/>
      <c r="R406" s="9"/>
      <c r="S406" s="9">
        <f>M406+O406+P406+Q406+R406</f>
        <v>1145</v>
      </c>
      <c r="T406" s="9">
        <f>N406+R406</f>
        <v>0</v>
      </c>
      <c r="U406" s="9"/>
      <c r="V406" s="9"/>
      <c r="W406" s="9"/>
      <c r="X406" s="9"/>
      <c r="Y406" s="9">
        <f>S406+U406+V406+W406+X406</f>
        <v>1145</v>
      </c>
      <c r="Z406" s="9">
        <f>T406+X406</f>
        <v>0</v>
      </c>
      <c r="AA406" s="9"/>
      <c r="AB406" s="9">
        <v>3</v>
      </c>
      <c r="AC406" s="9"/>
      <c r="AD406" s="9"/>
      <c r="AE406" s="9">
        <f>Y406+AA406+AB406+AC406+AD406</f>
        <v>1148</v>
      </c>
      <c r="AF406" s="9">
        <f>Z406+AD406</f>
        <v>0</v>
      </c>
      <c r="AG406" s="9"/>
      <c r="AH406" s="9"/>
      <c r="AI406" s="9"/>
      <c r="AJ406" s="9"/>
      <c r="AK406" s="9">
        <f>AE406+AG406+AH406+AI406+AJ406</f>
        <v>1148</v>
      </c>
      <c r="AL406" s="9">
        <f>AF406+AJ406</f>
        <v>0</v>
      </c>
      <c r="AM406" s="9">
        <v>265</v>
      </c>
      <c r="AN406" s="9">
        <v>608</v>
      </c>
      <c r="AO406" s="9"/>
      <c r="AP406" s="9"/>
      <c r="AQ406" s="9">
        <f>AK406+AM406+AN406+AO406+AP406</f>
        <v>2021</v>
      </c>
      <c r="AR406" s="9">
        <f>AL406+AP406</f>
        <v>0</v>
      </c>
      <c r="AS406" s="9"/>
      <c r="AT406" s="9"/>
      <c r="AU406" s="9"/>
      <c r="AV406" s="9"/>
      <c r="AW406" s="9">
        <f>AQ406+AS406+AT406+AU406+AV406</f>
        <v>2021</v>
      </c>
      <c r="AX406" s="9">
        <f>AR406+AV406</f>
        <v>0</v>
      </c>
      <c r="AY406" s="9"/>
      <c r="AZ406" s="9"/>
      <c r="BA406" s="9"/>
      <c r="BB406" s="9"/>
      <c r="BC406" s="9">
        <f>AW406+AY406+AZ406+BA406+BB406</f>
        <v>2021</v>
      </c>
      <c r="BD406" s="9">
        <f>AX406+BB406</f>
        <v>0</v>
      </c>
      <c r="BE406" s="9"/>
      <c r="BF406" s="9"/>
      <c r="BG406" s="9"/>
      <c r="BH406" s="9"/>
      <c r="BI406" s="9">
        <f>BC406+BE406+BF406+BG406+BH406</f>
        <v>2021</v>
      </c>
      <c r="BJ406" s="9">
        <f>BD406+BH406</f>
        <v>0</v>
      </c>
      <c r="BK406" s="9"/>
      <c r="BL406" s="9"/>
      <c r="BM406" s="9"/>
      <c r="BN406" s="9"/>
      <c r="BO406" s="9">
        <f>BI406+BK406+BL406+BM406+BN406</f>
        <v>2021</v>
      </c>
      <c r="BP406" s="9">
        <f>BJ406+BN406</f>
        <v>0</v>
      </c>
      <c r="BQ406" s="9"/>
      <c r="BR406" s="9"/>
      <c r="BS406" s="9"/>
      <c r="BT406" s="9"/>
      <c r="BU406" s="9">
        <f>BO406+BQ406+BR406+BS406+BT406</f>
        <v>2021</v>
      </c>
      <c r="BV406" s="9">
        <f>BP406+BT406</f>
        <v>0</v>
      </c>
    </row>
    <row r="407" spans="1:74" hidden="1" x14ac:dyDescent="0.25">
      <c r="A407" s="25"/>
      <c r="B407" s="26"/>
      <c r="C407" s="26"/>
      <c r="D407" s="26"/>
      <c r="E407" s="26"/>
      <c r="F407" s="26"/>
      <c r="G407" s="9"/>
      <c r="H407" s="9"/>
      <c r="I407" s="9"/>
      <c r="J407" s="9"/>
      <c r="K407" s="9"/>
      <c r="L407" s="9"/>
      <c r="M407" s="9"/>
      <c r="N407" s="10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10"/>
      <c r="AA407" s="9"/>
      <c r="AB407" s="9"/>
      <c r="AC407" s="9"/>
      <c r="AD407" s="9"/>
      <c r="AE407" s="9"/>
      <c r="AF407" s="10"/>
      <c r="AG407" s="9"/>
      <c r="AH407" s="9"/>
      <c r="AI407" s="9"/>
      <c r="AJ407" s="9"/>
      <c r="AK407" s="9"/>
      <c r="AL407" s="10"/>
      <c r="AM407" s="9"/>
      <c r="AN407" s="9"/>
      <c r="AO407" s="9"/>
      <c r="AP407" s="9"/>
      <c r="AQ407" s="9"/>
      <c r="AR407" s="10"/>
      <c r="AS407" s="9"/>
      <c r="AT407" s="9"/>
      <c r="AU407" s="9"/>
      <c r="AV407" s="9"/>
      <c r="AW407" s="9"/>
      <c r="AX407" s="10"/>
      <c r="AY407" s="9"/>
      <c r="AZ407" s="9"/>
      <c r="BA407" s="9"/>
      <c r="BB407" s="9"/>
      <c r="BC407" s="9"/>
      <c r="BD407" s="10"/>
      <c r="BE407" s="9"/>
      <c r="BF407" s="9"/>
      <c r="BG407" s="9"/>
      <c r="BH407" s="9"/>
      <c r="BI407" s="9"/>
      <c r="BJ407" s="10"/>
      <c r="BK407" s="9"/>
      <c r="BL407" s="9"/>
      <c r="BM407" s="9"/>
      <c r="BN407" s="9"/>
      <c r="BO407" s="9"/>
      <c r="BP407" s="10"/>
      <c r="BQ407" s="9"/>
      <c r="BR407" s="9"/>
      <c r="BS407" s="9"/>
      <c r="BT407" s="9"/>
      <c r="BU407" s="9"/>
      <c r="BV407" s="10"/>
    </row>
    <row r="408" spans="1:74" ht="37.5" hidden="1" x14ac:dyDescent="0.3">
      <c r="A408" s="40" t="s">
        <v>75</v>
      </c>
      <c r="B408" s="15">
        <v>909</v>
      </c>
      <c r="C408" s="24" t="s">
        <v>347</v>
      </c>
      <c r="D408" s="24" t="s">
        <v>76</v>
      </c>
      <c r="E408" s="24"/>
      <c r="F408" s="15"/>
      <c r="G408" s="15">
        <f t="shared" ref="G408:V413" si="815">G409</f>
        <v>97032</v>
      </c>
      <c r="H408" s="15">
        <f t="shared" si="815"/>
        <v>0</v>
      </c>
      <c r="I408" s="15">
        <f t="shared" si="815"/>
        <v>0</v>
      </c>
      <c r="J408" s="15">
        <f t="shared" si="815"/>
        <v>0</v>
      </c>
      <c r="K408" s="15">
        <f t="shared" si="815"/>
        <v>0</v>
      </c>
      <c r="L408" s="15">
        <f t="shared" si="815"/>
        <v>0</v>
      </c>
      <c r="M408" s="15">
        <f t="shared" si="815"/>
        <v>97032</v>
      </c>
      <c r="N408" s="15">
        <f t="shared" si="815"/>
        <v>0</v>
      </c>
      <c r="O408" s="15">
        <f t="shared" si="815"/>
        <v>0</v>
      </c>
      <c r="P408" s="15">
        <f t="shared" si="815"/>
        <v>0</v>
      </c>
      <c r="Q408" s="15">
        <f t="shared" si="815"/>
        <v>0</v>
      </c>
      <c r="R408" s="15">
        <f t="shared" si="815"/>
        <v>0</v>
      </c>
      <c r="S408" s="15">
        <f t="shared" si="815"/>
        <v>97032</v>
      </c>
      <c r="T408" s="15">
        <f t="shared" si="815"/>
        <v>0</v>
      </c>
      <c r="U408" s="15">
        <f t="shared" si="815"/>
        <v>0</v>
      </c>
      <c r="V408" s="15">
        <f t="shared" si="815"/>
        <v>0</v>
      </c>
      <c r="W408" s="15">
        <f t="shared" ref="U408:AJ413" si="816">W409</f>
        <v>0</v>
      </c>
      <c r="X408" s="15">
        <f t="shared" si="816"/>
        <v>0</v>
      </c>
      <c r="Y408" s="15">
        <f t="shared" si="816"/>
        <v>97032</v>
      </c>
      <c r="Z408" s="15">
        <f t="shared" si="816"/>
        <v>0</v>
      </c>
      <c r="AA408" s="15">
        <f t="shared" si="816"/>
        <v>0</v>
      </c>
      <c r="AB408" s="15">
        <f t="shared" si="816"/>
        <v>0</v>
      </c>
      <c r="AC408" s="15">
        <f t="shared" si="816"/>
        <v>0</v>
      </c>
      <c r="AD408" s="15">
        <f t="shared" si="816"/>
        <v>0</v>
      </c>
      <c r="AE408" s="15">
        <f t="shared" si="816"/>
        <v>97032</v>
      </c>
      <c r="AF408" s="15">
        <f t="shared" si="816"/>
        <v>0</v>
      </c>
      <c r="AG408" s="15">
        <f t="shared" si="816"/>
        <v>0</v>
      </c>
      <c r="AH408" s="15">
        <f t="shared" si="816"/>
        <v>0</v>
      </c>
      <c r="AI408" s="15">
        <f t="shared" si="816"/>
        <v>0</v>
      </c>
      <c r="AJ408" s="15">
        <f t="shared" si="816"/>
        <v>0</v>
      </c>
      <c r="AK408" s="15">
        <f t="shared" ref="AG408:AV413" si="817">AK409</f>
        <v>97032</v>
      </c>
      <c r="AL408" s="15">
        <f t="shared" si="817"/>
        <v>0</v>
      </c>
      <c r="AM408" s="15">
        <f t="shared" si="817"/>
        <v>0</v>
      </c>
      <c r="AN408" s="15">
        <f t="shared" si="817"/>
        <v>0</v>
      </c>
      <c r="AO408" s="15">
        <f t="shared" si="817"/>
        <v>0</v>
      </c>
      <c r="AP408" s="15">
        <f t="shared" si="817"/>
        <v>0</v>
      </c>
      <c r="AQ408" s="15">
        <f t="shared" si="817"/>
        <v>97032</v>
      </c>
      <c r="AR408" s="15">
        <f t="shared" si="817"/>
        <v>0</v>
      </c>
      <c r="AS408" s="15">
        <f t="shared" si="817"/>
        <v>0</v>
      </c>
      <c r="AT408" s="15">
        <f t="shared" si="817"/>
        <v>0</v>
      </c>
      <c r="AU408" s="15">
        <f t="shared" si="817"/>
        <v>0</v>
      </c>
      <c r="AV408" s="15">
        <f t="shared" si="817"/>
        <v>0</v>
      </c>
      <c r="AW408" s="15">
        <f t="shared" ref="AS408:BH413" si="818">AW409</f>
        <v>97032</v>
      </c>
      <c r="AX408" s="15">
        <f t="shared" si="818"/>
        <v>0</v>
      </c>
      <c r="AY408" s="15">
        <f t="shared" si="818"/>
        <v>0</v>
      </c>
      <c r="AZ408" s="15">
        <f t="shared" si="818"/>
        <v>0</v>
      </c>
      <c r="BA408" s="15">
        <f t="shared" si="818"/>
        <v>0</v>
      </c>
      <c r="BB408" s="15">
        <f t="shared" si="818"/>
        <v>0</v>
      </c>
      <c r="BC408" s="15">
        <f t="shared" si="818"/>
        <v>97032</v>
      </c>
      <c r="BD408" s="15">
        <f t="shared" si="818"/>
        <v>0</v>
      </c>
      <c r="BE408" s="15">
        <f t="shared" si="818"/>
        <v>0</v>
      </c>
      <c r="BF408" s="15">
        <f t="shared" si="818"/>
        <v>0</v>
      </c>
      <c r="BG408" s="15">
        <f t="shared" si="818"/>
        <v>0</v>
      </c>
      <c r="BH408" s="15">
        <f t="shared" si="818"/>
        <v>0</v>
      </c>
      <c r="BI408" s="15">
        <f t="shared" ref="BE408:BT413" si="819">BI409</f>
        <v>97032</v>
      </c>
      <c r="BJ408" s="15">
        <f t="shared" si="819"/>
        <v>0</v>
      </c>
      <c r="BK408" s="15">
        <f t="shared" si="819"/>
        <v>0</v>
      </c>
      <c r="BL408" s="15">
        <f t="shared" si="819"/>
        <v>0</v>
      </c>
      <c r="BM408" s="15">
        <f t="shared" si="819"/>
        <v>0</v>
      </c>
      <c r="BN408" s="15">
        <f t="shared" si="819"/>
        <v>0</v>
      </c>
      <c r="BO408" s="15">
        <f t="shared" si="819"/>
        <v>97032</v>
      </c>
      <c r="BP408" s="15">
        <f t="shared" si="819"/>
        <v>0</v>
      </c>
      <c r="BQ408" s="15">
        <f t="shared" si="819"/>
        <v>0</v>
      </c>
      <c r="BR408" s="15">
        <f t="shared" si="819"/>
        <v>0</v>
      </c>
      <c r="BS408" s="15">
        <f t="shared" si="819"/>
        <v>0</v>
      </c>
      <c r="BT408" s="15">
        <f t="shared" si="819"/>
        <v>0</v>
      </c>
      <c r="BU408" s="15">
        <f t="shared" ref="BQ408:BV413" si="820">BU409</f>
        <v>97032</v>
      </c>
      <c r="BV408" s="15">
        <f t="shared" si="820"/>
        <v>0</v>
      </c>
    </row>
    <row r="409" spans="1:74" ht="49.5" hidden="1" x14ac:dyDescent="0.25">
      <c r="A409" s="28" t="s">
        <v>345</v>
      </c>
      <c r="B409" s="9">
        <v>909</v>
      </c>
      <c r="C409" s="26" t="s">
        <v>347</v>
      </c>
      <c r="D409" s="26" t="s">
        <v>76</v>
      </c>
      <c r="E409" s="26" t="s">
        <v>173</v>
      </c>
      <c r="F409" s="9"/>
      <c r="G409" s="9">
        <f t="shared" si="815"/>
        <v>97032</v>
      </c>
      <c r="H409" s="9">
        <f t="shared" si="815"/>
        <v>0</v>
      </c>
      <c r="I409" s="9">
        <f t="shared" si="815"/>
        <v>0</v>
      </c>
      <c r="J409" s="9">
        <f t="shared" si="815"/>
        <v>0</v>
      </c>
      <c r="K409" s="9">
        <f t="shared" si="815"/>
        <v>0</v>
      </c>
      <c r="L409" s="9">
        <f t="shared" si="815"/>
        <v>0</v>
      </c>
      <c r="M409" s="9">
        <f t="shared" si="815"/>
        <v>97032</v>
      </c>
      <c r="N409" s="9">
        <f t="shared" si="815"/>
        <v>0</v>
      </c>
      <c r="O409" s="9">
        <f t="shared" si="815"/>
        <v>0</v>
      </c>
      <c r="P409" s="9">
        <f t="shared" si="815"/>
        <v>0</v>
      </c>
      <c r="Q409" s="9">
        <f t="shared" si="815"/>
        <v>0</v>
      </c>
      <c r="R409" s="9">
        <f t="shared" si="815"/>
        <v>0</v>
      </c>
      <c r="S409" s="9">
        <f t="shared" si="815"/>
        <v>97032</v>
      </c>
      <c r="T409" s="9">
        <f t="shared" si="815"/>
        <v>0</v>
      </c>
      <c r="U409" s="9">
        <f t="shared" si="816"/>
        <v>0</v>
      </c>
      <c r="V409" s="9">
        <f t="shared" si="816"/>
        <v>0</v>
      </c>
      <c r="W409" s="9">
        <f t="shared" si="816"/>
        <v>0</v>
      </c>
      <c r="X409" s="9">
        <f t="shared" si="816"/>
        <v>0</v>
      </c>
      <c r="Y409" s="9">
        <f t="shared" si="816"/>
        <v>97032</v>
      </c>
      <c r="Z409" s="9">
        <f t="shared" si="816"/>
        <v>0</v>
      </c>
      <c r="AA409" s="9">
        <f t="shared" si="816"/>
        <v>0</v>
      </c>
      <c r="AB409" s="9">
        <f t="shared" si="816"/>
        <v>0</v>
      </c>
      <c r="AC409" s="9">
        <f t="shared" si="816"/>
        <v>0</v>
      </c>
      <c r="AD409" s="9">
        <f t="shared" si="816"/>
        <v>0</v>
      </c>
      <c r="AE409" s="9">
        <f t="shared" si="816"/>
        <v>97032</v>
      </c>
      <c r="AF409" s="9">
        <f t="shared" si="816"/>
        <v>0</v>
      </c>
      <c r="AG409" s="9">
        <f t="shared" si="817"/>
        <v>0</v>
      </c>
      <c r="AH409" s="9">
        <f t="shared" si="817"/>
        <v>0</v>
      </c>
      <c r="AI409" s="9">
        <f t="shared" si="817"/>
        <v>0</v>
      </c>
      <c r="AJ409" s="9">
        <f t="shared" si="817"/>
        <v>0</v>
      </c>
      <c r="AK409" s="9">
        <f t="shared" si="817"/>
        <v>97032</v>
      </c>
      <c r="AL409" s="9">
        <f t="shared" si="817"/>
        <v>0</v>
      </c>
      <c r="AM409" s="9">
        <f t="shared" si="817"/>
        <v>0</v>
      </c>
      <c r="AN409" s="9">
        <f t="shared" si="817"/>
        <v>0</v>
      </c>
      <c r="AO409" s="9">
        <f t="shared" si="817"/>
        <v>0</v>
      </c>
      <c r="AP409" s="9">
        <f t="shared" si="817"/>
        <v>0</v>
      </c>
      <c r="AQ409" s="9">
        <f t="shared" si="817"/>
        <v>97032</v>
      </c>
      <c r="AR409" s="9">
        <f t="shared" si="817"/>
        <v>0</v>
      </c>
      <c r="AS409" s="9">
        <f t="shared" si="818"/>
        <v>0</v>
      </c>
      <c r="AT409" s="9">
        <f t="shared" si="818"/>
        <v>0</v>
      </c>
      <c r="AU409" s="9">
        <f t="shared" si="818"/>
        <v>0</v>
      </c>
      <c r="AV409" s="9">
        <f t="shared" si="818"/>
        <v>0</v>
      </c>
      <c r="AW409" s="9">
        <f t="shared" si="818"/>
        <v>97032</v>
      </c>
      <c r="AX409" s="9">
        <f t="shared" si="818"/>
        <v>0</v>
      </c>
      <c r="AY409" s="9">
        <f t="shared" si="818"/>
        <v>0</v>
      </c>
      <c r="AZ409" s="9">
        <f t="shared" si="818"/>
        <v>0</v>
      </c>
      <c r="BA409" s="9">
        <f t="shared" si="818"/>
        <v>0</v>
      </c>
      <c r="BB409" s="9">
        <f t="shared" si="818"/>
        <v>0</v>
      </c>
      <c r="BC409" s="9">
        <f t="shared" si="818"/>
        <v>97032</v>
      </c>
      <c r="BD409" s="9">
        <f t="shared" si="818"/>
        <v>0</v>
      </c>
      <c r="BE409" s="9">
        <f t="shared" si="819"/>
        <v>0</v>
      </c>
      <c r="BF409" s="9">
        <f t="shared" si="819"/>
        <v>0</v>
      </c>
      <c r="BG409" s="9">
        <f t="shared" si="819"/>
        <v>0</v>
      </c>
      <c r="BH409" s="9">
        <f t="shared" si="819"/>
        <v>0</v>
      </c>
      <c r="BI409" s="9">
        <f t="shared" si="819"/>
        <v>97032</v>
      </c>
      <c r="BJ409" s="9">
        <f t="shared" si="819"/>
        <v>0</v>
      </c>
      <c r="BK409" s="9">
        <f t="shared" si="819"/>
        <v>0</v>
      </c>
      <c r="BL409" s="9">
        <f t="shared" si="819"/>
        <v>0</v>
      </c>
      <c r="BM409" s="9">
        <f t="shared" si="819"/>
        <v>0</v>
      </c>
      <c r="BN409" s="9">
        <f t="shared" si="819"/>
        <v>0</v>
      </c>
      <c r="BO409" s="9">
        <f t="shared" si="819"/>
        <v>97032</v>
      </c>
      <c r="BP409" s="9">
        <f t="shared" si="819"/>
        <v>0</v>
      </c>
      <c r="BQ409" s="9">
        <f t="shared" si="820"/>
        <v>0</v>
      </c>
      <c r="BR409" s="9">
        <f t="shared" si="820"/>
        <v>0</v>
      </c>
      <c r="BS409" s="9">
        <f t="shared" si="820"/>
        <v>0</v>
      </c>
      <c r="BT409" s="9">
        <f t="shared" si="820"/>
        <v>0</v>
      </c>
      <c r="BU409" s="9">
        <f t="shared" si="820"/>
        <v>97032</v>
      </c>
      <c r="BV409" s="9">
        <f t="shared" si="820"/>
        <v>0</v>
      </c>
    </row>
    <row r="410" spans="1:74" ht="49.5" hidden="1" x14ac:dyDescent="0.25">
      <c r="A410" s="28" t="s">
        <v>346</v>
      </c>
      <c r="B410" s="9">
        <f t="shared" ref="B410:B426" si="821">B408</f>
        <v>909</v>
      </c>
      <c r="C410" s="26" t="s">
        <v>347</v>
      </c>
      <c r="D410" s="26" t="s">
        <v>76</v>
      </c>
      <c r="E410" s="26" t="s">
        <v>338</v>
      </c>
      <c r="F410" s="9"/>
      <c r="G410" s="9">
        <f t="shared" si="815"/>
        <v>97032</v>
      </c>
      <c r="H410" s="9">
        <f t="shared" si="815"/>
        <v>0</v>
      </c>
      <c r="I410" s="9">
        <f t="shared" si="815"/>
        <v>0</v>
      </c>
      <c r="J410" s="9">
        <f t="shared" si="815"/>
        <v>0</v>
      </c>
      <c r="K410" s="9">
        <f t="shared" si="815"/>
        <v>0</v>
      </c>
      <c r="L410" s="9">
        <f t="shared" si="815"/>
        <v>0</v>
      </c>
      <c r="M410" s="9">
        <f t="shared" si="815"/>
        <v>97032</v>
      </c>
      <c r="N410" s="9">
        <f t="shared" si="815"/>
        <v>0</v>
      </c>
      <c r="O410" s="9">
        <f t="shared" si="815"/>
        <v>0</v>
      </c>
      <c r="P410" s="9">
        <f t="shared" si="815"/>
        <v>0</v>
      </c>
      <c r="Q410" s="9">
        <f t="shared" si="815"/>
        <v>0</v>
      </c>
      <c r="R410" s="9">
        <f t="shared" si="815"/>
        <v>0</v>
      </c>
      <c r="S410" s="9">
        <f t="shared" si="815"/>
        <v>97032</v>
      </c>
      <c r="T410" s="9">
        <f t="shared" si="815"/>
        <v>0</v>
      </c>
      <c r="U410" s="9">
        <f t="shared" si="816"/>
        <v>0</v>
      </c>
      <c r="V410" s="9">
        <f t="shared" si="816"/>
        <v>0</v>
      </c>
      <c r="W410" s="9">
        <f t="shared" si="816"/>
        <v>0</v>
      </c>
      <c r="X410" s="9">
        <f t="shared" si="816"/>
        <v>0</v>
      </c>
      <c r="Y410" s="9">
        <f t="shared" si="816"/>
        <v>97032</v>
      </c>
      <c r="Z410" s="9">
        <f t="shared" si="816"/>
        <v>0</v>
      </c>
      <c r="AA410" s="9">
        <f t="shared" si="816"/>
        <v>0</v>
      </c>
      <c r="AB410" s="9">
        <f t="shared" si="816"/>
        <v>0</v>
      </c>
      <c r="AC410" s="9">
        <f t="shared" si="816"/>
        <v>0</v>
      </c>
      <c r="AD410" s="9">
        <f t="shared" si="816"/>
        <v>0</v>
      </c>
      <c r="AE410" s="9">
        <f t="shared" si="816"/>
        <v>97032</v>
      </c>
      <c r="AF410" s="9">
        <f t="shared" si="816"/>
        <v>0</v>
      </c>
      <c r="AG410" s="9">
        <f t="shared" si="817"/>
        <v>0</v>
      </c>
      <c r="AH410" s="9">
        <f t="shared" si="817"/>
        <v>0</v>
      </c>
      <c r="AI410" s="9">
        <f t="shared" si="817"/>
        <v>0</v>
      </c>
      <c r="AJ410" s="9">
        <f t="shared" si="817"/>
        <v>0</v>
      </c>
      <c r="AK410" s="9">
        <f t="shared" si="817"/>
        <v>97032</v>
      </c>
      <c r="AL410" s="9">
        <f t="shared" si="817"/>
        <v>0</v>
      </c>
      <c r="AM410" s="9">
        <f t="shared" si="817"/>
        <v>0</v>
      </c>
      <c r="AN410" s="9">
        <f t="shared" si="817"/>
        <v>0</v>
      </c>
      <c r="AO410" s="9">
        <f t="shared" si="817"/>
        <v>0</v>
      </c>
      <c r="AP410" s="9">
        <f t="shared" si="817"/>
        <v>0</v>
      </c>
      <c r="AQ410" s="9">
        <f t="shared" si="817"/>
        <v>97032</v>
      </c>
      <c r="AR410" s="9">
        <f t="shared" si="817"/>
        <v>0</v>
      </c>
      <c r="AS410" s="9">
        <f t="shared" si="818"/>
        <v>0</v>
      </c>
      <c r="AT410" s="9">
        <f t="shared" si="818"/>
        <v>0</v>
      </c>
      <c r="AU410" s="9">
        <f t="shared" si="818"/>
        <v>0</v>
      </c>
      <c r="AV410" s="9">
        <f t="shared" si="818"/>
        <v>0</v>
      </c>
      <c r="AW410" s="9">
        <f t="shared" si="818"/>
        <v>97032</v>
      </c>
      <c r="AX410" s="9">
        <f t="shared" si="818"/>
        <v>0</v>
      </c>
      <c r="AY410" s="9">
        <f t="shared" si="818"/>
        <v>0</v>
      </c>
      <c r="AZ410" s="9">
        <f t="shared" si="818"/>
        <v>0</v>
      </c>
      <c r="BA410" s="9">
        <f t="shared" si="818"/>
        <v>0</v>
      </c>
      <c r="BB410" s="9">
        <f t="shared" si="818"/>
        <v>0</v>
      </c>
      <c r="BC410" s="9">
        <f t="shared" si="818"/>
        <v>97032</v>
      </c>
      <c r="BD410" s="9">
        <f t="shared" si="818"/>
        <v>0</v>
      </c>
      <c r="BE410" s="9">
        <f t="shared" si="819"/>
        <v>0</v>
      </c>
      <c r="BF410" s="9">
        <f t="shared" si="819"/>
        <v>0</v>
      </c>
      <c r="BG410" s="9">
        <f t="shared" si="819"/>
        <v>0</v>
      </c>
      <c r="BH410" s="9">
        <f t="shared" si="819"/>
        <v>0</v>
      </c>
      <c r="BI410" s="9">
        <f t="shared" si="819"/>
        <v>97032</v>
      </c>
      <c r="BJ410" s="9">
        <f t="shared" si="819"/>
        <v>0</v>
      </c>
      <c r="BK410" s="9">
        <f t="shared" si="819"/>
        <v>0</v>
      </c>
      <c r="BL410" s="9">
        <f t="shared" si="819"/>
        <v>0</v>
      </c>
      <c r="BM410" s="9">
        <f t="shared" si="819"/>
        <v>0</v>
      </c>
      <c r="BN410" s="9">
        <f t="shared" si="819"/>
        <v>0</v>
      </c>
      <c r="BO410" s="9">
        <f t="shared" si="819"/>
        <v>97032</v>
      </c>
      <c r="BP410" s="9">
        <f t="shared" si="819"/>
        <v>0</v>
      </c>
      <c r="BQ410" s="9">
        <f t="shared" si="820"/>
        <v>0</v>
      </c>
      <c r="BR410" s="9">
        <f t="shared" si="820"/>
        <v>0</v>
      </c>
      <c r="BS410" s="9">
        <f t="shared" si="820"/>
        <v>0</v>
      </c>
      <c r="BT410" s="9">
        <f t="shared" si="820"/>
        <v>0</v>
      </c>
      <c r="BU410" s="9">
        <f t="shared" si="820"/>
        <v>97032</v>
      </c>
      <c r="BV410" s="9">
        <f t="shared" si="820"/>
        <v>0</v>
      </c>
    </row>
    <row r="411" spans="1:74" ht="20.100000000000001" hidden="1" customHeight="1" x14ac:dyDescent="0.25">
      <c r="A411" s="28" t="s">
        <v>15</v>
      </c>
      <c r="B411" s="26">
        <f t="shared" si="821"/>
        <v>909</v>
      </c>
      <c r="C411" s="26" t="s">
        <v>347</v>
      </c>
      <c r="D411" s="26" t="s">
        <v>76</v>
      </c>
      <c r="E411" s="26" t="s">
        <v>339</v>
      </c>
      <c r="F411" s="26"/>
      <c r="G411" s="9">
        <f t="shared" si="815"/>
        <v>97032</v>
      </c>
      <c r="H411" s="9">
        <f t="shared" si="815"/>
        <v>0</v>
      </c>
      <c r="I411" s="9">
        <f t="shared" si="815"/>
        <v>0</v>
      </c>
      <c r="J411" s="9">
        <f t="shared" si="815"/>
        <v>0</v>
      </c>
      <c r="K411" s="9">
        <f t="shared" si="815"/>
        <v>0</v>
      </c>
      <c r="L411" s="9">
        <f t="shared" si="815"/>
        <v>0</v>
      </c>
      <c r="M411" s="9">
        <f t="shared" si="815"/>
        <v>97032</v>
      </c>
      <c r="N411" s="9">
        <f t="shared" si="815"/>
        <v>0</v>
      </c>
      <c r="O411" s="9">
        <f t="shared" si="815"/>
        <v>0</v>
      </c>
      <c r="P411" s="9">
        <f t="shared" si="815"/>
        <v>0</v>
      </c>
      <c r="Q411" s="9">
        <f t="shared" si="815"/>
        <v>0</v>
      </c>
      <c r="R411" s="9">
        <f t="shared" si="815"/>
        <v>0</v>
      </c>
      <c r="S411" s="9">
        <f t="shared" si="815"/>
        <v>97032</v>
      </c>
      <c r="T411" s="9">
        <f t="shared" si="815"/>
        <v>0</v>
      </c>
      <c r="U411" s="9">
        <f t="shared" si="816"/>
        <v>0</v>
      </c>
      <c r="V411" s="9">
        <f t="shared" si="816"/>
        <v>0</v>
      </c>
      <c r="W411" s="9">
        <f t="shared" si="816"/>
        <v>0</v>
      </c>
      <c r="X411" s="9">
        <f t="shared" si="816"/>
        <v>0</v>
      </c>
      <c r="Y411" s="9">
        <f t="shared" si="816"/>
        <v>97032</v>
      </c>
      <c r="Z411" s="9">
        <f t="shared" si="816"/>
        <v>0</v>
      </c>
      <c r="AA411" s="9">
        <f t="shared" si="816"/>
        <v>0</v>
      </c>
      <c r="AB411" s="9">
        <f t="shared" si="816"/>
        <v>0</v>
      </c>
      <c r="AC411" s="9">
        <f t="shared" si="816"/>
        <v>0</v>
      </c>
      <c r="AD411" s="9">
        <f t="shared" si="816"/>
        <v>0</v>
      </c>
      <c r="AE411" s="9">
        <f t="shared" si="816"/>
        <v>97032</v>
      </c>
      <c r="AF411" s="9">
        <f t="shared" si="816"/>
        <v>0</v>
      </c>
      <c r="AG411" s="9">
        <f t="shared" si="817"/>
        <v>0</v>
      </c>
      <c r="AH411" s="9">
        <f t="shared" si="817"/>
        <v>0</v>
      </c>
      <c r="AI411" s="9">
        <f t="shared" si="817"/>
        <v>0</v>
      </c>
      <c r="AJ411" s="9">
        <f t="shared" si="817"/>
        <v>0</v>
      </c>
      <c r="AK411" s="9">
        <f t="shared" si="817"/>
        <v>97032</v>
      </c>
      <c r="AL411" s="9">
        <f t="shared" si="817"/>
        <v>0</v>
      </c>
      <c r="AM411" s="9">
        <f t="shared" si="817"/>
        <v>0</v>
      </c>
      <c r="AN411" s="9">
        <f t="shared" si="817"/>
        <v>0</v>
      </c>
      <c r="AO411" s="9">
        <f t="shared" si="817"/>
        <v>0</v>
      </c>
      <c r="AP411" s="9">
        <f t="shared" si="817"/>
        <v>0</v>
      </c>
      <c r="AQ411" s="9">
        <f t="shared" si="817"/>
        <v>97032</v>
      </c>
      <c r="AR411" s="9">
        <f t="shared" si="817"/>
        <v>0</v>
      </c>
      <c r="AS411" s="9">
        <f t="shared" si="818"/>
        <v>0</v>
      </c>
      <c r="AT411" s="9">
        <f t="shared" si="818"/>
        <v>0</v>
      </c>
      <c r="AU411" s="9">
        <f t="shared" si="818"/>
        <v>0</v>
      </c>
      <c r="AV411" s="9">
        <f t="shared" si="818"/>
        <v>0</v>
      </c>
      <c r="AW411" s="9">
        <f t="shared" si="818"/>
        <v>97032</v>
      </c>
      <c r="AX411" s="9">
        <f t="shared" si="818"/>
        <v>0</v>
      </c>
      <c r="AY411" s="9">
        <f t="shared" si="818"/>
        <v>0</v>
      </c>
      <c r="AZ411" s="9">
        <f t="shared" si="818"/>
        <v>0</v>
      </c>
      <c r="BA411" s="9">
        <f t="shared" si="818"/>
        <v>0</v>
      </c>
      <c r="BB411" s="9">
        <f t="shared" si="818"/>
        <v>0</v>
      </c>
      <c r="BC411" s="9">
        <f t="shared" si="818"/>
        <v>97032</v>
      </c>
      <c r="BD411" s="9">
        <f t="shared" si="818"/>
        <v>0</v>
      </c>
      <c r="BE411" s="9">
        <f t="shared" si="819"/>
        <v>0</v>
      </c>
      <c r="BF411" s="9">
        <f t="shared" si="819"/>
        <v>0</v>
      </c>
      <c r="BG411" s="9">
        <f t="shared" si="819"/>
        <v>0</v>
      </c>
      <c r="BH411" s="9">
        <f t="shared" si="819"/>
        <v>0</v>
      </c>
      <c r="BI411" s="9">
        <f t="shared" si="819"/>
        <v>97032</v>
      </c>
      <c r="BJ411" s="9">
        <f t="shared" si="819"/>
        <v>0</v>
      </c>
      <c r="BK411" s="9">
        <f t="shared" si="819"/>
        <v>0</v>
      </c>
      <c r="BL411" s="9">
        <f t="shared" si="819"/>
        <v>0</v>
      </c>
      <c r="BM411" s="9">
        <f t="shared" si="819"/>
        <v>0</v>
      </c>
      <c r="BN411" s="9">
        <f t="shared" si="819"/>
        <v>0</v>
      </c>
      <c r="BO411" s="9">
        <f t="shared" si="819"/>
        <v>97032</v>
      </c>
      <c r="BP411" s="9">
        <f t="shared" si="819"/>
        <v>0</v>
      </c>
      <c r="BQ411" s="9">
        <f t="shared" si="820"/>
        <v>0</v>
      </c>
      <c r="BR411" s="9">
        <f t="shared" si="820"/>
        <v>0</v>
      </c>
      <c r="BS411" s="9">
        <f t="shared" si="820"/>
        <v>0</v>
      </c>
      <c r="BT411" s="9">
        <f t="shared" si="820"/>
        <v>0</v>
      </c>
      <c r="BU411" s="9">
        <f t="shared" si="820"/>
        <v>97032</v>
      </c>
      <c r="BV411" s="9">
        <f t="shared" si="820"/>
        <v>0</v>
      </c>
    </row>
    <row r="412" spans="1:74" ht="20.100000000000001" hidden="1" customHeight="1" x14ac:dyDescent="0.25">
      <c r="A412" s="28" t="s">
        <v>165</v>
      </c>
      <c r="B412" s="26">
        <f t="shared" si="821"/>
        <v>909</v>
      </c>
      <c r="C412" s="26" t="s">
        <v>347</v>
      </c>
      <c r="D412" s="26" t="s">
        <v>76</v>
      </c>
      <c r="E412" s="26" t="s">
        <v>340</v>
      </c>
      <c r="F412" s="26"/>
      <c r="G412" s="9">
        <f t="shared" si="815"/>
        <v>97032</v>
      </c>
      <c r="H412" s="9">
        <f t="shared" si="815"/>
        <v>0</v>
      </c>
      <c r="I412" s="9">
        <f t="shared" si="815"/>
        <v>0</v>
      </c>
      <c r="J412" s="9">
        <f t="shared" si="815"/>
        <v>0</v>
      </c>
      <c r="K412" s="9">
        <f t="shared" si="815"/>
        <v>0</v>
      </c>
      <c r="L412" s="9">
        <f t="shared" si="815"/>
        <v>0</v>
      </c>
      <c r="M412" s="9">
        <f t="shared" si="815"/>
        <v>97032</v>
      </c>
      <c r="N412" s="9">
        <f t="shared" si="815"/>
        <v>0</v>
      </c>
      <c r="O412" s="9">
        <f t="shared" si="815"/>
        <v>0</v>
      </c>
      <c r="P412" s="9">
        <f t="shared" si="815"/>
        <v>0</v>
      </c>
      <c r="Q412" s="9">
        <f t="shared" si="815"/>
        <v>0</v>
      </c>
      <c r="R412" s="9">
        <f t="shared" si="815"/>
        <v>0</v>
      </c>
      <c r="S412" s="9">
        <f t="shared" si="815"/>
        <v>97032</v>
      </c>
      <c r="T412" s="9">
        <f t="shared" si="815"/>
        <v>0</v>
      </c>
      <c r="U412" s="9">
        <f t="shared" si="816"/>
        <v>0</v>
      </c>
      <c r="V412" s="9">
        <f t="shared" si="816"/>
        <v>0</v>
      </c>
      <c r="W412" s="9">
        <f t="shared" si="816"/>
        <v>0</v>
      </c>
      <c r="X412" s="9">
        <f t="shared" si="816"/>
        <v>0</v>
      </c>
      <c r="Y412" s="9">
        <f t="shared" si="816"/>
        <v>97032</v>
      </c>
      <c r="Z412" s="9">
        <f t="shared" si="816"/>
        <v>0</v>
      </c>
      <c r="AA412" s="9">
        <f t="shared" si="816"/>
        <v>0</v>
      </c>
      <c r="AB412" s="9">
        <f t="shared" si="816"/>
        <v>0</v>
      </c>
      <c r="AC412" s="9">
        <f t="shared" si="816"/>
        <v>0</v>
      </c>
      <c r="AD412" s="9">
        <f t="shared" si="816"/>
        <v>0</v>
      </c>
      <c r="AE412" s="9">
        <f t="shared" si="816"/>
        <v>97032</v>
      </c>
      <c r="AF412" s="9">
        <f t="shared" si="816"/>
        <v>0</v>
      </c>
      <c r="AG412" s="9">
        <f t="shared" si="817"/>
        <v>0</v>
      </c>
      <c r="AH412" s="9">
        <f t="shared" si="817"/>
        <v>0</v>
      </c>
      <c r="AI412" s="9">
        <f t="shared" si="817"/>
        <v>0</v>
      </c>
      <c r="AJ412" s="9">
        <f t="shared" si="817"/>
        <v>0</v>
      </c>
      <c r="AK412" s="9">
        <f t="shared" si="817"/>
        <v>97032</v>
      </c>
      <c r="AL412" s="9">
        <f t="shared" si="817"/>
        <v>0</v>
      </c>
      <c r="AM412" s="9">
        <f t="shared" si="817"/>
        <v>0</v>
      </c>
      <c r="AN412" s="9">
        <f t="shared" si="817"/>
        <v>0</v>
      </c>
      <c r="AO412" s="9">
        <f t="shared" si="817"/>
        <v>0</v>
      </c>
      <c r="AP412" s="9">
        <f t="shared" si="817"/>
        <v>0</v>
      </c>
      <c r="AQ412" s="9">
        <f t="shared" si="817"/>
        <v>97032</v>
      </c>
      <c r="AR412" s="9">
        <f t="shared" si="817"/>
        <v>0</v>
      </c>
      <c r="AS412" s="9">
        <f t="shared" si="818"/>
        <v>0</v>
      </c>
      <c r="AT412" s="9">
        <f t="shared" si="818"/>
        <v>0</v>
      </c>
      <c r="AU412" s="9">
        <f t="shared" si="818"/>
        <v>0</v>
      </c>
      <c r="AV412" s="9">
        <f t="shared" si="818"/>
        <v>0</v>
      </c>
      <c r="AW412" s="9">
        <f t="shared" si="818"/>
        <v>97032</v>
      </c>
      <c r="AX412" s="9">
        <f t="shared" si="818"/>
        <v>0</v>
      </c>
      <c r="AY412" s="9">
        <f t="shared" si="818"/>
        <v>0</v>
      </c>
      <c r="AZ412" s="9">
        <f t="shared" si="818"/>
        <v>0</v>
      </c>
      <c r="BA412" s="9">
        <f t="shared" si="818"/>
        <v>0</v>
      </c>
      <c r="BB412" s="9">
        <f t="shared" si="818"/>
        <v>0</v>
      </c>
      <c r="BC412" s="9">
        <f t="shared" si="818"/>
        <v>97032</v>
      </c>
      <c r="BD412" s="9">
        <f t="shared" si="818"/>
        <v>0</v>
      </c>
      <c r="BE412" s="9">
        <f t="shared" si="819"/>
        <v>0</v>
      </c>
      <c r="BF412" s="9">
        <f t="shared" si="819"/>
        <v>0</v>
      </c>
      <c r="BG412" s="9">
        <f t="shared" si="819"/>
        <v>0</v>
      </c>
      <c r="BH412" s="9">
        <f t="shared" si="819"/>
        <v>0</v>
      </c>
      <c r="BI412" s="9">
        <f t="shared" si="819"/>
        <v>97032</v>
      </c>
      <c r="BJ412" s="9">
        <f t="shared" si="819"/>
        <v>0</v>
      </c>
      <c r="BK412" s="9">
        <f t="shared" si="819"/>
        <v>0</v>
      </c>
      <c r="BL412" s="9">
        <f t="shared" si="819"/>
        <v>0</v>
      </c>
      <c r="BM412" s="9">
        <f t="shared" si="819"/>
        <v>0</v>
      </c>
      <c r="BN412" s="9">
        <f t="shared" si="819"/>
        <v>0</v>
      </c>
      <c r="BO412" s="9">
        <f t="shared" si="819"/>
        <v>97032</v>
      </c>
      <c r="BP412" s="9">
        <f t="shared" si="819"/>
        <v>0</v>
      </c>
      <c r="BQ412" s="9">
        <f t="shared" si="820"/>
        <v>0</v>
      </c>
      <c r="BR412" s="9">
        <f t="shared" si="820"/>
        <v>0</v>
      </c>
      <c r="BS412" s="9">
        <f t="shared" si="820"/>
        <v>0</v>
      </c>
      <c r="BT412" s="9">
        <f t="shared" si="820"/>
        <v>0</v>
      </c>
      <c r="BU412" s="9">
        <f t="shared" si="820"/>
        <v>97032</v>
      </c>
      <c r="BV412" s="9">
        <f t="shared" si="820"/>
        <v>0</v>
      </c>
    </row>
    <row r="413" spans="1:74" ht="33" hidden="1" x14ac:dyDescent="0.25">
      <c r="A413" s="25" t="s">
        <v>244</v>
      </c>
      <c r="B413" s="9">
        <f t="shared" si="821"/>
        <v>909</v>
      </c>
      <c r="C413" s="26" t="s">
        <v>347</v>
      </c>
      <c r="D413" s="26" t="s">
        <v>76</v>
      </c>
      <c r="E413" s="26" t="s">
        <v>340</v>
      </c>
      <c r="F413" s="26" t="s">
        <v>31</v>
      </c>
      <c r="G413" s="9">
        <f t="shared" si="815"/>
        <v>97032</v>
      </c>
      <c r="H413" s="9">
        <f t="shared" si="815"/>
        <v>0</v>
      </c>
      <c r="I413" s="9">
        <f t="shared" si="815"/>
        <v>0</v>
      </c>
      <c r="J413" s="9">
        <f t="shared" si="815"/>
        <v>0</v>
      </c>
      <c r="K413" s="9">
        <f t="shared" si="815"/>
        <v>0</v>
      </c>
      <c r="L413" s="9">
        <f t="shared" si="815"/>
        <v>0</v>
      </c>
      <c r="M413" s="9">
        <f t="shared" si="815"/>
        <v>97032</v>
      </c>
      <c r="N413" s="9">
        <f t="shared" si="815"/>
        <v>0</v>
      </c>
      <c r="O413" s="9">
        <f t="shared" si="815"/>
        <v>0</v>
      </c>
      <c r="P413" s="9">
        <f t="shared" si="815"/>
        <v>0</v>
      </c>
      <c r="Q413" s="9">
        <f t="shared" si="815"/>
        <v>0</v>
      </c>
      <c r="R413" s="9">
        <f t="shared" si="815"/>
        <v>0</v>
      </c>
      <c r="S413" s="9">
        <f t="shared" si="815"/>
        <v>97032</v>
      </c>
      <c r="T413" s="9">
        <f t="shared" si="815"/>
        <v>0</v>
      </c>
      <c r="U413" s="9">
        <f t="shared" si="816"/>
        <v>0</v>
      </c>
      <c r="V413" s="9">
        <f t="shared" si="816"/>
        <v>0</v>
      </c>
      <c r="W413" s="9">
        <f t="shared" si="816"/>
        <v>0</v>
      </c>
      <c r="X413" s="9">
        <f t="shared" si="816"/>
        <v>0</v>
      </c>
      <c r="Y413" s="9">
        <f t="shared" si="816"/>
        <v>97032</v>
      </c>
      <c r="Z413" s="9">
        <f t="shared" si="816"/>
        <v>0</v>
      </c>
      <c r="AA413" s="9">
        <f t="shared" si="816"/>
        <v>0</v>
      </c>
      <c r="AB413" s="9">
        <f t="shared" si="816"/>
        <v>0</v>
      </c>
      <c r="AC413" s="9">
        <f t="shared" si="816"/>
        <v>0</v>
      </c>
      <c r="AD413" s="9">
        <f t="shared" si="816"/>
        <v>0</v>
      </c>
      <c r="AE413" s="9">
        <f t="shared" si="816"/>
        <v>97032</v>
      </c>
      <c r="AF413" s="9">
        <f t="shared" si="816"/>
        <v>0</v>
      </c>
      <c r="AG413" s="9">
        <f t="shared" si="817"/>
        <v>0</v>
      </c>
      <c r="AH413" s="9">
        <f t="shared" si="817"/>
        <v>0</v>
      </c>
      <c r="AI413" s="9">
        <f t="shared" si="817"/>
        <v>0</v>
      </c>
      <c r="AJ413" s="9">
        <f t="shared" si="817"/>
        <v>0</v>
      </c>
      <c r="AK413" s="9">
        <f t="shared" si="817"/>
        <v>97032</v>
      </c>
      <c r="AL413" s="9">
        <f t="shared" si="817"/>
        <v>0</v>
      </c>
      <c r="AM413" s="9">
        <f t="shared" si="817"/>
        <v>0</v>
      </c>
      <c r="AN413" s="9">
        <f t="shared" si="817"/>
        <v>0</v>
      </c>
      <c r="AO413" s="9">
        <f t="shared" si="817"/>
        <v>0</v>
      </c>
      <c r="AP413" s="9">
        <f t="shared" si="817"/>
        <v>0</v>
      </c>
      <c r="AQ413" s="9">
        <f t="shared" si="817"/>
        <v>97032</v>
      </c>
      <c r="AR413" s="9">
        <f t="shared" si="817"/>
        <v>0</v>
      </c>
      <c r="AS413" s="9">
        <f t="shared" si="818"/>
        <v>0</v>
      </c>
      <c r="AT413" s="9">
        <f t="shared" si="818"/>
        <v>0</v>
      </c>
      <c r="AU413" s="9">
        <f t="shared" si="818"/>
        <v>0</v>
      </c>
      <c r="AV413" s="9">
        <f t="shared" si="818"/>
        <v>0</v>
      </c>
      <c r="AW413" s="9">
        <f t="shared" si="818"/>
        <v>97032</v>
      </c>
      <c r="AX413" s="9">
        <f t="shared" si="818"/>
        <v>0</v>
      </c>
      <c r="AY413" s="9">
        <f t="shared" si="818"/>
        <v>0</v>
      </c>
      <c r="AZ413" s="9">
        <f t="shared" si="818"/>
        <v>0</v>
      </c>
      <c r="BA413" s="9">
        <f t="shared" si="818"/>
        <v>0</v>
      </c>
      <c r="BB413" s="9">
        <f t="shared" si="818"/>
        <v>0</v>
      </c>
      <c r="BC413" s="9">
        <f t="shared" si="818"/>
        <v>97032</v>
      </c>
      <c r="BD413" s="9">
        <f t="shared" si="818"/>
        <v>0</v>
      </c>
      <c r="BE413" s="9">
        <f t="shared" si="819"/>
        <v>0</v>
      </c>
      <c r="BF413" s="9">
        <f t="shared" si="819"/>
        <v>0</v>
      </c>
      <c r="BG413" s="9">
        <f t="shared" si="819"/>
        <v>0</v>
      </c>
      <c r="BH413" s="9">
        <f t="shared" si="819"/>
        <v>0</v>
      </c>
      <c r="BI413" s="9">
        <f t="shared" si="819"/>
        <v>97032</v>
      </c>
      <c r="BJ413" s="9">
        <f t="shared" si="819"/>
        <v>0</v>
      </c>
      <c r="BK413" s="9">
        <f t="shared" si="819"/>
        <v>0</v>
      </c>
      <c r="BL413" s="9">
        <f t="shared" si="819"/>
        <v>0</v>
      </c>
      <c r="BM413" s="9">
        <f t="shared" si="819"/>
        <v>0</v>
      </c>
      <c r="BN413" s="9">
        <f t="shared" si="819"/>
        <v>0</v>
      </c>
      <c r="BO413" s="9">
        <f t="shared" si="819"/>
        <v>97032</v>
      </c>
      <c r="BP413" s="9">
        <f t="shared" si="819"/>
        <v>0</v>
      </c>
      <c r="BQ413" s="9">
        <f t="shared" si="820"/>
        <v>0</v>
      </c>
      <c r="BR413" s="9">
        <f t="shared" si="820"/>
        <v>0</v>
      </c>
      <c r="BS413" s="9">
        <f t="shared" si="820"/>
        <v>0</v>
      </c>
      <c r="BT413" s="9">
        <f t="shared" si="820"/>
        <v>0</v>
      </c>
      <c r="BU413" s="9">
        <f t="shared" si="820"/>
        <v>97032</v>
      </c>
      <c r="BV413" s="9">
        <f t="shared" si="820"/>
        <v>0</v>
      </c>
    </row>
    <row r="414" spans="1:74" ht="33" hidden="1" x14ac:dyDescent="0.25">
      <c r="A414" s="28" t="s">
        <v>37</v>
      </c>
      <c r="B414" s="9">
        <f t="shared" si="821"/>
        <v>909</v>
      </c>
      <c r="C414" s="26" t="s">
        <v>347</v>
      </c>
      <c r="D414" s="26" t="s">
        <v>76</v>
      </c>
      <c r="E414" s="26" t="s">
        <v>340</v>
      </c>
      <c r="F414" s="26" t="s">
        <v>38</v>
      </c>
      <c r="G414" s="9">
        <v>97032</v>
      </c>
      <c r="H414" s="9"/>
      <c r="I414" s="9"/>
      <c r="J414" s="9"/>
      <c r="K414" s="9"/>
      <c r="L414" s="9"/>
      <c r="M414" s="9">
        <f>G414+I414+J414+K414+L414</f>
        <v>97032</v>
      </c>
      <c r="N414" s="10">
        <f>H414+L414</f>
        <v>0</v>
      </c>
      <c r="O414" s="9"/>
      <c r="P414" s="9"/>
      <c r="Q414" s="9"/>
      <c r="R414" s="9"/>
      <c r="S414" s="9">
        <f>M414+O414+P414+Q414+R414</f>
        <v>97032</v>
      </c>
      <c r="T414" s="10">
        <f>N414+R414</f>
        <v>0</v>
      </c>
      <c r="U414" s="9"/>
      <c r="V414" s="9"/>
      <c r="W414" s="9"/>
      <c r="X414" s="9"/>
      <c r="Y414" s="9">
        <f>S414+U414+V414+W414+X414</f>
        <v>97032</v>
      </c>
      <c r="Z414" s="10">
        <f>T414+X414</f>
        <v>0</v>
      </c>
      <c r="AA414" s="9"/>
      <c r="AB414" s="9"/>
      <c r="AC414" s="9"/>
      <c r="AD414" s="9"/>
      <c r="AE414" s="9">
        <f>Y414+AA414+AB414+AC414+AD414</f>
        <v>97032</v>
      </c>
      <c r="AF414" s="10">
        <f>Z414+AD414</f>
        <v>0</v>
      </c>
      <c r="AG414" s="9"/>
      <c r="AH414" s="9"/>
      <c r="AI414" s="9"/>
      <c r="AJ414" s="9"/>
      <c r="AK414" s="9">
        <f>AE414+AG414+AH414+AI414+AJ414</f>
        <v>97032</v>
      </c>
      <c r="AL414" s="10">
        <f>AF414+AJ414</f>
        <v>0</v>
      </c>
      <c r="AM414" s="9"/>
      <c r="AN414" s="9"/>
      <c r="AO414" s="9"/>
      <c r="AP414" s="9"/>
      <c r="AQ414" s="9">
        <f>AK414+AM414+AN414+AO414+AP414</f>
        <v>97032</v>
      </c>
      <c r="AR414" s="10">
        <f>AL414+AP414</f>
        <v>0</v>
      </c>
      <c r="AS414" s="9"/>
      <c r="AT414" s="9"/>
      <c r="AU414" s="9"/>
      <c r="AV414" s="9"/>
      <c r="AW414" s="9">
        <f>AQ414+AS414+AT414+AU414+AV414</f>
        <v>97032</v>
      </c>
      <c r="AX414" s="10">
        <f>AR414+AV414</f>
        <v>0</v>
      </c>
      <c r="AY414" s="9"/>
      <c r="AZ414" s="9"/>
      <c r="BA414" s="9"/>
      <c r="BB414" s="9"/>
      <c r="BC414" s="9">
        <f>AW414+AY414+AZ414+BA414+BB414</f>
        <v>97032</v>
      </c>
      <c r="BD414" s="10">
        <f>AX414+BB414</f>
        <v>0</v>
      </c>
      <c r="BE414" s="9"/>
      <c r="BF414" s="9"/>
      <c r="BG414" s="9"/>
      <c r="BH414" s="9"/>
      <c r="BI414" s="9">
        <f>BC414+BE414+BF414+BG414+BH414</f>
        <v>97032</v>
      </c>
      <c r="BJ414" s="10">
        <f>BD414+BH414</f>
        <v>0</v>
      </c>
      <c r="BK414" s="9"/>
      <c r="BL414" s="9"/>
      <c r="BM414" s="9"/>
      <c r="BN414" s="9"/>
      <c r="BO414" s="9">
        <f>BI414+BK414+BL414+BM414+BN414</f>
        <v>97032</v>
      </c>
      <c r="BP414" s="10">
        <f>BJ414+BN414</f>
        <v>0</v>
      </c>
      <c r="BQ414" s="9"/>
      <c r="BR414" s="9"/>
      <c r="BS414" s="9"/>
      <c r="BT414" s="9"/>
      <c r="BU414" s="9">
        <f>BO414+BQ414+BR414+BS414+BT414</f>
        <v>97032</v>
      </c>
      <c r="BV414" s="10">
        <f>BP414+BT414</f>
        <v>0</v>
      </c>
    </row>
    <row r="415" spans="1:74" hidden="1" x14ac:dyDescent="0.25">
      <c r="A415" s="28"/>
      <c r="B415" s="9"/>
      <c r="C415" s="26"/>
      <c r="D415" s="26"/>
      <c r="E415" s="26"/>
      <c r="F415" s="26"/>
      <c r="G415" s="9"/>
      <c r="H415" s="9"/>
      <c r="I415" s="9"/>
      <c r="J415" s="9"/>
      <c r="K415" s="9"/>
      <c r="L415" s="9"/>
      <c r="M415" s="9"/>
      <c r="N415" s="10"/>
      <c r="O415" s="9"/>
      <c r="P415" s="9"/>
      <c r="Q415" s="9"/>
      <c r="R415" s="9"/>
      <c r="S415" s="9"/>
      <c r="T415" s="10"/>
      <c r="U415" s="9"/>
      <c r="V415" s="9"/>
      <c r="W415" s="9"/>
      <c r="X415" s="9"/>
      <c r="Y415" s="9"/>
      <c r="Z415" s="10"/>
      <c r="AA415" s="9"/>
      <c r="AB415" s="9"/>
      <c r="AC415" s="9"/>
      <c r="AD415" s="9"/>
      <c r="AE415" s="9"/>
      <c r="AF415" s="10"/>
      <c r="AG415" s="9"/>
      <c r="AH415" s="9"/>
      <c r="AI415" s="9"/>
      <c r="AJ415" s="9"/>
      <c r="AK415" s="9"/>
      <c r="AL415" s="10"/>
      <c r="AM415" s="9"/>
      <c r="AN415" s="9"/>
      <c r="AO415" s="9"/>
      <c r="AP415" s="9"/>
      <c r="AQ415" s="9"/>
      <c r="AR415" s="10"/>
      <c r="AS415" s="9"/>
      <c r="AT415" s="9"/>
      <c r="AU415" s="9"/>
      <c r="AV415" s="9"/>
      <c r="AW415" s="9"/>
      <c r="AX415" s="10"/>
      <c r="AY415" s="9"/>
      <c r="AZ415" s="9"/>
      <c r="BA415" s="9"/>
      <c r="BB415" s="9"/>
      <c r="BC415" s="9"/>
      <c r="BD415" s="10"/>
      <c r="BE415" s="9"/>
      <c r="BF415" s="9"/>
      <c r="BG415" s="9"/>
      <c r="BH415" s="9"/>
      <c r="BI415" s="9"/>
      <c r="BJ415" s="10"/>
      <c r="BK415" s="9"/>
      <c r="BL415" s="9"/>
      <c r="BM415" s="9"/>
      <c r="BN415" s="9"/>
      <c r="BO415" s="9"/>
      <c r="BP415" s="10"/>
      <c r="BQ415" s="9"/>
      <c r="BR415" s="9"/>
      <c r="BS415" s="9"/>
      <c r="BT415" s="9"/>
      <c r="BU415" s="9"/>
      <c r="BV415" s="10"/>
    </row>
    <row r="416" spans="1:74" ht="18.75" hidden="1" x14ac:dyDescent="0.3">
      <c r="A416" s="40" t="s">
        <v>168</v>
      </c>
      <c r="B416" s="24">
        <v>909</v>
      </c>
      <c r="C416" s="24" t="s">
        <v>147</v>
      </c>
      <c r="D416" s="24" t="s">
        <v>80</v>
      </c>
      <c r="E416" s="24"/>
      <c r="F416" s="24"/>
      <c r="G416" s="13">
        <f>G418</f>
        <v>846</v>
      </c>
      <c r="H416" s="13">
        <f>H418</f>
        <v>0</v>
      </c>
      <c r="I416" s="13">
        <f t="shared" ref="I416:N416" si="822">I418</f>
        <v>0</v>
      </c>
      <c r="J416" s="13">
        <f t="shared" si="822"/>
        <v>0</v>
      </c>
      <c r="K416" s="13">
        <f t="shared" si="822"/>
        <v>0</v>
      </c>
      <c r="L416" s="13">
        <f t="shared" si="822"/>
        <v>0</v>
      </c>
      <c r="M416" s="13">
        <f t="shared" si="822"/>
        <v>846</v>
      </c>
      <c r="N416" s="13">
        <f t="shared" si="822"/>
        <v>0</v>
      </c>
      <c r="O416" s="13">
        <f t="shared" ref="O416:T416" si="823">O418</f>
        <v>0</v>
      </c>
      <c r="P416" s="13">
        <f t="shared" si="823"/>
        <v>0</v>
      </c>
      <c r="Q416" s="13">
        <f t="shared" si="823"/>
        <v>0</v>
      </c>
      <c r="R416" s="13">
        <f t="shared" si="823"/>
        <v>0</v>
      </c>
      <c r="S416" s="13">
        <f t="shared" si="823"/>
        <v>846</v>
      </c>
      <c r="T416" s="13">
        <f t="shared" si="823"/>
        <v>0</v>
      </c>
      <c r="U416" s="13">
        <f t="shared" ref="U416:Z416" si="824">U418</f>
        <v>0</v>
      </c>
      <c r="V416" s="13">
        <f t="shared" si="824"/>
        <v>0</v>
      </c>
      <c r="W416" s="13">
        <f t="shared" si="824"/>
        <v>0</v>
      </c>
      <c r="X416" s="13">
        <f t="shared" si="824"/>
        <v>0</v>
      </c>
      <c r="Y416" s="13">
        <f t="shared" si="824"/>
        <v>846</v>
      </c>
      <c r="Z416" s="13">
        <f t="shared" si="824"/>
        <v>0</v>
      </c>
      <c r="AA416" s="13">
        <f t="shared" ref="AA416:AF416" si="825">AA418</f>
        <v>0</v>
      </c>
      <c r="AB416" s="13">
        <f t="shared" si="825"/>
        <v>0</v>
      </c>
      <c r="AC416" s="13">
        <f t="shared" si="825"/>
        <v>0</v>
      </c>
      <c r="AD416" s="13">
        <f t="shared" si="825"/>
        <v>0</v>
      </c>
      <c r="AE416" s="13">
        <f t="shared" si="825"/>
        <v>846</v>
      </c>
      <c r="AF416" s="13">
        <f t="shared" si="825"/>
        <v>0</v>
      </c>
      <c r="AG416" s="13">
        <f t="shared" ref="AG416:BP416" si="826">AG418+AG423</f>
        <v>1297</v>
      </c>
      <c r="AH416" s="13">
        <f t="shared" si="826"/>
        <v>0</v>
      </c>
      <c r="AI416" s="13">
        <f t="shared" si="826"/>
        <v>0</v>
      </c>
      <c r="AJ416" s="13">
        <f t="shared" si="826"/>
        <v>11677</v>
      </c>
      <c r="AK416" s="13">
        <f t="shared" si="826"/>
        <v>13820</v>
      </c>
      <c r="AL416" s="13">
        <f t="shared" si="826"/>
        <v>11677</v>
      </c>
      <c r="AM416" s="13">
        <f t="shared" si="826"/>
        <v>0</v>
      </c>
      <c r="AN416" s="13">
        <f t="shared" si="826"/>
        <v>0</v>
      </c>
      <c r="AO416" s="13">
        <f t="shared" si="826"/>
        <v>0</v>
      </c>
      <c r="AP416" s="13">
        <f t="shared" si="826"/>
        <v>0</v>
      </c>
      <c r="AQ416" s="13">
        <f t="shared" si="826"/>
        <v>13820</v>
      </c>
      <c r="AR416" s="13">
        <f t="shared" si="826"/>
        <v>11677</v>
      </c>
      <c r="AS416" s="13">
        <f t="shared" si="826"/>
        <v>0</v>
      </c>
      <c r="AT416" s="13">
        <f t="shared" si="826"/>
        <v>0</v>
      </c>
      <c r="AU416" s="13">
        <f t="shared" si="826"/>
        <v>0</v>
      </c>
      <c r="AV416" s="13">
        <f t="shared" si="826"/>
        <v>0</v>
      </c>
      <c r="AW416" s="13">
        <f t="shared" si="826"/>
        <v>13820</v>
      </c>
      <c r="AX416" s="13">
        <f t="shared" si="826"/>
        <v>11677</v>
      </c>
      <c r="AY416" s="13">
        <f t="shared" si="826"/>
        <v>-396</v>
      </c>
      <c r="AZ416" s="13">
        <f t="shared" si="826"/>
        <v>0</v>
      </c>
      <c r="BA416" s="13">
        <f t="shared" si="826"/>
        <v>0</v>
      </c>
      <c r="BB416" s="13">
        <f t="shared" si="826"/>
        <v>-3570</v>
      </c>
      <c r="BC416" s="13">
        <f t="shared" si="826"/>
        <v>9854</v>
      </c>
      <c r="BD416" s="13">
        <f t="shared" si="826"/>
        <v>8107</v>
      </c>
      <c r="BE416" s="13">
        <f t="shared" si="826"/>
        <v>0</v>
      </c>
      <c r="BF416" s="13">
        <f t="shared" si="826"/>
        <v>0</v>
      </c>
      <c r="BG416" s="13">
        <f t="shared" si="826"/>
        <v>0</v>
      </c>
      <c r="BH416" s="13">
        <f t="shared" si="826"/>
        <v>0</v>
      </c>
      <c r="BI416" s="13">
        <f t="shared" si="826"/>
        <v>9854</v>
      </c>
      <c r="BJ416" s="13">
        <f t="shared" si="826"/>
        <v>8107</v>
      </c>
      <c r="BK416" s="13">
        <f t="shared" si="826"/>
        <v>0</v>
      </c>
      <c r="BL416" s="13">
        <f t="shared" si="826"/>
        <v>0</v>
      </c>
      <c r="BM416" s="13">
        <f t="shared" si="826"/>
        <v>0</v>
      </c>
      <c r="BN416" s="13">
        <f t="shared" si="826"/>
        <v>0</v>
      </c>
      <c r="BO416" s="13">
        <f t="shared" si="826"/>
        <v>9854</v>
      </c>
      <c r="BP416" s="13">
        <f t="shared" si="826"/>
        <v>8107</v>
      </c>
      <c r="BQ416" s="13">
        <f t="shared" ref="BQ416:BV416" si="827">BQ418+BQ423</f>
        <v>0</v>
      </c>
      <c r="BR416" s="13">
        <f t="shared" si="827"/>
        <v>0</v>
      </c>
      <c r="BS416" s="13">
        <f t="shared" si="827"/>
        <v>0</v>
      </c>
      <c r="BT416" s="13">
        <f t="shared" si="827"/>
        <v>0</v>
      </c>
      <c r="BU416" s="13">
        <f t="shared" si="827"/>
        <v>9854</v>
      </c>
      <c r="BV416" s="13">
        <f t="shared" si="827"/>
        <v>8107</v>
      </c>
    </row>
    <row r="417" spans="1:74" ht="50.25" hidden="1" x14ac:dyDescent="0.3">
      <c r="A417" s="28" t="s">
        <v>345</v>
      </c>
      <c r="B417" s="9">
        <f>B413</f>
        <v>909</v>
      </c>
      <c r="C417" s="26" t="s">
        <v>147</v>
      </c>
      <c r="D417" s="26" t="s">
        <v>80</v>
      </c>
      <c r="E417" s="48" t="s">
        <v>173</v>
      </c>
      <c r="F417" s="24"/>
      <c r="G417" s="11">
        <f t="shared" ref="G417:V421" si="828">G418</f>
        <v>846</v>
      </c>
      <c r="H417" s="11">
        <f t="shared" si="828"/>
        <v>0</v>
      </c>
      <c r="I417" s="11">
        <f t="shared" si="828"/>
        <v>0</v>
      </c>
      <c r="J417" s="11">
        <f t="shared" si="828"/>
        <v>0</v>
      </c>
      <c r="K417" s="11">
        <f t="shared" si="828"/>
        <v>0</v>
      </c>
      <c r="L417" s="11">
        <f t="shared" si="828"/>
        <v>0</v>
      </c>
      <c r="M417" s="11">
        <f t="shared" si="828"/>
        <v>846</v>
      </c>
      <c r="N417" s="11">
        <f t="shared" si="828"/>
        <v>0</v>
      </c>
      <c r="O417" s="11">
        <f t="shared" si="828"/>
        <v>0</v>
      </c>
      <c r="P417" s="11">
        <f t="shared" si="828"/>
        <v>0</v>
      </c>
      <c r="Q417" s="11">
        <f t="shared" si="828"/>
        <v>0</v>
      </c>
      <c r="R417" s="11">
        <f t="shared" si="828"/>
        <v>0</v>
      </c>
      <c r="S417" s="11">
        <f t="shared" si="828"/>
        <v>846</v>
      </c>
      <c r="T417" s="11">
        <f t="shared" si="828"/>
        <v>0</v>
      </c>
      <c r="U417" s="11">
        <f t="shared" si="828"/>
        <v>0</v>
      </c>
      <c r="V417" s="11">
        <f t="shared" si="828"/>
        <v>0</v>
      </c>
      <c r="W417" s="11">
        <f t="shared" ref="U417:AJ421" si="829">W418</f>
        <v>0</v>
      </c>
      <c r="X417" s="11">
        <f t="shared" si="829"/>
        <v>0</v>
      </c>
      <c r="Y417" s="11">
        <f t="shared" si="829"/>
        <v>846</v>
      </c>
      <c r="Z417" s="11">
        <f t="shared" si="829"/>
        <v>0</v>
      </c>
      <c r="AA417" s="11">
        <f t="shared" si="829"/>
        <v>0</v>
      </c>
      <c r="AB417" s="11">
        <f t="shared" si="829"/>
        <v>0</v>
      </c>
      <c r="AC417" s="11">
        <f t="shared" si="829"/>
        <v>0</v>
      </c>
      <c r="AD417" s="11">
        <f t="shared" si="829"/>
        <v>0</v>
      </c>
      <c r="AE417" s="11">
        <f t="shared" si="829"/>
        <v>846</v>
      </c>
      <c r="AF417" s="11">
        <f t="shared" si="829"/>
        <v>0</v>
      </c>
      <c r="AG417" s="11">
        <f t="shared" si="829"/>
        <v>0</v>
      </c>
      <c r="AH417" s="11">
        <f t="shared" si="829"/>
        <v>0</v>
      </c>
      <c r="AI417" s="11">
        <f t="shared" si="829"/>
        <v>0</v>
      </c>
      <c r="AJ417" s="11">
        <f t="shared" si="829"/>
        <v>0</v>
      </c>
      <c r="AK417" s="11">
        <f t="shared" ref="AG417:AV421" si="830">AK418</f>
        <v>846</v>
      </c>
      <c r="AL417" s="11">
        <f t="shared" si="830"/>
        <v>0</v>
      </c>
      <c r="AM417" s="11">
        <f t="shared" si="830"/>
        <v>0</v>
      </c>
      <c r="AN417" s="11">
        <f t="shared" si="830"/>
        <v>0</v>
      </c>
      <c r="AO417" s="11">
        <f t="shared" si="830"/>
        <v>0</v>
      </c>
      <c r="AP417" s="11">
        <f t="shared" si="830"/>
        <v>0</v>
      </c>
      <c r="AQ417" s="11">
        <f t="shared" si="830"/>
        <v>846</v>
      </c>
      <c r="AR417" s="11">
        <f t="shared" si="830"/>
        <v>0</v>
      </c>
      <c r="AS417" s="11">
        <f t="shared" si="830"/>
        <v>0</v>
      </c>
      <c r="AT417" s="11">
        <f t="shared" si="830"/>
        <v>0</v>
      </c>
      <c r="AU417" s="11">
        <f t="shared" si="830"/>
        <v>0</v>
      </c>
      <c r="AV417" s="11">
        <f t="shared" si="830"/>
        <v>0</v>
      </c>
      <c r="AW417" s="11">
        <f t="shared" ref="AS417:BH421" si="831">AW418</f>
        <v>846</v>
      </c>
      <c r="AX417" s="11">
        <f t="shared" si="831"/>
        <v>0</v>
      </c>
      <c r="AY417" s="11">
        <f t="shared" si="831"/>
        <v>0</v>
      </c>
      <c r="AZ417" s="11">
        <f t="shared" si="831"/>
        <v>0</v>
      </c>
      <c r="BA417" s="11">
        <f t="shared" si="831"/>
        <v>0</v>
      </c>
      <c r="BB417" s="11">
        <f t="shared" si="831"/>
        <v>0</v>
      </c>
      <c r="BC417" s="11">
        <f t="shared" si="831"/>
        <v>846</v>
      </c>
      <c r="BD417" s="11">
        <f t="shared" si="831"/>
        <v>0</v>
      </c>
      <c r="BE417" s="11">
        <f t="shared" si="831"/>
        <v>0</v>
      </c>
      <c r="BF417" s="11">
        <f t="shared" si="831"/>
        <v>0</v>
      </c>
      <c r="BG417" s="11">
        <f t="shared" si="831"/>
        <v>0</v>
      </c>
      <c r="BH417" s="11">
        <f t="shared" si="831"/>
        <v>0</v>
      </c>
      <c r="BI417" s="11">
        <f t="shared" ref="BE417:BT421" si="832">BI418</f>
        <v>846</v>
      </c>
      <c r="BJ417" s="11">
        <f t="shared" si="832"/>
        <v>0</v>
      </c>
      <c r="BK417" s="11">
        <f t="shared" si="832"/>
        <v>0</v>
      </c>
      <c r="BL417" s="11">
        <f t="shared" si="832"/>
        <v>0</v>
      </c>
      <c r="BM417" s="11">
        <f t="shared" si="832"/>
        <v>0</v>
      </c>
      <c r="BN417" s="11">
        <f t="shared" si="832"/>
        <v>0</v>
      </c>
      <c r="BO417" s="11">
        <f t="shared" si="832"/>
        <v>846</v>
      </c>
      <c r="BP417" s="11">
        <f t="shared" si="832"/>
        <v>0</v>
      </c>
      <c r="BQ417" s="11">
        <f t="shared" si="832"/>
        <v>0</v>
      </c>
      <c r="BR417" s="11">
        <f t="shared" si="832"/>
        <v>0</v>
      </c>
      <c r="BS417" s="11">
        <f t="shared" si="832"/>
        <v>0</v>
      </c>
      <c r="BT417" s="11">
        <f t="shared" si="832"/>
        <v>0</v>
      </c>
      <c r="BU417" s="11">
        <f t="shared" ref="BQ417:BV421" si="833">BU418</f>
        <v>846</v>
      </c>
      <c r="BV417" s="11">
        <f t="shared" si="833"/>
        <v>0</v>
      </c>
    </row>
    <row r="418" spans="1:74" ht="33" hidden="1" x14ac:dyDescent="0.25">
      <c r="A418" s="28" t="s">
        <v>601</v>
      </c>
      <c r="B418" s="9">
        <f>B414</f>
        <v>909</v>
      </c>
      <c r="C418" s="26" t="s">
        <v>147</v>
      </c>
      <c r="D418" s="26" t="s">
        <v>80</v>
      </c>
      <c r="E418" s="48" t="s">
        <v>463</v>
      </c>
      <c r="F418" s="26"/>
      <c r="G418" s="9">
        <f t="shared" si="828"/>
        <v>846</v>
      </c>
      <c r="H418" s="9">
        <f t="shared" si="828"/>
        <v>0</v>
      </c>
      <c r="I418" s="9">
        <f t="shared" si="828"/>
        <v>0</v>
      </c>
      <c r="J418" s="9">
        <f t="shared" si="828"/>
        <v>0</v>
      </c>
      <c r="K418" s="9">
        <f t="shared" si="828"/>
        <v>0</v>
      </c>
      <c r="L418" s="9">
        <f t="shared" si="828"/>
        <v>0</v>
      </c>
      <c r="M418" s="9">
        <f t="shared" si="828"/>
        <v>846</v>
      </c>
      <c r="N418" s="9">
        <f t="shared" si="828"/>
        <v>0</v>
      </c>
      <c r="O418" s="9">
        <f t="shared" si="828"/>
        <v>0</v>
      </c>
      <c r="P418" s="9">
        <f t="shared" si="828"/>
        <v>0</v>
      </c>
      <c r="Q418" s="9">
        <f t="shared" si="828"/>
        <v>0</v>
      </c>
      <c r="R418" s="9">
        <f t="shared" si="828"/>
        <v>0</v>
      </c>
      <c r="S418" s="9">
        <f t="shared" si="828"/>
        <v>846</v>
      </c>
      <c r="T418" s="9">
        <f t="shared" si="828"/>
        <v>0</v>
      </c>
      <c r="U418" s="9">
        <f t="shared" si="829"/>
        <v>0</v>
      </c>
      <c r="V418" s="9">
        <f t="shared" si="829"/>
        <v>0</v>
      </c>
      <c r="W418" s="9">
        <f t="shared" si="829"/>
        <v>0</v>
      </c>
      <c r="X418" s="9">
        <f t="shared" si="829"/>
        <v>0</v>
      </c>
      <c r="Y418" s="9">
        <f t="shared" si="829"/>
        <v>846</v>
      </c>
      <c r="Z418" s="9">
        <f t="shared" si="829"/>
        <v>0</v>
      </c>
      <c r="AA418" s="9">
        <f t="shared" si="829"/>
        <v>0</v>
      </c>
      <c r="AB418" s="9">
        <f t="shared" si="829"/>
        <v>0</v>
      </c>
      <c r="AC418" s="9">
        <f t="shared" si="829"/>
        <v>0</v>
      </c>
      <c r="AD418" s="9">
        <f t="shared" si="829"/>
        <v>0</v>
      </c>
      <c r="AE418" s="9">
        <f t="shared" si="829"/>
        <v>846</v>
      </c>
      <c r="AF418" s="9">
        <f t="shared" si="829"/>
        <v>0</v>
      </c>
      <c r="AG418" s="9">
        <f t="shared" si="830"/>
        <v>0</v>
      </c>
      <c r="AH418" s="9">
        <f t="shared" si="830"/>
        <v>0</v>
      </c>
      <c r="AI418" s="9">
        <f t="shared" si="830"/>
        <v>0</v>
      </c>
      <c r="AJ418" s="9">
        <f t="shared" si="830"/>
        <v>0</v>
      </c>
      <c r="AK418" s="9">
        <f t="shared" si="830"/>
        <v>846</v>
      </c>
      <c r="AL418" s="9">
        <f t="shared" si="830"/>
        <v>0</v>
      </c>
      <c r="AM418" s="9">
        <f t="shared" si="830"/>
        <v>0</v>
      </c>
      <c r="AN418" s="9">
        <f t="shared" si="830"/>
        <v>0</v>
      </c>
      <c r="AO418" s="9">
        <f t="shared" si="830"/>
        <v>0</v>
      </c>
      <c r="AP418" s="9">
        <f t="shared" si="830"/>
        <v>0</v>
      </c>
      <c r="AQ418" s="9">
        <f t="shared" si="830"/>
        <v>846</v>
      </c>
      <c r="AR418" s="9">
        <f t="shared" si="830"/>
        <v>0</v>
      </c>
      <c r="AS418" s="9">
        <f t="shared" si="831"/>
        <v>0</v>
      </c>
      <c r="AT418" s="9">
        <f t="shared" si="831"/>
        <v>0</v>
      </c>
      <c r="AU418" s="9">
        <f t="shared" si="831"/>
        <v>0</v>
      </c>
      <c r="AV418" s="9">
        <f t="shared" si="831"/>
        <v>0</v>
      </c>
      <c r="AW418" s="9">
        <f t="shared" si="831"/>
        <v>846</v>
      </c>
      <c r="AX418" s="9">
        <f t="shared" si="831"/>
        <v>0</v>
      </c>
      <c r="AY418" s="9">
        <f t="shared" si="831"/>
        <v>0</v>
      </c>
      <c r="AZ418" s="9">
        <f t="shared" si="831"/>
        <v>0</v>
      </c>
      <c r="BA418" s="9">
        <f t="shared" si="831"/>
        <v>0</v>
      </c>
      <c r="BB418" s="9">
        <f t="shared" si="831"/>
        <v>0</v>
      </c>
      <c r="BC418" s="9">
        <f t="shared" si="831"/>
        <v>846</v>
      </c>
      <c r="BD418" s="9">
        <f t="shared" si="831"/>
        <v>0</v>
      </c>
      <c r="BE418" s="9">
        <f t="shared" si="832"/>
        <v>0</v>
      </c>
      <c r="BF418" s="9">
        <f t="shared" si="832"/>
        <v>0</v>
      </c>
      <c r="BG418" s="9">
        <f t="shared" si="832"/>
        <v>0</v>
      </c>
      <c r="BH418" s="9">
        <f t="shared" si="832"/>
        <v>0</v>
      </c>
      <c r="BI418" s="9">
        <f t="shared" si="832"/>
        <v>846</v>
      </c>
      <c r="BJ418" s="9">
        <f t="shared" si="832"/>
        <v>0</v>
      </c>
      <c r="BK418" s="9">
        <f t="shared" si="832"/>
        <v>0</v>
      </c>
      <c r="BL418" s="9">
        <f t="shared" si="832"/>
        <v>0</v>
      </c>
      <c r="BM418" s="9">
        <f t="shared" si="832"/>
        <v>0</v>
      </c>
      <c r="BN418" s="9">
        <f t="shared" si="832"/>
        <v>0</v>
      </c>
      <c r="BO418" s="9">
        <f t="shared" si="832"/>
        <v>846</v>
      </c>
      <c r="BP418" s="9">
        <f t="shared" si="832"/>
        <v>0</v>
      </c>
      <c r="BQ418" s="9">
        <f t="shared" si="833"/>
        <v>0</v>
      </c>
      <c r="BR418" s="9">
        <f t="shared" si="833"/>
        <v>0</v>
      </c>
      <c r="BS418" s="9">
        <f t="shared" si="833"/>
        <v>0</v>
      </c>
      <c r="BT418" s="9">
        <f t="shared" si="833"/>
        <v>0</v>
      </c>
      <c r="BU418" s="9">
        <f t="shared" si="833"/>
        <v>846</v>
      </c>
      <c r="BV418" s="9">
        <f t="shared" si="833"/>
        <v>0</v>
      </c>
    </row>
    <row r="419" spans="1:74" ht="20.100000000000001" hidden="1" customHeight="1" x14ac:dyDescent="0.25">
      <c r="A419" s="28" t="s">
        <v>15</v>
      </c>
      <c r="B419" s="26">
        <f>B416</f>
        <v>909</v>
      </c>
      <c r="C419" s="26" t="s">
        <v>147</v>
      </c>
      <c r="D419" s="26" t="s">
        <v>80</v>
      </c>
      <c r="E419" s="26" t="s">
        <v>464</v>
      </c>
      <c r="F419" s="26"/>
      <c r="G419" s="9">
        <f t="shared" si="828"/>
        <v>846</v>
      </c>
      <c r="H419" s="9">
        <f t="shared" si="828"/>
        <v>0</v>
      </c>
      <c r="I419" s="9">
        <f t="shared" si="828"/>
        <v>0</v>
      </c>
      <c r="J419" s="9">
        <f t="shared" si="828"/>
        <v>0</v>
      </c>
      <c r="K419" s="9">
        <f t="shared" si="828"/>
        <v>0</v>
      </c>
      <c r="L419" s="9">
        <f t="shared" si="828"/>
        <v>0</v>
      </c>
      <c r="M419" s="9">
        <f t="shared" si="828"/>
        <v>846</v>
      </c>
      <c r="N419" s="9">
        <f t="shared" si="828"/>
        <v>0</v>
      </c>
      <c r="O419" s="9">
        <f t="shared" si="828"/>
        <v>0</v>
      </c>
      <c r="P419" s="9">
        <f t="shared" si="828"/>
        <v>0</v>
      </c>
      <c r="Q419" s="9">
        <f t="shared" si="828"/>
        <v>0</v>
      </c>
      <c r="R419" s="9">
        <f t="shared" si="828"/>
        <v>0</v>
      </c>
      <c r="S419" s="9">
        <f t="shared" si="828"/>
        <v>846</v>
      </c>
      <c r="T419" s="9">
        <f t="shared" si="828"/>
        <v>0</v>
      </c>
      <c r="U419" s="9">
        <f t="shared" si="829"/>
        <v>0</v>
      </c>
      <c r="V419" s="9">
        <f t="shared" si="829"/>
        <v>0</v>
      </c>
      <c r="W419" s="9">
        <f t="shared" si="829"/>
        <v>0</v>
      </c>
      <c r="X419" s="9">
        <f t="shared" si="829"/>
        <v>0</v>
      </c>
      <c r="Y419" s="9">
        <f t="shared" si="829"/>
        <v>846</v>
      </c>
      <c r="Z419" s="9">
        <f t="shared" si="829"/>
        <v>0</v>
      </c>
      <c r="AA419" s="9">
        <f t="shared" si="829"/>
        <v>0</v>
      </c>
      <c r="AB419" s="9">
        <f t="shared" si="829"/>
        <v>0</v>
      </c>
      <c r="AC419" s="9">
        <f t="shared" si="829"/>
        <v>0</v>
      </c>
      <c r="AD419" s="9">
        <f t="shared" si="829"/>
        <v>0</v>
      </c>
      <c r="AE419" s="9">
        <f t="shared" si="829"/>
        <v>846</v>
      </c>
      <c r="AF419" s="9">
        <f t="shared" si="829"/>
        <v>0</v>
      </c>
      <c r="AG419" s="9">
        <f t="shared" si="830"/>
        <v>0</v>
      </c>
      <c r="AH419" s="9">
        <f t="shared" si="830"/>
        <v>0</v>
      </c>
      <c r="AI419" s="9">
        <f t="shared" si="830"/>
        <v>0</v>
      </c>
      <c r="AJ419" s="9">
        <f t="shared" si="830"/>
        <v>0</v>
      </c>
      <c r="AK419" s="9">
        <f t="shared" si="830"/>
        <v>846</v>
      </c>
      <c r="AL419" s="9">
        <f t="shared" si="830"/>
        <v>0</v>
      </c>
      <c r="AM419" s="9">
        <f t="shared" si="830"/>
        <v>0</v>
      </c>
      <c r="AN419" s="9">
        <f t="shared" si="830"/>
        <v>0</v>
      </c>
      <c r="AO419" s="9">
        <f t="shared" si="830"/>
        <v>0</v>
      </c>
      <c r="AP419" s="9">
        <f t="shared" si="830"/>
        <v>0</v>
      </c>
      <c r="AQ419" s="9">
        <f t="shared" si="830"/>
        <v>846</v>
      </c>
      <c r="AR419" s="9">
        <f t="shared" si="830"/>
        <v>0</v>
      </c>
      <c r="AS419" s="9">
        <f t="shared" si="831"/>
        <v>0</v>
      </c>
      <c r="AT419" s="9">
        <f t="shared" si="831"/>
        <v>0</v>
      </c>
      <c r="AU419" s="9">
        <f t="shared" si="831"/>
        <v>0</v>
      </c>
      <c r="AV419" s="9">
        <f t="shared" si="831"/>
        <v>0</v>
      </c>
      <c r="AW419" s="9">
        <f t="shared" si="831"/>
        <v>846</v>
      </c>
      <c r="AX419" s="9">
        <f t="shared" si="831"/>
        <v>0</v>
      </c>
      <c r="AY419" s="9">
        <f t="shared" si="831"/>
        <v>0</v>
      </c>
      <c r="AZ419" s="9">
        <f t="shared" si="831"/>
        <v>0</v>
      </c>
      <c r="BA419" s="9">
        <f t="shared" si="831"/>
        <v>0</v>
      </c>
      <c r="BB419" s="9">
        <f t="shared" si="831"/>
        <v>0</v>
      </c>
      <c r="BC419" s="9">
        <f t="shared" si="831"/>
        <v>846</v>
      </c>
      <c r="BD419" s="9">
        <f t="shared" si="831"/>
        <v>0</v>
      </c>
      <c r="BE419" s="9">
        <f t="shared" si="832"/>
        <v>0</v>
      </c>
      <c r="BF419" s="9">
        <f t="shared" si="832"/>
        <v>0</v>
      </c>
      <c r="BG419" s="9">
        <f t="shared" si="832"/>
        <v>0</v>
      </c>
      <c r="BH419" s="9">
        <f t="shared" si="832"/>
        <v>0</v>
      </c>
      <c r="BI419" s="9">
        <f t="shared" si="832"/>
        <v>846</v>
      </c>
      <c r="BJ419" s="9">
        <f t="shared" si="832"/>
        <v>0</v>
      </c>
      <c r="BK419" s="9">
        <f t="shared" si="832"/>
        <v>0</v>
      </c>
      <c r="BL419" s="9">
        <f t="shared" si="832"/>
        <v>0</v>
      </c>
      <c r="BM419" s="9">
        <f t="shared" si="832"/>
        <v>0</v>
      </c>
      <c r="BN419" s="9">
        <f t="shared" si="832"/>
        <v>0</v>
      </c>
      <c r="BO419" s="9">
        <f t="shared" si="832"/>
        <v>846</v>
      </c>
      <c r="BP419" s="9">
        <f t="shared" si="832"/>
        <v>0</v>
      </c>
      <c r="BQ419" s="9">
        <f t="shared" si="833"/>
        <v>0</v>
      </c>
      <c r="BR419" s="9">
        <f t="shared" si="833"/>
        <v>0</v>
      </c>
      <c r="BS419" s="9">
        <f t="shared" si="833"/>
        <v>0</v>
      </c>
      <c r="BT419" s="9">
        <f t="shared" si="833"/>
        <v>0</v>
      </c>
      <c r="BU419" s="9">
        <f t="shared" si="833"/>
        <v>846</v>
      </c>
      <c r="BV419" s="9">
        <f t="shared" si="833"/>
        <v>0</v>
      </c>
    </row>
    <row r="420" spans="1:74" ht="20.100000000000001" hidden="1" customHeight="1" x14ac:dyDescent="0.25">
      <c r="A420" s="28" t="s">
        <v>330</v>
      </c>
      <c r="B420" s="26">
        <f t="shared" si="821"/>
        <v>909</v>
      </c>
      <c r="C420" s="26" t="s">
        <v>147</v>
      </c>
      <c r="D420" s="26" t="s">
        <v>80</v>
      </c>
      <c r="E420" s="26" t="s">
        <v>466</v>
      </c>
      <c r="F420" s="26"/>
      <c r="G420" s="9">
        <f t="shared" si="828"/>
        <v>846</v>
      </c>
      <c r="H420" s="9">
        <f t="shared" si="828"/>
        <v>0</v>
      </c>
      <c r="I420" s="9">
        <f t="shared" si="828"/>
        <v>0</v>
      </c>
      <c r="J420" s="9">
        <f t="shared" si="828"/>
        <v>0</v>
      </c>
      <c r="K420" s="9">
        <f t="shared" si="828"/>
        <v>0</v>
      </c>
      <c r="L420" s="9">
        <f t="shared" si="828"/>
        <v>0</v>
      </c>
      <c r="M420" s="9">
        <f t="shared" si="828"/>
        <v>846</v>
      </c>
      <c r="N420" s="9">
        <f t="shared" si="828"/>
        <v>0</v>
      </c>
      <c r="O420" s="9">
        <f t="shared" si="828"/>
        <v>0</v>
      </c>
      <c r="P420" s="9">
        <f t="shared" si="828"/>
        <v>0</v>
      </c>
      <c r="Q420" s="9">
        <f t="shared" si="828"/>
        <v>0</v>
      </c>
      <c r="R420" s="9">
        <f t="shared" si="828"/>
        <v>0</v>
      </c>
      <c r="S420" s="9">
        <f t="shared" si="828"/>
        <v>846</v>
      </c>
      <c r="T420" s="9">
        <f t="shared" si="828"/>
        <v>0</v>
      </c>
      <c r="U420" s="9">
        <f t="shared" si="829"/>
        <v>0</v>
      </c>
      <c r="V420" s="9">
        <f t="shared" si="829"/>
        <v>0</v>
      </c>
      <c r="W420" s="9">
        <f t="shared" si="829"/>
        <v>0</v>
      </c>
      <c r="X420" s="9">
        <f t="shared" si="829"/>
        <v>0</v>
      </c>
      <c r="Y420" s="9">
        <f t="shared" si="829"/>
        <v>846</v>
      </c>
      <c r="Z420" s="9">
        <f t="shared" si="829"/>
        <v>0</v>
      </c>
      <c r="AA420" s="9">
        <f t="shared" si="829"/>
        <v>0</v>
      </c>
      <c r="AB420" s="9">
        <f t="shared" si="829"/>
        <v>0</v>
      </c>
      <c r="AC420" s="9">
        <f t="shared" si="829"/>
        <v>0</v>
      </c>
      <c r="AD420" s="9">
        <f t="shared" si="829"/>
        <v>0</v>
      </c>
      <c r="AE420" s="9">
        <f t="shared" si="829"/>
        <v>846</v>
      </c>
      <c r="AF420" s="9">
        <f t="shared" si="829"/>
        <v>0</v>
      </c>
      <c r="AG420" s="9">
        <f t="shared" si="830"/>
        <v>0</v>
      </c>
      <c r="AH420" s="9">
        <f t="shared" si="830"/>
        <v>0</v>
      </c>
      <c r="AI420" s="9">
        <f t="shared" si="830"/>
        <v>0</v>
      </c>
      <c r="AJ420" s="9">
        <f t="shared" si="830"/>
        <v>0</v>
      </c>
      <c r="AK420" s="9">
        <f t="shared" si="830"/>
        <v>846</v>
      </c>
      <c r="AL420" s="9">
        <f t="shared" si="830"/>
        <v>0</v>
      </c>
      <c r="AM420" s="9">
        <f t="shared" si="830"/>
        <v>0</v>
      </c>
      <c r="AN420" s="9">
        <f t="shared" si="830"/>
        <v>0</v>
      </c>
      <c r="AO420" s="9">
        <f t="shared" si="830"/>
        <v>0</v>
      </c>
      <c r="AP420" s="9">
        <f t="shared" si="830"/>
        <v>0</v>
      </c>
      <c r="AQ420" s="9">
        <f t="shared" si="830"/>
        <v>846</v>
      </c>
      <c r="AR420" s="9">
        <f t="shared" si="830"/>
        <v>0</v>
      </c>
      <c r="AS420" s="9">
        <f t="shared" si="831"/>
        <v>0</v>
      </c>
      <c r="AT420" s="9">
        <f t="shared" si="831"/>
        <v>0</v>
      </c>
      <c r="AU420" s="9">
        <f t="shared" si="831"/>
        <v>0</v>
      </c>
      <c r="AV420" s="9">
        <f t="shared" si="831"/>
        <v>0</v>
      </c>
      <c r="AW420" s="9">
        <f t="shared" si="831"/>
        <v>846</v>
      </c>
      <c r="AX420" s="9">
        <f t="shared" si="831"/>
        <v>0</v>
      </c>
      <c r="AY420" s="9">
        <f t="shared" si="831"/>
        <v>0</v>
      </c>
      <c r="AZ420" s="9">
        <f t="shared" si="831"/>
        <v>0</v>
      </c>
      <c r="BA420" s="9">
        <f t="shared" si="831"/>
        <v>0</v>
      </c>
      <c r="BB420" s="9">
        <f t="shared" si="831"/>
        <v>0</v>
      </c>
      <c r="BC420" s="9">
        <f t="shared" si="831"/>
        <v>846</v>
      </c>
      <c r="BD420" s="9">
        <f t="shared" si="831"/>
        <v>0</v>
      </c>
      <c r="BE420" s="9">
        <f t="shared" si="832"/>
        <v>0</v>
      </c>
      <c r="BF420" s="9">
        <f t="shared" si="832"/>
        <v>0</v>
      </c>
      <c r="BG420" s="9">
        <f t="shared" si="832"/>
        <v>0</v>
      </c>
      <c r="BH420" s="9">
        <f t="shared" si="832"/>
        <v>0</v>
      </c>
      <c r="BI420" s="9">
        <f t="shared" si="832"/>
        <v>846</v>
      </c>
      <c r="BJ420" s="9">
        <f t="shared" si="832"/>
        <v>0</v>
      </c>
      <c r="BK420" s="9">
        <f t="shared" si="832"/>
        <v>0</v>
      </c>
      <c r="BL420" s="9">
        <f t="shared" si="832"/>
        <v>0</v>
      </c>
      <c r="BM420" s="9">
        <f t="shared" si="832"/>
        <v>0</v>
      </c>
      <c r="BN420" s="9">
        <f t="shared" si="832"/>
        <v>0</v>
      </c>
      <c r="BO420" s="9">
        <f t="shared" si="832"/>
        <v>846</v>
      </c>
      <c r="BP420" s="9">
        <f t="shared" si="832"/>
        <v>0</v>
      </c>
      <c r="BQ420" s="9">
        <f t="shared" si="833"/>
        <v>0</v>
      </c>
      <c r="BR420" s="9">
        <f t="shared" si="833"/>
        <v>0</v>
      </c>
      <c r="BS420" s="9">
        <f t="shared" si="833"/>
        <v>0</v>
      </c>
      <c r="BT420" s="9">
        <f t="shared" si="833"/>
        <v>0</v>
      </c>
      <c r="BU420" s="9">
        <f t="shared" si="833"/>
        <v>846</v>
      </c>
      <c r="BV420" s="9">
        <f t="shared" si="833"/>
        <v>0</v>
      </c>
    </row>
    <row r="421" spans="1:74" ht="33" hidden="1" x14ac:dyDescent="0.25">
      <c r="A421" s="25" t="s">
        <v>244</v>
      </c>
      <c r="B421" s="9">
        <f t="shared" si="821"/>
        <v>909</v>
      </c>
      <c r="C421" s="26" t="s">
        <v>147</v>
      </c>
      <c r="D421" s="26" t="s">
        <v>80</v>
      </c>
      <c r="E421" s="48" t="s">
        <v>466</v>
      </c>
      <c r="F421" s="26" t="s">
        <v>31</v>
      </c>
      <c r="G421" s="9">
        <f t="shared" si="828"/>
        <v>846</v>
      </c>
      <c r="H421" s="9">
        <f t="shared" si="828"/>
        <v>0</v>
      </c>
      <c r="I421" s="9">
        <f t="shared" si="828"/>
        <v>0</v>
      </c>
      <c r="J421" s="9">
        <f t="shared" si="828"/>
        <v>0</v>
      </c>
      <c r="K421" s="9">
        <f t="shared" si="828"/>
        <v>0</v>
      </c>
      <c r="L421" s="9">
        <f t="shared" si="828"/>
        <v>0</v>
      </c>
      <c r="M421" s="9">
        <f t="shared" si="828"/>
        <v>846</v>
      </c>
      <c r="N421" s="9">
        <f t="shared" si="828"/>
        <v>0</v>
      </c>
      <c r="O421" s="9">
        <f t="shared" si="828"/>
        <v>0</v>
      </c>
      <c r="P421" s="9">
        <f t="shared" si="828"/>
        <v>0</v>
      </c>
      <c r="Q421" s="9">
        <f t="shared" si="828"/>
        <v>0</v>
      </c>
      <c r="R421" s="9">
        <f t="shared" si="828"/>
        <v>0</v>
      </c>
      <c r="S421" s="9">
        <f t="shared" si="828"/>
        <v>846</v>
      </c>
      <c r="T421" s="9">
        <f t="shared" si="828"/>
        <v>0</v>
      </c>
      <c r="U421" s="9">
        <f t="shared" si="829"/>
        <v>0</v>
      </c>
      <c r="V421" s="9">
        <f t="shared" si="829"/>
        <v>0</v>
      </c>
      <c r="W421" s="9">
        <f t="shared" si="829"/>
        <v>0</v>
      </c>
      <c r="X421" s="9">
        <f t="shared" si="829"/>
        <v>0</v>
      </c>
      <c r="Y421" s="9">
        <f t="shared" si="829"/>
        <v>846</v>
      </c>
      <c r="Z421" s="9">
        <f t="shared" si="829"/>
        <v>0</v>
      </c>
      <c r="AA421" s="9">
        <f t="shared" si="829"/>
        <v>0</v>
      </c>
      <c r="AB421" s="9">
        <f t="shared" si="829"/>
        <v>0</v>
      </c>
      <c r="AC421" s="9">
        <f t="shared" si="829"/>
        <v>0</v>
      </c>
      <c r="AD421" s="9">
        <f t="shared" si="829"/>
        <v>0</v>
      </c>
      <c r="AE421" s="9">
        <f t="shared" si="829"/>
        <v>846</v>
      </c>
      <c r="AF421" s="9">
        <f t="shared" si="829"/>
        <v>0</v>
      </c>
      <c r="AG421" s="9">
        <f t="shared" si="830"/>
        <v>0</v>
      </c>
      <c r="AH421" s="9">
        <f t="shared" si="830"/>
        <v>0</v>
      </c>
      <c r="AI421" s="9">
        <f t="shared" si="830"/>
        <v>0</v>
      </c>
      <c r="AJ421" s="9">
        <f t="shared" si="830"/>
        <v>0</v>
      </c>
      <c r="AK421" s="9">
        <f t="shared" si="830"/>
        <v>846</v>
      </c>
      <c r="AL421" s="9">
        <f t="shared" si="830"/>
        <v>0</v>
      </c>
      <c r="AM421" s="9">
        <f t="shared" si="830"/>
        <v>0</v>
      </c>
      <c r="AN421" s="9">
        <f t="shared" si="830"/>
        <v>0</v>
      </c>
      <c r="AO421" s="9">
        <f t="shared" si="830"/>
        <v>0</v>
      </c>
      <c r="AP421" s="9">
        <f t="shared" si="830"/>
        <v>0</v>
      </c>
      <c r="AQ421" s="9">
        <f t="shared" si="830"/>
        <v>846</v>
      </c>
      <c r="AR421" s="9">
        <f t="shared" si="830"/>
        <v>0</v>
      </c>
      <c r="AS421" s="9">
        <f t="shared" si="831"/>
        <v>0</v>
      </c>
      <c r="AT421" s="9">
        <f t="shared" si="831"/>
        <v>0</v>
      </c>
      <c r="AU421" s="9">
        <f t="shared" si="831"/>
        <v>0</v>
      </c>
      <c r="AV421" s="9">
        <f t="shared" si="831"/>
        <v>0</v>
      </c>
      <c r="AW421" s="9">
        <f t="shared" si="831"/>
        <v>846</v>
      </c>
      <c r="AX421" s="9">
        <f t="shared" si="831"/>
        <v>0</v>
      </c>
      <c r="AY421" s="9">
        <f t="shared" si="831"/>
        <v>0</v>
      </c>
      <c r="AZ421" s="9">
        <f t="shared" si="831"/>
        <v>0</v>
      </c>
      <c r="BA421" s="9">
        <f t="shared" si="831"/>
        <v>0</v>
      </c>
      <c r="BB421" s="9">
        <f t="shared" si="831"/>
        <v>0</v>
      </c>
      <c r="BC421" s="9">
        <f t="shared" si="831"/>
        <v>846</v>
      </c>
      <c r="BD421" s="9">
        <f t="shared" si="831"/>
        <v>0</v>
      </c>
      <c r="BE421" s="9">
        <f t="shared" si="832"/>
        <v>0</v>
      </c>
      <c r="BF421" s="9">
        <f t="shared" si="832"/>
        <v>0</v>
      </c>
      <c r="BG421" s="9">
        <f t="shared" si="832"/>
        <v>0</v>
      </c>
      <c r="BH421" s="9">
        <f t="shared" si="832"/>
        <v>0</v>
      </c>
      <c r="BI421" s="9">
        <f t="shared" si="832"/>
        <v>846</v>
      </c>
      <c r="BJ421" s="9">
        <f t="shared" si="832"/>
        <v>0</v>
      </c>
      <c r="BK421" s="9">
        <f t="shared" si="832"/>
        <v>0</v>
      </c>
      <c r="BL421" s="9">
        <f t="shared" si="832"/>
        <v>0</v>
      </c>
      <c r="BM421" s="9">
        <f t="shared" si="832"/>
        <v>0</v>
      </c>
      <c r="BN421" s="9">
        <f t="shared" si="832"/>
        <v>0</v>
      </c>
      <c r="BO421" s="9">
        <f t="shared" si="832"/>
        <v>846</v>
      </c>
      <c r="BP421" s="9">
        <f t="shared" si="832"/>
        <v>0</v>
      </c>
      <c r="BQ421" s="9">
        <f t="shared" si="833"/>
        <v>0</v>
      </c>
      <c r="BR421" s="9">
        <f t="shared" si="833"/>
        <v>0</v>
      </c>
      <c r="BS421" s="9">
        <f t="shared" si="833"/>
        <v>0</v>
      </c>
      <c r="BT421" s="9">
        <f t="shared" si="833"/>
        <v>0</v>
      </c>
      <c r="BU421" s="9">
        <f t="shared" si="833"/>
        <v>846</v>
      </c>
      <c r="BV421" s="9">
        <f t="shared" si="833"/>
        <v>0</v>
      </c>
    </row>
    <row r="422" spans="1:74" ht="33" hidden="1" x14ac:dyDescent="0.25">
      <c r="A422" s="28" t="s">
        <v>37</v>
      </c>
      <c r="B422" s="9">
        <f t="shared" si="821"/>
        <v>909</v>
      </c>
      <c r="C422" s="26" t="s">
        <v>147</v>
      </c>
      <c r="D422" s="26" t="s">
        <v>80</v>
      </c>
      <c r="E422" s="48" t="s">
        <v>466</v>
      </c>
      <c r="F422" s="26" t="s">
        <v>38</v>
      </c>
      <c r="G422" s="9">
        <v>846</v>
      </c>
      <c r="H422" s="9"/>
      <c r="I422" s="9"/>
      <c r="J422" s="9"/>
      <c r="K422" s="9"/>
      <c r="L422" s="9"/>
      <c r="M422" s="9">
        <f>G422+I422+J422+K422+L422</f>
        <v>846</v>
      </c>
      <c r="N422" s="10">
        <f>H422+L422</f>
        <v>0</v>
      </c>
      <c r="O422" s="9"/>
      <c r="P422" s="9"/>
      <c r="Q422" s="9"/>
      <c r="R422" s="9"/>
      <c r="S422" s="9">
        <f>M422+O422+P422+Q422+R422</f>
        <v>846</v>
      </c>
      <c r="T422" s="10">
        <f>N422+R422</f>
        <v>0</v>
      </c>
      <c r="U422" s="9"/>
      <c r="V422" s="9"/>
      <c r="W422" s="9"/>
      <c r="X422" s="9"/>
      <c r="Y422" s="9">
        <f>S422+U422+V422+W422+X422</f>
        <v>846</v>
      </c>
      <c r="Z422" s="10">
        <f>T422+X422</f>
        <v>0</v>
      </c>
      <c r="AA422" s="9"/>
      <c r="AB422" s="9"/>
      <c r="AC422" s="9"/>
      <c r="AD422" s="9"/>
      <c r="AE422" s="9">
        <f>Y422+AA422+AB422+AC422+AD422</f>
        <v>846</v>
      </c>
      <c r="AF422" s="10">
        <f>Z422+AD422</f>
        <v>0</v>
      </c>
      <c r="AG422" s="9"/>
      <c r="AH422" s="9"/>
      <c r="AI422" s="9"/>
      <c r="AJ422" s="9"/>
      <c r="AK422" s="9">
        <f>AE422+AG422+AH422+AI422+AJ422</f>
        <v>846</v>
      </c>
      <c r="AL422" s="10">
        <f>AF422+AJ422</f>
        <v>0</v>
      </c>
      <c r="AM422" s="9"/>
      <c r="AN422" s="9"/>
      <c r="AO422" s="9"/>
      <c r="AP422" s="9"/>
      <c r="AQ422" s="9">
        <f>AK422+AM422+AN422+AO422+AP422</f>
        <v>846</v>
      </c>
      <c r="AR422" s="10">
        <f>AL422+AP422</f>
        <v>0</v>
      </c>
      <c r="AS422" s="9"/>
      <c r="AT422" s="9"/>
      <c r="AU422" s="9"/>
      <c r="AV422" s="9"/>
      <c r="AW422" s="9">
        <f>AQ422+AS422+AT422+AU422+AV422</f>
        <v>846</v>
      </c>
      <c r="AX422" s="10">
        <f>AR422+AV422</f>
        <v>0</v>
      </c>
      <c r="AY422" s="9"/>
      <c r="AZ422" s="9"/>
      <c r="BA422" s="9"/>
      <c r="BB422" s="9"/>
      <c r="BC422" s="9">
        <f>AW422+AY422+AZ422+BA422+BB422</f>
        <v>846</v>
      </c>
      <c r="BD422" s="10">
        <f>AX422+BB422</f>
        <v>0</v>
      </c>
      <c r="BE422" s="9"/>
      <c r="BF422" s="9"/>
      <c r="BG422" s="9"/>
      <c r="BH422" s="9"/>
      <c r="BI422" s="9">
        <f>BC422+BE422+BF422+BG422+BH422</f>
        <v>846</v>
      </c>
      <c r="BJ422" s="10">
        <f>BD422+BH422</f>
        <v>0</v>
      </c>
      <c r="BK422" s="9"/>
      <c r="BL422" s="9"/>
      <c r="BM422" s="9"/>
      <c r="BN422" s="9"/>
      <c r="BO422" s="9">
        <f>BI422+BK422+BL422+BM422+BN422</f>
        <v>846</v>
      </c>
      <c r="BP422" s="10">
        <f>BJ422+BN422</f>
        <v>0</v>
      </c>
      <c r="BQ422" s="9"/>
      <c r="BR422" s="9"/>
      <c r="BS422" s="9"/>
      <c r="BT422" s="9"/>
      <c r="BU422" s="9">
        <f>BO422+BQ422+BR422+BS422+BT422</f>
        <v>846</v>
      </c>
      <c r="BV422" s="10">
        <f>BP422+BT422</f>
        <v>0</v>
      </c>
    </row>
    <row r="423" spans="1:74" ht="34.5" hidden="1" x14ac:dyDescent="0.3">
      <c r="A423" s="25" t="s">
        <v>634</v>
      </c>
      <c r="B423" s="9">
        <f t="shared" si="821"/>
        <v>909</v>
      </c>
      <c r="C423" s="26" t="s">
        <v>147</v>
      </c>
      <c r="D423" s="26" t="s">
        <v>80</v>
      </c>
      <c r="E423" s="26" t="s">
        <v>633</v>
      </c>
      <c r="F423" s="26"/>
      <c r="G423" s="9"/>
      <c r="H423" s="9"/>
      <c r="I423" s="9"/>
      <c r="J423" s="9"/>
      <c r="K423" s="9"/>
      <c r="L423" s="9"/>
      <c r="M423" s="9"/>
      <c r="N423" s="10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10"/>
      <c r="AA423" s="9"/>
      <c r="AB423" s="9"/>
      <c r="AC423" s="9"/>
      <c r="AD423" s="9"/>
      <c r="AE423" s="9"/>
      <c r="AF423" s="10"/>
      <c r="AG423" s="9">
        <f>AG424</f>
        <v>1297</v>
      </c>
      <c r="AH423" s="9">
        <f t="shared" ref="AH423:AW425" si="834">AH424</f>
        <v>0</v>
      </c>
      <c r="AI423" s="9">
        <f t="shared" si="834"/>
        <v>0</v>
      </c>
      <c r="AJ423" s="9">
        <f t="shared" si="834"/>
        <v>11677</v>
      </c>
      <c r="AK423" s="9">
        <f t="shared" si="834"/>
        <v>12974</v>
      </c>
      <c r="AL423" s="9">
        <f t="shared" si="834"/>
        <v>11677</v>
      </c>
      <c r="AM423" s="9">
        <f>AM424</f>
        <v>0</v>
      </c>
      <c r="AN423" s="9">
        <f t="shared" si="834"/>
        <v>0</v>
      </c>
      <c r="AO423" s="9">
        <f t="shared" si="834"/>
        <v>0</v>
      </c>
      <c r="AP423" s="9">
        <f t="shared" si="834"/>
        <v>0</v>
      </c>
      <c r="AQ423" s="9">
        <f t="shared" si="834"/>
        <v>12974</v>
      </c>
      <c r="AR423" s="9">
        <f t="shared" si="834"/>
        <v>11677</v>
      </c>
      <c r="AS423" s="9">
        <f>AS424</f>
        <v>0</v>
      </c>
      <c r="AT423" s="9">
        <f t="shared" si="834"/>
        <v>0</v>
      </c>
      <c r="AU423" s="9">
        <f t="shared" si="834"/>
        <v>0</v>
      </c>
      <c r="AV423" s="9">
        <f t="shared" si="834"/>
        <v>0</v>
      </c>
      <c r="AW423" s="9">
        <f t="shared" si="834"/>
        <v>12974</v>
      </c>
      <c r="AX423" s="9">
        <f t="shared" ref="AT423:AX425" si="835">AX424</f>
        <v>11677</v>
      </c>
      <c r="AY423" s="9">
        <f>AY424</f>
        <v>-396</v>
      </c>
      <c r="AZ423" s="9">
        <f t="shared" ref="AZ423:BO425" si="836">AZ424</f>
        <v>0</v>
      </c>
      <c r="BA423" s="9">
        <f t="shared" si="836"/>
        <v>0</v>
      </c>
      <c r="BB423" s="9">
        <f t="shared" si="836"/>
        <v>-3570</v>
      </c>
      <c r="BC423" s="9">
        <f t="shared" si="836"/>
        <v>9008</v>
      </c>
      <c r="BD423" s="9">
        <f t="shared" si="836"/>
        <v>8107</v>
      </c>
      <c r="BE423" s="9">
        <f>BE424</f>
        <v>0</v>
      </c>
      <c r="BF423" s="9">
        <f t="shared" si="836"/>
        <v>0</v>
      </c>
      <c r="BG423" s="9">
        <f t="shared" si="836"/>
        <v>0</v>
      </c>
      <c r="BH423" s="9">
        <f t="shared" si="836"/>
        <v>0</v>
      </c>
      <c r="BI423" s="9">
        <f t="shared" si="836"/>
        <v>9008</v>
      </c>
      <c r="BJ423" s="9">
        <f t="shared" si="836"/>
        <v>8107</v>
      </c>
      <c r="BK423" s="9">
        <f>BK424</f>
        <v>0</v>
      </c>
      <c r="BL423" s="9">
        <f t="shared" si="836"/>
        <v>0</v>
      </c>
      <c r="BM423" s="9">
        <f t="shared" si="836"/>
        <v>0</v>
      </c>
      <c r="BN423" s="9">
        <f t="shared" si="836"/>
        <v>0</v>
      </c>
      <c r="BO423" s="9">
        <f t="shared" si="836"/>
        <v>9008</v>
      </c>
      <c r="BP423" s="9">
        <f t="shared" ref="BL423:BP425" si="837">BP424</f>
        <v>8107</v>
      </c>
      <c r="BQ423" s="9">
        <f>BQ424</f>
        <v>0</v>
      </c>
      <c r="BR423" s="9">
        <f t="shared" ref="BR423:BV425" si="838">BR424</f>
        <v>0</v>
      </c>
      <c r="BS423" s="9">
        <f t="shared" si="838"/>
        <v>0</v>
      </c>
      <c r="BT423" s="9">
        <f t="shared" si="838"/>
        <v>0</v>
      </c>
      <c r="BU423" s="9">
        <f t="shared" si="838"/>
        <v>9008</v>
      </c>
      <c r="BV423" s="9">
        <f t="shared" si="838"/>
        <v>8107</v>
      </c>
    </row>
    <row r="424" spans="1:74" ht="49.5" hidden="1" x14ac:dyDescent="0.25">
      <c r="A424" s="25" t="s">
        <v>708</v>
      </c>
      <c r="B424" s="9">
        <f t="shared" si="821"/>
        <v>909</v>
      </c>
      <c r="C424" s="26" t="s">
        <v>147</v>
      </c>
      <c r="D424" s="26" t="s">
        <v>80</v>
      </c>
      <c r="E424" s="26" t="s">
        <v>707</v>
      </c>
      <c r="F424" s="26"/>
      <c r="G424" s="9"/>
      <c r="H424" s="9"/>
      <c r="I424" s="9"/>
      <c r="J424" s="9"/>
      <c r="K424" s="9"/>
      <c r="L424" s="9"/>
      <c r="M424" s="9"/>
      <c r="N424" s="10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10"/>
      <c r="AA424" s="9"/>
      <c r="AB424" s="9"/>
      <c r="AC424" s="9"/>
      <c r="AD424" s="9"/>
      <c r="AE424" s="9"/>
      <c r="AF424" s="10"/>
      <c r="AG424" s="9">
        <f>AG425</f>
        <v>1297</v>
      </c>
      <c r="AH424" s="9">
        <f t="shared" si="834"/>
        <v>0</v>
      </c>
      <c r="AI424" s="9">
        <f t="shared" si="834"/>
        <v>0</v>
      </c>
      <c r="AJ424" s="9">
        <f t="shared" si="834"/>
        <v>11677</v>
      </c>
      <c r="AK424" s="9">
        <f t="shared" si="834"/>
        <v>12974</v>
      </c>
      <c r="AL424" s="9">
        <f t="shared" si="834"/>
        <v>11677</v>
      </c>
      <c r="AM424" s="9">
        <f>AM425</f>
        <v>0</v>
      </c>
      <c r="AN424" s="9">
        <f t="shared" si="834"/>
        <v>0</v>
      </c>
      <c r="AO424" s="9">
        <f t="shared" si="834"/>
        <v>0</v>
      </c>
      <c r="AP424" s="9">
        <f t="shared" si="834"/>
        <v>0</v>
      </c>
      <c r="AQ424" s="9">
        <f t="shared" si="834"/>
        <v>12974</v>
      </c>
      <c r="AR424" s="9">
        <f t="shared" si="834"/>
        <v>11677</v>
      </c>
      <c r="AS424" s="9">
        <f>AS425</f>
        <v>0</v>
      </c>
      <c r="AT424" s="9">
        <f t="shared" si="835"/>
        <v>0</v>
      </c>
      <c r="AU424" s="9">
        <f t="shared" si="835"/>
        <v>0</v>
      </c>
      <c r="AV424" s="9">
        <f t="shared" si="835"/>
        <v>0</v>
      </c>
      <c r="AW424" s="9">
        <f t="shared" si="835"/>
        <v>12974</v>
      </c>
      <c r="AX424" s="9">
        <f t="shared" si="835"/>
        <v>11677</v>
      </c>
      <c r="AY424" s="9">
        <f>AY425</f>
        <v>-396</v>
      </c>
      <c r="AZ424" s="9">
        <f t="shared" si="836"/>
        <v>0</v>
      </c>
      <c r="BA424" s="9">
        <f t="shared" si="836"/>
        <v>0</v>
      </c>
      <c r="BB424" s="9">
        <f t="shared" si="836"/>
        <v>-3570</v>
      </c>
      <c r="BC424" s="9">
        <f t="shared" si="836"/>
        <v>9008</v>
      </c>
      <c r="BD424" s="9">
        <f t="shared" si="836"/>
        <v>8107</v>
      </c>
      <c r="BE424" s="9">
        <f>BE425</f>
        <v>0</v>
      </c>
      <c r="BF424" s="9">
        <f t="shared" si="836"/>
        <v>0</v>
      </c>
      <c r="BG424" s="9">
        <f t="shared" si="836"/>
        <v>0</v>
      </c>
      <c r="BH424" s="9">
        <f t="shared" si="836"/>
        <v>0</v>
      </c>
      <c r="BI424" s="9">
        <f t="shared" si="836"/>
        <v>9008</v>
      </c>
      <c r="BJ424" s="9">
        <f t="shared" si="836"/>
        <v>8107</v>
      </c>
      <c r="BK424" s="9">
        <f>BK425</f>
        <v>0</v>
      </c>
      <c r="BL424" s="9">
        <f t="shared" si="837"/>
        <v>0</v>
      </c>
      <c r="BM424" s="9">
        <f t="shared" si="837"/>
        <v>0</v>
      </c>
      <c r="BN424" s="9">
        <f t="shared" si="837"/>
        <v>0</v>
      </c>
      <c r="BO424" s="9">
        <f t="shared" si="837"/>
        <v>9008</v>
      </c>
      <c r="BP424" s="9">
        <f t="shared" si="837"/>
        <v>8107</v>
      </c>
      <c r="BQ424" s="9">
        <f>BQ425</f>
        <v>0</v>
      </c>
      <c r="BR424" s="9">
        <f t="shared" si="838"/>
        <v>0</v>
      </c>
      <c r="BS424" s="9">
        <f t="shared" si="838"/>
        <v>0</v>
      </c>
      <c r="BT424" s="9">
        <f t="shared" si="838"/>
        <v>0</v>
      </c>
      <c r="BU424" s="9">
        <f t="shared" si="838"/>
        <v>9008</v>
      </c>
      <c r="BV424" s="9">
        <f t="shared" si="838"/>
        <v>8107</v>
      </c>
    </row>
    <row r="425" spans="1:74" ht="33" hidden="1" x14ac:dyDescent="0.25">
      <c r="A425" s="25" t="s">
        <v>244</v>
      </c>
      <c r="B425" s="9">
        <f t="shared" si="821"/>
        <v>909</v>
      </c>
      <c r="C425" s="26" t="s">
        <v>147</v>
      </c>
      <c r="D425" s="26" t="s">
        <v>80</v>
      </c>
      <c r="E425" s="26" t="s">
        <v>707</v>
      </c>
      <c r="F425" s="26" t="s">
        <v>31</v>
      </c>
      <c r="G425" s="9"/>
      <c r="H425" s="9"/>
      <c r="I425" s="9"/>
      <c r="J425" s="9"/>
      <c r="K425" s="9"/>
      <c r="L425" s="9"/>
      <c r="M425" s="9"/>
      <c r="N425" s="10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10"/>
      <c r="AA425" s="9"/>
      <c r="AB425" s="9"/>
      <c r="AC425" s="9"/>
      <c r="AD425" s="9"/>
      <c r="AE425" s="9"/>
      <c r="AF425" s="10"/>
      <c r="AG425" s="9">
        <f>AG426</f>
        <v>1297</v>
      </c>
      <c r="AH425" s="9">
        <f t="shared" si="834"/>
        <v>0</v>
      </c>
      <c r="AI425" s="9">
        <f t="shared" si="834"/>
        <v>0</v>
      </c>
      <c r="AJ425" s="9">
        <f t="shared" si="834"/>
        <v>11677</v>
      </c>
      <c r="AK425" s="9">
        <f t="shared" si="834"/>
        <v>12974</v>
      </c>
      <c r="AL425" s="9">
        <f t="shared" si="834"/>
        <v>11677</v>
      </c>
      <c r="AM425" s="9">
        <f>AM426</f>
        <v>0</v>
      </c>
      <c r="AN425" s="9">
        <f t="shared" si="834"/>
        <v>0</v>
      </c>
      <c r="AO425" s="9">
        <f t="shared" si="834"/>
        <v>0</v>
      </c>
      <c r="AP425" s="9">
        <f t="shared" si="834"/>
        <v>0</v>
      </c>
      <c r="AQ425" s="9">
        <f t="shared" si="834"/>
        <v>12974</v>
      </c>
      <c r="AR425" s="9">
        <f t="shared" si="834"/>
        <v>11677</v>
      </c>
      <c r="AS425" s="9">
        <f>AS426</f>
        <v>0</v>
      </c>
      <c r="AT425" s="9">
        <f t="shared" si="835"/>
        <v>0</v>
      </c>
      <c r="AU425" s="9">
        <f t="shared" si="835"/>
        <v>0</v>
      </c>
      <c r="AV425" s="9">
        <f t="shared" si="835"/>
        <v>0</v>
      </c>
      <c r="AW425" s="9">
        <f t="shared" si="835"/>
        <v>12974</v>
      </c>
      <c r="AX425" s="9">
        <f t="shared" si="835"/>
        <v>11677</v>
      </c>
      <c r="AY425" s="9">
        <f>AY426</f>
        <v>-396</v>
      </c>
      <c r="AZ425" s="9">
        <f t="shared" si="836"/>
        <v>0</v>
      </c>
      <c r="BA425" s="9">
        <f t="shared" si="836"/>
        <v>0</v>
      </c>
      <c r="BB425" s="9">
        <f t="shared" si="836"/>
        <v>-3570</v>
      </c>
      <c r="BC425" s="9">
        <f t="shared" si="836"/>
        <v>9008</v>
      </c>
      <c r="BD425" s="9">
        <f t="shared" si="836"/>
        <v>8107</v>
      </c>
      <c r="BE425" s="9">
        <f>BE426</f>
        <v>0</v>
      </c>
      <c r="BF425" s="9">
        <f t="shared" si="836"/>
        <v>0</v>
      </c>
      <c r="BG425" s="9">
        <f t="shared" si="836"/>
        <v>0</v>
      </c>
      <c r="BH425" s="9">
        <f t="shared" si="836"/>
        <v>0</v>
      </c>
      <c r="BI425" s="9">
        <f t="shared" si="836"/>
        <v>9008</v>
      </c>
      <c r="BJ425" s="9">
        <f t="shared" si="836"/>
        <v>8107</v>
      </c>
      <c r="BK425" s="9">
        <f>BK426</f>
        <v>0</v>
      </c>
      <c r="BL425" s="9">
        <f t="shared" si="837"/>
        <v>0</v>
      </c>
      <c r="BM425" s="9">
        <f t="shared" si="837"/>
        <v>0</v>
      </c>
      <c r="BN425" s="9">
        <f t="shared" si="837"/>
        <v>0</v>
      </c>
      <c r="BO425" s="9">
        <f t="shared" si="837"/>
        <v>9008</v>
      </c>
      <c r="BP425" s="9">
        <f t="shared" si="837"/>
        <v>8107</v>
      </c>
      <c r="BQ425" s="9">
        <f>BQ426</f>
        <v>0</v>
      </c>
      <c r="BR425" s="9">
        <f t="shared" si="838"/>
        <v>0</v>
      </c>
      <c r="BS425" s="9">
        <f t="shared" si="838"/>
        <v>0</v>
      </c>
      <c r="BT425" s="9">
        <f t="shared" si="838"/>
        <v>0</v>
      </c>
      <c r="BU425" s="9">
        <f t="shared" si="838"/>
        <v>9008</v>
      </c>
      <c r="BV425" s="9">
        <f t="shared" si="838"/>
        <v>8107</v>
      </c>
    </row>
    <row r="426" spans="1:74" ht="33" hidden="1" x14ac:dyDescent="0.25">
      <c r="A426" s="25" t="s">
        <v>37</v>
      </c>
      <c r="B426" s="9">
        <f t="shared" si="821"/>
        <v>909</v>
      </c>
      <c r="C426" s="26" t="s">
        <v>147</v>
      </c>
      <c r="D426" s="26" t="s">
        <v>80</v>
      </c>
      <c r="E426" s="26" t="s">
        <v>707</v>
      </c>
      <c r="F426" s="26" t="s">
        <v>38</v>
      </c>
      <c r="G426" s="9"/>
      <c r="H426" s="9"/>
      <c r="I426" s="9"/>
      <c r="J426" s="9"/>
      <c r="K426" s="9"/>
      <c r="L426" s="9"/>
      <c r="M426" s="9"/>
      <c r="N426" s="10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10"/>
      <c r="AA426" s="9"/>
      <c r="AB426" s="9"/>
      <c r="AC426" s="9"/>
      <c r="AD426" s="9"/>
      <c r="AE426" s="9"/>
      <c r="AF426" s="10"/>
      <c r="AG426" s="9">
        <v>1297</v>
      </c>
      <c r="AH426" s="9"/>
      <c r="AI426" s="9"/>
      <c r="AJ426" s="9">
        <v>11677</v>
      </c>
      <c r="AK426" s="9">
        <f>AE426+AG426+AH426+AI426+AJ426</f>
        <v>12974</v>
      </c>
      <c r="AL426" s="9">
        <f>AF426+AJ426</f>
        <v>11677</v>
      </c>
      <c r="AM426" s="9"/>
      <c r="AN426" s="9"/>
      <c r="AO426" s="9"/>
      <c r="AP426" s="9"/>
      <c r="AQ426" s="9">
        <f>AK426+AM426+AN426+AO426+AP426</f>
        <v>12974</v>
      </c>
      <c r="AR426" s="9">
        <f>AL426+AP426</f>
        <v>11677</v>
      </c>
      <c r="AS426" s="9"/>
      <c r="AT426" s="9"/>
      <c r="AU426" s="9"/>
      <c r="AV426" s="9"/>
      <c r="AW426" s="9">
        <f>AQ426+AS426+AT426+AU426+AV426</f>
        <v>12974</v>
      </c>
      <c r="AX426" s="9">
        <f>AR426+AV426</f>
        <v>11677</v>
      </c>
      <c r="AY426" s="9">
        <v>-396</v>
      </c>
      <c r="AZ426" s="9"/>
      <c r="BA426" s="9"/>
      <c r="BB426" s="9">
        <v>-3570</v>
      </c>
      <c r="BC426" s="9">
        <f>AW426+AY426+AZ426+BA426+BB426</f>
        <v>9008</v>
      </c>
      <c r="BD426" s="9">
        <f>AX426+BB426</f>
        <v>8107</v>
      </c>
      <c r="BE426" s="9"/>
      <c r="BF426" s="9"/>
      <c r="BG426" s="9"/>
      <c r="BH426" s="9"/>
      <c r="BI426" s="9">
        <f>BC426+BE426+BF426+BG426+BH426</f>
        <v>9008</v>
      </c>
      <c r="BJ426" s="9">
        <f>BD426+BH426</f>
        <v>8107</v>
      </c>
      <c r="BK426" s="9"/>
      <c r="BL426" s="9"/>
      <c r="BM426" s="9"/>
      <c r="BN426" s="9"/>
      <c r="BO426" s="9">
        <f>BI426+BK426+BL426+BM426+BN426</f>
        <v>9008</v>
      </c>
      <c r="BP426" s="9">
        <f>BJ426+BN426</f>
        <v>8107</v>
      </c>
      <c r="BQ426" s="9"/>
      <c r="BR426" s="9"/>
      <c r="BS426" s="9"/>
      <c r="BT426" s="9"/>
      <c r="BU426" s="9">
        <f>BO426+BQ426+BR426+BS426+BT426</f>
        <v>9008</v>
      </c>
      <c r="BV426" s="9">
        <f>BP426+BT426</f>
        <v>8107</v>
      </c>
    </row>
    <row r="427" spans="1:74" hidden="1" x14ac:dyDescent="0.25">
      <c r="A427" s="28"/>
      <c r="B427" s="9"/>
      <c r="C427" s="26"/>
      <c r="D427" s="26"/>
      <c r="E427" s="48"/>
      <c r="F427" s="26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</row>
    <row r="428" spans="1:74" ht="40.5" hidden="1" x14ac:dyDescent="0.3">
      <c r="A428" s="39" t="s">
        <v>487</v>
      </c>
      <c r="B428" s="29">
        <v>910</v>
      </c>
      <c r="C428" s="21"/>
      <c r="D428" s="21"/>
      <c r="E428" s="21"/>
      <c r="F428" s="21"/>
      <c r="G428" s="12">
        <f>G430+G447</f>
        <v>34637</v>
      </c>
      <c r="H428" s="12">
        <f>H430+H447</f>
        <v>0</v>
      </c>
      <c r="I428" s="12">
        <f t="shared" ref="I428:N428" si="839">I430+I447</f>
        <v>0</v>
      </c>
      <c r="J428" s="12">
        <f t="shared" si="839"/>
        <v>499</v>
      </c>
      <c r="K428" s="12">
        <f t="shared" si="839"/>
        <v>0</v>
      </c>
      <c r="L428" s="12">
        <f t="shared" si="839"/>
        <v>0</v>
      </c>
      <c r="M428" s="12">
        <f t="shared" si="839"/>
        <v>35136</v>
      </c>
      <c r="N428" s="12">
        <f t="shared" si="839"/>
        <v>0</v>
      </c>
      <c r="O428" s="12">
        <f t="shared" ref="O428:T428" si="840">O430+O447</f>
        <v>0</v>
      </c>
      <c r="P428" s="12">
        <f t="shared" si="840"/>
        <v>0</v>
      </c>
      <c r="Q428" s="12">
        <f t="shared" si="840"/>
        <v>0</v>
      </c>
      <c r="R428" s="12">
        <f t="shared" si="840"/>
        <v>0</v>
      </c>
      <c r="S428" s="12">
        <f t="shared" si="840"/>
        <v>35136</v>
      </c>
      <c r="T428" s="12">
        <f t="shared" si="840"/>
        <v>0</v>
      </c>
      <c r="U428" s="12">
        <f t="shared" ref="U428:Z428" si="841">U430+U447</f>
        <v>0</v>
      </c>
      <c r="V428" s="12">
        <f t="shared" si="841"/>
        <v>174</v>
      </c>
      <c r="W428" s="12">
        <f t="shared" si="841"/>
        <v>0</v>
      </c>
      <c r="X428" s="12">
        <f t="shared" si="841"/>
        <v>0</v>
      </c>
      <c r="Y428" s="12">
        <f t="shared" si="841"/>
        <v>35310</v>
      </c>
      <c r="Z428" s="12">
        <f t="shared" si="841"/>
        <v>0</v>
      </c>
      <c r="AA428" s="12">
        <f t="shared" ref="AA428:AF428" si="842">AA430+AA447</f>
        <v>0</v>
      </c>
      <c r="AB428" s="12">
        <f t="shared" si="842"/>
        <v>0</v>
      </c>
      <c r="AC428" s="12">
        <f t="shared" si="842"/>
        <v>0</v>
      </c>
      <c r="AD428" s="12">
        <f t="shared" si="842"/>
        <v>0</v>
      </c>
      <c r="AE428" s="12">
        <f t="shared" si="842"/>
        <v>35310</v>
      </c>
      <c r="AF428" s="12">
        <f t="shared" si="842"/>
        <v>0</v>
      </c>
      <c r="AG428" s="12">
        <f t="shared" ref="AG428:AL428" si="843">AG430+AG447</f>
        <v>0</v>
      </c>
      <c r="AH428" s="12">
        <f t="shared" si="843"/>
        <v>0</v>
      </c>
      <c r="AI428" s="12">
        <f t="shared" si="843"/>
        <v>0</v>
      </c>
      <c r="AJ428" s="12">
        <f t="shared" si="843"/>
        <v>38760</v>
      </c>
      <c r="AK428" s="12">
        <f t="shared" si="843"/>
        <v>74070</v>
      </c>
      <c r="AL428" s="12">
        <f t="shared" si="843"/>
        <v>38760</v>
      </c>
      <c r="AM428" s="12">
        <f t="shared" ref="AM428:AR428" si="844">AM430+AM447</f>
        <v>-8238</v>
      </c>
      <c r="AN428" s="12">
        <f t="shared" si="844"/>
        <v>19075</v>
      </c>
      <c r="AO428" s="12">
        <f t="shared" si="844"/>
        <v>-489</v>
      </c>
      <c r="AP428" s="12">
        <f t="shared" si="844"/>
        <v>10632</v>
      </c>
      <c r="AQ428" s="12">
        <f t="shared" si="844"/>
        <v>95050</v>
      </c>
      <c r="AR428" s="12">
        <f t="shared" si="844"/>
        <v>49392</v>
      </c>
      <c r="AS428" s="12">
        <f t="shared" ref="AS428:AX428" si="845">AS430+AS447</f>
        <v>0</v>
      </c>
      <c r="AT428" s="12">
        <f t="shared" si="845"/>
        <v>0</v>
      </c>
      <c r="AU428" s="12">
        <f t="shared" si="845"/>
        <v>0</v>
      </c>
      <c r="AV428" s="12">
        <f t="shared" si="845"/>
        <v>0</v>
      </c>
      <c r="AW428" s="12">
        <f t="shared" si="845"/>
        <v>95050</v>
      </c>
      <c r="AX428" s="12">
        <f t="shared" si="845"/>
        <v>49392</v>
      </c>
      <c r="AY428" s="12">
        <f t="shared" ref="AY428:BD428" si="846">AY430+AY447</f>
        <v>0</v>
      </c>
      <c r="AZ428" s="12">
        <f t="shared" si="846"/>
        <v>0</v>
      </c>
      <c r="BA428" s="12">
        <f t="shared" si="846"/>
        <v>0</v>
      </c>
      <c r="BB428" s="12">
        <f t="shared" si="846"/>
        <v>0</v>
      </c>
      <c r="BC428" s="12">
        <f t="shared" si="846"/>
        <v>95050</v>
      </c>
      <c r="BD428" s="12">
        <f t="shared" si="846"/>
        <v>49392</v>
      </c>
      <c r="BE428" s="12">
        <f t="shared" ref="BE428:BJ428" si="847">BE430+BE447</f>
        <v>0</v>
      </c>
      <c r="BF428" s="12">
        <f t="shared" si="847"/>
        <v>0</v>
      </c>
      <c r="BG428" s="12">
        <f t="shared" si="847"/>
        <v>0</v>
      </c>
      <c r="BH428" s="12">
        <f t="shared" si="847"/>
        <v>0</v>
      </c>
      <c r="BI428" s="12">
        <f t="shared" si="847"/>
        <v>95050</v>
      </c>
      <c r="BJ428" s="12">
        <f t="shared" si="847"/>
        <v>49392</v>
      </c>
      <c r="BK428" s="12">
        <f t="shared" ref="BK428:BP428" si="848">BK430+BK447</f>
        <v>0</v>
      </c>
      <c r="BL428" s="12">
        <f t="shared" si="848"/>
        <v>0</v>
      </c>
      <c r="BM428" s="12">
        <f t="shared" si="848"/>
        <v>0</v>
      </c>
      <c r="BN428" s="12">
        <f t="shared" si="848"/>
        <v>0</v>
      </c>
      <c r="BO428" s="12">
        <f t="shared" si="848"/>
        <v>95050</v>
      </c>
      <c r="BP428" s="12">
        <f t="shared" si="848"/>
        <v>49392</v>
      </c>
      <c r="BQ428" s="12">
        <f t="shared" ref="BQ428:BV428" si="849">BQ430+BQ447</f>
        <v>0</v>
      </c>
      <c r="BR428" s="12">
        <f t="shared" si="849"/>
        <v>0</v>
      </c>
      <c r="BS428" s="12">
        <f t="shared" si="849"/>
        <v>0</v>
      </c>
      <c r="BT428" s="12">
        <f t="shared" si="849"/>
        <v>0</v>
      </c>
      <c r="BU428" s="12">
        <f t="shared" si="849"/>
        <v>95050</v>
      </c>
      <c r="BV428" s="12">
        <f t="shared" si="849"/>
        <v>49392</v>
      </c>
    </row>
    <row r="429" spans="1:74" s="79" customFormat="1" hidden="1" x14ac:dyDescent="0.25">
      <c r="A429" s="82"/>
      <c r="B429" s="81"/>
      <c r="C429" s="27"/>
      <c r="D429" s="27"/>
      <c r="E429" s="27"/>
      <c r="F429" s="27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</row>
    <row r="430" spans="1:74" ht="18.75" hidden="1" x14ac:dyDescent="0.3">
      <c r="A430" s="40" t="s">
        <v>59</v>
      </c>
      <c r="B430" s="24">
        <f>B428</f>
        <v>910</v>
      </c>
      <c r="C430" s="24" t="s">
        <v>22</v>
      </c>
      <c r="D430" s="24" t="s">
        <v>60</v>
      </c>
      <c r="E430" s="24"/>
      <c r="F430" s="24"/>
      <c r="G430" s="13">
        <f>G431+G436+G441</f>
        <v>7353</v>
      </c>
      <c r="H430" s="13">
        <f>H431+H436+H441</f>
        <v>0</v>
      </c>
      <c r="I430" s="13">
        <f t="shared" ref="I430:N430" si="850">I431+I436+I441</f>
        <v>0</v>
      </c>
      <c r="J430" s="13">
        <f t="shared" si="850"/>
        <v>0</v>
      </c>
      <c r="K430" s="13">
        <f t="shared" si="850"/>
        <v>0</v>
      </c>
      <c r="L430" s="13">
        <f t="shared" si="850"/>
        <v>0</v>
      </c>
      <c r="M430" s="13">
        <f t="shared" si="850"/>
        <v>7353</v>
      </c>
      <c r="N430" s="13">
        <f t="shared" si="850"/>
        <v>0</v>
      </c>
      <c r="O430" s="13">
        <f t="shared" ref="O430:T430" si="851">O431+O436+O441</f>
        <v>0</v>
      </c>
      <c r="P430" s="13">
        <f t="shared" si="851"/>
        <v>0</v>
      </c>
      <c r="Q430" s="13">
        <f t="shared" si="851"/>
        <v>0</v>
      </c>
      <c r="R430" s="13">
        <f t="shared" si="851"/>
        <v>0</v>
      </c>
      <c r="S430" s="13">
        <f t="shared" si="851"/>
        <v>7353</v>
      </c>
      <c r="T430" s="13">
        <f t="shared" si="851"/>
        <v>0</v>
      </c>
      <c r="U430" s="13">
        <f t="shared" ref="U430:Z430" si="852">U431+U436+U441</f>
        <v>0</v>
      </c>
      <c r="V430" s="13">
        <f t="shared" si="852"/>
        <v>0</v>
      </c>
      <c r="W430" s="13">
        <f t="shared" si="852"/>
        <v>0</v>
      </c>
      <c r="X430" s="13">
        <f t="shared" si="852"/>
        <v>0</v>
      </c>
      <c r="Y430" s="13">
        <f t="shared" si="852"/>
        <v>7353</v>
      </c>
      <c r="Z430" s="13">
        <f t="shared" si="852"/>
        <v>0</v>
      </c>
      <c r="AA430" s="13">
        <f t="shared" ref="AA430:AF430" si="853">AA431+AA436+AA441</f>
        <v>0</v>
      </c>
      <c r="AB430" s="13">
        <f t="shared" si="853"/>
        <v>0</v>
      </c>
      <c r="AC430" s="13">
        <f t="shared" si="853"/>
        <v>0</v>
      </c>
      <c r="AD430" s="13">
        <f t="shared" si="853"/>
        <v>0</v>
      </c>
      <c r="AE430" s="13">
        <f t="shared" si="853"/>
        <v>7353</v>
      </c>
      <c r="AF430" s="13">
        <f t="shared" si="853"/>
        <v>0</v>
      </c>
      <c r="AG430" s="13">
        <f t="shared" ref="AG430:AL430" si="854">AG431+AG436+AG441</f>
        <v>0</v>
      </c>
      <c r="AH430" s="13">
        <f t="shared" si="854"/>
        <v>0</v>
      </c>
      <c r="AI430" s="13">
        <f t="shared" si="854"/>
        <v>0</v>
      </c>
      <c r="AJ430" s="13">
        <f t="shared" si="854"/>
        <v>0</v>
      </c>
      <c r="AK430" s="13">
        <f t="shared" si="854"/>
        <v>7353</v>
      </c>
      <c r="AL430" s="13">
        <f t="shared" si="854"/>
        <v>0</v>
      </c>
      <c r="AM430" s="13">
        <f t="shared" ref="AM430:AR430" si="855">AM431+AM436+AM441</f>
        <v>0</v>
      </c>
      <c r="AN430" s="13">
        <f t="shared" si="855"/>
        <v>0</v>
      </c>
      <c r="AO430" s="13">
        <f t="shared" si="855"/>
        <v>-489</v>
      </c>
      <c r="AP430" s="13">
        <f t="shared" si="855"/>
        <v>0</v>
      </c>
      <c r="AQ430" s="13">
        <f t="shared" si="855"/>
        <v>6864</v>
      </c>
      <c r="AR430" s="13">
        <f t="shared" si="855"/>
        <v>0</v>
      </c>
      <c r="AS430" s="13">
        <f t="shared" ref="AS430:AX430" si="856">AS431+AS436+AS441</f>
        <v>-838</v>
      </c>
      <c r="AT430" s="13">
        <f t="shared" si="856"/>
        <v>0</v>
      </c>
      <c r="AU430" s="13">
        <f t="shared" si="856"/>
        <v>0</v>
      </c>
      <c r="AV430" s="13">
        <f t="shared" si="856"/>
        <v>0</v>
      </c>
      <c r="AW430" s="13">
        <f t="shared" si="856"/>
        <v>6026</v>
      </c>
      <c r="AX430" s="13">
        <f t="shared" si="856"/>
        <v>0</v>
      </c>
      <c r="AY430" s="13">
        <f t="shared" ref="AY430:BD430" si="857">AY431+AY436+AY441</f>
        <v>0</v>
      </c>
      <c r="AZ430" s="13">
        <f t="shared" si="857"/>
        <v>0</v>
      </c>
      <c r="BA430" s="13">
        <f t="shared" si="857"/>
        <v>0</v>
      </c>
      <c r="BB430" s="13">
        <f t="shared" si="857"/>
        <v>0</v>
      </c>
      <c r="BC430" s="13">
        <f t="shared" si="857"/>
        <v>6026</v>
      </c>
      <c r="BD430" s="13">
        <f t="shared" si="857"/>
        <v>0</v>
      </c>
      <c r="BE430" s="13">
        <f t="shared" ref="BE430:BJ430" si="858">BE431+BE436+BE441</f>
        <v>0</v>
      </c>
      <c r="BF430" s="13">
        <f t="shared" si="858"/>
        <v>0</v>
      </c>
      <c r="BG430" s="13">
        <f t="shared" si="858"/>
        <v>0</v>
      </c>
      <c r="BH430" s="13">
        <f t="shared" si="858"/>
        <v>0</v>
      </c>
      <c r="BI430" s="13">
        <f t="shared" si="858"/>
        <v>6026</v>
      </c>
      <c r="BJ430" s="13">
        <f t="shared" si="858"/>
        <v>0</v>
      </c>
      <c r="BK430" s="13">
        <f t="shared" ref="BK430:BP430" si="859">BK431+BK436+BK441</f>
        <v>0</v>
      </c>
      <c r="BL430" s="13">
        <f t="shared" si="859"/>
        <v>0</v>
      </c>
      <c r="BM430" s="13">
        <f t="shared" si="859"/>
        <v>0</v>
      </c>
      <c r="BN430" s="13">
        <f t="shared" si="859"/>
        <v>0</v>
      </c>
      <c r="BO430" s="13">
        <f t="shared" si="859"/>
        <v>6026</v>
      </c>
      <c r="BP430" s="13">
        <f t="shared" si="859"/>
        <v>0</v>
      </c>
      <c r="BQ430" s="13">
        <f t="shared" ref="BQ430:BV430" si="860">BQ431+BQ436+BQ441</f>
        <v>0</v>
      </c>
      <c r="BR430" s="13">
        <f t="shared" si="860"/>
        <v>0</v>
      </c>
      <c r="BS430" s="13">
        <f t="shared" si="860"/>
        <v>0</v>
      </c>
      <c r="BT430" s="13">
        <f t="shared" si="860"/>
        <v>0</v>
      </c>
      <c r="BU430" s="13">
        <f t="shared" si="860"/>
        <v>6026</v>
      </c>
      <c r="BV430" s="13">
        <f t="shared" si="860"/>
        <v>0</v>
      </c>
    </row>
    <row r="431" spans="1:74" ht="49.5" hidden="1" x14ac:dyDescent="0.25">
      <c r="A431" s="28" t="s">
        <v>597</v>
      </c>
      <c r="B431" s="26">
        <f>B447</f>
        <v>910</v>
      </c>
      <c r="C431" s="26" t="s">
        <v>22</v>
      </c>
      <c r="D431" s="26" t="s">
        <v>60</v>
      </c>
      <c r="E431" s="26" t="s">
        <v>70</v>
      </c>
      <c r="F431" s="26"/>
      <c r="G431" s="9">
        <f t="shared" ref="G431:V434" si="861">G432</f>
        <v>1710</v>
      </c>
      <c r="H431" s="9">
        <f t="shared" si="861"/>
        <v>0</v>
      </c>
      <c r="I431" s="9">
        <f t="shared" si="861"/>
        <v>0</v>
      </c>
      <c r="J431" s="9">
        <f t="shared" si="861"/>
        <v>0</v>
      </c>
      <c r="K431" s="9">
        <f t="shared" si="861"/>
        <v>0</v>
      </c>
      <c r="L431" s="9">
        <f t="shared" si="861"/>
        <v>0</v>
      </c>
      <c r="M431" s="9">
        <f t="shared" si="861"/>
        <v>1710</v>
      </c>
      <c r="N431" s="9">
        <f t="shared" si="861"/>
        <v>0</v>
      </c>
      <c r="O431" s="9">
        <f t="shared" si="861"/>
        <v>0</v>
      </c>
      <c r="P431" s="9">
        <f t="shared" si="861"/>
        <v>0</v>
      </c>
      <c r="Q431" s="9">
        <f t="shared" si="861"/>
        <v>0</v>
      </c>
      <c r="R431" s="9">
        <f t="shared" si="861"/>
        <v>0</v>
      </c>
      <c r="S431" s="9">
        <f t="shared" si="861"/>
        <v>1710</v>
      </c>
      <c r="T431" s="9">
        <f t="shared" si="861"/>
        <v>0</v>
      </c>
      <c r="U431" s="9">
        <f t="shared" si="861"/>
        <v>0</v>
      </c>
      <c r="V431" s="9">
        <f t="shared" si="861"/>
        <v>0</v>
      </c>
      <c r="W431" s="9">
        <f t="shared" ref="U431:AJ434" si="862">W432</f>
        <v>0</v>
      </c>
      <c r="X431" s="9">
        <f t="shared" si="862"/>
        <v>0</v>
      </c>
      <c r="Y431" s="9">
        <f t="shared" si="862"/>
        <v>1710</v>
      </c>
      <c r="Z431" s="9">
        <f t="shared" si="862"/>
        <v>0</v>
      </c>
      <c r="AA431" s="9">
        <f t="shared" si="862"/>
        <v>0</v>
      </c>
      <c r="AB431" s="9">
        <f t="shared" si="862"/>
        <v>0</v>
      </c>
      <c r="AC431" s="9">
        <f t="shared" si="862"/>
        <v>0</v>
      </c>
      <c r="AD431" s="9">
        <f t="shared" si="862"/>
        <v>0</v>
      </c>
      <c r="AE431" s="9">
        <f t="shared" si="862"/>
        <v>1710</v>
      </c>
      <c r="AF431" s="9">
        <f t="shared" si="862"/>
        <v>0</v>
      </c>
      <c r="AG431" s="9">
        <f t="shared" si="862"/>
        <v>0</v>
      </c>
      <c r="AH431" s="9">
        <f t="shared" si="862"/>
        <v>0</v>
      </c>
      <c r="AI431" s="9">
        <f t="shared" si="862"/>
        <v>0</v>
      </c>
      <c r="AJ431" s="9">
        <f t="shared" si="862"/>
        <v>0</v>
      </c>
      <c r="AK431" s="9">
        <f t="shared" ref="AG431:AV434" si="863">AK432</f>
        <v>1710</v>
      </c>
      <c r="AL431" s="9">
        <f t="shared" si="863"/>
        <v>0</v>
      </c>
      <c r="AM431" s="9">
        <f t="shared" si="863"/>
        <v>0</v>
      </c>
      <c r="AN431" s="9">
        <f t="shared" si="863"/>
        <v>0</v>
      </c>
      <c r="AO431" s="9">
        <f t="shared" si="863"/>
        <v>0</v>
      </c>
      <c r="AP431" s="9">
        <f t="shared" si="863"/>
        <v>0</v>
      </c>
      <c r="AQ431" s="9">
        <f t="shared" si="863"/>
        <v>1710</v>
      </c>
      <c r="AR431" s="9">
        <f t="shared" si="863"/>
        <v>0</v>
      </c>
      <c r="AS431" s="9">
        <f t="shared" si="863"/>
        <v>0</v>
      </c>
      <c r="AT431" s="9">
        <f t="shared" si="863"/>
        <v>0</v>
      </c>
      <c r="AU431" s="9">
        <f t="shared" si="863"/>
        <v>0</v>
      </c>
      <c r="AV431" s="9">
        <f t="shared" si="863"/>
        <v>0</v>
      </c>
      <c r="AW431" s="9">
        <f t="shared" ref="AS431:BH434" si="864">AW432</f>
        <v>1710</v>
      </c>
      <c r="AX431" s="9">
        <f t="shared" si="864"/>
        <v>0</v>
      </c>
      <c r="AY431" s="9">
        <f t="shared" si="864"/>
        <v>71</v>
      </c>
      <c r="AZ431" s="9">
        <f t="shared" si="864"/>
        <v>0</v>
      </c>
      <c r="BA431" s="9">
        <f t="shared" si="864"/>
        <v>0</v>
      </c>
      <c r="BB431" s="9">
        <f t="shared" si="864"/>
        <v>0</v>
      </c>
      <c r="BC431" s="9">
        <f t="shared" si="864"/>
        <v>1781</v>
      </c>
      <c r="BD431" s="9">
        <f t="shared" si="864"/>
        <v>0</v>
      </c>
      <c r="BE431" s="9">
        <f t="shared" si="864"/>
        <v>0</v>
      </c>
      <c r="BF431" s="9">
        <f t="shared" si="864"/>
        <v>0</v>
      </c>
      <c r="BG431" s="9">
        <f t="shared" si="864"/>
        <v>0</v>
      </c>
      <c r="BH431" s="9">
        <f t="shared" si="864"/>
        <v>0</v>
      </c>
      <c r="BI431" s="9">
        <f t="shared" ref="BE431:BT434" si="865">BI432</f>
        <v>1781</v>
      </c>
      <c r="BJ431" s="9">
        <f t="shared" si="865"/>
        <v>0</v>
      </c>
      <c r="BK431" s="9">
        <f t="shared" si="865"/>
        <v>0</v>
      </c>
      <c r="BL431" s="9">
        <f t="shared" si="865"/>
        <v>0</v>
      </c>
      <c r="BM431" s="9">
        <f t="shared" si="865"/>
        <v>0</v>
      </c>
      <c r="BN431" s="9">
        <f t="shared" si="865"/>
        <v>0</v>
      </c>
      <c r="BO431" s="9">
        <f t="shared" si="865"/>
        <v>1781</v>
      </c>
      <c r="BP431" s="9">
        <f t="shared" si="865"/>
        <v>0</v>
      </c>
      <c r="BQ431" s="9">
        <f t="shared" si="865"/>
        <v>0</v>
      </c>
      <c r="BR431" s="9">
        <f t="shared" si="865"/>
        <v>0</v>
      </c>
      <c r="BS431" s="9">
        <f t="shared" si="865"/>
        <v>0</v>
      </c>
      <c r="BT431" s="9">
        <f t="shared" si="865"/>
        <v>0</v>
      </c>
      <c r="BU431" s="9">
        <f t="shared" ref="BQ431:BV434" si="866">BU432</f>
        <v>1781</v>
      </c>
      <c r="BV431" s="9">
        <f t="shared" si="866"/>
        <v>0</v>
      </c>
    </row>
    <row r="432" spans="1:74" ht="20.100000000000001" hidden="1" customHeight="1" x14ac:dyDescent="0.25">
      <c r="A432" s="28" t="s">
        <v>15</v>
      </c>
      <c r="B432" s="26">
        <f>B448</f>
        <v>910</v>
      </c>
      <c r="C432" s="26" t="s">
        <v>22</v>
      </c>
      <c r="D432" s="26" t="s">
        <v>60</v>
      </c>
      <c r="E432" s="26" t="s">
        <v>71</v>
      </c>
      <c r="F432" s="26"/>
      <c r="G432" s="9">
        <f t="shared" si="861"/>
        <v>1710</v>
      </c>
      <c r="H432" s="9">
        <f t="shared" si="861"/>
        <v>0</v>
      </c>
      <c r="I432" s="9">
        <f t="shared" si="861"/>
        <v>0</v>
      </c>
      <c r="J432" s="9">
        <f t="shared" si="861"/>
        <v>0</v>
      </c>
      <c r="K432" s="9">
        <f t="shared" si="861"/>
        <v>0</v>
      </c>
      <c r="L432" s="9">
        <f t="shared" si="861"/>
        <v>0</v>
      </c>
      <c r="M432" s="9">
        <f t="shared" si="861"/>
        <v>1710</v>
      </c>
      <c r="N432" s="9">
        <f t="shared" si="861"/>
        <v>0</v>
      </c>
      <c r="O432" s="9">
        <f t="shared" si="861"/>
        <v>0</v>
      </c>
      <c r="P432" s="9">
        <f t="shared" si="861"/>
        <v>0</v>
      </c>
      <c r="Q432" s="9">
        <f t="shared" si="861"/>
        <v>0</v>
      </c>
      <c r="R432" s="9">
        <f t="shared" si="861"/>
        <v>0</v>
      </c>
      <c r="S432" s="9">
        <f t="shared" si="861"/>
        <v>1710</v>
      </c>
      <c r="T432" s="9">
        <f t="shared" si="861"/>
        <v>0</v>
      </c>
      <c r="U432" s="9">
        <f t="shared" si="862"/>
        <v>0</v>
      </c>
      <c r="V432" s="9">
        <f t="shared" si="862"/>
        <v>0</v>
      </c>
      <c r="W432" s="9">
        <f t="shared" si="862"/>
        <v>0</v>
      </c>
      <c r="X432" s="9">
        <f t="shared" si="862"/>
        <v>0</v>
      </c>
      <c r="Y432" s="9">
        <f t="shared" si="862"/>
        <v>1710</v>
      </c>
      <c r="Z432" s="9">
        <f t="shared" si="862"/>
        <v>0</v>
      </c>
      <c r="AA432" s="9">
        <f t="shared" si="862"/>
        <v>0</v>
      </c>
      <c r="AB432" s="9">
        <f t="shared" si="862"/>
        <v>0</v>
      </c>
      <c r="AC432" s="9">
        <f t="shared" si="862"/>
        <v>0</v>
      </c>
      <c r="AD432" s="9">
        <f t="shared" si="862"/>
        <v>0</v>
      </c>
      <c r="AE432" s="9">
        <f t="shared" si="862"/>
        <v>1710</v>
      </c>
      <c r="AF432" s="9">
        <f t="shared" si="862"/>
        <v>0</v>
      </c>
      <c r="AG432" s="9">
        <f t="shared" si="863"/>
        <v>0</v>
      </c>
      <c r="AH432" s="9">
        <f t="shared" si="863"/>
        <v>0</v>
      </c>
      <c r="AI432" s="9">
        <f t="shared" si="863"/>
        <v>0</v>
      </c>
      <c r="AJ432" s="9">
        <f t="shared" si="863"/>
        <v>0</v>
      </c>
      <c r="AK432" s="9">
        <f t="shared" si="863"/>
        <v>1710</v>
      </c>
      <c r="AL432" s="9">
        <f t="shared" si="863"/>
        <v>0</v>
      </c>
      <c r="AM432" s="9">
        <f t="shared" si="863"/>
        <v>0</v>
      </c>
      <c r="AN432" s="9">
        <f t="shared" si="863"/>
        <v>0</v>
      </c>
      <c r="AO432" s="9">
        <f t="shared" si="863"/>
        <v>0</v>
      </c>
      <c r="AP432" s="9">
        <f t="shared" si="863"/>
        <v>0</v>
      </c>
      <c r="AQ432" s="9">
        <f t="shared" si="863"/>
        <v>1710</v>
      </c>
      <c r="AR432" s="9">
        <f t="shared" si="863"/>
        <v>0</v>
      </c>
      <c r="AS432" s="9">
        <f t="shared" si="864"/>
        <v>0</v>
      </c>
      <c r="AT432" s="9">
        <f t="shared" si="864"/>
        <v>0</v>
      </c>
      <c r="AU432" s="9">
        <f t="shared" si="864"/>
        <v>0</v>
      </c>
      <c r="AV432" s="9">
        <f t="shared" si="864"/>
        <v>0</v>
      </c>
      <c r="AW432" s="9">
        <f t="shared" si="864"/>
        <v>1710</v>
      </c>
      <c r="AX432" s="9">
        <f t="shared" si="864"/>
        <v>0</v>
      </c>
      <c r="AY432" s="9">
        <f t="shared" si="864"/>
        <v>71</v>
      </c>
      <c r="AZ432" s="9">
        <f t="shared" si="864"/>
        <v>0</v>
      </c>
      <c r="BA432" s="9">
        <f t="shared" si="864"/>
        <v>0</v>
      </c>
      <c r="BB432" s="9">
        <f t="shared" si="864"/>
        <v>0</v>
      </c>
      <c r="BC432" s="9">
        <f t="shared" si="864"/>
        <v>1781</v>
      </c>
      <c r="BD432" s="9">
        <f t="shared" si="864"/>
        <v>0</v>
      </c>
      <c r="BE432" s="9">
        <f t="shared" si="865"/>
        <v>0</v>
      </c>
      <c r="BF432" s="9">
        <f t="shared" si="865"/>
        <v>0</v>
      </c>
      <c r="BG432" s="9">
        <f t="shared" si="865"/>
        <v>0</v>
      </c>
      <c r="BH432" s="9">
        <f t="shared" si="865"/>
        <v>0</v>
      </c>
      <c r="BI432" s="9">
        <f t="shared" si="865"/>
        <v>1781</v>
      </c>
      <c r="BJ432" s="9">
        <f t="shared" si="865"/>
        <v>0</v>
      </c>
      <c r="BK432" s="9">
        <f t="shared" si="865"/>
        <v>0</v>
      </c>
      <c r="BL432" s="9">
        <f t="shared" si="865"/>
        <v>0</v>
      </c>
      <c r="BM432" s="9">
        <f t="shared" si="865"/>
        <v>0</v>
      </c>
      <c r="BN432" s="9">
        <f t="shared" si="865"/>
        <v>0</v>
      </c>
      <c r="BO432" s="9">
        <f t="shared" si="865"/>
        <v>1781</v>
      </c>
      <c r="BP432" s="9">
        <f t="shared" si="865"/>
        <v>0</v>
      </c>
      <c r="BQ432" s="9">
        <f t="shared" si="866"/>
        <v>0</v>
      </c>
      <c r="BR432" s="9">
        <f t="shared" si="866"/>
        <v>0</v>
      </c>
      <c r="BS432" s="9">
        <f t="shared" si="866"/>
        <v>0</v>
      </c>
      <c r="BT432" s="9">
        <f t="shared" si="866"/>
        <v>0</v>
      </c>
      <c r="BU432" s="9">
        <f t="shared" si="866"/>
        <v>1781</v>
      </c>
      <c r="BV432" s="9">
        <f t="shared" si="866"/>
        <v>0</v>
      </c>
    </row>
    <row r="433" spans="1:74" ht="33" hidden="1" x14ac:dyDescent="0.25">
      <c r="A433" s="49" t="s">
        <v>72</v>
      </c>
      <c r="B433" s="26">
        <f>B449</f>
        <v>910</v>
      </c>
      <c r="C433" s="26" t="s">
        <v>22</v>
      </c>
      <c r="D433" s="26" t="s">
        <v>60</v>
      </c>
      <c r="E433" s="26" t="s">
        <v>73</v>
      </c>
      <c r="F433" s="26"/>
      <c r="G433" s="9">
        <f t="shared" si="861"/>
        <v>1710</v>
      </c>
      <c r="H433" s="9">
        <f t="shared" si="861"/>
        <v>0</v>
      </c>
      <c r="I433" s="9">
        <f t="shared" si="861"/>
        <v>0</v>
      </c>
      <c r="J433" s="9">
        <f t="shared" si="861"/>
        <v>0</v>
      </c>
      <c r="K433" s="9">
        <f t="shared" si="861"/>
        <v>0</v>
      </c>
      <c r="L433" s="9">
        <f t="shared" si="861"/>
        <v>0</v>
      </c>
      <c r="M433" s="9">
        <f t="shared" si="861"/>
        <v>1710</v>
      </c>
      <c r="N433" s="9">
        <f t="shared" si="861"/>
        <v>0</v>
      </c>
      <c r="O433" s="9">
        <f t="shared" si="861"/>
        <v>0</v>
      </c>
      <c r="P433" s="9">
        <f t="shared" si="861"/>
        <v>0</v>
      </c>
      <c r="Q433" s="9">
        <f t="shared" si="861"/>
        <v>0</v>
      </c>
      <c r="R433" s="9">
        <f t="shared" si="861"/>
        <v>0</v>
      </c>
      <c r="S433" s="9">
        <f t="shared" si="861"/>
        <v>1710</v>
      </c>
      <c r="T433" s="9">
        <f t="shared" si="861"/>
        <v>0</v>
      </c>
      <c r="U433" s="9">
        <f t="shared" si="862"/>
        <v>0</v>
      </c>
      <c r="V433" s="9">
        <f t="shared" si="862"/>
        <v>0</v>
      </c>
      <c r="W433" s="9">
        <f t="shared" si="862"/>
        <v>0</v>
      </c>
      <c r="X433" s="9">
        <f t="shared" si="862"/>
        <v>0</v>
      </c>
      <c r="Y433" s="9">
        <f t="shared" si="862"/>
        <v>1710</v>
      </c>
      <c r="Z433" s="9">
        <f t="shared" si="862"/>
        <v>0</v>
      </c>
      <c r="AA433" s="9">
        <f t="shared" si="862"/>
        <v>0</v>
      </c>
      <c r="AB433" s="9">
        <f t="shared" si="862"/>
        <v>0</v>
      </c>
      <c r="AC433" s="9">
        <f t="shared" si="862"/>
        <v>0</v>
      </c>
      <c r="AD433" s="9">
        <f t="shared" si="862"/>
        <v>0</v>
      </c>
      <c r="AE433" s="9">
        <f t="shared" si="862"/>
        <v>1710</v>
      </c>
      <c r="AF433" s="9">
        <f t="shared" si="862"/>
        <v>0</v>
      </c>
      <c r="AG433" s="9">
        <f t="shared" si="863"/>
        <v>0</v>
      </c>
      <c r="AH433" s="9">
        <f t="shared" si="863"/>
        <v>0</v>
      </c>
      <c r="AI433" s="9">
        <f t="shared" si="863"/>
        <v>0</v>
      </c>
      <c r="AJ433" s="9">
        <f t="shared" si="863"/>
        <v>0</v>
      </c>
      <c r="AK433" s="9">
        <f t="shared" si="863"/>
        <v>1710</v>
      </c>
      <c r="AL433" s="9">
        <f t="shared" si="863"/>
        <v>0</v>
      </c>
      <c r="AM433" s="9">
        <f t="shared" si="863"/>
        <v>0</v>
      </c>
      <c r="AN433" s="9">
        <f t="shared" si="863"/>
        <v>0</v>
      </c>
      <c r="AO433" s="9">
        <f t="shared" si="863"/>
        <v>0</v>
      </c>
      <c r="AP433" s="9">
        <f t="shared" si="863"/>
        <v>0</v>
      </c>
      <c r="AQ433" s="9">
        <f t="shared" si="863"/>
        <v>1710</v>
      </c>
      <c r="AR433" s="9">
        <f t="shared" si="863"/>
        <v>0</v>
      </c>
      <c r="AS433" s="9">
        <f t="shared" si="864"/>
        <v>0</v>
      </c>
      <c r="AT433" s="9">
        <f t="shared" si="864"/>
        <v>0</v>
      </c>
      <c r="AU433" s="9">
        <f t="shared" si="864"/>
        <v>0</v>
      </c>
      <c r="AV433" s="9">
        <f t="shared" si="864"/>
        <v>0</v>
      </c>
      <c r="AW433" s="9">
        <f t="shared" si="864"/>
        <v>1710</v>
      </c>
      <c r="AX433" s="9">
        <f t="shared" si="864"/>
        <v>0</v>
      </c>
      <c r="AY433" s="9">
        <f t="shared" si="864"/>
        <v>71</v>
      </c>
      <c r="AZ433" s="9">
        <f t="shared" si="864"/>
        <v>0</v>
      </c>
      <c r="BA433" s="9">
        <f t="shared" si="864"/>
        <v>0</v>
      </c>
      <c r="BB433" s="9">
        <f t="shared" si="864"/>
        <v>0</v>
      </c>
      <c r="BC433" s="9">
        <f t="shared" si="864"/>
        <v>1781</v>
      </c>
      <c r="BD433" s="9">
        <f t="shared" si="864"/>
        <v>0</v>
      </c>
      <c r="BE433" s="9">
        <f t="shared" si="865"/>
        <v>0</v>
      </c>
      <c r="BF433" s="9">
        <f t="shared" si="865"/>
        <v>0</v>
      </c>
      <c r="BG433" s="9">
        <f t="shared" si="865"/>
        <v>0</v>
      </c>
      <c r="BH433" s="9">
        <f t="shared" si="865"/>
        <v>0</v>
      </c>
      <c r="BI433" s="9">
        <f t="shared" si="865"/>
        <v>1781</v>
      </c>
      <c r="BJ433" s="9">
        <f t="shared" si="865"/>
        <v>0</v>
      </c>
      <c r="BK433" s="9">
        <f t="shared" si="865"/>
        <v>0</v>
      </c>
      <c r="BL433" s="9">
        <f t="shared" si="865"/>
        <v>0</v>
      </c>
      <c r="BM433" s="9">
        <f t="shared" si="865"/>
        <v>0</v>
      </c>
      <c r="BN433" s="9">
        <f t="shared" si="865"/>
        <v>0</v>
      </c>
      <c r="BO433" s="9">
        <f t="shared" si="865"/>
        <v>1781</v>
      </c>
      <c r="BP433" s="9">
        <f t="shared" si="865"/>
        <v>0</v>
      </c>
      <c r="BQ433" s="9">
        <f t="shared" si="866"/>
        <v>0</v>
      </c>
      <c r="BR433" s="9">
        <f t="shared" si="866"/>
        <v>0</v>
      </c>
      <c r="BS433" s="9">
        <f t="shared" si="866"/>
        <v>0</v>
      </c>
      <c r="BT433" s="9">
        <f t="shared" si="866"/>
        <v>0</v>
      </c>
      <c r="BU433" s="9">
        <f t="shared" si="866"/>
        <v>1781</v>
      </c>
      <c r="BV433" s="9">
        <f t="shared" si="866"/>
        <v>0</v>
      </c>
    </row>
    <row r="434" spans="1:74" ht="33" hidden="1" x14ac:dyDescent="0.25">
      <c r="A434" s="25" t="s">
        <v>244</v>
      </c>
      <c r="B434" s="26">
        <f>B450</f>
        <v>910</v>
      </c>
      <c r="C434" s="26" t="s">
        <v>22</v>
      </c>
      <c r="D434" s="26" t="s">
        <v>60</v>
      </c>
      <c r="E434" s="26" t="s">
        <v>73</v>
      </c>
      <c r="F434" s="26" t="s">
        <v>31</v>
      </c>
      <c r="G434" s="9">
        <f t="shared" si="861"/>
        <v>1710</v>
      </c>
      <c r="H434" s="9">
        <f t="shared" si="861"/>
        <v>0</v>
      </c>
      <c r="I434" s="9">
        <f t="shared" si="861"/>
        <v>0</v>
      </c>
      <c r="J434" s="9">
        <f t="shared" si="861"/>
        <v>0</v>
      </c>
      <c r="K434" s="9">
        <f t="shared" si="861"/>
        <v>0</v>
      </c>
      <c r="L434" s="9">
        <f t="shared" si="861"/>
        <v>0</v>
      </c>
      <c r="M434" s="9">
        <f t="shared" si="861"/>
        <v>1710</v>
      </c>
      <c r="N434" s="9">
        <f t="shared" si="861"/>
        <v>0</v>
      </c>
      <c r="O434" s="9">
        <f t="shared" si="861"/>
        <v>0</v>
      </c>
      <c r="P434" s="9">
        <f t="shared" si="861"/>
        <v>0</v>
      </c>
      <c r="Q434" s="9">
        <f t="shared" si="861"/>
        <v>0</v>
      </c>
      <c r="R434" s="9">
        <f t="shared" si="861"/>
        <v>0</v>
      </c>
      <c r="S434" s="9">
        <f t="shared" si="861"/>
        <v>1710</v>
      </c>
      <c r="T434" s="9">
        <f t="shared" si="861"/>
        <v>0</v>
      </c>
      <c r="U434" s="9">
        <f t="shared" si="862"/>
        <v>0</v>
      </c>
      <c r="V434" s="9">
        <f t="shared" si="862"/>
        <v>0</v>
      </c>
      <c r="W434" s="9">
        <f t="shared" si="862"/>
        <v>0</v>
      </c>
      <c r="X434" s="9">
        <f t="shared" si="862"/>
        <v>0</v>
      </c>
      <c r="Y434" s="9">
        <f t="shared" si="862"/>
        <v>1710</v>
      </c>
      <c r="Z434" s="9">
        <f t="shared" si="862"/>
        <v>0</v>
      </c>
      <c r="AA434" s="9">
        <f t="shared" si="862"/>
        <v>0</v>
      </c>
      <c r="AB434" s="9">
        <f t="shared" si="862"/>
        <v>0</v>
      </c>
      <c r="AC434" s="9">
        <f t="shared" si="862"/>
        <v>0</v>
      </c>
      <c r="AD434" s="9">
        <f t="shared" si="862"/>
        <v>0</v>
      </c>
      <c r="AE434" s="9">
        <f t="shared" si="862"/>
        <v>1710</v>
      </c>
      <c r="AF434" s="9">
        <f t="shared" si="862"/>
        <v>0</v>
      </c>
      <c r="AG434" s="9">
        <f t="shared" si="863"/>
        <v>0</v>
      </c>
      <c r="AH434" s="9">
        <f t="shared" si="863"/>
        <v>0</v>
      </c>
      <c r="AI434" s="9">
        <f t="shared" si="863"/>
        <v>0</v>
      </c>
      <c r="AJ434" s="9">
        <f t="shared" si="863"/>
        <v>0</v>
      </c>
      <c r="AK434" s="9">
        <f t="shared" si="863"/>
        <v>1710</v>
      </c>
      <c r="AL434" s="9">
        <f t="shared" si="863"/>
        <v>0</v>
      </c>
      <c r="AM434" s="9">
        <f t="shared" si="863"/>
        <v>0</v>
      </c>
      <c r="AN434" s="9">
        <f t="shared" si="863"/>
        <v>0</v>
      </c>
      <c r="AO434" s="9">
        <f t="shared" si="863"/>
        <v>0</v>
      </c>
      <c r="AP434" s="9">
        <f t="shared" si="863"/>
        <v>0</v>
      </c>
      <c r="AQ434" s="9">
        <f t="shared" si="863"/>
        <v>1710</v>
      </c>
      <c r="AR434" s="9">
        <f t="shared" si="863"/>
        <v>0</v>
      </c>
      <c r="AS434" s="9">
        <f t="shared" si="864"/>
        <v>0</v>
      </c>
      <c r="AT434" s="9">
        <f t="shared" si="864"/>
        <v>0</v>
      </c>
      <c r="AU434" s="9">
        <f t="shared" si="864"/>
        <v>0</v>
      </c>
      <c r="AV434" s="9">
        <f t="shared" si="864"/>
        <v>0</v>
      </c>
      <c r="AW434" s="9">
        <f t="shared" si="864"/>
        <v>1710</v>
      </c>
      <c r="AX434" s="9">
        <f t="shared" si="864"/>
        <v>0</v>
      </c>
      <c r="AY434" s="9">
        <f t="shared" si="864"/>
        <v>71</v>
      </c>
      <c r="AZ434" s="9">
        <f t="shared" si="864"/>
        <v>0</v>
      </c>
      <c r="BA434" s="9">
        <f t="shared" si="864"/>
        <v>0</v>
      </c>
      <c r="BB434" s="9">
        <f t="shared" si="864"/>
        <v>0</v>
      </c>
      <c r="BC434" s="9">
        <f t="shared" si="864"/>
        <v>1781</v>
      </c>
      <c r="BD434" s="9">
        <f t="shared" si="864"/>
        <v>0</v>
      </c>
      <c r="BE434" s="9">
        <f t="shared" si="865"/>
        <v>0</v>
      </c>
      <c r="BF434" s="9">
        <f t="shared" si="865"/>
        <v>0</v>
      </c>
      <c r="BG434" s="9">
        <f t="shared" si="865"/>
        <v>0</v>
      </c>
      <c r="BH434" s="9">
        <f t="shared" si="865"/>
        <v>0</v>
      </c>
      <c r="BI434" s="9">
        <f t="shared" si="865"/>
        <v>1781</v>
      </c>
      <c r="BJ434" s="9">
        <f t="shared" si="865"/>
        <v>0</v>
      </c>
      <c r="BK434" s="9">
        <f t="shared" si="865"/>
        <v>0</v>
      </c>
      <c r="BL434" s="9">
        <f t="shared" si="865"/>
        <v>0</v>
      </c>
      <c r="BM434" s="9">
        <f t="shared" si="865"/>
        <v>0</v>
      </c>
      <c r="BN434" s="9">
        <f t="shared" si="865"/>
        <v>0</v>
      </c>
      <c r="BO434" s="9">
        <f t="shared" si="865"/>
        <v>1781</v>
      </c>
      <c r="BP434" s="9">
        <f t="shared" si="865"/>
        <v>0</v>
      </c>
      <c r="BQ434" s="9">
        <f t="shared" si="866"/>
        <v>0</v>
      </c>
      <c r="BR434" s="9">
        <f t="shared" si="866"/>
        <v>0</v>
      </c>
      <c r="BS434" s="9">
        <f t="shared" si="866"/>
        <v>0</v>
      </c>
      <c r="BT434" s="9">
        <f t="shared" si="866"/>
        <v>0</v>
      </c>
      <c r="BU434" s="9">
        <f t="shared" si="866"/>
        <v>1781</v>
      </c>
      <c r="BV434" s="9">
        <f t="shared" si="866"/>
        <v>0</v>
      </c>
    </row>
    <row r="435" spans="1:74" ht="33" hidden="1" x14ac:dyDescent="0.25">
      <c r="A435" s="28" t="s">
        <v>37</v>
      </c>
      <c r="B435" s="26">
        <f>B451</f>
        <v>910</v>
      </c>
      <c r="C435" s="26" t="s">
        <v>22</v>
      </c>
      <c r="D435" s="26" t="s">
        <v>60</v>
      </c>
      <c r="E435" s="26" t="s">
        <v>73</v>
      </c>
      <c r="F435" s="26" t="s">
        <v>38</v>
      </c>
      <c r="G435" s="9">
        <v>1710</v>
      </c>
      <c r="H435" s="9"/>
      <c r="I435" s="9"/>
      <c r="J435" s="9"/>
      <c r="K435" s="9"/>
      <c r="L435" s="9"/>
      <c r="M435" s="9">
        <f>G435+I435+J435+K435+L435</f>
        <v>1710</v>
      </c>
      <c r="N435" s="10">
        <f>H435+L435</f>
        <v>0</v>
      </c>
      <c r="O435" s="9"/>
      <c r="P435" s="9"/>
      <c r="Q435" s="9"/>
      <c r="R435" s="9"/>
      <c r="S435" s="9">
        <f>M435+O435+P435+Q435+R435</f>
        <v>1710</v>
      </c>
      <c r="T435" s="10">
        <f>N435+R435</f>
        <v>0</v>
      </c>
      <c r="U435" s="9"/>
      <c r="V435" s="9"/>
      <c r="W435" s="9"/>
      <c r="X435" s="9"/>
      <c r="Y435" s="9">
        <f>S435+U435+V435+W435+X435</f>
        <v>1710</v>
      </c>
      <c r="Z435" s="10">
        <f>T435+X435</f>
        <v>0</v>
      </c>
      <c r="AA435" s="9"/>
      <c r="AB435" s="9"/>
      <c r="AC435" s="9"/>
      <c r="AD435" s="9"/>
      <c r="AE435" s="9">
        <f>Y435+AA435+AB435+AC435+AD435</f>
        <v>1710</v>
      </c>
      <c r="AF435" s="10">
        <f>Z435+AD435</f>
        <v>0</v>
      </c>
      <c r="AG435" s="9"/>
      <c r="AH435" s="9"/>
      <c r="AI435" s="9"/>
      <c r="AJ435" s="9"/>
      <c r="AK435" s="9">
        <f>AE435+AG435+AH435+AI435+AJ435</f>
        <v>1710</v>
      </c>
      <c r="AL435" s="10">
        <f>AF435+AJ435</f>
        <v>0</v>
      </c>
      <c r="AM435" s="9"/>
      <c r="AN435" s="9"/>
      <c r="AO435" s="9"/>
      <c r="AP435" s="9"/>
      <c r="AQ435" s="9">
        <f>AK435+AM435+AN435+AO435+AP435</f>
        <v>1710</v>
      </c>
      <c r="AR435" s="10">
        <f>AL435+AP435</f>
        <v>0</v>
      </c>
      <c r="AS435" s="9"/>
      <c r="AT435" s="9"/>
      <c r="AU435" s="9"/>
      <c r="AV435" s="9"/>
      <c r="AW435" s="9">
        <f>AQ435+AS435+AT435+AU435+AV435</f>
        <v>1710</v>
      </c>
      <c r="AX435" s="10">
        <f>AR435+AV435</f>
        <v>0</v>
      </c>
      <c r="AY435" s="9">
        <v>71</v>
      </c>
      <c r="AZ435" s="9"/>
      <c r="BA435" s="9"/>
      <c r="BB435" s="9"/>
      <c r="BC435" s="9">
        <f>AW435+AY435+AZ435+BA435+BB435</f>
        <v>1781</v>
      </c>
      <c r="BD435" s="10">
        <f>AX435+BB435</f>
        <v>0</v>
      </c>
      <c r="BE435" s="9"/>
      <c r="BF435" s="9"/>
      <c r="BG435" s="9"/>
      <c r="BH435" s="9"/>
      <c r="BI435" s="9">
        <f>BC435+BE435+BF435+BG435+BH435</f>
        <v>1781</v>
      </c>
      <c r="BJ435" s="10">
        <f>BD435+BH435</f>
        <v>0</v>
      </c>
      <c r="BK435" s="9"/>
      <c r="BL435" s="9"/>
      <c r="BM435" s="9"/>
      <c r="BN435" s="9"/>
      <c r="BO435" s="9">
        <f>BI435+BK435+BL435+BM435+BN435</f>
        <v>1781</v>
      </c>
      <c r="BP435" s="10">
        <f>BJ435+BN435</f>
        <v>0</v>
      </c>
      <c r="BQ435" s="9"/>
      <c r="BR435" s="9"/>
      <c r="BS435" s="9"/>
      <c r="BT435" s="9"/>
      <c r="BU435" s="9">
        <f>BO435+BQ435+BR435+BS435+BT435</f>
        <v>1781</v>
      </c>
      <c r="BV435" s="10">
        <f>BP435+BT435</f>
        <v>0</v>
      </c>
    </row>
    <row r="436" spans="1:74" ht="49.5" hidden="1" x14ac:dyDescent="0.25">
      <c r="A436" s="28" t="s">
        <v>436</v>
      </c>
      <c r="B436" s="26">
        <f>B435</f>
        <v>910</v>
      </c>
      <c r="C436" s="26" t="s">
        <v>22</v>
      </c>
      <c r="D436" s="26" t="s">
        <v>60</v>
      </c>
      <c r="E436" s="26" t="s">
        <v>74</v>
      </c>
      <c r="F436" s="26"/>
      <c r="G436" s="9">
        <f t="shared" ref="G436:AA436" si="867">G437</f>
        <v>1178</v>
      </c>
      <c r="H436" s="9">
        <f t="shared" si="867"/>
        <v>0</v>
      </c>
      <c r="I436" s="9">
        <f t="shared" si="867"/>
        <v>0</v>
      </c>
      <c r="J436" s="9">
        <f t="shared" si="867"/>
        <v>0</v>
      </c>
      <c r="K436" s="9">
        <f t="shared" si="867"/>
        <v>0</v>
      </c>
      <c r="L436" s="9">
        <f t="shared" si="867"/>
        <v>0</v>
      </c>
      <c r="M436" s="9">
        <f t="shared" si="867"/>
        <v>1178</v>
      </c>
      <c r="N436" s="9">
        <f t="shared" si="867"/>
        <v>0</v>
      </c>
      <c r="O436" s="9">
        <f t="shared" si="867"/>
        <v>0</v>
      </c>
      <c r="P436" s="9">
        <f t="shared" si="867"/>
        <v>0</v>
      </c>
      <c r="Q436" s="9">
        <f t="shared" si="867"/>
        <v>0</v>
      </c>
      <c r="R436" s="9">
        <f t="shared" si="867"/>
        <v>0</v>
      </c>
      <c r="S436" s="9">
        <f t="shared" si="867"/>
        <v>1178</v>
      </c>
      <c r="T436" s="9">
        <f t="shared" si="867"/>
        <v>0</v>
      </c>
      <c r="U436" s="9">
        <f t="shared" si="867"/>
        <v>0</v>
      </c>
      <c r="V436" s="9">
        <f t="shared" si="867"/>
        <v>0</v>
      </c>
      <c r="W436" s="9">
        <f t="shared" si="867"/>
        <v>0</v>
      </c>
      <c r="X436" s="9">
        <f t="shared" si="867"/>
        <v>0</v>
      </c>
      <c r="Y436" s="9">
        <f t="shared" si="867"/>
        <v>1178</v>
      </c>
      <c r="Z436" s="9">
        <f t="shared" si="867"/>
        <v>0</v>
      </c>
      <c r="AA436" s="9">
        <f t="shared" si="867"/>
        <v>0</v>
      </c>
      <c r="AB436" s="9">
        <f t="shared" ref="AA436:AP439" si="868">AB437</f>
        <v>0</v>
      </c>
      <c r="AC436" s="9">
        <f t="shared" si="868"/>
        <v>0</v>
      </c>
      <c r="AD436" s="9">
        <f t="shared" si="868"/>
        <v>0</v>
      </c>
      <c r="AE436" s="9">
        <f t="shared" si="868"/>
        <v>1178</v>
      </c>
      <c r="AF436" s="9">
        <f t="shared" si="868"/>
        <v>0</v>
      </c>
      <c r="AG436" s="9">
        <f t="shared" si="868"/>
        <v>0</v>
      </c>
      <c r="AH436" s="9">
        <f t="shared" si="868"/>
        <v>0</v>
      </c>
      <c r="AI436" s="9">
        <f t="shared" si="868"/>
        <v>0</v>
      </c>
      <c r="AJ436" s="9">
        <f t="shared" si="868"/>
        <v>0</v>
      </c>
      <c r="AK436" s="9">
        <f t="shared" si="868"/>
        <v>1178</v>
      </c>
      <c r="AL436" s="9">
        <f t="shared" si="868"/>
        <v>0</v>
      </c>
      <c r="AM436" s="9">
        <f t="shared" si="868"/>
        <v>0</v>
      </c>
      <c r="AN436" s="9">
        <f t="shared" si="868"/>
        <v>0</v>
      </c>
      <c r="AO436" s="9">
        <f t="shared" si="868"/>
        <v>0</v>
      </c>
      <c r="AP436" s="9">
        <f t="shared" si="868"/>
        <v>0</v>
      </c>
      <c r="AQ436" s="9">
        <f t="shared" ref="AM436:BB439" si="869">AQ437</f>
        <v>1178</v>
      </c>
      <c r="AR436" s="9">
        <f t="shared" si="869"/>
        <v>0</v>
      </c>
      <c r="AS436" s="9">
        <f t="shared" si="869"/>
        <v>0</v>
      </c>
      <c r="AT436" s="9">
        <f t="shared" si="869"/>
        <v>0</v>
      </c>
      <c r="AU436" s="9">
        <f t="shared" si="869"/>
        <v>0</v>
      </c>
      <c r="AV436" s="9">
        <f t="shared" si="869"/>
        <v>0</v>
      </c>
      <c r="AW436" s="9">
        <f t="shared" si="869"/>
        <v>1178</v>
      </c>
      <c r="AX436" s="9">
        <f t="shared" si="869"/>
        <v>0</v>
      </c>
      <c r="AY436" s="9">
        <f t="shared" si="869"/>
        <v>-71</v>
      </c>
      <c r="AZ436" s="9">
        <f t="shared" si="869"/>
        <v>0</v>
      </c>
      <c r="BA436" s="9">
        <f t="shared" si="869"/>
        <v>0</v>
      </c>
      <c r="BB436" s="9">
        <f t="shared" si="869"/>
        <v>0</v>
      </c>
      <c r="BC436" s="9">
        <f t="shared" ref="AY436:BN439" si="870">BC437</f>
        <v>1107</v>
      </c>
      <c r="BD436" s="9">
        <f t="shared" si="870"/>
        <v>0</v>
      </c>
      <c r="BE436" s="9">
        <f t="shared" si="870"/>
        <v>0</v>
      </c>
      <c r="BF436" s="9">
        <f t="shared" si="870"/>
        <v>0</v>
      </c>
      <c r="BG436" s="9">
        <f t="shared" si="870"/>
        <v>0</v>
      </c>
      <c r="BH436" s="9">
        <f t="shared" si="870"/>
        <v>0</v>
      </c>
      <c r="BI436" s="9">
        <f t="shared" si="870"/>
        <v>1107</v>
      </c>
      <c r="BJ436" s="9">
        <f t="shared" si="870"/>
        <v>0</v>
      </c>
      <c r="BK436" s="9">
        <f t="shared" si="870"/>
        <v>0</v>
      </c>
      <c r="BL436" s="9">
        <f t="shared" si="870"/>
        <v>0</v>
      </c>
      <c r="BM436" s="9">
        <f t="shared" si="870"/>
        <v>0</v>
      </c>
      <c r="BN436" s="9">
        <f t="shared" si="870"/>
        <v>0</v>
      </c>
      <c r="BO436" s="9">
        <f t="shared" ref="BK436:BV439" si="871">BO437</f>
        <v>1107</v>
      </c>
      <c r="BP436" s="9">
        <f t="shared" si="871"/>
        <v>0</v>
      </c>
      <c r="BQ436" s="9">
        <f t="shared" si="871"/>
        <v>0</v>
      </c>
      <c r="BR436" s="9">
        <f t="shared" si="871"/>
        <v>0</v>
      </c>
      <c r="BS436" s="9">
        <f t="shared" si="871"/>
        <v>0</v>
      </c>
      <c r="BT436" s="9">
        <f t="shared" si="871"/>
        <v>0</v>
      </c>
      <c r="BU436" s="9">
        <f t="shared" si="871"/>
        <v>1107</v>
      </c>
      <c r="BV436" s="9">
        <f t="shared" si="871"/>
        <v>0</v>
      </c>
    </row>
    <row r="437" spans="1:74" ht="20.100000000000001" hidden="1" customHeight="1" x14ac:dyDescent="0.25">
      <c r="A437" s="28" t="s">
        <v>15</v>
      </c>
      <c r="B437" s="26">
        <f>B436</f>
        <v>910</v>
      </c>
      <c r="C437" s="26" t="s">
        <v>22</v>
      </c>
      <c r="D437" s="26" t="s">
        <v>60</v>
      </c>
      <c r="E437" s="26" t="s">
        <v>565</v>
      </c>
      <c r="F437" s="26"/>
      <c r="G437" s="9">
        <f t="shared" ref="G437:V439" si="872">G438</f>
        <v>1178</v>
      </c>
      <c r="H437" s="9">
        <f t="shared" si="872"/>
        <v>0</v>
      </c>
      <c r="I437" s="9">
        <f t="shared" si="872"/>
        <v>0</v>
      </c>
      <c r="J437" s="9">
        <f t="shared" si="872"/>
        <v>0</v>
      </c>
      <c r="K437" s="9">
        <f t="shared" si="872"/>
        <v>0</v>
      </c>
      <c r="L437" s="9">
        <f t="shared" si="872"/>
        <v>0</v>
      </c>
      <c r="M437" s="9">
        <f t="shared" si="872"/>
        <v>1178</v>
      </c>
      <c r="N437" s="9">
        <f t="shared" si="872"/>
        <v>0</v>
      </c>
      <c r="O437" s="9">
        <f t="shared" si="872"/>
        <v>0</v>
      </c>
      <c r="P437" s="9">
        <f t="shared" si="872"/>
        <v>0</v>
      </c>
      <c r="Q437" s="9">
        <f t="shared" si="872"/>
        <v>0</v>
      </c>
      <c r="R437" s="9">
        <f t="shared" si="872"/>
        <v>0</v>
      </c>
      <c r="S437" s="9">
        <f t="shared" si="872"/>
        <v>1178</v>
      </c>
      <c r="T437" s="9">
        <f t="shared" si="872"/>
        <v>0</v>
      </c>
      <c r="U437" s="9">
        <f t="shared" si="872"/>
        <v>0</v>
      </c>
      <c r="V437" s="9">
        <f t="shared" si="872"/>
        <v>0</v>
      </c>
      <c r="W437" s="9">
        <f>W438</f>
        <v>0</v>
      </c>
      <c r="X437" s="9">
        <f>X438</f>
        <v>0</v>
      </c>
      <c r="Y437" s="9">
        <f>Y438</f>
        <v>1178</v>
      </c>
      <c r="Z437" s="9">
        <f>Z438</f>
        <v>0</v>
      </c>
      <c r="AA437" s="9">
        <f>AA438</f>
        <v>0</v>
      </c>
      <c r="AB437" s="9">
        <f t="shared" si="868"/>
        <v>0</v>
      </c>
      <c r="AC437" s="9">
        <f t="shared" si="868"/>
        <v>0</v>
      </c>
      <c r="AD437" s="9">
        <f t="shared" si="868"/>
        <v>0</v>
      </c>
      <c r="AE437" s="9">
        <f t="shared" si="868"/>
        <v>1178</v>
      </c>
      <c r="AF437" s="9">
        <f t="shared" si="868"/>
        <v>0</v>
      </c>
      <c r="AG437" s="9">
        <f t="shared" si="868"/>
        <v>0</v>
      </c>
      <c r="AH437" s="9">
        <f t="shared" si="868"/>
        <v>0</v>
      </c>
      <c r="AI437" s="9">
        <f t="shared" si="868"/>
        <v>0</v>
      </c>
      <c r="AJ437" s="9">
        <f t="shared" si="868"/>
        <v>0</v>
      </c>
      <c r="AK437" s="9">
        <f t="shared" si="868"/>
        <v>1178</v>
      </c>
      <c r="AL437" s="9">
        <f t="shared" si="868"/>
        <v>0</v>
      </c>
      <c r="AM437" s="9">
        <f t="shared" si="869"/>
        <v>0</v>
      </c>
      <c r="AN437" s="9">
        <f t="shared" si="869"/>
        <v>0</v>
      </c>
      <c r="AO437" s="9">
        <f t="shared" si="869"/>
        <v>0</v>
      </c>
      <c r="AP437" s="9">
        <f t="shared" si="869"/>
        <v>0</v>
      </c>
      <c r="AQ437" s="9">
        <f t="shared" si="869"/>
        <v>1178</v>
      </c>
      <c r="AR437" s="9">
        <f t="shared" si="869"/>
        <v>0</v>
      </c>
      <c r="AS437" s="9">
        <f t="shared" si="869"/>
        <v>0</v>
      </c>
      <c r="AT437" s="9">
        <f t="shared" si="869"/>
        <v>0</v>
      </c>
      <c r="AU437" s="9">
        <f t="shared" si="869"/>
        <v>0</v>
      </c>
      <c r="AV437" s="9">
        <f t="shared" si="869"/>
        <v>0</v>
      </c>
      <c r="AW437" s="9">
        <f t="shared" si="869"/>
        <v>1178</v>
      </c>
      <c r="AX437" s="9">
        <f t="shared" si="869"/>
        <v>0</v>
      </c>
      <c r="AY437" s="9">
        <f t="shared" si="870"/>
        <v>-71</v>
      </c>
      <c r="AZ437" s="9">
        <f t="shared" si="870"/>
        <v>0</v>
      </c>
      <c r="BA437" s="9">
        <f t="shared" si="870"/>
        <v>0</v>
      </c>
      <c r="BB437" s="9">
        <f t="shared" si="870"/>
        <v>0</v>
      </c>
      <c r="BC437" s="9">
        <f t="shared" si="870"/>
        <v>1107</v>
      </c>
      <c r="BD437" s="9">
        <f t="shared" si="870"/>
        <v>0</v>
      </c>
      <c r="BE437" s="9">
        <f t="shared" si="870"/>
        <v>0</v>
      </c>
      <c r="BF437" s="9">
        <f t="shared" si="870"/>
        <v>0</v>
      </c>
      <c r="BG437" s="9">
        <f t="shared" si="870"/>
        <v>0</v>
      </c>
      <c r="BH437" s="9">
        <f t="shared" si="870"/>
        <v>0</v>
      </c>
      <c r="BI437" s="9">
        <f t="shared" si="870"/>
        <v>1107</v>
      </c>
      <c r="BJ437" s="9">
        <f t="shared" si="870"/>
        <v>0</v>
      </c>
      <c r="BK437" s="9">
        <f t="shared" si="871"/>
        <v>0</v>
      </c>
      <c r="BL437" s="9">
        <f t="shared" si="871"/>
        <v>0</v>
      </c>
      <c r="BM437" s="9">
        <f t="shared" si="871"/>
        <v>0</v>
      </c>
      <c r="BN437" s="9">
        <f t="shared" si="871"/>
        <v>0</v>
      </c>
      <c r="BO437" s="9">
        <f t="shared" si="871"/>
        <v>1107</v>
      </c>
      <c r="BP437" s="9">
        <f t="shared" si="871"/>
        <v>0</v>
      </c>
      <c r="BQ437" s="9">
        <f t="shared" si="871"/>
        <v>0</v>
      </c>
      <c r="BR437" s="9">
        <f t="shared" si="871"/>
        <v>0</v>
      </c>
      <c r="BS437" s="9">
        <f t="shared" si="871"/>
        <v>0</v>
      </c>
      <c r="BT437" s="9">
        <f t="shared" si="871"/>
        <v>0</v>
      </c>
      <c r="BU437" s="9">
        <f t="shared" si="871"/>
        <v>1107</v>
      </c>
      <c r="BV437" s="9">
        <f t="shared" si="871"/>
        <v>0</v>
      </c>
    </row>
    <row r="438" spans="1:74" ht="20.100000000000001" hidden="1" customHeight="1" x14ac:dyDescent="0.25">
      <c r="A438" s="28" t="s">
        <v>61</v>
      </c>
      <c r="B438" s="26">
        <f>B437</f>
        <v>910</v>
      </c>
      <c r="C438" s="26" t="s">
        <v>22</v>
      </c>
      <c r="D438" s="26" t="s">
        <v>60</v>
      </c>
      <c r="E438" s="26" t="s">
        <v>566</v>
      </c>
      <c r="F438" s="26"/>
      <c r="G438" s="9">
        <f t="shared" si="872"/>
        <v>1178</v>
      </c>
      <c r="H438" s="9">
        <f t="shared" si="872"/>
        <v>0</v>
      </c>
      <c r="I438" s="9">
        <f t="shared" si="872"/>
        <v>0</v>
      </c>
      <c r="J438" s="9">
        <f t="shared" si="872"/>
        <v>0</v>
      </c>
      <c r="K438" s="9">
        <f t="shared" si="872"/>
        <v>0</v>
      </c>
      <c r="L438" s="9">
        <f t="shared" si="872"/>
        <v>0</v>
      </c>
      <c r="M438" s="9">
        <f t="shared" si="872"/>
        <v>1178</v>
      </c>
      <c r="N438" s="9">
        <f t="shared" si="872"/>
        <v>0</v>
      </c>
      <c r="O438" s="9">
        <f t="shared" si="872"/>
        <v>0</v>
      </c>
      <c r="P438" s="9">
        <f t="shared" si="872"/>
        <v>0</v>
      </c>
      <c r="Q438" s="9">
        <f t="shared" si="872"/>
        <v>0</v>
      </c>
      <c r="R438" s="9">
        <f t="shared" si="872"/>
        <v>0</v>
      </c>
      <c r="S438" s="9">
        <f t="shared" si="872"/>
        <v>1178</v>
      </c>
      <c r="T438" s="9">
        <f t="shared" si="872"/>
        <v>0</v>
      </c>
      <c r="U438" s="9">
        <f t="shared" ref="U438:Z439" si="873">U439</f>
        <v>0</v>
      </c>
      <c r="V438" s="9">
        <f t="shared" si="873"/>
        <v>0</v>
      </c>
      <c r="W438" s="9">
        <f t="shared" si="873"/>
        <v>0</v>
      </c>
      <c r="X438" s="9">
        <f t="shared" si="873"/>
        <v>0</v>
      </c>
      <c r="Y438" s="9">
        <f t="shared" si="873"/>
        <v>1178</v>
      </c>
      <c r="Z438" s="9">
        <f t="shared" si="873"/>
        <v>0</v>
      </c>
      <c r="AA438" s="9">
        <f t="shared" si="868"/>
        <v>0</v>
      </c>
      <c r="AB438" s="9">
        <f t="shared" si="868"/>
        <v>0</v>
      </c>
      <c r="AC438" s="9">
        <f t="shared" si="868"/>
        <v>0</v>
      </c>
      <c r="AD438" s="9">
        <f t="shared" si="868"/>
        <v>0</v>
      </c>
      <c r="AE438" s="9">
        <f t="shared" si="868"/>
        <v>1178</v>
      </c>
      <c r="AF438" s="9">
        <f t="shared" si="868"/>
        <v>0</v>
      </c>
      <c r="AG438" s="9">
        <f t="shared" si="868"/>
        <v>0</v>
      </c>
      <c r="AH438" s="9">
        <f t="shared" si="868"/>
        <v>0</v>
      </c>
      <c r="AI438" s="9">
        <f t="shared" si="868"/>
        <v>0</v>
      </c>
      <c r="AJ438" s="9">
        <f t="shared" si="868"/>
        <v>0</v>
      </c>
      <c r="AK438" s="9">
        <f t="shared" si="868"/>
        <v>1178</v>
      </c>
      <c r="AL438" s="9">
        <f t="shared" si="868"/>
        <v>0</v>
      </c>
      <c r="AM438" s="9">
        <f t="shared" si="869"/>
        <v>0</v>
      </c>
      <c r="AN438" s="9">
        <f t="shared" si="869"/>
        <v>0</v>
      </c>
      <c r="AO438" s="9">
        <f t="shared" si="869"/>
        <v>0</v>
      </c>
      <c r="AP438" s="9">
        <f t="shared" si="869"/>
        <v>0</v>
      </c>
      <c r="AQ438" s="9">
        <f t="shared" si="869"/>
        <v>1178</v>
      </c>
      <c r="AR438" s="9">
        <f t="shared" si="869"/>
        <v>0</v>
      </c>
      <c r="AS438" s="9">
        <f t="shared" si="869"/>
        <v>0</v>
      </c>
      <c r="AT438" s="9">
        <f t="shared" si="869"/>
        <v>0</v>
      </c>
      <c r="AU438" s="9">
        <f t="shared" si="869"/>
        <v>0</v>
      </c>
      <c r="AV438" s="9">
        <f t="shared" si="869"/>
        <v>0</v>
      </c>
      <c r="AW438" s="9">
        <f t="shared" si="869"/>
        <v>1178</v>
      </c>
      <c r="AX438" s="9">
        <f t="shared" si="869"/>
        <v>0</v>
      </c>
      <c r="AY438" s="9">
        <f t="shared" si="870"/>
        <v>-71</v>
      </c>
      <c r="AZ438" s="9">
        <f t="shared" si="870"/>
        <v>0</v>
      </c>
      <c r="BA438" s="9">
        <f t="shared" si="870"/>
        <v>0</v>
      </c>
      <c r="BB438" s="9">
        <f t="shared" si="870"/>
        <v>0</v>
      </c>
      <c r="BC438" s="9">
        <f t="shared" si="870"/>
        <v>1107</v>
      </c>
      <c r="BD438" s="9">
        <f t="shared" si="870"/>
        <v>0</v>
      </c>
      <c r="BE438" s="9">
        <f t="shared" si="870"/>
        <v>0</v>
      </c>
      <c r="BF438" s="9">
        <f t="shared" si="870"/>
        <v>0</v>
      </c>
      <c r="BG438" s="9">
        <f t="shared" si="870"/>
        <v>0</v>
      </c>
      <c r="BH438" s="9">
        <f t="shared" si="870"/>
        <v>0</v>
      </c>
      <c r="BI438" s="9">
        <f t="shared" si="870"/>
        <v>1107</v>
      </c>
      <c r="BJ438" s="9">
        <f t="shared" si="870"/>
        <v>0</v>
      </c>
      <c r="BK438" s="9">
        <f t="shared" si="871"/>
        <v>0</v>
      </c>
      <c r="BL438" s="9">
        <f t="shared" si="871"/>
        <v>0</v>
      </c>
      <c r="BM438" s="9">
        <f t="shared" si="871"/>
        <v>0</v>
      </c>
      <c r="BN438" s="9">
        <f t="shared" si="871"/>
        <v>0</v>
      </c>
      <c r="BO438" s="9">
        <f t="shared" si="871"/>
        <v>1107</v>
      </c>
      <c r="BP438" s="9">
        <f t="shared" si="871"/>
        <v>0</v>
      </c>
      <c r="BQ438" s="9">
        <f t="shared" si="871"/>
        <v>0</v>
      </c>
      <c r="BR438" s="9">
        <f t="shared" si="871"/>
        <v>0</v>
      </c>
      <c r="BS438" s="9">
        <f t="shared" si="871"/>
        <v>0</v>
      </c>
      <c r="BT438" s="9">
        <f t="shared" si="871"/>
        <v>0</v>
      </c>
      <c r="BU438" s="9">
        <f t="shared" si="871"/>
        <v>1107</v>
      </c>
      <c r="BV438" s="9">
        <f t="shared" si="871"/>
        <v>0</v>
      </c>
    </row>
    <row r="439" spans="1:74" ht="33" hidden="1" x14ac:dyDescent="0.25">
      <c r="A439" s="25" t="s">
        <v>244</v>
      </c>
      <c r="B439" s="26">
        <f>B438</f>
        <v>910</v>
      </c>
      <c r="C439" s="26" t="s">
        <v>22</v>
      </c>
      <c r="D439" s="26" t="s">
        <v>60</v>
      </c>
      <c r="E439" s="26" t="s">
        <v>566</v>
      </c>
      <c r="F439" s="26" t="s">
        <v>31</v>
      </c>
      <c r="G439" s="9">
        <f t="shared" si="872"/>
        <v>1178</v>
      </c>
      <c r="H439" s="9">
        <f t="shared" si="872"/>
        <v>0</v>
      </c>
      <c r="I439" s="9">
        <f t="shared" si="872"/>
        <v>0</v>
      </c>
      <c r="J439" s="9">
        <f t="shared" si="872"/>
        <v>0</v>
      </c>
      <c r="K439" s="9">
        <f t="shared" si="872"/>
        <v>0</v>
      </c>
      <c r="L439" s="9">
        <f t="shared" si="872"/>
        <v>0</v>
      </c>
      <c r="M439" s="9">
        <f t="shared" si="872"/>
        <v>1178</v>
      </c>
      <c r="N439" s="9">
        <f t="shared" si="872"/>
        <v>0</v>
      </c>
      <c r="O439" s="9">
        <f t="shared" si="872"/>
        <v>0</v>
      </c>
      <c r="P439" s="9">
        <f t="shared" si="872"/>
        <v>0</v>
      </c>
      <c r="Q439" s="9">
        <f t="shared" si="872"/>
        <v>0</v>
      </c>
      <c r="R439" s="9">
        <f t="shared" si="872"/>
        <v>0</v>
      </c>
      <c r="S439" s="9">
        <f t="shared" si="872"/>
        <v>1178</v>
      </c>
      <c r="T439" s="9">
        <f t="shared" si="872"/>
        <v>0</v>
      </c>
      <c r="U439" s="9">
        <f t="shared" si="873"/>
        <v>0</v>
      </c>
      <c r="V439" s="9">
        <f t="shared" si="873"/>
        <v>0</v>
      </c>
      <c r="W439" s="9">
        <f t="shared" si="873"/>
        <v>0</v>
      </c>
      <c r="X439" s="9">
        <f t="shared" si="873"/>
        <v>0</v>
      </c>
      <c r="Y439" s="9">
        <f t="shared" si="873"/>
        <v>1178</v>
      </c>
      <c r="Z439" s="9">
        <f t="shared" si="873"/>
        <v>0</v>
      </c>
      <c r="AA439" s="9">
        <f t="shared" si="868"/>
        <v>0</v>
      </c>
      <c r="AB439" s="9">
        <f t="shared" si="868"/>
        <v>0</v>
      </c>
      <c r="AC439" s="9">
        <f t="shared" si="868"/>
        <v>0</v>
      </c>
      <c r="AD439" s="9">
        <f t="shared" si="868"/>
        <v>0</v>
      </c>
      <c r="AE439" s="9">
        <f t="shared" si="868"/>
        <v>1178</v>
      </c>
      <c r="AF439" s="9">
        <f t="shared" si="868"/>
        <v>0</v>
      </c>
      <c r="AG439" s="9">
        <f t="shared" si="868"/>
        <v>0</v>
      </c>
      <c r="AH439" s="9">
        <f t="shared" si="868"/>
        <v>0</v>
      </c>
      <c r="AI439" s="9">
        <f t="shared" si="868"/>
        <v>0</v>
      </c>
      <c r="AJ439" s="9">
        <f t="shared" si="868"/>
        <v>0</v>
      </c>
      <c r="AK439" s="9">
        <f t="shared" si="868"/>
        <v>1178</v>
      </c>
      <c r="AL439" s="9">
        <f t="shared" si="868"/>
        <v>0</v>
      </c>
      <c r="AM439" s="9">
        <f t="shared" si="869"/>
        <v>0</v>
      </c>
      <c r="AN439" s="9">
        <f t="shared" si="869"/>
        <v>0</v>
      </c>
      <c r="AO439" s="9">
        <f t="shared" si="869"/>
        <v>0</v>
      </c>
      <c r="AP439" s="9">
        <f t="shared" si="869"/>
        <v>0</v>
      </c>
      <c r="AQ439" s="9">
        <f t="shared" si="869"/>
        <v>1178</v>
      </c>
      <c r="AR439" s="9">
        <f t="shared" si="869"/>
        <v>0</v>
      </c>
      <c r="AS439" s="9">
        <f t="shared" si="869"/>
        <v>0</v>
      </c>
      <c r="AT439" s="9">
        <f t="shared" si="869"/>
        <v>0</v>
      </c>
      <c r="AU439" s="9">
        <f t="shared" si="869"/>
        <v>0</v>
      </c>
      <c r="AV439" s="9">
        <f t="shared" si="869"/>
        <v>0</v>
      </c>
      <c r="AW439" s="9">
        <f t="shared" si="869"/>
        <v>1178</v>
      </c>
      <c r="AX439" s="9">
        <f t="shared" si="869"/>
        <v>0</v>
      </c>
      <c r="AY439" s="9">
        <f t="shared" si="870"/>
        <v>-71</v>
      </c>
      <c r="AZ439" s="9">
        <f t="shared" si="870"/>
        <v>0</v>
      </c>
      <c r="BA439" s="9">
        <f t="shared" si="870"/>
        <v>0</v>
      </c>
      <c r="BB439" s="9">
        <f t="shared" si="870"/>
        <v>0</v>
      </c>
      <c r="BC439" s="9">
        <f t="shared" si="870"/>
        <v>1107</v>
      </c>
      <c r="BD439" s="9">
        <f t="shared" si="870"/>
        <v>0</v>
      </c>
      <c r="BE439" s="9">
        <f t="shared" si="870"/>
        <v>0</v>
      </c>
      <c r="BF439" s="9">
        <f t="shared" si="870"/>
        <v>0</v>
      </c>
      <c r="BG439" s="9">
        <f t="shared" si="870"/>
        <v>0</v>
      </c>
      <c r="BH439" s="9">
        <f t="shared" si="870"/>
        <v>0</v>
      </c>
      <c r="BI439" s="9">
        <f t="shared" si="870"/>
        <v>1107</v>
      </c>
      <c r="BJ439" s="9">
        <f t="shared" si="870"/>
        <v>0</v>
      </c>
      <c r="BK439" s="9">
        <f t="shared" si="871"/>
        <v>0</v>
      </c>
      <c r="BL439" s="9">
        <f t="shared" si="871"/>
        <v>0</v>
      </c>
      <c r="BM439" s="9">
        <f t="shared" si="871"/>
        <v>0</v>
      </c>
      <c r="BN439" s="9">
        <f t="shared" si="871"/>
        <v>0</v>
      </c>
      <c r="BO439" s="9">
        <f t="shared" si="871"/>
        <v>1107</v>
      </c>
      <c r="BP439" s="9">
        <f t="shared" si="871"/>
        <v>0</v>
      </c>
      <c r="BQ439" s="9">
        <f t="shared" si="871"/>
        <v>0</v>
      </c>
      <c r="BR439" s="9">
        <f t="shared" si="871"/>
        <v>0</v>
      </c>
      <c r="BS439" s="9">
        <f t="shared" si="871"/>
        <v>0</v>
      </c>
      <c r="BT439" s="9">
        <f t="shared" si="871"/>
        <v>0</v>
      </c>
      <c r="BU439" s="9">
        <f t="shared" si="871"/>
        <v>1107</v>
      </c>
      <c r="BV439" s="9">
        <f t="shared" si="871"/>
        <v>0</v>
      </c>
    </row>
    <row r="440" spans="1:74" ht="33" hidden="1" x14ac:dyDescent="0.25">
      <c r="A440" s="28" t="s">
        <v>37</v>
      </c>
      <c r="B440" s="26">
        <f>B439</f>
        <v>910</v>
      </c>
      <c r="C440" s="26" t="s">
        <v>22</v>
      </c>
      <c r="D440" s="26" t="s">
        <v>60</v>
      </c>
      <c r="E440" s="26" t="s">
        <v>566</v>
      </c>
      <c r="F440" s="26" t="s">
        <v>38</v>
      </c>
      <c r="G440" s="9">
        <v>1178</v>
      </c>
      <c r="H440" s="9"/>
      <c r="I440" s="9"/>
      <c r="J440" s="9"/>
      <c r="K440" s="9"/>
      <c r="L440" s="9"/>
      <c r="M440" s="9">
        <f>G440+I440+J440+K440+L440</f>
        <v>1178</v>
      </c>
      <c r="N440" s="10">
        <f>H440+L440</f>
        <v>0</v>
      </c>
      <c r="O440" s="9"/>
      <c r="P440" s="9"/>
      <c r="Q440" s="9"/>
      <c r="R440" s="9"/>
      <c r="S440" s="9">
        <f>M440+O440+P440+Q440+R440</f>
        <v>1178</v>
      </c>
      <c r="T440" s="10">
        <f>N440+R440</f>
        <v>0</v>
      </c>
      <c r="U440" s="9"/>
      <c r="V440" s="9"/>
      <c r="W440" s="9"/>
      <c r="X440" s="9"/>
      <c r="Y440" s="9">
        <f>S440+U440+V440+W440+X440</f>
        <v>1178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1178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1178</v>
      </c>
      <c r="AL440" s="10">
        <f>AF440+AJ440</f>
        <v>0</v>
      </c>
      <c r="AM440" s="9"/>
      <c r="AN440" s="9"/>
      <c r="AO440" s="9"/>
      <c r="AP440" s="9"/>
      <c r="AQ440" s="9">
        <f>AK440+AM440+AN440+AO440+AP440</f>
        <v>1178</v>
      </c>
      <c r="AR440" s="10">
        <f>AL440+AP440</f>
        <v>0</v>
      </c>
      <c r="AS440" s="9"/>
      <c r="AT440" s="9"/>
      <c r="AU440" s="9"/>
      <c r="AV440" s="9"/>
      <c r="AW440" s="9">
        <f>AQ440+AS440+AT440+AU440+AV440</f>
        <v>1178</v>
      </c>
      <c r="AX440" s="10">
        <f>AR440+AV440</f>
        <v>0</v>
      </c>
      <c r="AY440" s="9">
        <v>-71</v>
      </c>
      <c r="AZ440" s="9"/>
      <c r="BA440" s="9"/>
      <c r="BB440" s="9"/>
      <c r="BC440" s="9">
        <f>AW440+AY440+AZ440+BA440+BB440</f>
        <v>1107</v>
      </c>
      <c r="BD440" s="10">
        <f>AX440+BB440</f>
        <v>0</v>
      </c>
      <c r="BE440" s="9"/>
      <c r="BF440" s="9"/>
      <c r="BG440" s="9"/>
      <c r="BH440" s="9"/>
      <c r="BI440" s="9">
        <f>BC440+BE440+BF440+BG440+BH440</f>
        <v>1107</v>
      </c>
      <c r="BJ440" s="10">
        <f>BD440+BH440</f>
        <v>0</v>
      </c>
      <c r="BK440" s="9"/>
      <c r="BL440" s="9"/>
      <c r="BM440" s="9"/>
      <c r="BN440" s="9"/>
      <c r="BO440" s="9">
        <f>BI440+BK440+BL440+BM440+BN440</f>
        <v>1107</v>
      </c>
      <c r="BP440" s="10">
        <f>BJ440+BN440</f>
        <v>0</v>
      </c>
      <c r="BQ440" s="9"/>
      <c r="BR440" s="9"/>
      <c r="BS440" s="9"/>
      <c r="BT440" s="9"/>
      <c r="BU440" s="9">
        <f>BO440+BQ440+BR440+BS440+BT440</f>
        <v>1107</v>
      </c>
      <c r="BV440" s="10">
        <f>BP440+BT440</f>
        <v>0</v>
      </c>
    </row>
    <row r="441" spans="1:74" ht="20.100000000000001" hidden="1" customHeight="1" x14ac:dyDescent="0.25">
      <c r="A441" s="28" t="s">
        <v>62</v>
      </c>
      <c r="B441" s="26">
        <v>910</v>
      </c>
      <c r="C441" s="26" t="s">
        <v>22</v>
      </c>
      <c r="D441" s="26" t="s">
        <v>60</v>
      </c>
      <c r="E441" s="26" t="s">
        <v>63</v>
      </c>
      <c r="F441" s="26"/>
      <c r="G441" s="9">
        <f>G442</f>
        <v>4465</v>
      </c>
      <c r="H441" s="9">
        <f t="shared" ref="H441:W444" si="874">H442</f>
        <v>0</v>
      </c>
      <c r="I441" s="9">
        <f t="shared" si="874"/>
        <v>0</v>
      </c>
      <c r="J441" s="9">
        <f t="shared" si="874"/>
        <v>0</v>
      </c>
      <c r="K441" s="9">
        <f t="shared" si="874"/>
        <v>0</v>
      </c>
      <c r="L441" s="9">
        <f t="shared" si="874"/>
        <v>0</v>
      </c>
      <c r="M441" s="9">
        <f t="shared" si="874"/>
        <v>4465</v>
      </c>
      <c r="N441" s="9">
        <f t="shared" si="874"/>
        <v>0</v>
      </c>
      <c r="O441" s="9">
        <f t="shared" si="874"/>
        <v>0</v>
      </c>
      <c r="P441" s="9">
        <f t="shared" si="874"/>
        <v>0</v>
      </c>
      <c r="Q441" s="9">
        <f t="shared" si="874"/>
        <v>0</v>
      </c>
      <c r="R441" s="9">
        <f t="shared" si="874"/>
        <v>0</v>
      </c>
      <c r="S441" s="9">
        <f t="shared" si="874"/>
        <v>4465</v>
      </c>
      <c r="T441" s="9">
        <f t="shared" si="874"/>
        <v>0</v>
      </c>
      <c r="U441" s="9">
        <f t="shared" si="874"/>
        <v>0</v>
      </c>
      <c r="V441" s="9">
        <f t="shared" si="874"/>
        <v>0</v>
      </c>
      <c r="W441" s="9">
        <f t="shared" si="874"/>
        <v>0</v>
      </c>
      <c r="X441" s="9">
        <f t="shared" ref="U441:AJ444" si="875">X442</f>
        <v>0</v>
      </c>
      <c r="Y441" s="9">
        <f t="shared" si="875"/>
        <v>4465</v>
      </c>
      <c r="Z441" s="9">
        <f t="shared" si="875"/>
        <v>0</v>
      </c>
      <c r="AA441" s="9">
        <f t="shared" si="875"/>
        <v>0</v>
      </c>
      <c r="AB441" s="9">
        <f t="shared" si="875"/>
        <v>0</v>
      </c>
      <c r="AC441" s="9">
        <f t="shared" si="875"/>
        <v>0</v>
      </c>
      <c r="AD441" s="9">
        <f t="shared" si="875"/>
        <v>0</v>
      </c>
      <c r="AE441" s="9">
        <f t="shared" si="875"/>
        <v>4465</v>
      </c>
      <c r="AF441" s="9">
        <f t="shared" si="875"/>
        <v>0</v>
      </c>
      <c r="AG441" s="9">
        <f t="shared" si="875"/>
        <v>0</v>
      </c>
      <c r="AH441" s="9">
        <f t="shared" si="875"/>
        <v>0</v>
      </c>
      <c r="AI441" s="9">
        <f t="shared" si="875"/>
        <v>0</v>
      </c>
      <c r="AJ441" s="9">
        <f t="shared" si="875"/>
        <v>0</v>
      </c>
      <c r="AK441" s="9">
        <f t="shared" ref="AG441:AV444" si="876">AK442</f>
        <v>4465</v>
      </c>
      <c r="AL441" s="9">
        <f t="shared" si="876"/>
        <v>0</v>
      </c>
      <c r="AM441" s="9">
        <f t="shared" si="876"/>
        <v>0</v>
      </c>
      <c r="AN441" s="9">
        <f t="shared" si="876"/>
        <v>0</v>
      </c>
      <c r="AO441" s="9">
        <f t="shared" si="876"/>
        <v>-489</v>
      </c>
      <c r="AP441" s="9">
        <f t="shared" si="876"/>
        <v>0</v>
      </c>
      <c r="AQ441" s="9">
        <f t="shared" si="876"/>
        <v>3976</v>
      </c>
      <c r="AR441" s="9">
        <f t="shared" si="876"/>
        <v>0</v>
      </c>
      <c r="AS441" s="9">
        <f t="shared" si="876"/>
        <v>-838</v>
      </c>
      <c r="AT441" s="9">
        <f t="shared" si="876"/>
        <v>0</v>
      </c>
      <c r="AU441" s="9">
        <f t="shared" si="876"/>
        <v>0</v>
      </c>
      <c r="AV441" s="9">
        <f t="shared" si="876"/>
        <v>0</v>
      </c>
      <c r="AW441" s="9">
        <f t="shared" ref="AS441:BH444" si="877">AW442</f>
        <v>3138</v>
      </c>
      <c r="AX441" s="9">
        <f t="shared" si="877"/>
        <v>0</v>
      </c>
      <c r="AY441" s="9">
        <f t="shared" si="877"/>
        <v>0</v>
      </c>
      <c r="AZ441" s="9">
        <f t="shared" si="877"/>
        <v>0</v>
      </c>
      <c r="BA441" s="9">
        <f t="shared" si="877"/>
        <v>0</v>
      </c>
      <c r="BB441" s="9">
        <f t="shared" si="877"/>
        <v>0</v>
      </c>
      <c r="BC441" s="9">
        <f t="shared" si="877"/>
        <v>3138</v>
      </c>
      <c r="BD441" s="9">
        <f t="shared" si="877"/>
        <v>0</v>
      </c>
      <c r="BE441" s="9">
        <f t="shared" si="877"/>
        <v>0</v>
      </c>
      <c r="BF441" s="9">
        <f t="shared" si="877"/>
        <v>0</v>
      </c>
      <c r="BG441" s="9">
        <f t="shared" si="877"/>
        <v>0</v>
      </c>
      <c r="BH441" s="9">
        <f t="shared" si="877"/>
        <v>0</v>
      </c>
      <c r="BI441" s="9">
        <f t="shared" ref="BE441:BT444" si="878">BI442</f>
        <v>3138</v>
      </c>
      <c r="BJ441" s="9">
        <f t="shared" si="878"/>
        <v>0</v>
      </c>
      <c r="BK441" s="9">
        <f t="shared" si="878"/>
        <v>0</v>
      </c>
      <c r="BL441" s="9">
        <f t="shared" si="878"/>
        <v>0</v>
      </c>
      <c r="BM441" s="9">
        <f t="shared" si="878"/>
        <v>0</v>
      </c>
      <c r="BN441" s="9">
        <f t="shared" si="878"/>
        <v>0</v>
      </c>
      <c r="BO441" s="9">
        <f t="shared" si="878"/>
        <v>3138</v>
      </c>
      <c r="BP441" s="9">
        <f t="shared" si="878"/>
        <v>0</v>
      </c>
      <c r="BQ441" s="9">
        <f t="shared" si="878"/>
        <v>0</v>
      </c>
      <c r="BR441" s="9">
        <f t="shared" si="878"/>
        <v>0</v>
      </c>
      <c r="BS441" s="9">
        <f t="shared" si="878"/>
        <v>0</v>
      </c>
      <c r="BT441" s="9">
        <f t="shared" si="878"/>
        <v>0</v>
      </c>
      <c r="BU441" s="9">
        <f t="shared" ref="BQ441:BV444" si="879">BU442</f>
        <v>3138</v>
      </c>
      <c r="BV441" s="9">
        <f t="shared" si="879"/>
        <v>0</v>
      </c>
    </row>
    <row r="442" spans="1:74" ht="20.100000000000001" hidden="1" customHeight="1" x14ac:dyDescent="0.25">
      <c r="A442" s="28" t="s">
        <v>15</v>
      </c>
      <c r="B442" s="26">
        <f>B441</f>
        <v>910</v>
      </c>
      <c r="C442" s="26" t="s">
        <v>22</v>
      </c>
      <c r="D442" s="26" t="s">
        <v>60</v>
      </c>
      <c r="E442" s="26" t="s">
        <v>64</v>
      </c>
      <c r="F442" s="26"/>
      <c r="G442" s="9">
        <f>G443</f>
        <v>4465</v>
      </c>
      <c r="H442" s="9">
        <f t="shared" ref="H442:N442" si="880">H444</f>
        <v>0</v>
      </c>
      <c r="I442" s="9">
        <f t="shared" si="874"/>
        <v>0</v>
      </c>
      <c r="J442" s="9">
        <f t="shared" si="880"/>
        <v>0</v>
      </c>
      <c r="K442" s="9">
        <f t="shared" si="874"/>
        <v>0</v>
      </c>
      <c r="L442" s="9">
        <f t="shared" si="880"/>
        <v>0</v>
      </c>
      <c r="M442" s="9">
        <f t="shared" si="874"/>
        <v>4465</v>
      </c>
      <c r="N442" s="9">
        <f t="shared" si="880"/>
        <v>0</v>
      </c>
      <c r="O442" s="9">
        <f t="shared" si="874"/>
        <v>0</v>
      </c>
      <c r="P442" s="9">
        <f>P444</f>
        <v>0</v>
      </c>
      <c r="Q442" s="9">
        <f t="shared" si="874"/>
        <v>0</v>
      </c>
      <c r="R442" s="9">
        <f>R444</f>
        <v>0</v>
      </c>
      <c r="S442" s="9">
        <f t="shared" si="874"/>
        <v>4465</v>
      </c>
      <c r="T442" s="9">
        <f>T444</f>
        <v>0</v>
      </c>
      <c r="U442" s="9">
        <f t="shared" si="875"/>
        <v>0</v>
      </c>
      <c r="V442" s="9">
        <f>V444</f>
        <v>0</v>
      </c>
      <c r="W442" s="9">
        <f t="shared" si="875"/>
        <v>0</v>
      </c>
      <c r="X442" s="9">
        <f>X444</f>
        <v>0</v>
      </c>
      <c r="Y442" s="9">
        <f t="shared" si="875"/>
        <v>4465</v>
      </c>
      <c r="Z442" s="9">
        <f>Z444</f>
        <v>0</v>
      </c>
      <c r="AA442" s="9">
        <f t="shared" si="875"/>
        <v>0</v>
      </c>
      <c r="AB442" s="9">
        <f>AB444</f>
        <v>0</v>
      </c>
      <c r="AC442" s="9">
        <f t="shared" si="875"/>
        <v>0</v>
      </c>
      <c r="AD442" s="9">
        <f>AD444</f>
        <v>0</v>
      </c>
      <c r="AE442" s="9">
        <f t="shared" si="875"/>
        <v>4465</v>
      </c>
      <c r="AF442" s="9">
        <f>AF444</f>
        <v>0</v>
      </c>
      <c r="AG442" s="9">
        <f t="shared" si="876"/>
        <v>0</v>
      </c>
      <c r="AH442" s="9">
        <f>AH444</f>
        <v>0</v>
      </c>
      <c r="AI442" s="9">
        <f t="shared" si="876"/>
        <v>0</v>
      </c>
      <c r="AJ442" s="9">
        <f>AJ444</f>
        <v>0</v>
      </c>
      <c r="AK442" s="9">
        <f t="shared" si="876"/>
        <v>4465</v>
      </c>
      <c r="AL442" s="9">
        <f>AL444</f>
        <v>0</v>
      </c>
      <c r="AM442" s="9">
        <f t="shared" si="876"/>
        <v>0</v>
      </c>
      <c r="AN442" s="9">
        <f>AN444</f>
        <v>0</v>
      </c>
      <c r="AO442" s="9">
        <f t="shared" si="876"/>
        <v>-489</v>
      </c>
      <c r="AP442" s="9">
        <f>AP444</f>
        <v>0</v>
      </c>
      <c r="AQ442" s="9">
        <f t="shared" si="876"/>
        <v>3976</v>
      </c>
      <c r="AR442" s="9">
        <f>AR444</f>
        <v>0</v>
      </c>
      <c r="AS442" s="9">
        <f t="shared" si="877"/>
        <v>-838</v>
      </c>
      <c r="AT442" s="9">
        <f>AT444</f>
        <v>0</v>
      </c>
      <c r="AU442" s="9">
        <f t="shared" si="877"/>
        <v>0</v>
      </c>
      <c r="AV442" s="9">
        <f>AV444</f>
        <v>0</v>
      </c>
      <c r="AW442" s="9">
        <f t="shared" si="877"/>
        <v>3138</v>
      </c>
      <c r="AX442" s="9">
        <f>AX444</f>
        <v>0</v>
      </c>
      <c r="AY442" s="9">
        <f t="shared" si="877"/>
        <v>0</v>
      </c>
      <c r="AZ442" s="9">
        <f>AZ444</f>
        <v>0</v>
      </c>
      <c r="BA442" s="9">
        <f t="shared" si="877"/>
        <v>0</v>
      </c>
      <c r="BB442" s="9">
        <f>BB444</f>
        <v>0</v>
      </c>
      <c r="BC442" s="9">
        <f t="shared" si="877"/>
        <v>3138</v>
      </c>
      <c r="BD442" s="9">
        <f>BD444</f>
        <v>0</v>
      </c>
      <c r="BE442" s="9">
        <f t="shared" si="878"/>
        <v>0</v>
      </c>
      <c r="BF442" s="9">
        <f>BF444</f>
        <v>0</v>
      </c>
      <c r="BG442" s="9">
        <f t="shared" si="878"/>
        <v>0</v>
      </c>
      <c r="BH442" s="9">
        <f>BH444</f>
        <v>0</v>
      </c>
      <c r="BI442" s="9">
        <f t="shared" si="878"/>
        <v>3138</v>
      </c>
      <c r="BJ442" s="9">
        <f>BJ444</f>
        <v>0</v>
      </c>
      <c r="BK442" s="9">
        <f t="shared" si="878"/>
        <v>0</v>
      </c>
      <c r="BL442" s="9">
        <f>BL444</f>
        <v>0</v>
      </c>
      <c r="BM442" s="9">
        <f t="shared" si="878"/>
        <v>0</v>
      </c>
      <c r="BN442" s="9">
        <f>BN444</f>
        <v>0</v>
      </c>
      <c r="BO442" s="9">
        <f t="shared" si="878"/>
        <v>3138</v>
      </c>
      <c r="BP442" s="9">
        <f>BP444</f>
        <v>0</v>
      </c>
      <c r="BQ442" s="9">
        <f t="shared" si="879"/>
        <v>0</v>
      </c>
      <c r="BR442" s="9">
        <f>BR444</f>
        <v>0</v>
      </c>
      <c r="BS442" s="9">
        <f t="shared" si="879"/>
        <v>0</v>
      </c>
      <c r="BT442" s="9">
        <f>BT444</f>
        <v>0</v>
      </c>
      <c r="BU442" s="9">
        <f t="shared" si="879"/>
        <v>3138</v>
      </c>
      <c r="BV442" s="9">
        <f>BV444</f>
        <v>0</v>
      </c>
    </row>
    <row r="443" spans="1:74" ht="20.100000000000001" hidden="1" customHeight="1" x14ac:dyDescent="0.25">
      <c r="A443" s="28" t="s">
        <v>61</v>
      </c>
      <c r="B443" s="26">
        <f>B442</f>
        <v>910</v>
      </c>
      <c r="C443" s="26" t="s">
        <v>22</v>
      </c>
      <c r="D443" s="26" t="s">
        <v>60</v>
      </c>
      <c r="E443" s="26" t="s">
        <v>65</v>
      </c>
      <c r="F443" s="26"/>
      <c r="G443" s="9">
        <f>G444</f>
        <v>4465</v>
      </c>
      <c r="H443" s="9">
        <f>H444</f>
        <v>0</v>
      </c>
      <c r="I443" s="9">
        <f t="shared" si="874"/>
        <v>0</v>
      </c>
      <c r="J443" s="9">
        <f t="shared" si="874"/>
        <v>0</v>
      </c>
      <c r="K443" s="9">
        <f t="shared" si="874"/>
        <v>0</v>
      </c>
      <c r="L443" s="9">
        <f t="shared" si="874"/>
        <v>0</v>
      </c>
      <c r="M443" s="9">
        <f t="shared" si="874"/>
        <v>4465</v>
      </c>
      <c r="N443" s="9">
        <f t="shared" si="874"/>
        <v>0</v>
      </c>
      <c r="O443" s="9">
        <f t="shared" si="874"/>
        <v>0</v>
      </c>
      <c r="P443" s="9">
        <f t="shared" si="874"/>
        <v>0</v>
      </c>
      <c r="Q443" s="9">
        <f t="shared" si="874"/>
        <v>0</v>
      </c>
      <c r="R443" s="9">
        <f t="shared" si="874"/>
        <v>0</v>
      </c>
      <c r="S443" s="9">
        <f t="shared" si="874"/>
        <v>4465</v>
      </c>
      <c r="T443" s="9">
        <f t="shared" si="874"/>
        <v>0</v>
      </c>
      <c r="U443" s="9">
        <f t="shared" si="875"/>
        <v>0</v>
      </c>
      <c r="V443" s="9">
        <f t="shared" si="875"/>
        <v>0</v>
      </c>
      <c r="W443" s="9">
        <f t="shared" si="875"/>
        <v>0</v>
      </c>
      <c r="X443" s="9">
        <f t="shared" si="875"/>
        <v>0</v>
      </c>
      <c r="Y443" s="9">
        <f t="shared" si="875"/>
        <v>4465</v>
      </c>
      <c r="Z443" s="9">
        <f t="shared" si="875"/>
        <v>0</v>
      </c>
      <c r="AA443" s="9">
        <f t="shared" si="875"/>
        <v>0</v>
      </c>
      <c r="AB443" s="9">
        <f t="shared" si="875"/>
        <v>0</v>
      </c>
      <c r="AC443" s="9">
        <f t="shared" si="875"/>
        <v>0</v>
      </c>
      <c r="AD443" s="9">
        <f t="shared" si="875"/>
        <v>0</v>
      </c>
      <c r="AE443" s="9">
        <f t="shared" si="875"/>
        <v>4465</v>
      </c>
      <c r="AF443" s="9">
        <f t="shared" si="875"/>
        <v>0</v>
      </c>
      <c r="AG443" s="9">
        <f t="shared" si="876"/>
        <v>0</v>
      </c>
      <c r="AH443" s="9">
        <f t="shared" si="876"/>
        <v>0</v>
      </c>
      <c r="AI443" s="9">
        <f t="shared" si="876"/>
        <v>0</v>
      </c>
      <c r="AJ443" s="9">
        <f t="shared" si="876"/>
        <v>0</v>
      </c>
      <c r="AK443" s="9">
        <f t="shared" si="876"/>
        <v>4465</v>
      </c>
      <c r="AL443" s="9">
        <f t="shared" si="876"/>
        <v>0</v>
      </c>
      <c r="AM443" s="9">
        <f t="shared" si="876"/>
        <v>0</v>
      </c>
      <c r="AN443" s="9">
        <f t="shared" si="876"/>
        <v>0</v>
      </c>
      <c r="AO443" s="9">
        <f t="shared" si="876"/>
        <v>-489</v>
      </c>
      <c r="AP443" s="9">
        <f t="shared" si="876"/>
        <v>0</v>
      </c>
      <c r="AQ443" s="9">
        <f t="shared" si="876"/>
        <v>3976</v>
      </c>
      <c r="AR443" s="9">
        <f t="shared" si="876"/>
        <v>0</v>
      </c>
      <c r="AS443" s="9">
        <f t="shared" si="877"/>
        <v>-838</v>
      </c>
      <c r="AT443" s="9">
        <f t="shared" si="877"/>
        <v>0</v>
      </c>
      <c r="AU443" s="9">
        <f t="shared" si="877"/>
        <v>0</v>
      </c>
      <c r="AV443" s="9">
        <f t="shared" si="877"/>
        <v>0</v>
      </c>
      <c r="AW443" s="9">
        <f t="shared" si="877"/>
        <v>3138</v>
      </c>
      <c r="AX443" s="9">
        <f t="shared" si="877"/>
        <v>0</v>
      </c>
      <c r="AY443" s="9">
        <f t="shared" si="877"/>
        <v>0</v>
      </c>
      <c r="AZ443" s="9">
        <f t="shared" si="877"/>
        <v>0</v>
      </c>
      <c r="BA443" s="9">
        <f t="shared" si="877"/>
        <v>0</v>
      </c>
      <c r="BB443" s="9">
        <f t="shared" si="877"/>
        <v>0</v>
      </c>
      <c r="BC443" s="9">
        <f t="shared" si="877"/>
        <v>3138</v>
      </c>
      <c r="BD443" s="9">
        <f t="shared" si="877"/>
        <v>0</v>
      </c>
      <c r="BE443" s="9">
        <f t="shared" si="878"/>
        <v>0</v>
      </c>
      <c r="BF443" s="9">
        <f t="shared" si="878"/>
        <v>0</v>
      </c>
      <c r="BG443" s="9">
        <f t="shared" si="878"/>
        <v>0</v>
      </c>
      <c r="BH443" s="9">
        <f t="shared" si="878"/>
        <v>0</v>
      </c>
      <c r="BI443" s="9">
        <f t="shared" si="878"/>
        <v>3138</v>
      </c>
      <c r="BJ443" s="9">
        <f t="shared" si="878"/>
        <v>0</v>
      </c>
      <c r="BK443" s="9">
        <f t="shared" si="878"/>
        <v>0</v>
      </c>
      <c r="BL443" s="9">
        <f t="shared" si="878"/>
        <v>0</v>
      </c>
      <c r="BM443" s="9">
        <f t="shared" si="878"/>
        <v>0</v>
      </c>
      <c r="BN443" s="9">
        <f t="shared" si="878"/>
        <v>0</v>
      </c>
      <c r="BO443" s="9">
        <f t="shared" si="878"/>
        <v>3138</v>
      </c>
      <c r="BP443" s="9">
        <f t="shared" si="878"/>
        <v>0</v>
      </c>
      <c r="BQ443" s="9">
        <f t="shared" si="879"/>
        <v>0</v>
      </c>
      <c r="BR443" s="9">
        <f t="shared" si="879"/>
        <v>0</v>
      </c>
      <c r="BS443" s="9">
        <f t="shared" si="879"/>
        <v>0</v>
      </c>
      <c r="BT443" s="9">
        <f t="shared" si="879"/>
        <v>0</v>
      </c>
      <c r="BU443" s="9">
        <f t="shared" si="879"/>
        <v>3138</v>
      </c>
      <c r="BV443" s="9">
        <f t="shared" si="879"/>
        <v>0</v>
      </c>
    </row>
    <row r="444" spans="1:74" ht="33" hidden="1" x14ac:dyDescent="0.25">
      <c r="A444" s="25" t="s">
        <v>244</v>
      </c>
      <c r="B444" s="9">
        <f>B443</f>
        <v>910</v>
      </c>
      <c r="C444" s="26" t="s">
        <v>22</v>
      </c>
      <c r="D444" s="26" t="s">
        <v>60</v>
      </c>
      <c r="E444" s="48" t="s">
        <v>65</v>
      </c>
      <c r="F444" s="26" t="s">
        <v>31</v>
      </c>
      <c r="G444" s="9">
        <f>G445</f>
        <v>4465</v>
      </c>
      <c r="H444" s="9">
        <f>H445</f>
        <v>0</v>
      </c>
      <c r="I444" s="9">
        <f t="shared" si="874"/>
        <v>0</v>
      </c>
      <c r="J444" s="9">
        <f t="shared" si="874"/>
        <v>0</v>
      </c>
      <c r="K444" s="9">
        <f t="shared" si="874"/>
        <v>0</v>
      </c>
      <c r="L444" s="9">
        <f t="shared" si="874"/>
        <v>0</v>
      </c>
      <c r="M444" s="9">
        <f t="shared" si="874"/>
        <v>4465</v>
      </c>
      <c r="N444" s="9">
        <f t="shared" si="874"/>
        <v>0</v>
      </c>
      <c r="O444" s="9">
        <f t="shared" si="874"/>
        <v>0</v>
      </c>
      <c r="P444" s="9">
        <f t="shared" si="874"/>
        <v>0</v>
      </c>
      <c r="Q444" s="9">
        <f t="shared" si="874"/>
        <v>0</v>
      </c>
      <c r="R444" s="9">
        <f t="shared" si="874"/>
        <v>0</v>
      </c>
      <c r="S444" s="9">
        <f t="shared" si="874"/>
        <v>4465</v>
      </c>
      <c r="T444" s="9">
        <f t="shared" si="874"/>
        <v>0</v>
      </c>
      <c r="U444" s="9">
        <f t="shared" si="875"/>
        <v>0</v>
      </c>
      <c r="V444" s="9">
        <f t="shared" si="875"/>
        <v>0</v>
      </c>
      <c r="W444" s="9">
        <f t="shared" si="875"/>
        <v>0</v>
      </c>
      <c r="X444" s="9">
        <f t="shared" si="875"/>
        <v>0</v>
      </c>
      <c r="Y444" s="9">
        <f t="shared" si="875"/>
        <v>4465</v>
      </c>
      <c r="Z444" s="9">
        <f t="shared" si="875"/>
        <v>0</v>
      </c>
      <c r="AA444" s="9">
        <f t="shared" si="875"/>
        <v>0</v>
      </c>
      <c r="AB444" s="9">
        <f t="shared" si="875"/>
        <v>0</v>
      </c>
      <c r="AC444" s="9">
        <f t="shared" si="875"/>
        <v>0</v>
      </c>
      <c r="AD444" s="9">
        <f t="shared" si="875"/>
        <v>0</v>
      </c>
      <c r="AE444" s="9">
        <f t="shared" si="875"/>
        <v>4465</v>
      </c>
      <c r="AF444" s="9">
        <f t="shared" si="875"/>
        <v>0</v>
      </c>
      <c r="AG444" s="9">
        <f t="shared" si="876"/>
        <v>0</v>
      </c>
      <c r="AH444" s="9">
        <f t="shared" si="876"/>
        <v>0</v>
      </c>
      <c r="AI444" s="9">
        <f t="shared" si="876"/>
        <v>0</v>
      </c>
      <c r="AJ444" s="9">
        <f t="shared" si="876"/>
        <v>0</v>
      </c>
      <c r="AK444" s="9">
        <f t="shared" si="876"/>
        <v>4465</v>
      </c>
      <c r="AL444" s="9">
        <f t="shared" si="876"/>
        <v>0</v>
      </c>
      <c r="AM444" s="9">
        <f t="shared" si="876"/>
        <v>0</v>
      </c>
      <c r="AN444" s="9">
        <f t="shared" si="876"/>
        <v>0</v>
      </c>
      <c r="AO444" s="9">
        <f t="shared" si="876"/>
        <v>-489</v>
      </c>
      <c r="AP444" s="9">
        <f t="shared" si="876"/>
        <v>0</v>
      </c>
      <c r="AQ444" s="9">
        <f t="shared" si="876"/>
        <v>3976</v>
      </c>
      <c r="AR444" s="9">
        <f t="shared" si="876"/>
        <v>0</v>
      </c>
      <c r="AS444" s="9">
        <f t="shared" si="877"/>
        <v>-838</v>
      </c>
      <c r="AT444" s="9">
        <f t="shared" si="877"/>
        <v>0</v>
      </c>
      <c r="AU444" s="9">
        <f t="shared" si="877"/>
        <v>0</v>
      </c>
      <c r="AV444" s="9">
        <f t="shared" si="877"/>
        <v>0</v>
      </c>
      <c r="AW444" s="9">
        <f t="shared" si="877"/>
        <v>3138</v>
      </c>
      <c r="AX444" s="9">
        <f t="shared" si="877"/>
        <v>0</v>
      </c>
      <c r="AY444" s="9">
        <f t="shared" si="877"/>
        <v>0</v>
      </c>
      <c r="AZ444" s="9">
        <f t="shared" si="877"/>
        <v>0</v>
      </c>
      <c r="BA444" s="9">
        <f t="shared" si="877"/>
        <v>0</v>
      </c>
      <c r="BB444" s="9">
        <f t="shared" si="877"/>
        <v>0</v>
      </c>
      <c r="BC444" s="9">
        <f t="shared" si="877"/>
        <v>3138</v>
      </c>
      <c r="BD444" s="9">
        <f t="shared" si="877"/>
        <v>0</v>
      </c>
      <c r="BE444" s="9">
        <f t="shared" si="878"/>
        <v>0</v>
      </c>
      <c r="BF444" s="9">
        <f t="shared" si="878"/>
        <v>0</v>
      </c>
      <c r="BG444" s="9">
        <f t="shared" si="878"/>
        <v>0</v>
      </c>
      <c r="BH444" s="9">
        <f t="shared" si="878"/>
        <v>0</v>
      </c>
      <c r="BI444" s="9">
        <f t="shared" si="878"/>
        <v>3138</v>
      </c>
      <c r="BJ444" s="9">
        <f t="shared" si="878"/>
        <v>0</v>
      </c>
      <c r="BK444" s="9">
        <f t="shared" si="878"/>
        <v>0</v>
      </c>
      <c r="BL444" s="9">
        <f t="shared" si="878"/>
        <v>0</v>
      </c>
      <c r="BM444" s="9">
        <f t="shared" si="878"/>
        <v>0</v>
      </c>
      <c r="BN444" s="9">
        <f t="shared" si="878"/>
        <v>0</v>
      </c>
      <c r="BO444" s="9">
        <f t="shared" si="878"/>
        <v>3138</v>
      </c>
      <c r="BP444" s="9">
        <f t="shared" si="878"/>
        <v>0</v>
      </c>
      <c r="BQ444" s="9">
        <f t="shared" si="879"/>
        <v>0</v>
      </c>
      <c r="BR444" s="9">
        <f t="shared" si="879"/>
        <v>0</v>
      </c>
      <c r="BS444" s="9">
        <f t="shared" si="879"/>
        <v>0</v>
      </c>
      <c r="BT444" s="9">
        <f t="shared" si="879"/>
        <v>0</v>
      </c>
      <c r="BU444" s="9">
        <f t="shared" si="879"/>
        <v>3138</v>
      </c>
      <c r="BV444" s="9">
        <f t="shared" si="879"/>
        <v>0</v>
      </c>
    </row>
    <row r="445" spans="1:74" ht="33" hidden="1" x14ac:dyDescent="0.25">
      <c r="A445" s="28" t="s">
        <v>37</v>
      </c>
      <c r="B445" s="9">
        <f>B444</f>
        <v>910</v>
      </c>
      <c r="C445" s="26" t="s">
        <v>22</v>
      </c>
      <c r="D445" s="26" t="s">
        <v>60</v>
      </c>
      <c r="E445" s="48" t="s">
        <v>65</v>
      </c>
      <c r="F445" s="26" t="s">
        <v>38</v>
      </c>
      <c r="G445" s="9">
        <v>4465</v>
      </c>
      <c r="H445" s="9"/>
      <c r="I445" s="9"/>
      <c r="J445" s="9"/>
      <c r="K445" s="9"/>
      <c r="L445" s="9"/>
      <c r="M445" s="9">
        <f>G445+I445+J445+K445+L445</f>
        <v>4465</v>
      </c>
      <c r="N445" s="10">
        <f>H445+L445</f>
        <v>0</v>
      </c>
      <c r="O445" s="9"/>
      <c r="P445" s="9"/>
      <c r="Q445" s="9"/>
      <c r="R445" s="9"/>
      <c r="S445" s="9">
        <f>M445+O445+P445+Q445+R445</f>
        <v>4465</v>
      </c>
      <c r="T445" s="10">
        <f>N445+R445</f>
        <v>0</v>
      </c>
      <c r="U445" s="9"/>
      <c r="V445" s="9"/>
      <c r="W445" s="9"/>
      <c r="X445" s="9"/>
      <c r="Y445" s="9">
        <f>S445+U445+V445+W445+X445</f>
        <v>4465</v>
      </c>
      <c r="Z445" s="10">
        <f>T445+X445</f>
        <v>0</v>
      </c>
      <c r="AA445" s="9"/>
      <c r="AB445" s="9"/>
      <c r="AC445" s="9"/>
      <c r="AD445" s="9"/>
      <c r="AE445" s="9">
        <f>Y445+AA445+AB445+AC445+AD445</f>
        <v>4465</v>
      </c>
      <c r="AF445" s="10">
        <f>Z445+AD445</f>
        <v>0</v>
      </c>
      <c r="AG445" s="9"/>
      <c r="AH445" s="9"/>
      <c r="AI445" s="9"/>
      <c r="AJ445" s="9"/>
      <c r="AK445" s="9">
        <f>AE445+AG445+AH445+AI445+AJ445</f>
        <v>4465</v>
      </c>
      <c r="AL445" s="10">
        <f>AF445+AJ445</f>
        <v>0</v>
      </c>
      <c r="AM445" s="9"/>
      <c r="AN445" s="9"/>
      <c r="AO445" s="9">
        <v>-489</v>
      </c>
      <c r="AP445" s="9"/>
      <c r="AQ445" s="9">
        <f>AK445+AM445+AN445+AO445+AP445</f>
        <v>3976</v>
      </c>
      <c r="AR445" s="10">
        <f>AL445+AP445</f>
        <v>0</v>
      </c>
      <c r="AS445" s="9">
        <v>-838</v>
      </c>
      <c r="AT445" s="9"/>
      <c r="AU445" s="9"/>
      <c r="AV445" s="9"/>
      <c r="AW445" s="9">
        <f>AQ445+AS445+AT445+AU445+AV445</f>
        <v>3138</v>
      </c>
      <c r="AX445" s="10">
        <f>AR445+AV445</f>
        <v>0</v>
      </c>
      <c r="AY445" s="9"/>
      <c r="AZ445" s="9"/>
      <c r="BA445" s="9"/>
      <c r="BB445" s="9"/>
      <c r="BC445" s="9">
        <f>AW445+AY445+AZ445+BA445+BB445</f>
        <v>3138</v>
      </c>
      <c r="BD445" s="10">
        <f>AX445+BB445</f>
        <v>0</v>
      </c>
      <c r="BE445" s="9"/>
      <c r="BF445" s="9"/>
      <c r="BG445" s="9"/>
      <c r="BH445" s="9"/>
      <c r="BI445" s="9">
        <f>BC445+BE445+BF445+BG445+BH445</f>
        <v>3138</v>
      </c>
      <c r="BJ445" s="10">
        <f>BD445+BH445</f>
        <v>0</v>
      </c>
      <c r="BK445" s="9"/>
      <c r="BL445" s="9"/>
      <c r="BM445" s="9"/>
      <c r="BN445" s="9"/>
      <c r="BO445" s="9">
        <f>BI445+BK445+BL445+BM445+BN445</f>
        <v>3138</v>
      </c>
      <c r="BP445" s="10">
        <f>BJ445+BN445</f>
        <v>0</v>
      </c>
      <c r="BQ445" s="9"/>
      <c r="BR445" s="9"/>
      <c r="BS445" s="9"/>
      <c r="BT445" s="9"/>
      <c r="BU445" s="9">
        <f>BO445+BQ445+BR445+BS445+BT445</f>
        <v>3138</v>
      </c>
      <c r="BV445" s="10">
        <f>BP445+BT445</f>
        <v>0</v>
      </c>
    </row>
    <row r="446" spans="1:74" hidden="1" x14ac:dyDescent="0.25">
      <c r="A446" s="28"/>
      <c r="B446" s="9"/>
      <c r="C446" s="26"/>
      <c r="D446" s="26"/>
      <c r="E446" s="48"/>
      <c r="F446" s="26"/>
      <c r="G446" s="9"/>
      <c r="H446" s="9"/>
      <c r="I446" s="9"/>
      <c r="J446" s="9"/>
      <c r="K446" s="9"/>
      <c r="L446" s="9"/>
      <c r="M446" s="9"/>
      <c r="N446" s="10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10"/>
      <c r="AA446" s="9"/>
      <c r="AB446" s="9"/>
      <c r="AC446" s="9"/>
      <c r="AD446" s="9"/>
      <c r="AE446" s="9"/>
      <c r="AF446" s="10"/>
      <c r="AG446" s="9"/>
      <c r="AH446" s="9"/>
      <c r="AI446" s="9"/>
      <c r="AJ446" s="9"/>
      <c r="AK446" s="9"/>
      <c r="AL446" s="10"/>
      <c r="AM446" s="9"/>
      <c r="AN446" s="9"/>
      <c r="AO446" s="9"/>
      <c r="AP446" s="9"/>
      <c r="AQ446" s="9"/>
      <c r="AR446" s="10"/>
      <c r="AS446" s="9"/>
      <c r="AT446" s="9"/>
      <c r="AU446" s="9"/>
      <c r="AV446" s="9"/>
      <c r="AW446" s="9"/>
      <c r="AX446" s="10"/>
      <c r="AY446" s="9"/>
      <c r="AZ446" s="9"/>
      <c r="BA446" s="9"/>
      <c r="BB446" s="9"/>
      <c r="BC446" s="9"/>
      <c r="BD446" s="10"/>
      <c r="BE446" s="9"/>
      <c r="BF446" s="9"/>
      <c r="BG446" s="9"/>
      <c r="BH446" s="9"/>
      <c r="BI446" s="9"/>
      <c r="BJ446" s="10"/>
      <c r="BK446" s="9"/>
      <c r="BL446" s="9"/>
      <c r="BM446" s="9"/>
      <c r="BN446" s="9"/>
      <c r="BO446" s="9"/>
      <c r="BP446" s="10"/>
      <c r="BQ446" s="9"/>
      <c r="BR446" s="9"/>
      <c r="BS446" s="9"/>
      <c r="BT446" s="9"/>
      <c r="BU446" s="9"/>
      <c r="BV446" s="10"/>
    </row>
    <row r="447" spans="1:74" ht="37.5" hidden="1" x14ac:dyDescent="0.3">
      <c r="A447" s="40" t="s">
        <v>75</v>
      </c>
      <c r="B447" s="24">
        <v>910</v>
      </c>
      <c r="C447" s="24" t="s">
        <v>29</v>
      </c>
      <c r="D447" s="24" t="s">
        <v>76</v>
      </c>
      <c r="E447" s="24"/>
      <c r="F447" s="24"/>
      <c r="G447" s="13">
        <f t="shared" ref="G447:V451" si="881">G448</f>
        <v>27284</v>
      </c>
      <c r="H447" s="13">
        <f t="shared" si="881"/>
        <v>0</v>
      </c>
      <c r="I447" s="13">
        <f t="shared" si="881"/>
        <v>0</v>
      </c>
      <c r="J447" s="13">
        <f t="shared" si="881"/>
        <v>499</v>
      </c>
      <c r="K447" s="13">
        <f t="shared" si="881"/>
        <v>0</v>
      </c>
      <c r="L447" s="13">
        <f t="shared" si="881"/>
        <v>0</v>
      </c>
      <c r="M447" s="13">
        <f t="shared" si="881"/>
        <v>27783</v>
      </c>
      <c r="N447" s="13">
        <f t="shared" si="881"/>
        <v>0</v>
      </c>
      <c r="O447" s="13">
        <f t="shared" si="881"/>
        <v>0</v>
      </c>
      <c r="P447" s="13">
        <f t="shared" si="881"/>
        <v>0</v>
      </c>
      <c r="Q447" s="13">
        <f t="shared" si="881"/>
        <v>0</v>
      </c>
      <c r="R447" s="13">
        <f t="shared" si="881"/>
        <v>0</v>
      </c>
      <c r="S447" s="13">
        <f t="shared" si="881"/>
        <v>27783</v>
      </c>
      <c r="T447" s="13">
        <f t="shared" si="881"/>
        <v>0</v>
      </c>
      <c r="U447" s="13">
        <f t="shared" si="881"/>
        <v>0</v>
      </c>
      <c r="V447" s="13">
        <f t="shared" si="881"/>
        <v>174</v>
      </c>
      <c r="W447" s="13">
        <f t="shared" ref="U447:AJ451" si="882">W448</f>
        <v>0</v>
      </c>
      <c r="X447" s="13">
        <f t="shared" si="882"/>
        <v>0</v>
      </c>
      <c r="Y447" s="13">
        <f t="shared" si="882"/>
        <v>27957</v>
      </c>
      <c r="Z447" s="13">
        <f t="shared" si="882"/>
        <v>0</v>
      </c>
      <c r="AA447" s="13">
        <f t="shared" si="882"/>
        <v>0</v>
      </c>
      <c r="AB447" s="13">
        <f t="shared" si="882"/>
        <v>0</v>
      </c>
      <c r="AC447" s="13">
        <f t="shared" si="882"/>
        <v>0</v>
      </c>
      <c r="AD447" s="13">
        <f t="shared" si="882"/>
        <v>0</v>
      </c>
      <c r="AE447" s="13">
        <f t="shared" si="882"/>
        <v>27957</v>
      </c>
      <c r="AF447" s="13">
        <f t="shared" si="882"/>
        <v>0</v>
      </c>
      <c r="AG447" s="13">
        <f t="shared" si="882"/>
        <v>0</v>
      </c>
      <c r="AH447" s="13">
        <f t="shared" si="882"/>
        <v>0</v>
      </c>
      <c r="AI447" s="13">
        <f t="shared" si="882"/>
        <v>0</v>
      </c>
      <c r="AJ447" s="13">
        <f t="shared" si="882"/>
        <v>38760</v>
      </c>
      <c r="AK447" s="13">
        <f t="shared" ref="AK447:BV447" si="883">AK448</f>
        <v>66717</v>
      </c>
      <c r="AL447" s="13">
        <f t="shared" si="883"/>
        <v>38760</v>
      </c>
      <c r="AM447" s="13">
        <f t="shared" si="883"/>
        <v>-8238</v>
      </c>
      <c r="AN447" s="13">
        <f t="shared" si="883"/>
        <v>19075</v>
      </c>
      <c r="AO447" s="13">
        <f t="shared" si="883"/>
        <v>0</v>
      </c>
      <c r="AP447" s="13">
        <f t="shared" si="883"/>
        <v>10632</v>
      </c>
      <c r="AQ447" s="13">
        <f t="shared" si="883"/>
        <v>88186</v>
      </c>
      <c r="AR447" s="13">
        <f t="shared" si="883"/>
        <v>49392</v>
      </c>
      <c r="AS447" s="13">
        <f t="shared" si="883"/>
        <v>838</v>
      </c>
      <c r="AT447" s="13">
        <f t="shared" si="883"/>
        <v>0</v>
      </c>
      <c r="AU447" s="13">
        <f t="shared" si="883"/>
        <v>0</v>
      </c>
      <c r="AV447" s="13">
        <f t="shared" si="883"/>
        <v>0</v>
      </c>
      <c r="AW447" s="13">
        <f t="shared" si="883"/>
        <v>89024</v>
      </c>
      <c r="AX447" s="13">
        <f t="shared" si="883"/>
        <v>49392</v>
      </c>
      <c r="AY447" s="13">
        <f t="shared" si="883"/>
        <v>0</v>
      </c>
      <c r="AZ447" s="13">
        <f t="shared" si="883"/>
        <v>0</v>
      </c>
      <c r="BA447" s="13">
        <f t="shared" si="883"/>
        <v>0</v>
      </c>
      <c r="BB447" s="13">
        <f t="shared" si="883"/>
        <v>0</v>
      </c>
      <c r="BC447" s="13">
        <f t="shared" si="883"/>
        <v>89024</v>
      </c>
      <c r="BD447" s="13">
        <f t="shared" si="883"/>
        <v>49392</v>
      </c>
      <c r="BE447" s="13">
        <f t="shared" si="883"/>
        <v>0</v>
      </c>
      <c r="BF447" s="13">
        <f t="shared" si="883"/>
        <v>0</v>
      </c>
      <c r="BG447" s="13">
        <f t="shared" si="883"/>
        <v>0</v>
      </c>
      <c r="BH447" s="13">
        <f t="shared" si="883"/>
        <v>0</v>
      </c>
      <c r="BI447" s="13">
        <f t="shared" si="883"/>
        <v>89024</v>
      </c>
      <c r="BJ447" s="13">
        <f t="shared" si="883"/>
        <v>49392</v>
      </c>
      <c r="BK447" s="13">
        <f t="shared" si="883"/>
        <v>0</v>
      </c>
      <c r="BL447" s="13">
        <f t="shared" si="883"/>
        <v>0</v>
      </c>
      <c r="BM447" s="13">
        <f t="shared" si="883"/>
        <v>0</v>
      </c>
      <c r="BN447" s="13">
        <f t="shared" si="883"/>
        <v>0</v>
      </c>
      <c r="BO447" s="13">
        <f t="shared" si="883"/>
        <v>89024</v>
      </c>
      <c r="BP447" s="13">
        <f t="shared" si="883"/>
        <v>49392</v>
      </c>
      <c r="BQ447" s="13">
        <f t="shared" si="883"/>
        <v>0</v>
      </c>
      <c r="BR447" s="13">
        <f t="shared" si="883"/>
        <v>0</v>
      </c>
      <c r="BS447" s="13">
        <f t="shared" si="883"/>
        <v>0</v>
      </c>
      <c r="BT447" s="13">
        <f t="shared" si="883"/>
        <v>0</v>
      </c>
      <c r="BU447" s="13">
        <f t="shared" si="883"/>
        <v>89024</v>
      </c>
      <c r="BV447" s="13">
        <f t="shared" si="883"/>
        <v>49392</v>
      </c>
    </row>
    <row r="448" spans="1:74" ht="49.5" hidden="1" x14ac:dyDescent="0.25">
      <c r="A448" s="28" t="s">
        <v>525</v>
      </c>
      <c r="B448" s="26">
        <v>910</v>
      </c>
      <c r="C448" s="26" t="s">
        <v>29</v>
      </c>
      <c r="D448" s="26" t="s">
        <v>76</v>
      </c>
      <c r="E448" s="26" t="s">
        <v>341</v>
      </c>
      <c r="F448" s="26"/>
      <c r="G448" s="9">
        <f>G449+G453+G472</f>
        <v>27284</v>
      </c>
      <c r="H448" s="9">
        <f>H449+H453</f>
        <v>0</v>
      </c>
      <c r="I448" s="9">
        <f>I449+I453+I472</f>
        <v>0</v>
      </c>
      <c r="J448" s="9">
        <f>J449+J453</f>
        <v>499</v>
      </c>
      <c r="K448" s="9">
        <f>K449+K453+K472</f>
        <v>0</v>
      </c>
      <c r="L448" s="9">
        <f>L449+L453</f>
        <v>0</v>
      </c>
      <c r="M448" s="9">
        <f>M449+M453+M472</f>
        <v>27783</v>
      </c>
      <c r="N448" s="9">
        <f>N449+N453</f>
        <v>0</v>
      </c>
      <c r="O448" s="9">
        <f>O449+O453+O472</f>
        <v>0</v>
      </c>
      <c r="P448" s="9">
        <f>P449+P453</f>
        <v>0</v>
      </c>
      <c r="Q448" s="9">
        <f>Q449+Q453+Q472</f>
        <v>0</v>
      </c>
      <c r="R448" s="9">
        <f>R449+R453</f>
        <v>0</v>
      </c>
      <c r="S448" s="9">
        <f>S449+S453+S472</f>
        <v>27783</v>
      </c>
      <c r="T448" s="9">
        <f>T449+T453</f>
        <v>0</v>
      </c>
      <c r="U448" s="9">
        <f>U449+U453+U472</f>
        <v>0</v>
      </c>
      <c r="V448" s="9">
        <f>V449+V453</f>
        <v>174</v>
      </c>
      <c r="W448" s="9">
        <f>W449+W453+W472</f>
        <v>0</v>
      </c>
      <c r="X448" s="9">
        <f>X449+X453</f>
        <v>0</v>
      </c>
      <c r="Y448" s="9">
        <f>Y449+Y453+Y472</f>
        <v>27957</v>
      </c>
      <c r="Z448" s="9">
        <f>Z449+Z453</f>
        <v>0</v>
      </c>
      <c r="AA448" s="9">
        <f>AA449+AA453+AA472</f>
        <v>0</v>
      </c>
      <c r="AB448" s="9">
        <f>AB449+AB453</f>
        <v>0</v>
      </c>
      <c r="AC448" s="9">
        <f>AC449+AC453+AC472</f>
        <v>0</v>
      </c>
      <c r="AD448" s="9">
        <f>AD449+AD453</f>
        <v>0</v>
      </c>
      <c r="AE448" s="9">
        <f>AE449+AE453+AE472</f>
        <v>27957</v>
      </c>
      <c r="AF448" s="9">
        <f>AF449+AF453</f>
        <v>0</v>
      </c>
      <c r="AG448" s="9">
        <f t="shared" ref="AG448:AL448" si="884">AG449+AG453+AG472+AG462+AG479</f>
        <v>0</v>
      </c>
      <c r="AH448" s="9">
        <f t="shared" si="884"/>
        <v>0</v>
      </c>
      <c r="AI448" s="9">
        <f t="shared" si="884"/>
        <v>0</v>
      </c>
      <c r="AJ448" s="9">
        <f t="shared" si="884"/>
        <v>38760</v>
      </c>
      <c r="AK448" s="9">
        <f t="shared" si="884"/>
        <v>66717</v>
      </c>
      <c r="AL448" s="9">
        <f t="shared" si="884"/>
        <v>38760</v>
      </c>
      <c r="AM448" s="9">
        <f t="shared" ref="AM448:BP448" si="885">AM449+AM453+AM472+AM462+AM479+AM467</f>
        <v>-8238</v>
      </c>
      <c r="AN448" s="9">
        <f t="shared" si="885"/>
        <v>19075</v>
      </c>
      <c r="AO448" s="9">
        <f t="shared" si="885"/>
        <v>0</v>
      </c>
      <c r="AP448" s="9">
        <f t="shared" si="885"/>
        <v>10632</v>
      </c>
      <c r="AQ448" s="9">
        <f t="shared" si="885"/>
        <v>88186</v>
      </c>
      <c r="AR448" s="9">
        <f t="shared" si="885"/>
        <v>49392</v>
      </c>
      <c r="AS448" s="9">
        <f t="shared" si="885"/>
        <v>838</v>
      </c>
      <c r="AT448" s="9">
        <f t="shared" si="885"/>
        <v>0</v>
      </c>
      <c r="AU448" s="9">
        <f t="shared" si="885"/>
        <v>0</v>
      </c>
      <c r="AV448" s="9">
        <f t="shared" si="885"/>
        <v>0</v>
      </c>
      <c r="AW448" s="9">
        <f t="shared" si="885"/>
        <v>89024</v>
      </c>
      <c r="AX448" s="9">
        <f t="shared" si="885"/>
        <v>49392</v>
      </c>
      <c r="AY448" s="9">
        <f t="shared" si="885"/>
        <v>0</v>
      </c>
      <c r="AZ448" s="9">
        <f t="shared" si="885"/>
        <v>0</v>
      </c>
      <c r="BA448" s="9">
        <f t="shared" si="885"/>
        <v>0</v>
      </c>
      <c r="BB448" s="9">
        <f t="shared" si="885"/>
        <v>0</v>
      </c>
      <c r="BC448" s="9">
        <f t="shared" si="885"/>
        <v>89024</v>
      </c>
      <c r="BD448" s="9">
        <f t="shared" si="885"/>
        <v>49392</v>
      </c>
      <c r="BE448" s="9">
        <f t="shared" si="885"/>
        <v>0</v>
      </c>
      <c r="BF448" s="9">
        <f t="shared" si="885"/>
        <v>0</v>
      </c>
      <c r="BG448" s="9">
        <f t="shared" si="885"/>
        <v>0</v>
      </c>
      <c r="BH448" s="9">
        <f t="shared" si="885"/>
        <v>0</v>
      </c>
      <c r="BI448" s="9">
        <f t="shared" si="885"/>
        <v>89024</v>
      </c>
      <c r="BJ448" s="9">
        <f t="shared" si="885"/>
        <v>49392</v>
      </c>
      <c r="BK448" s="9">
        <f t="shared" si="885"/>
        <v>0</v>
      </c>
      <c r="BL448" s="9">
        <f t="shared" si="885"/>
        <v>0</v>
      </c>
      <c r="BM448" s="9">
        <f t="shared" si="885"/>
        <v>0</v>
      </c>
      <c r="BN448" s="9">
        <f t="shared" si="885"/>
        <v>0</v>
      </c>
      <c r="BO448" s="9">
        <f t="shared" si="885"/>
        <v>89024</v>
      </c>
      <c r="BP448" s="9">
        <f t="shared" si="885"/>
        <v>49392</v>
      </c>
      <c r="BQ448" s="9">
        <f t="shared" ref="BQ448:BV448" si="886">BQ449+BQ453+BQ472+BQ462+BQ479+BQ467</f>
        <v>0</v>
      </c>
      <c r="BR448" s="9">
        <f t="shared" si="886"/>
        <v>0</v>
      </c>
      <c r="BS448" s="9">
        <f t="shared" si="886"/>
        <v>0</v>
      </c>
      <c r="BT448" s="9">
        <f t="shared" si="886"/>
        <v>0</v>
      </c>
      <c r="BU448" s="9">
        <f t="shared" si="886"/>
        <v>89024</v>
      </c>
      <c r="BV448" s="9">
        <f t="shared" si="886"/>
        <v>49392</v>
      </c>
    </row>
    <row r="449" spans="1:74" ht="33" hidden="1" x14ac:dyDescent="0.25">
      <c r="A449" s="28" t="s">
        <v>77</v>
      </c>
      <c r="B449" s="26">
        <f>B448</f>
        <v>910</v>
      </c>
      <c r="C449" s="26" t="s">
        <v>29</v>
      </c>
      <c r="D449" s="26" t="s">
        <v>76</v>
      </c>
      <c r="E449" s="26" t="s">
        <v>342</v>
      </c>
      <c r="F449" s="26"/>
      <c r="G449" s="11">
        <f t="shared" si="881"/>
        <v>12474</v>
      </c>
      <c r="H449" s="11">
        <f t="shared" si="881"/>
        <v>0</v>
      </c>
      <c r="I449" s="11">
        <f t="shared" si="881"/>
        <v>0</v>
      </c>
      <c r="J449" s="11">
        <f t="shared" si="881"/>
        <v>411</v>
      </c>
      <c r="K449" s="11">
        <f t="shared" si="881"/>
        <v>0</v>
      </c>
      <c r="L449" s="11">
        <f t="shared" si="881"/>
        <v>0</v>
      </c>
      <c r="M449" s="11">
        <f t="shared" si="881"/>
        <v>12885</v>
      </c>
      <c r="N449" s="11">
        <f t="shared" si="881"/>
        <v>0</v>
      </c>
      <c r="O449" s="11">
        <f t="shared" si="881"/>
        <v>0</v>
      </c>
      <c r="P449" s="11">
        <f t="shared" si="881"/>
        <v>0</v>
      </c>
      <c r="Q449" s="11">
        <f t="shared" si="881"/>
        <v>0</v>
      </c>
      <c r="R449" s="11">
        <f t="shared" si="881"/>
        <v>0</v>
      </c>
      <c r="S449" s="11">
        <f t="shared" si="881"/>
        <v>12885</v>
      </c>
      <c r="T449" s="11">
        <f t="shared" si="881"/>
        <v>0</v>
      </c>
      <c r="U449" s="11">
        <f t="shared" si="882"/>
        <v>0</v>
      </c>
      <c r="V449" s="11">
        <f t="shared" si="882"/>
        <v>174</v>
      </c>
      <c r="W449" s="11">
        <f t="shared" si="882"/>
        <v>0</v>
      </c>
      <c r="X449" s="11">
        <f t="shared" si="882"/>
        <v>0</v>
      </c>
      <c r="Y449" s="11">
        <f t="shared" si="882"/>
        <v>13059</v>
      </c>
      <c r="Z449" s="11">
        <f t="shared" si="882"/>
        <v>0</v>
      </c>
      <c r="AA449" s="11">
        <f t="shared" si="882"/>
        <v>0</v>
      </c>
      <c r="AB449" s="11">
        <f t="shared" si="882"/>
        <v>0</v>
      </c>
      <c r="AC449" s="11">
        <f t="shared" si="882"/>
        <v>0</v>
      </c>
      <c r="AD449" s="11">
        <f t="shared" si="882"/>
        <v>0</v>
      </c>
      <c r="AE449" s="11">
        <f t="shared" si="882"/>
        <v>13059</v>
      </c>
      <c r="AF449" s="11">
        <f t="shared" si="882"/>
        <v>0</v>
      </c>
      <c r="AG449" s="11">
        <f t="shared" ref="AG449:AV451" si="887">AG450</f>
        <v>0</v>
      </c>
      <c r="AH449" s="11">
        <f t="shared" si="887"/>
        <v>0</v>
      </c>
      <c r="AI449" s="11">
        <f t="shared" si="887"/>
        <v>0</v>
      </c>
      <c r="AJ449" s="11">
        <f t="shared" si="887"/>
        <v>0</v>
      </c>
      <c r="AK449" s="11">
        <f t="shared" si="887"/>
        <v>13059</v>
      </c>
      <c r="AL449" s="11">
        <f t="shared" si="887"/>
        <v>0</v>
      </c>
      <c r="AM449" s="11">
        <f t="shared" si="887"/>
        <v>0</v>
      </c>
      <c r="AN449" s="11">
        <f t="shared" si="887"/>
        <v>4000</v>
      </c>
      <c r="AO449" s="11">
        <f t="shared" si="887"/>
        <v>0</v>
      </c>
      <c r="AP449" s="11">
        <f t="shared" si="887"/>
        <v>0</v>
      </c>
      <c r="AQ449" s="11">
        <f t="shared" si="887"/>
        <v>17059</v>
      </c>
      <c r="AR449" s="11">
        <f t="shared" si="887"/>
        <v>0</v>
      </c>
      <c r="AS449" s="11">
        <f t="shared" si="887"/>
        <v>0</v>
      </c>
      <c r="AT449" s="11">
        <f t="shared" si="887"/>
        <v>0</v>
      </c>
      <c r="AU449" s="11">
        <f t="shared" si="887"/>
        <v>0</v>
      </c>
      <c r="AV449" s="11">
        <f t="shared" si="887"/>
        <v>0</v>
      </c>
      <c r="AW449" s="11">
        <f t="shared" ref="AS449:BH451" si="888">AW450</f>
        <v>17059</v>
      </c>
      <c r="AX449" s="11">
        <f t="shared" si="888"/>
        <v>0</v>
      </c>
      <c r="AY449" s="11">
        <f t="shared" si="888"/>
        <v>0</v>
      </c>
      <c r="AZ449" s="11">
        <f t="shared" si="888"/>
        <v>0</v>
      </c>
      <c r="BA449" s="11">
        <f t="shared" si="888"/>
        <v>0</v>
      </c>
      <c r="BB449" s="11">
        <f t="shared" si="888"/>
        <v>0</v>
      </c>
      <c r="BC449" s="11">
        <f t="shared" si="888"/>
        <v>17059</v>
      </c>
      <c r="BD449" s="11">
        <f t="shared" si="888"/>
        <v>0</v>
      </c>
      <c r="BE449" s="11">
        <f t="shared" si="888"/>
        <v>0</v>
      </c>
      <c r="BF449" s="11">
        <f t="shared" si="888"/>
        <v>0</v>
      </c>
      <c r="BG449" s="11">
        <f t="shared" si="888"/>
        <v>0</v>
      </c>
      <c r="BH449" s="11">
        <f t="shared" si="888"/>
        <v>0</v>
      </c>
      <c r="BI449" s="11">
        <f t="shared" ref="BE449:BT451" si="889">BI450</f>
        <v>17059</v>
      </c>
      <c r="BJ449" s="11">
        <f t="shared" si="889"/>
        <v>0</v>
      </c>
      <c r="BK449" s="11">
        <f t="shared" si="889"/>
        <v>0</v>
      </c>
      <c r="BL449" s="11">
        <f t="shared" si="889"/>
        <v>0</v>
      </c>
      <c r="BM449" s="11">
        <f t="shared" si="889"/>
        <v>0</v>
      </c>
      <c r="BN449" s="11">
        <f t="shared" si="889"/>
        <v>0</v>
      </c>
      <c r="BO449" s="11">
        <f t="shared" si="889"/>
        <v>17059</v>
      </c>
      <c r="BP449" s="11">
        <f t="shared" si="889"/>
        <v>0</v>
      </c>
      <c r="BQ449" s="11">
        <f t="shared" si="889"/>
        <v>0</v>
      </c>
      <c r="BR449" s="11">
        <f t="shared" si="889"/>
        <v>0</v>
      </c>
      <c r="BS449" s="11">
        <f t="shared" si="889"/>
        <v>0</v>
      </c>
      <c r="BT449" s="11">
        <f t="shared" si="889"/>
        <v>0</v>
      </c>
      <c r="BU449" s="11">
        <f t="shared" ref="BQ449:BV451" si="890">BU450</f>
        <v>17059</v>
      </c>
      <c r="BV449" s="11">
        <f t="shared" si="890"/>
        <v>0</v>
      </c>
    </row>
    <row r="450" spans="1:74" ht="33" hidden="1" x14ac:dyDescent="0.25">
      <c r="A450" s="28" t="s">
        <v>343</v>
      </c>
      <c r="B450" s="26">
        <f>B449</f>
        <v>910</v>
      </c>
      <c r="C450" s="26" t="s">
        <v>29</v>
      </c>
      <c r="D450" s="26" t="s">
        <v>76</v>
      </c>
      <c r="E450" s="26" t="s">
        <v>344</v>
      </c>
      <c r="F450" s="26"/>
      <c r="G450" s="11">
        <f t="shared" si="881"/>
        <v>12474</v>
      </c>
      <c r="H450" s="11">
        <f t="shared" si="881"/>
        <v>0</v>
      </c>
      <c r="I450" s="11">
        <f t="shared" si="881"/>
        <v>0</v>
      </c>
      <c r="J450" s="11">
        <f t="shared" si="881"/>
        <v>411</v>
      </c>
      <c r="K450" s="11">
        <f t="shared" si="881"/>
        <v>0</v>
      </c>
      <c r="L450" s="11">
        <f t="shared" si="881"/>
        <v>0</v>
      </c>
      <c r="M450" s="11">
        <f t="shared" si="881"/>
        <v>12885</v>
      </c>
      <c r="N450" s="11">
        <f t="shared" si="881"/>
        <v>0</v>
      </c>
      <c r="O450" s="11">
        <f t="shared" si="881"/>
        <v>0</v>
      </c>
      <c r="P450" s="11">
        <f t="shared" si="881"/>
        <v>0</v>
      </c>
      <c r="Q450" s="11">
        <f t="shared" si="881"/>
        <v>0</v>
      </c>
      <c r="R450" s="11">
        <f t="shared" si="881"/>
        <v>0</v>
      </c>
      <c r="S450" s="11">
        <f t="shared" si="881"/>
        <v>12885</v>
      </c>
      <c r="T450" s="11">
        <f t="shared" si="881"/>
        <v>0</v>
      </c>
      <c r="U450" s="11">
        <f t="shared" si="882"/>
        <v>0</v>
      </c>
      <c r="V450" s="11">
        <f t="shared" si="882"/>
        <v>174</v>
      </c>
      <c r="W450" s="11">
        <f t="shared" si="882"/>
        <v>0</v>
      </c>
      <c r="X450" s="11">
        <f t="shared" si="882"/>
        <v>0</v>
      </c>
      <c r="Y450" s="11">
        <f t="shared" si="882"/>
        <v>13059</v>
      </c>
      <c r="Z450" s="11">
        <f t="shared" si="882"/>
        <v>0</v>
      </c>
      <c r="AA450" s="11">
        <f t="shared" si="882"/>
        <v>0</v>
      </c>
      <c r="AB450" s="11">
        <f t="shared" si="882"/>
        <v>0</v>
      </c>
      <c r="AC450" s="11">
        <f t="shared" si="882"/>
        <v>0</v>
      </c>
      <c r="AD450" s="11">
        <f t="shared" si="882"/>
        <v>0</v>
      </c>
      <c r="AE450" s="11">
        <f t="shared" si="882"/>
        <v>13059</v>
      </c>
      <c r="AF450" s="11">
        <f t="shared" si="882"/>
        <v>0</v>
      </c>
      <c r="AG450" s="11">
        <f t="shared" si="887"/>
        <v>0</v>
      </c>
      <c r="AH450" s="11">
        <f t="shared" si="887"/>
        <v>0</v>
      </c>
      <c r="AI450" s="11">
        <f t="shared" si="887"/>
        <v>0</v>
      </c>
      <c r="AJ450" s="11">
        <f t="shared" si="887"/>
        <v>0</v>
      </c>
      <c r="AK450" s="11">
        <f t="shared" si="887"/>
        <v>13059</v>
      </c>
      <c r="AL450" s="11">
        <f t="shared" si="887"/>
        <v>0</v>
      </c>
      <c r="AM450" s="11">
        <f t="shared" si="887"/>
        <v>0</v>
      </c>
      <c r="AN450" s="11">
        <f t="shared" si="887"/>
        <v>4000</v>
      </c>
      <c r="AO450" s="11">
        <f t="shared" si="887"/>
        <v>0</v>
      </c>
      <c r="AP450" s="11">
        <f t="shared" si="887"/>
        <v>0</v>
      </c>
      <c r="AQ450" s="11">
        <f t="shared" si="887"/>
        <v>17059</v>
      </c>
      <c r="AR450" s="11">
        <f t="shared" si="887"/>
        <v>0</v>
      </c>
      <c r="AS450" s="11">
        <f t="shared" si="888"/>
        <v>0</v>
      </c>
      <c r="AT450" s="11">
        <f t="shared" si="888"/>
        <v>0</v>
      </c>
      <c r="AU450" s="11">
        <f t="shared" si="888"/>
        <v>0</v>
      </c>
      <c r="AV450" s="11">
        <f t="shared" si="888"/>
        <v>0</v>
      </c>
      <c r="AW450" s="11">
        <f t="shared" si="888"/>
        <v>17059</v>
      </c>
      <c r="AX450" s="11">
        <f t="shared" si="888"/>
        <v>0</v>
      </c>
      <c r="AY450" s="11">
        <f t="shared" si="888"/>
        <v>0</v>
      </c>
      <c r="AZ450" s="11">
        <f t="shared" si="888"/>
        <v>0</v>
      </c>
      <c r="BA450" s="11">
        <f t="shared" si="888"/>
        <v>0</v>
      </c>
      <c r="BB450" s="11">
        <f t="shared" si="888"/>
        <v>0</v>
      </c>
      <c r="BC450" s="11">
        <f t="shared" si="888"/>
        <v>17059</v>
      </c>
      <c r="BD450" s="11">
        <f t="shared" si="888"/>
        <v>0</v>
      </c>
      <c r="BE450" s="11">
        <f t="shared" si="889"/>
        <v>0</v>
      </c>
      <c r="BF450" s="11">
        <f t="shared" si="889"/>
        <v>0</v>
      </c>
      <c r="BG450" s="11">
        <f t="shared" si="889"/>
        <v>0</v>
      </c>
      <c r="BH450" s="11">
        <f t="shared" si="889"/>
        <v>0</v>
      </c>
      <c r="BI450" s="11">
        <f t="shared" si="889"/>
        <v>17059</v>
      </c>
      <c r="BJ450" s="11">
        <f t="shared" si="889"/>
        <v>0</v>
      </c>
      <c r="BK450" s="11">
        <f t="shared" si="889"/>
        <v>0</v>
      </c>
      <c r="BL450" s="11">
        <f t="shared" si="889"/>
        <v>0</v>
      </c>
      <c r="BM450" s="11">
        <f t="shared" si="889"/>
        <v>0</v>
      </c>
      <c r="BN450" s="11">
        <f t="shared" si="889"/>
        <v>0</v>
      </c>
      <c r="BO450" s="11">
        <f t="shared" si="889"/>
        <v>17059</v>
      </c>
      <c r="BP450" s="11">
        <f t="shared" si="889"/>
        <v>0</v>
      </c>
      <c r="BQ450" s="11">
        <f t="shared" si="890"/>
        <v>0</v>
      </c>
      <c r="BR450" s="11">
        <f t="shared" si="890"/>
        <v>0</v>
      </c>
      <c r="BS450" s="11">
        <f t="shared" si="890"/>
        <v>0</v>
      </c>
      <c r="BT450" s="11">
        <f t="shared" si="890"/>
        <v>0</v>
      </c>
      <c r="BU450" s="11">
        <f t="shared" si="890"/>
        <v>17059</v>
      </c>
      <c r="BV450" s="11">
        <f t="shared" si="890"/>
        <v>0</v>
      </c>
    </row>
    <row r="451" spans="1:74" ht="33" hidden="1" x14ac:dyDescent="0.25">
      <c r="A451" s="28" t="s">
        <v>12</v>
      </c>
      <c r="B451" s="26">
        <f>B450</f>
        <v>910</v>
      </c>
      <c r="C451" s="26" t="s">
        <v>29</v>
      </c>
      <c r="D451" s="26" t="s">
        <v>76</v>
      </c>
      <c r="E451" s="26" t="s">
        <v>344</v>
      </c>
      <c r="F451" s="26" t="s">
        <v>13</v>
      </c>
      <c r="G451" s="9">
        <f t="shared" si="881"/>
        <v>12474</v>
      </c>
      <c r="H451" s="9">
        <f t="shared" si="881"/>
        <v>0</v>
      </c>
      <c r="I451" s="9">
        <f t="shared" si="881"/>
        <v>0</v>
      </c>
      <c r="J451" s="9">
        <f t="shared" si="881"/>
        <v>411</v>
      </c>
      <c r="K451" s="9">
        <f t="shared" si="881"/>
        <v>0</v>
      </c>
      <c r="L451" s="9">
        <f t="shared" si="881"/>
        <v>0</v>
      </c>
      <c r="M451" s="9">
        <f t="shared" si="881"/>
        <v>12885</v>
      </c>
      <c r="N451" s="9">
        <f t="shared" si="881"/>
        <v>0</v>
      </c>
      <c r="O451" s="9">
        <f t="shared" si="881"/>
        <v>0</v>
      </c>
      <c r="P451" s="9">
        <f t="shared" si="881"/>
        <v>0</v>
      </c>
      <c r="Q451" s="9">
        <f t="shared" si="881"/>
        <v>0</v>
      </c>
      <c r="R451" s="9">
        <f t="shared" si="881"/>
        <v>0</v>
      </c>
      <c r="S451" s="9">
        <f t="shared" si="881"/>
        <v>12885</v>
      </c>
      <c r="T451" s="9">
        <f t="shared" si="881"/>
        <v>0</v>
      </c>
      <c r="U451" s="9">
        <f t="shared" si="882"/>
        <v>0</v>
      </c>
      <c r="V451" s="9">
        <f t="shared" si="882"/>
        <v>174</v>
      </c>
      <c r="W451" s="9">
        <f t="shared" si="882"/>
        <v>0</v>
      </c>
      <c r="X451" s="9">
        <f t="shared" si="882"/>
        <v>0</v>
      </c>
      <c r="Y451" s="9">
        <f t="shared" si="882"/>
        <v>13059</v>
      </c>
      <c r="Z451" s="9">
        <f t="shared" si="882"/>
        <v>0</v>
      </c>
      <c r="AA451" s="9">
        <f t="shared" si="882"/>
        <v>0</v>
      </c>
      <c r="AB451" s="9">
        <f t="shared" si="882"/>
        <v>0</v>
      </c>
      <c r="AC451" s="9">
        <f t="shared" si="882"/>
        <v>0</v>
      </c>
      <c r="AD451" s="9">
        <f t="shared" si="882"/>
        <v>0</v>
      </c>
      <c r="AE451" s="9">
        <f t="shared" si="882"/>
        <v>13059</v>
      </c>
      <c r="AF451" s="9">
        <f t="shared" si="882"/>
        <v>0</v>
      </c>
      <c r="AG451" s="9">
        <f t="shared" si="887"/>
        <v>0</v>
      </c>
      <c r="AH451" s="9">
        <f t="shared" si="887"/>
        <v>0</v>
      </c>
      <c r="AI451" s="9">
        <f t="shared" si="887"/>
        <v>0</v>
      </c>
      <c r="AJ451" s="9">
        <f t="shared" si="887"/>
        <v>0</v>
      </c>
      <c r="AK451" s="9">
        <f t="shared" si="887"/>
        <v>13059</v>
      </c>
      <c r="AL451" s="9">
        <f t="shared" si="887"/>
        <v>0</v>
      </c>
      <c r="AM451" s="9">
        <f t="shared" si="887"/>
        <v>0</v>
      </c>
      <c r="AN451" s="9">
        <f t="shared" si="887"/>
        <v>4000</v>
      </c>
      <c r="AO451" s="9">
        <f t="shared" si="887"/>
        <v>0</v>
      </c>
      <c r="AP451" s="9">
        <f t="shared" si="887"/>
        <v>0</v>
      </c>
      <c r="AQ451" s="9">
        <f t="shared" si="887"/>
        <v>17059</v>
      </c>
      <c r="AR451" s="9">
        <f t="shared" si="887"/>
        <v>0</v>
      </c>
      <c r="AS451" s="9">
        <f t="shared" si="888"/>
        <v>0</v>
      </c>
      <c r="AT451" s="9">
        <f t="shared" si="888"/>
        <v>0</v>
      </c>
      <c r="AU451" s="9">
        <f t="shared" si="888"/>
        <v>0</v>
      </c>
      <c r="AV451" s="9">
        <f t="shared" si="888"/>
        <v>0</v>
      </c>
      <c r="AW451" s="9">
        <f t="shared" si="888"/>
        <v>17059</v>
      </c>
      <c r="AX451" s="9">
        <f t="shared" si="888"/>
        <v>0</v>
      </c>
      <c r="AY451" s="9">
        <f t="shared" si="888"/>
        <v>0</v>
      </c>
      <c r="AZ451" s="9">
        <f t="shared" si="888"/>
        <v>0</v>
      </c>
      <c r="BA451" s="9">
        <f t="shared" si="888"/>
        <v>0</v>
      </c>
      <c r="BB451" s="9">
        <f t="shared" si="888"/>
        <v>0</v>
      </c>
      <c r="BC451" s="9">
        <f t="shared" si="888"/>
        <v>17059</v>
      </c>
      <c r="BD451" s="9">
        <f t="shared" si="888"/>
        <v>0</v>
      </c>
      <c r="BE451" s="9">
        <f t="shared" si="889"/>
        <v>0</v>
      </c>
      <c r="BF451" s="9">
        <f t="shared" si="889"/>
        <v>0</v>
      </c>
      <c r="BG451" s="9">
        <f t="shared" si="889"/>
        <v>0</v>
      </c>
      <c r="BH451" s="9">
        <f t="shared" si="889"/>
        <v>0</v>
      </c>
      <c r="BI451" s="9">
        <f t="shared" si="889"/>
        <v>17059</v>
      </c>
      <c r="BJ451" s="9">
        <f t="shared" si="889"/>
        <v>0</v>
      </c>
      <c r="BK451" s="9">
        <f t="shared" si="889"/>
        <v>0</v>
      </c>
      <c r="BL451" s="9">
        <f t="shared" si="889"/>
        <v>0</v>
      </c>
      <c r="BM451" s="9">
        <f t="shared" si="889"/>
        <v>0</v>
      </c>
      <c r="BN451" s="9">
        <f t="shared" si="889"/>
        <v>0</v>
      </c>
      <c r="BO451" s="9">
        <f t="shared" si="889"/>
        <v>17059</v>
      </c>
      <c r="BP451" s="9">
        <f t="shared" si="889"/>
        <v>0</v>
      </c>
      <c r="BQ451" s="9">
        <f t="shared" si="890"/>
        <v>0</v>
      </c>
      <c r="BR451" s="9">
        <f t="shared" si="890"/>
        <v>0</v>
      </c>
      <c r="BS451" s="9">
        <f t="shared" si="890"/>
        <v>0</v>
      </c>
      <c r="BT451" s="9">
        <f t="shared" si="890"/>
        <v>0</v>
      </c>
      <c r="BU451" s="9">
        <f t="shared" si="890"/>
        <v>17059</v>
      </c>
      <c r="BV451" s="9">
        <f t="shared" si="890"/>
        <v>0</v>
      </c>
    </row>
    <row r="452" spans="1:74" ht="20.100000000000001" hidden="1" customHeight="1" x14ac:dyDescent="0.25">
      <c r="A452" s="28" t="s">
        <v>24</v>
      </c>
      <c r="B452" s="26">
        <v>910</v>
      </c>
      <c r="C452" s="26" t="s">
        <v>29</v>
      </c>
      <c r="D452" s="26" t="s">
        <v>76</v>
      </c>
      <c r="E452" s="26" t="s">
        <v>344</v>
      </c>
      <c r="F452" s="26" t="s">
        <v>36</v>
      </c>
      <c r="G452" s="9">
        <v>12474</v>
      </c>
      <c r="H452" s="9"/>
      <c r="I452" s="9"/>
      <c r="J452" s="9">
        <v>411</v>
      </c>
      <c r="K452" s="9"/>
      <c r="L452" s="9"/>
      <c r="M452" s="9">
        <f>G452+I452+J452+K452+L452</f>
        <v>12885</v>
      </c>
      <c r="N452" s="9">
        <f>H452+L452</f>
        <v>0</v>
      </c>
      <c r="O452" s="9"/>
      <c r="P452" s="9"/>
      <c r="Q452" s="9"/>
      <c r="R452" s="9"/>
      <c r="S452" s="9">
        <f>M452+O452+P452+Q452+R452</f>
        <v>12885</v>
      </c>
      <c r="T452" s="9">
        <f>N452+R452</f>
        <v>0</v>
      </c>
      <c r="U452" s="9"/>
      <c r="V452" s="9">
        <v>174</v>
      </c>
      <c r="W452" s="9"/>
      <c r="X452" s="9"/>
      <c r="Y452" s="9">
        <f>S452+U452+V452+W452+X452</f>
        <v>13059</v>
      </c>
      <c r="Z452" s="9">
        <f>T452+X452</f>
        <v>0</v>
      </c>
      <c r="AA452" s="9"/>
      <c r="AB452" s="9"/>
      <c r="AC452" s="9"/>
      <c r="AD452" s="9"/>
      <c r="AE452" s="9">
        <f>Y452+AA452+AB452+AC452+AD452</f>
        <v>13059</v>
      </c>
      <c r="AF452" s="9">
        <f>Z452+AD452</f>
        <v>0</v>
      </c>
      <c r="AG452" s="9"/>
      <c r="AH452" s="9"/>
      <c r="AI452" s="9"/>
      <c r="AJ452" s="9"/>
      <c r="AK452" s="9">
        <f>AE452+AG452+AH452+AI452+AJ452</f>
        <v>13059</v>
      </c>
      <c r="AL452" s="9">
        <f>AF452+AJ452</f>
        <v>0</v>
      </c>
      <c r="AM452" s="9"/>
      <c r="AN452" s="9">
        <v>4000</v>
      </c>
      <c r="AO452" s="9"/>
      <c r="AP452" s="9"/>
      <c r="AQ452" s="9">
        <f>AK452+AM452+AN452+AO452+AP452</f>
        <v>17059</v>
      </c>
      <c r="AR452" s="9">
        <f>AL452+AP452</f>
        <v>0</v>
      </c>
      <c r="AS452" s="9"/>
      <c r="AT452" s="9"/>
      <c r="AU452" s="9"/>
      <c r="AV452" s="9"/>
      <c r="AW452" s="9">
        <f>AQ452+AS452+AT452+AU452+AV452</f>
        <v>17059</v>
      </c>
      <c r="AX452" s="9">
        <f>AR452+AV452</f>
        <v>0</v>
      </c>
      <c r="AY452" s="9"/>
      <c r="AZ452" s="9"/>
      <c r="BA452" s="9"/>
      <c r="BB452" s="9"/>
      <c r="BC452" s="9">
        <f>AW452+AY452+AZ452+BA452+BB452</f>
        <v>17059</v>
      </c>
      <c r="BD452" s="9">
        <f>AX452+BB452</f>
        <v>0</v>
      </c>
      <c r="BE452" s="9"/>
      <c r="BF452" s="9"/>
      <c r="BG452" s="9"/>
      <c r="BH452" s="9"/>
      <c r="BI452" s="9">
        <f>BC452+BE452+BF452+BG452+BH452</f>
        <v>17059</v>
      </c>
      <c r="BJ452" s="9">
        <f>BD452+BH452</f>
        <v>0</v>
      </c>
      <c r="BK452" s="9"/>
      <c r="BL452" s="9"/>
      <c r="BM452" s="9"/>
      <c r="BN452" s="9"/>
      <c r="BO452" s="9">
        <f>BI452+BK452+BL452+BM452+BN452</f>
        <v>17059</v>
      </c>
      <c r="BP452" s="9">
        <f>BJ452+BN452</f>
        <v>0</v>
      </c>
      <c r="BQ452" s="9"/>
      <c r="BR452" s="9"/>
      <c r="BS452" s="9"/>
      <c r="BT452" s="9"/>
      <c r="BU452" s="9">
        <f>BO452+BQ452+BR452+BS452+BT452</f>
        <v>17059</v>
      </c>
      <c r="BV452" s="9">
        <f>BP452+BT452</f>
        <v>0</v>
      </c>
    </row>
    <row r="453" spans="1:74" ht="20.100000000000001" hidden="1" customHeight="1" x14ac:dyDescent="0.25">
      <c r="A453" s="28" t="s">
        <v>15</v>
      </c>
      <c r="B453" s="26">
        <v>910</v>
      </c>
      <c r="C453" s="26" t="s">
        <v>29</v>
      </c>
      <c r="D453" s="26" t="s">
        <v>76</v>
      </c>
      <c r="E453" s="26" t="s">
        <v>467</v>
      </c>
      <c r="F453" s="26"/>
      <c r="G453" s="9">
        <f t="shared" ref="G453:V455" si="891">G454</f>
        <v>6180</v>
      </c>
      <c r="H453" s="9">
        <f t="shared" si="891"/>
        <v>0</v>
      </c>
      <c r="I453" s="9">
        <f t="shared" si="891"/>
        <v>0</v>
      </c>
      <c r="J453" s="9">
        <f t="shared" si="891"/>
        <v>88</v>
      </c>
      <c r="K453" s="9">
        <f t="shared" si="891"/>
        <v>0</v>
      </c>
      <c r="L453" s="9">
        <f t="shared" si="891"/>
        <v>0</v>
      </c>
      <c r="M453" s="9">
        <f t="shared" si="891"/>
        <v>6268</v>
      </c>
      <c r="N453" s="9">
        <f t="shared" si="891"/>
        <v>0</v>
      </c>
      <c r="O453" s="9">
        <f t="shared" si="891"/>
        <v>0</v>
      </c>
      <c r="P453" s="9">
        <f t="shared" si="891"/>
        <v>0</v>
      </c>
      <c r="Q453" s="9">
        <f t="shared" si="891"/>
        <v>0</v>
      </c>
      <c r="R453" s="9">
        <f t="shared" si="891"/>
        <v>0</v>
      </c>
      <c r="S453" s="9">
        <f t="shared" si="891"/>
        <v>6268</v>
      </c>
      <c r="T453" s="9">
        <f t="shared" si="891"/>
        <v>0</v>
      </c>
      <c r="U453" s="9">
        <f t="shared" si="891"/>
        <v>0</v>
      </c>
      <c r="V453" s="9">
        <f t="shared" si="891"/>
        <v>0</v>
      </c>
      <c r="W453" s="9">
        <f t="shared" ref="U453:AJ455" si="892">W454</f>
        <v>0</v>
      </c>
      <c r="X453" s="9">
        <f t="shared" si="892"/>
        <v>0</v>
      </c>
      <c r="Y453" s="9">
        <f t="shared" si="892"/>
        <v>6268</v>
      </c>
      <c r="Z453" s="9">
        <f t="shared" si="892"/>
        <v>0</v>
      </c>
      <c r="AA453" s="9">
        <f t="shared" si="892"/>
        <v>0</v>
      </c>
      <c r="AB453" s="9">
        <f t="shared" si="892"/>
        <v>0</v>
      </c>
      <c r="AC453" s="9">
        <f t="shared" si="892"/>
        <v>0</v>
      </c>
      <c r="AD453" s="9">
        <f t="shared" si="892"/>
        <v>0</v>
      </c>
      <c r="AE453" s="9">
        <f t="shared" si="892"/>
        <v>6268</v>
      </c>
      <c r="AF453" s="9">
        <f t="shared" si="892"/>
        <v>0</v>
      </c>
      <c r="AG453" s="9">
        <f t="shared" si="892"/>
        <v>0</v>
      </c>
      <c r="AH453" s="9">
        <f t="shared" si="892"/>
        <v>0</v>
      </c>
      <c r="AI453" s="9">
        <f t="shared" si="892"/>
        <v>0</v>
      </c>
      <c r="AJ453" s="9">
        <f t="shared" si="892"/>
        <v>0</v>
      </c>
      <c r="AK453" s="9">
        <f t="shared" ref="AG453:AR455" si="893">AK454</f>
        <v>6268</v>
      </c>
      <c r="AL453" s="9">
        <f t="shared" si="893"/>
        <v>0</v>
      </c>
      <c r="AM453" s="9">
        <f t="shared" si="893"/>
        <v>0</v>
      </c>
      <c r="AN453" s="9">
        <f t="shared" si="893"/>
        <v>13199</v>
      </c>
      <c r="AO453" s="9">
        <f t="shared" si="893"/>
        <v>0</v>
      </c>
      <c r="AP453" s="9">
        <f t="shared" si="893"/>
        <v>0</v>
      </c>
      <c r="AQ453" s="9">
        <f t="shared" si="893"/>
        <v>19467</v>
      </c>
      <c r="AR453" s="9">
        <f t="shared" si="893"/>
        <v>0</v>
      </c>
      <c r="AS453" s="9">
        <f t="shared" ref="AS453:BP453" si="894">AS454+AS459</f>
        <v>838</v>
      </c>
      <c r="AT453" s="9">
        <f t="shared" si="894"/>
        <v>0</v>
      </c>
      <c r="AU453" s="9">
        <f t="shared" si="894"/>
        <v>0</v>
      </c>
      <c r="AV453" s="9">
        <f t="shared" si="894"/>
        <v>0</v>
      </c>
      <c r="AW453" s="9">
        <f t="shared" si="894"/>
        <v>20305</v>
      </c>
      <c r="AX453" s="9">
        <f t="shared" si="894"/>
        <v>0</v>
      </c>
      <c r="AY453" s="9">
        <f t="shared" si="894"/>
        <v>0</v>
      </c>
      <c r="AZ453" s="9">
        <f t="shared" si="894"/>
        <v>0</v>
      </c>
      <c r="BA453" s="9">
        <f t="shared" si="894"/>
        <v>0</v>
      </c>
      <c r="BB453" s="9">
        <f t="shared" si="894"/>
        <v>0</v>
      </c>
      <c r="BC453" s="9">
        <f t="shared" si="894"/>
        <v>20305</v>
      </c>
      <c r="BD453" s="9">
        <f t="shared" si="894"/>
        <v>0</v>
      </c>
      <c r="BE453" s="9">
        <f t="shared" si="894"/>
        <v>0</v>
      </c>
      <c r="BF453" s="9">
        <f t="shared" si="894"/>
        <v>0</v>
      </c>
      <c r="BG453" s="9">
        <f t="shared" si="894"/>
        <v>0</v>
      </c>
      <c r="BH453" s="9">
        <f t="shared" si="894"/>
        <v>0</v>
      </c>
      <c r="BI453" s="9">
        <f t="shared" si="894"/>
        <v>20305</v>
      </c>
      <c r="BJ453" s="9">
        <f t="shared" si="894"/>
        <v>0</v>
      </c>
      <c r="BK453" s="9">
        <f t="shared" si="894"/>
        <v>0</v>
      </c>
      <c r="BL453" s="9">
        <f t="shared" si="894"/>
        <v>0</v>
      </c>
      <c r="BM453" s="9">
        <f t="shared" si="894"/>
        <v>0</v>
      </c>
      <c r="BN453" s="9">
        <f t="shared" si="894"/>
        <v>0</v>
      </c>
      <c r="BO453" s="9">
        <f t="shared" si="894"/>
        <v>20305</v>
      </c>
      <c r="BP453" s="9">
        <f t="shared" si="894"/>
        <v>0</v>
      </c>
      <c r="BQ453" s="9">
        <f t="shared" ref="BQ453:BV453" si="895">BQ454+BQ459</f>
        <v>0</v>
      </c>
      <c r="BR453" s="9">
        <f t="shared" si="895"/>
        <v>0</v>
      </c>
      <c r="BS453" s="9">
        <f t="shared" si="895"/>
        <v>0</v>
      </c>
      <c r="BT453" s="9">
        <f t="shared" si="895"/>
        <v>0</v>
      </c>
      <c r="BU453" s="9">
        <f t="shared" si="895"/>
        <v>20305</v>
      </c>
      <c r="BV453" s="9">
        <f t="shared" si="895"/>
        <v>0</v>
      </c>
    </row>
    <row r="454" spans="1:74" ht="20.100000000000001" hidden="1" customHeight="1" x14ac:dyDescent="0.25">
      <c r="A454" s="28" t="s">
        <v>113</v>
      </c>
      <c r="B454" s="26">
        <v>910</v>
      </c>
      <c r="C454" s="26" t="s">
        <v>29</v>
      </c>
      <c r="D454" s="26" t="s">
        <v>76</v>
      </c>
      <c r="E454" s="26" t="s">
        <v>468</v>
      </c>
      <c r="F454" s="26"/>
      <c r="G454" s="9">
        <f t="shared" si="891"/>
        <v>6180</v>
      </c>
      <c r="H454" s="9">
        <f t="shared" si="891"/>
        <v>0</v>
      </c>
      <c r="I454" s="9">
        <f t="shared" si="891"/>
        <v>0</v>
      </c>
      <c r="J454" s="9">
        <f t="shared" si="891"/>
        <v>88</v>
      </c>
      <c r="K454" s="9">
        <f t="shared" si="891"/>
        <v>0</v>
      </c>
      <c r="L454" s="9">
        <f t="shared" si="891"/>
        <v>0</v>
      </c>
      <c r="M454" s="9">
        <f t="shared" si="891"/>
        <v>6268</v>
      </c>
      <c r="N454" s="9">
        <f t="shared" si="891"/>
        <v>0</v>
      </c>
      <c r="O454" s="9">
        <f t="shared" si="891"/>
        <v>0</v>
      </c>
      <c r="P454" s="9">
        <f t="shared" si="891"/>
        <v>0</v>
      </c>
      <c r="Q454" s="9">
        <f t="shared" si="891"/>
        <v>0</v>
      </c>
      <c r="R454" s="9">
        <f t="shared" si="891"/>
        <v>0</v>
      </c>
      <c r="S454" s="9">
        <f t="shared" si="891"/>
        <v>6268</v>
      </c>
      <c r="T454" s="9">
        <f t="shared" si="891"/>
        <v>0</v>
      </c>
      <c r="U454" s="9">
        <f t="shared" si="892"/>
        <v>0</v>
      </c>
      <c r="V454" s="9">
        <f t="shared" si="892"/>
        <v>0</v>
      </c>
      <c r="W454" s="9">
        <f t="shared" si="892"/>
        <v>0</v>
      </c>
      <c r="X454" s="9">
        <f t="shared" si="892"/>
        <v>0</v>
      </c>
      <c r="Y454" s="9">
        <f t="shared" si="892"/>
        <v>6268</v>
      </c>
      <c r="Z454" s="9">
        <f t="shared" si="892"/>
        <v>0</v>
      </c>
      <c r="AA454" s="9">
        <f t="shared" si="892"/>
        <v>0</v>
      </c>
      <c r="AB454" s="9">
        <f t="shared" si="892"/>
        <v>0</v>
      </c>
      <c r="AC454" s="9">
        <f t="shared" si="892"/>
        <v>0</v>
      </c>
      <c r="AD454" s="9">
        <f t="shared" si="892"/>
        <v>0</v>
      </c>
      <c r="AE454" s="9">
        <f t="shared" si="892"/>
        <v>6268</v>
      </c>
      <c r="AF454" s="9">
        <f t="shared" si="892"/>
        <v>0</v>
      </c>
      <c r="AG454" s="9">
        <f t="shared" si="893"/>
        <v>0</v>
      </c>
      <c r="AH454" s="9">
        <f t="shared" si="893"/>
        <v>0</v>
      </c>
      <c r="AI454" s="9">
        <f t="shared" si="893"/>
        <v>0</v>
      </c>
      <c r="AJ454" s="9">
        <f t="shared" si="893"/>
        <v>0</v>
      </c>
      <c r="AK454" s="9">
        <f t="shared" ref="AK454:BP454" si="896">AK455+AK457</f>
        <v>6268</v>
      </c>
      <c r="AL454" s="9">
        <f t="shared" si="896"/>
        <v>0</v>
      </c>
      <c r="AM454" s="9">
        <f t="shared" si="896"/>
        <v>0</v>
      </c>
      <c r="AN454" s="9">
        <f t="shared" si="896"/>
        <v>13199</v>
      </c>
      <c r="AO454" s="9">
        <f t="shared" si="896"/>
        <v>0</v>
      </c>
      <c r="AP454" s="9">
        <f t="shared" si="896"/>
        <v>0</v>
      </c>
      <c r="AQ454" s="9">
        <f t="shared" si="896"/>
        <v>19467</v>
      </c>
      <c r="AR454" s="9">
        <f t="shared" si="896"/>
        <v>0</v>
      </c>
      <c r="AS454" s="9">
        <f t="shared" si="896"/>
        <v>0</v>
      </c>
      <c r="AT454" s="9">
        <f t="shared" si="896"/>
        <v>0</v>
      </c>
      <c r="AU454" s="9">
        <f t="shared" si="896"/>
        <v>0</v>
      </c>
      <c r="AV454" s="9">
        <f t="shared" si="896"/>
        <v>0</v>
      </c>
      <c r="AW454" s="9">
        <f t="shared" si="896"/>
        <v>19467</v>
      </c>
      <c r="AX454" s="9">
        <f t="shared" si="896"/>
        <v>0</v>
      </c>
      <c r="AY454" s="9">
        <f t="shared" si="896"/>
        <v>0</v>
      </c>
      <c r="AZ454" s="9">
        <f t="shared" si="896"/>
        <v>0</v>
      </c>
      <c r="BA454" s="9">
        <f t="shared" si="896"/>
        <v>0</v>
      </c>
      <c r="BB454" s="9">
        <f t="shared" si="896"/>
        <v>0</v>
      </c>
      <c r="BC454" s="9">
        <f t="shared" si="896"/>
        <v>19467</v>
      </c>
      <c r="BD454" s="9">
        <f t="shared" si="896"/>
        <v>0</v>
      </c>
      <c r="BE454" s="9">
        <f t="shared" si="896"/>
        <v>0</v>
      </c>
      <c r="BF454" s="9">
        <f t="shared" si="896"/>
        <v>0</v>
      </c>
      <c r="BG454" s="9">
        <f t="shared" si="896"/>
        <v>0</v>
      </c>
      <c r="BH454" s="9">
        <f t="shared" si="896"/>
        <v>0</v>
      </c>
      <c r="BI454" s="9">
        <f t="shared" si="896"/>
        <v>19467</v>
      </c>
      <c r="BJ454" s="9">
        <f t="shared" si="896"/>
        <v>0</v>
      </c>
      <c r="BK454" s="9">
        <f t="shared" si="896"/>
        <v>0</v>
      </c>
      <c r="BL454" s="9">
        <f t="shared" si="896"/>
        <v>0</v>
      </c>
      <c r="BM454" s="9">
        <f t="shared" si="896"/>
        <v>0</v>
      </c>
      <c r="BN454" s="9">
        <f t="shared" si="896"/>
        <v>0</v>
      </c>
      <c r="BO454" s="9">
        <f t="shared" si="896"/>
        <v>19467</v>
      </c>
      <c r="BP454" s="9">
        <f t="shared" si="896"/>
        <v>0</v>
      </c>
      <c r="BQ454" s="9">
        <f t="shared" ref="BQ454:BV454" si="897">BQ455+BQ457</f>
        <v>0</v>
      </c>
      <c r="BR454" s="9">
        <f t="shared" si="897"/>
        <v>0</v>
      </c>
      <c r="BS454" s="9">
        <f t="shared" si="897"/>
        <v>0</v>
      </c>
      <c r="BT454" s="9">
        <f t="shared" si="897"/>
        <v>0</v>
      </c>
      <c r="BU454" s="9">
        <f t="shared" si="897"/>
        <v>19467</v>
      </c>
      <c r="BV454" s="9">
        <f t="shared" si="897"/>
        <v>0</v>
      </c>
    </row>
    <row r="455" spans="1:74" ht="33" hidden="1" x14ac:dyDescent="0.25">
      <c r="A455" s="28" t="s">
        <v>12</v>
      </c>
      <c r="B455" s="26">
        <v>910</v>
      </c>
      <c r="C455" s="26" t="s">
        <v>29</v>
      </c>
      <c r="D455" s="26" t="s">
        <v>76</v>
      </c>
      <c r="E455" s="26" t="s">
        <v>468</v>
      </c>
      <c r="F455" s="26" t="s">
        <v>13</v>
      </c>
      <c r="G455" s="9">
        <f t="shared" si="891"/>
        <v>6180</v>
      </c>
      <c r="H455" s="9">
        <f t="shared" si="891"/>
        <v>0</v>
      </c>
      <c r="I455" s="9">
        <f t="shared" si="891"/>
        <v>0</v>
      </c>
      <c r="J455" s="9">
        <f t="shared" si="891"/>
        <v>88</v>
      </c>
      <c r="K455" s="9">
        <f t="shared" si="891"/>
        <v>0</v>
      </c>
      <c r="L455" s="9">
        <f t="shared" si="891"/>
        <v>0</v>
      </c>
      <c r="M455" s="9">
        <f t="shared" si="891"/>
        <v>6268</v>
      </c>
      <c r="N455" s="9">
        <f t="shared" si="891"/>
        <v>0</v>
      </c>
      <c r="O455" s="9">
        <f t="shared" si="891"/>
        <v>0</v>
      </c>
      <c r="P455" s="9">
        <f t="shared" si="891"/>
        <v>0</v>
      </c>
      <c r="Q455" s="9">
        <f t="shared" si="891"/>
        <v>0</v>
      </c>
      <c r="R455" s="9">
        <f t="shared" si="891"/>
        <v>0</v>
      </c>
      <c r="S455" s="9">
        <f t="shared" si="891"/>
        <v>6268</v>
      </c>
      <c r="T455" s="9">
        <f t="shared" si="891"/>
        <v>0</v>
      </c>
      <c r="U455" s="9">
        <f t="shared" si="892"/>
        <v>0</v>
      </c>
      <c r="V455" s="9">
        <f t="shared" si="892"/>
        <v>0</v>
      </c>
      <c r="W455" s="9">
        <f t="shared" si="892"/>
        <v>0</v>
      </c>
      <c r="X455" s="9">
        <f t="shared" si="892"/>
        <v>0</v>
      </c>
      <c r="Y455" s="9">
        <f t="shared" si="892"/>
        <v>6268</v>
      </c>
      <c r="Z455" s="9">
        <f t="shared" si="892"/>
        <v>0</v>
      </c>
      <c r="AA455" s="9">
        <f t="shared" si="892"/>
        <v>0</v>
      </c>
      <c r="AB455" s="9">
        <f t="shared" si="892"/>
        <v>0</v>
      </c>
      <c r="AC455" s="9">
        <f t="shared" si="892"/>
        <v>0</v>
      </c>
      <c r="AD455" s="9">
        <f t="shared" si="892"/>
        <v>0</v>
      </c>
      <c r="AE455" s="9">
        <f t="shared" si="892"/>
        <v>6268</v>
      </c>
      <c r="AF455" s="9">
        <f t="shared" si="892"/>
        <v>0</v>
      </c>
      <c r="AG455" s="9">
        <f t="shared" si="893"/>
        <v>0</v>
      </c>
      <c r="AH455" s="9">
        <f t="shared" si="893"/>
        <v>0</v>
      </c>
      <c r="AI455" s="9">
        <f t="shared" si="893"/>
        <v>0</v>
      </c>
      <c r="AJ455" s="9">
        <f t="shared" si="893"/>
        <v>0</v>
      </c>
      <c r="AK455" s="9">
        <f t="shared" si="893"/>
        <v>6268</v>
      </c>
      <c r="AL455" s="9">
        <f t="shared" si="893"/>
        <v>0</v>
      </c>
      <c r="AM455" s="9">
        <f t="shared" si="893"/>
        <v>0</v>
      </c>
      <c r="AN455" s="9">
        <f t="shared" si="893"/>
        <v>0</v>
      </c>
      <c r="AO455" s="9">
        <f t="shared" si="893"/>
        <v>0</v>
      </c>
      <c r="AP455" s="9">
        <f t="shared" si="893"/>
        <v>0</v>
      </c>
      <c r="AQ455" s="9">
        <f t="shared" si="893"/>
        <v>6268</v>
      </c>
      <c r="AR455" s="9">
        <f t="shared" si="893"/>
        <v>0</v>
      </c>
      <c r="AS455" s="9">
        <f t="shared" ref="AS455:BV455" si="898">AS456</f>
        <v>0</v>
      </c>
      <c r="AT455" s="9">
        <f t="shared" si="898"/>
        <v>0</v>
      </c>
      <c r="AU455" s="9">
        <f t="shared" si="898"/>
        <v>0</v>
      </c>
      <c r="AV455" s="9">
        <f t="shared" si="898"/>
        <v>0</v>
      </c>
      <c r="AW455" s="9">
        <f t="shared" si="898"/>
        <v>6268</v>
      </c>
      <c r="AX455" s="9">
        <f t="shared" si="898"/>
        <v>0</v>
      </c>
      <c r="AY455" s="9">
        <f t="shared" si="898"/>
        <v>0</v>
      </c>
      <c r="AZ455" s="9">
        <f t="shared" si="898"/>
        <v>0</v>
      </c>
      <c r="BA455" s="9">
        <f t="shared" si="898"/>
        <v>0</v>
      </c>
      <c r="BB455" s="9">
        <f t="shared" si="898"/>
        <v>0</v>
      </c>
      <c r="BC455" s="9">
        <f t="shared" si="898"/>
        <v>6268</v>
      </c>
      <c r="BD455" s="9">
        <f t="shared" si="898"/>
        <v>0</v>
      </c>
      <c r="BE455" s="9">
        <f t="shared" si="898"/>
        <v>0</v>
      </c>
      <c r="BF455" s="9">
        <f t="shared" si="898"/>
        <v>0</v>
      </c>
      <c r="BG455" s="9">
        <f t="shared" si="898"/>
        <v>0</v>
      </c>
      <c r="BH455" s="9">
        <f t="shared" si="898"/>
        <v>0</v>
      </c>
      <c r="BI455" s="9">
        <f t="shared" si="898"/>
        <v>6268</v>
      </c>
      <c r="BJ455" s="9">
        <f t="shared" si="898"/>
        <v>0</v>
      </c>
      <c r="BK455" s="9">
        <f t="shared" si="898"/>
        <v>0</v>
      </c>
      <c r="BL455" s="9">
        <f t="shared" si="898"/>
        <v>0</v>
      </c>
      <c r="BM455" s="9">
        <f t="shared" si="898"/>
        <v>0</v>
      </c>
      <c r="BN455" s="9">
        <f t="shared" si="898"/>
        <v>0</v>
      </c>
      <c r="BO455" s="9">
        <f t="shared" si="898"/>
        <v>6268</v>
      </c>
      <c r="BP455" s="9">
        <f t="shared" si="898"/>
        <v>0</v>
      </c>
      <c r="BQ455" s="9">
        <f t="shared" si="898"/>
        <v>0</v>
      </c>
      <c r="BR455" s="9">
        <f t="shared" si="898"/>
        <v>0</v>
      </c>
      <c r="BS455" s="9">
        <f t="shared" si="898"/>
        <v>0</v>
      </c>
      <c r="BT455" s="9">
        <f t="shared" si="898"/>
        <v>0</v>
      </c>
      <c r="BU455" s="9">
        <f t="shared" si="898"/>
        <v>6268</v>
      </c>
      <c r="BV455" s="9">
        <f t="shared" si="898"/>
        <v>0</v>
      </c>
    </row>
    <row r="456" spans="1:74" ht="20.100000000000001" hidden="1" customHeight="1" x14ac:dyDescent="0.25">
      <c r="A456" s="28" t="s">
        <v>24</v>
      </c>
      <c r="B456" s="26">
        <v>910</v>
      </c>
      <c r="C456" s="26" t="s">
        <v>29</v>
      </c>
      <c r="D456" s="26" t="s">
        <v>76</v>
      </c>
      <c r="E456" s="26" t="s">
        <v>468</v>
      </c>
      <c r="F456" s="26" t="s">
        <v>36</v>
      </c>
      <c r="G456" s="9">
        <f>4580+1600</f>
        <v>6180</v>
      </c>
      <c r="H456" s="9"/>
      <c r="I456" s="9"/>
      <c r="J456" s="9">
        <v>88</v>
      </c>
      <c r="K456" s="9"/>
      <c r="L456" s="9"/>
      <c r="M456" s="9">
        <f>G456+I456+J456+K456+L456</f>
        <v>6268</v>
      </c>
      <c r="N456" s="9">
        <f>H456+L456</f>
        <v>0</v>
      </c>
      <c r="O456" s="9"/>
      <c r="P456" s="9"/>
      <c r="Q456" s="9"/>
      <c r="R456" s="9"/>
      <c r="S456" s="9">
        <f>M456+O456+P456+Q456+R456</f>
        <v>6268</v>
      </c>
      <c r="T456" s="9">
        <f>N456+R456</f>
        <v>0</v>
      </c>
      <c r="U456" s="9"/>
      <c r="V456" s="9"/>
      <c r="W456" s="9"/>
      <c r="X456" s="9"/>
      <c r="Y456" s="9">
        <f>S456+U456+V456+W456+X456</f>
        <v>6268</v>
      </c>
      <c r="Z456" s="9">
        <f>T456+X456</f>
        <v>0</v>
      </c>
      <c r="AA456" s="9"/>
      <c r="AB456" s="9"/>
      <c r="AC456" s="9"/>
      <c r="AD456" s="9"/>
      <c r="AE456" s="9">
        <f>Y456+AA456+AB456+AC456+AD456</f>
        <v>6268</v>
      </c>
      <c r="AF456" s="9">
        <f>Z456+AD456</f>
        <v>0</v>
      </c>
      <c r="AG456" s="9"/>
      <c r="AH456" s="9"/>
      <c r="AI456" s="9"/>
      <c r="AJ456" s="9"/>
      <c r="AK456" s="9">
        <f>AE456+AG456+AH456+AI456+AJ456</f>
        <v>6268</v>
      </c>
      <c r="AL456" s="9">
        <f>AF456+AJ456</f>
        <v>0</v>
      </c>
      <c r="AM456" s="9"/>
      <c r="AN456" s="9"/>
      <c r="AO456" s="9"/>
      <c r="AP456" s="9"/>
      <c r="AQ456" s="9">
        <f>AK456+AM456+AN456+AO456+AP456</f>
        <v>6268</v>
      </c>
      <c r="AR456" s="9">
        <f>AL456+AP456</f>
        <v>0</v>
      </c>
      <c r="AS456" s="9"/>
      <c r="AT456" s="9"/>
      <c r="AU456" s="9"/>
      <c r="AV456" s="9"/>
      <c r="AW456" s="9">
        <f>AQ456+AS456+AT456+AU456+AV456</f>
        <v>6268</v>
      </c>
      <c r="AX456" s="9">
        <f>AR456+AV456</f>
        <v>0</v>
      </c>
      <c r="AY456" s="9"/>
      <c r="AZ456" s="9"/>
      <c r="BA456" s="9"/>
      <c r="BB456" s="9"/>
      <c r="BC456" s="9">
        <f>AW456+AY456+AZ456+BA456+BB456</f>
        <v>6268</v>
      </c>
      <c r="BD456" s="9">
        <f>AX456+BB456</f>
        <v>0</v>
      </c>
      <c r="BE456" s="9"/>
      <c r="BF456" s="9"/>
      <c r="BG456" s="9"/>
      <c r="BH456" s="9"/>
      <c r="BI456" s="9">
        <f>BC456+BE456+BF456+BG456+BH456</f>
        <v>6268</v>
      </c>
      <c r="BJ456" s="9">
        <f>BD456+BH456</f>
        <v>0</v>
      </c>
      <c r="BK456" s="9"/>
      <c r="BL456" s="9"/>
      <c r="BM456" s="9"/>
      <c r="BN456" s="9"/>
      <c r="BO456" s="9">
        <f>BI456+BK456+BL456+BM456+BN456</f>
        <v>6268</v>
      </c>
      <c r="BP456" s="9">
        <f>BJ456+BN456</f>
        <v>0</v>
      </c>
      <c r="BQ456" s="9"/>
      <c r="BR456" s="9"/>
      <c r="BS456" s="9"/>
      <c r="BT456" s="9"/>
      <c r="BU456" s="9">
        <f>BO456+BQ456+BR456+BS456+BT456</f>
        <v>6268</v>
      </c>
      <c r="BV456" s="9">
        <f>BP456+BT456</f>
        <v>0</v>
      </c>
    </row>
    <row r="457" spans="1:74" ht="20.100000000000001" hidden="1" customHeight="1" x14ac:dyDescent="0.25">
      <c r="A457" s="28" t="s">
        <v>66</v>
      </c>
      <c r="B457" s="26">
        <v>910</v>
      </c>
      <c r="C457" s="26" t="s">
        <v>29</v>
      </c>
      <c r="D457" s="26" t="s">
        <v>76</v>
      </c>
      <c r="E457" s="26" t="s">
        <v>468</v>
      </c>
      <c r="F457" s="26" t="s">
        <v>67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>
        <f t="shared" ref="AK457:BV457" si="899">AK458</f>
        <v>0</v>
      </c>
      <c r="AL457" s="9">
        <f t="shared" si="899"/>
        <v>0</v>
      </c>
      <c r="AM457" s="9">
        <f t="shared" si="899"/>
        <v>0</v>
      </c>
      <c r="AN457" s="9">
        <f t="shared" si="899"/>
        <v>13199</v>
      </c>
      <c r="AO457" s="9">
        <f t="shared" si="899"/>
        <v>0</v>
      </c>
      <c r="AP457" s="9">
        <f t="shared" si="899"/>
        <v>0</v>
      </c>
      <c r="AQ457" s="9">
        <f t="shared" si="899"/>
        <v>13199</v>
      </c>
      <c r="AR457" s="9">
        <f t="shared" si="899"/>
        <v>0</v>
      </c>
      <c r="AS457" s="9">
        <f t="shared" si="899"/>
        <v>0</v>
      </c>
      <c r="AT457" s="9">
        <f t="shared" si="899"/>
        <v>0</v>
      </c>
      <c r="AU457" s="9">
        <f t="shared" si="899"/>
        <v>0</v>
      </c>
      <c r="AV457" s="9">
        <f t="shared" si="899"/>
        <v>0</v>
      </c>
      <c r="AW457" s="9">
        <f t="shared" si="899"/>
        <v>13199</v>
      </c>
      <c r="AX457" s="9">
        <f t="shared" si="899"/>
        <v>0</v>
      </c>
      <c r="AY457" s="9">
        <f t="shared" si="899"/>
        <v>0</v>
      </c>
      <c r="AZ457" s="9">
        <f t="shared" si="899"/>
        <v>0</v>
      </c>
      <c r="BA457" s="9">
        <f t="shared" si="899"/>
        <v>0</v>
      </c>
      <c r="BB457" s="9">
        <f t="shared" si="899"/>
        <v>0</v>
      </c>
      <c r="BC457" s="9">
        <f t="shared" si="899"/>
        <v>13199</v>
      </c>
      <c r="BD457" s="9">
        <f t="shared" si="899"/>
        <v>0</v>
      </c>
      <c r="BE457" s="9">
        <f t="shared" si="899"/>
        <v>0</v>
      </c>
      <c r="BF457" s="9">
        <f t="shared" si="899"/>
        <v>0</v>
      </c>
      <c r="BG457" s="9">
        <f t="shared" si="899"/>
        <v>0</v>
      </c>
      <c r="BH457" s="9">
        <f t="shared" si="899"/>
        <v>0</v>
      </c>
      <c r="BI457" s="9">
        <f t="shared" si="899"/>
        <v>13199</v>
      </c>
      <c r="BJ457" s="9">
        <f t="shared" si="899"/>
        <v>0</v>
      </c>
      <c r="BK457" s="9">
        <f t="shared" si="899"/>
        <v>0</v>
      </c>
      <c r="BL457" s="9">
        <f t="shared" si="899"/>
        <v>0</v>
      </c>
      <c r="BM457" s="9">
        <f t="shared" si="899"/>
        <v>0</v>
      </c>
      <c r="BN457" s="9">
        <f t="shared" si="899"/>
        <v>0</v>
      </c>
      <c r="BO457" s="9">
        <f t="shared" si="899"/>
        <v>13199</v>
      </c>
      <c r="BP457" s="9">
        <f t="shared" si="899"/>
        <v>0</v>
      </c>
      <c r="BQ457" s="9">
        <f t="shared" si="899"/>
        <v>0</v>
      </c>
      <c r="BR457" s="9">
        <f t="shared" si="899"/>
        <v>0</v>
      </c>
      <c r="BS457" s="9">
        <f t="shared" si="899"/>
        <v>0</v>
      </c>
      <c r="BT457" s="9">
        <f t="shared" si="899"/>
        <v>0</v>
      </c>
      <c r="BU457" s="9">
        <f t="shared" si="899"/>
        <v>13199</v>
      </c>
      <c r="BV457" s="9">
        <f t="shared" si="899"/>
        <v>0</v>
      </c>
    </row>
    <row r="458" spans="1:74" ht="49.5" hidden="1" x14ac:dyDescent="0.25">
      <c r="A458" s="25" t="s">
        <v>414</v>
      </c>
      <c r="B458" s="26">
        <v>910</v>
      </c>
      <c r="C458" s="26" t="s">
        <v>29</v>
      </c>
      <c r="D458" s="26" t="s">
        <v>76</v>
      </c>
      <c r="E458" s="26" t="s">
        <v>468</v>
      </c>
      <c r="F458" s="26" t="s">
        <v>254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9"/>
      <c r="AL458" s="10"/>
      <c r="AM458" s="9"/>
      <c r="AN458" s="9">
        <v>13199</v>
      </c>
      <c r="AO458" s="9"/>
      <c r="AP458" s="9"/>
      <c r="AQ458" s="9">
        <f>AK458+AM458+AN458+AO458+AP458</f>
        <v>13199</v>
      </c>
      <c r="AR458" s="10">
        <f>AL458+AP458</f>
        <v>0</v>
      </c>
      <c r="AS458" s="9"/>
      <c r="AT458" s="9"/>
      <c r="AU458" s="9"/>
      <c r="AV458" s="9"/>
      <c r="AW458" s="9">
        <f>AQ458+AS458+AT458+AU458+AV458</f>
        <v>13199</v>
      </c>
      <c r="AX458" s="10">
        <f>AR458+AV458</f>
        <v>0</v>
      </c>
      <c r="AY458" s="9"/>
      <c r="AZ458" s="9"/>
      <c r="BA458" s="9"/>
      <c r="BB458" s="9"/>
      <c r="BC458" s="9">
        <f>AW458+AY458+AZ458+BA458+BB458</f>
        <v>13199</v>
      </c>
      <c r="BD458" s="10">
        <f>AX458+BB458</f>
        <v>0</v>
      </c>
      <c r="BE458" s="9"/>
      <c r="BF458" s="9"/>
      <c r="BG458" s="9"/>
      <c r="BH458" s="9"/>
      <c r="BI458" s="9">
        <f>BC458+BE458+BF458+BG458+BH458</f>
        <v>13199</v>
      </c>
      <c r="BJ458" s="10">
        <f>BD458+BH458</f>
        <v>0</v>
      </c>
      <c r="BK458" s="9"/>
      <c r="BL458" s="9"/>
      <c r="BM458" s="9"/>
      <c r="BN458" s="9"/>
      <c r="BO458" s="9">
        <f>BI458+BK458+BL458+BM458+BN458</f>
        <v>13199</v>
      </c>
      <c r="BP458" s="10">
        <f>BJ458+BN458</f>
        <v>0</v>
      </c>
      <c r="BQ458" s="9"/>
      <c r="BR458" s="9"/>
      <c r="BS458" s="9"/>
      <c r="BT458" s="9"/>
      <c r="BU458" s="9">
        <f>BO458+BQ458+BR458+BS458+BT458</f>
        <v>13199</v>
      </c>
      <c r="BV458" s="10">
        <f>BP458+BT458</f>
        <v>0</v>
      </c>
    </row>
    <row r="459" spans="1:74" ht="20.100000000000001" hidden="1" customHeight="1" x14ac:dyDescent="0.25">
      <c r="A459" s="28" t="s">
        <v>169</v>
      </c>
      <c r="B459" s="26">
        <v>910</v>
      </c>
      <c r="C459" s="26" t="s">
        <v>29</v>
      </c>
      <c r="D459" s="26" t="s">
        <v>76</v>
      </c>
      <c r="E459" s="26" t="s">
        <v>722</v>
      </c>
      <c r="F459" s="26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>
        <f>AS460</f>
        <v>838</v>
      </c>
      <c r="AT459" s="9">
        <f t="shared" ref="AT459:BI460" si="900">AT460</f>
        <v>0</v>
      </c>
      <c r="AU459" s="9">
        <f t="shared" si="900"/>
        <v>0</v>
      </c>
      <c r="AV459" s="9">
        <f t="shared" si="900"/>
        <v>0</v>
      </c>
      <c r="AW459" s="9">
        <f t="shared" si="900"/>
        <v>838</v>
      </c>
      <c r="AX459" s="9">
        <f t="shared" si="900"/>
        <v>0</v>
      </c>
      <c r="AY459" s="9">
        <f>AY460</f>
        <v>0</v>
      </c>
      <c r="AZ459" s="9">
        <f t="shared" si="900"/>
        <v>0</v>
      </c>
      <c r="BA459" s="9">
        <f t="shared" si="900"/>
        <v>0</v>
      </c>
      <c r="BB459" s="9">
        <f t="shared" si="900"/>
        <v>0</v>
      </c>
      <c r="BC459" s="9">
        <f t="shared" si="900"/>
        <v>838</v>
      </c>
      <c r="BD459" s="9">
        <f t="shared" si="900"/>
        <v>0</v>
      </c>
      <c r="BE459" s="9">
        <f>BE460</f>
        <v>0</v>
      </c>
      <c r="BF459" s="9">
        <f t="shared" si="900"/>
        <v>0</v>
      </c>
      <c r="BG459" s="9">
        <f t="shared" si="900"/>
        <v>0</v>
      </c>
      <c r="BH459" s="9">
        <f t="shared" si="900"/>
        <v>0</v>
      </c>
      <c r="BI459" s="9">
        <f t="shared" si="900"/>
        <v>838</v>
      </c>
      <c r="BJ459" s="9">
        <f t="shared" ref="BF459:BJ460" si="901">BJ460</f>
        <v>0</v>
      </c>
      <c r="BK459" s="9">
        <f>BK460</f>
        <v>0</v>
      </c>
      <c r="BL459" s="9">
        <f t="shared" ref="BL459:BV460" si="902">BL460</f>
        <v>0</v>
      </c>
      <c r="BM459" s="9">
        <f t="shared" si="902"/>
        <v>0</v>
      </c>
      <c r="BN459" s="9">
        <f t="shared" si="902"/>
        <v>0</v>
      </c>
      <c r="BO459" s="9">
        <f t="shared" si="902"/>
        <v>838</v>
      </c>
      <c r="BP459" s="9">
        <f t="shared" si="902"/>
        <v>0</v>
      </c>
      <c r="BQ459" s="9">
        <f>BQ460</f>
        <v>0</v>
      </c>
      <c r="BR459" s="9">
        <f t="shared" si="902"/>
        <v>0</v>
      </c>
      <c r="BS459" s="9">
        <f t="shared" si="902"/>
        <v>0</v>
      </c>
      <c r="BT459" s="9">
        <f t="shared" si="902"/>
        <v>0</v>
      </c>
      <c r="BU459" s="9">
        <f t="shared" si="902"/>
        <v>838</v>
      </c>
      <c r="BV459" s="9">
        <f t="shared" si="902"/>
        <v>0</v>
      </c>
    </row>
    <row r="460" spans="1:74" ht="33" hidden="1" x14ac:dyDescent="0.25">
      <c r="A460" s="25" t="s">
        <v>181</v>
      </c>
      <c r="B460" s="26">
        <v>910</v>
      </c>
      <c r="C460" s="26" t="s">
        <v>29</v>
      </c>
      <c r="D460" s="26" t="s">
        <v>76</v>
      </c>
      <c r="E460" s="50" t="s">
        <v>722</v>
      </c>
      <c r="F460" s="26" t="s">
        <v>182</v>
      </c>
      <c r="G460" s="9"/>
      <c r="H460" s="9"/>
      <c r="I460" s="9"/>
      <c r="J460" s="9"/>
      <c r="K460" s="9"/>
      <c r="L460" s="9"/>
      <c r="M460" s="9"/>
      <c r="N460" s="10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10"/>
      <c r="AA460" s="9"/>
      <c r="AB460" s="9"/>
      <c r="AC460" s="9"/>
      <c r="AD460" s="9"/>
      <c r="AE460" s="9"/>
      <c r="AF460" s="10"/>
      <c r="AG460" s="9"/>
      <c r="AH460" s="9"/>
      <c r="AI460" s="9"/>
      <c r="AJ460" s="9"/>
      <c r="AK460" s="9"/>
      <c r="AL460" s="10"/>
      <c r="AM460" s="9"/>
      <c r="AN460" s="9"/>
      <c r="AO460" s="9"/>
      <c r="AP460" s="9"/>
      <c r="AQ460" s="9"/>
      <c r="AR460" s="10"/>
      <c r="AS460" s="9">
        <f>AS461</f>
        <v>838</v>
      </c>
      <c r="AT460" s="9">
        <f t="shared" si="900"/>
        <v>0</v>
      </c>
      <c r="AU460" s="9">
        <f t="shared" si="900"/>
        <v>0</v>
      </c>
      <c r="AV460" s="9">
        <f t="shared" si="900"/>
        <v>0</v>
      </c>
      <c r="AW460" s="9">
        <f t="shared" si="900"/>
        <v>838</v>
      </c>
      <c r="AX460" s="9">
        <f t="shared" si="900"/>
        <v>0</v>
      </c>
      <c r="AY460" s="9">
        <f>AY461</f>
        <v>0</v>
      </c>
      <c r="AZ460" s="9">
        <f t="shared" si="900"/>
        <v>0</v>
      </c>
      <c r="BA460" s="9">
        <f t="shared" si="900"/>
        <v>0</v>
      </c>
      <c r="BB460" s="9">
        <f t="shared" si="900"/>
        <v>0</v>
      </c>
      <c r="BC460" s="9">
        <f t="shared" si="900"/>
        <v>838</v>
      </c>
      <c r="BD460" s="9">
        <f t="shared" si="900"/>
        <v>0</v>
      </c>
      <c r="BE460" s="9">
        <f>BE461</f>
        <v>0</v>
      </c>
      <c r="BF460" s="9">
        <f t="shared" si="901"/>
        <v>0</v>
      </c>
      <c r="BG460" s="9">
        <f t="shared" si="901"/>
        <v>0</v>
      </c>
      <c r="BH460" s="9">
        <f t="shared" si="901"/>
        <v>0</v>
      </c>
      <c r="BI460" s="9">
        <f t="shared" si="901"/>
        <v>838</v>
      </c>
      <c r="BJ460" s="9">
        <f t="shared" si="901"/>
        <v>0</v>
      </c>
      <c r="BK460" s="9">
        <f>BK461</f>
        <v>0</v>
      </c>
      <c r="BL460" s="9">
        <f t="shared" si="902"/>
        <v>0</v>
      </c>
      <c r="BM460" s="9">
        <f t="shared" si="902"/>
        <v>0</v>
      </c>
      <c r="BN460" s="9">
        <f t="shared" si="902"/>
        <v>0</v>
      </c>
      <c r="BO460" s="9">
        <f t="shared" si="902"/>
        <v>838</v>
      </c>
      <c r="BP460" s="9">
        <f t="shared" si="902"/>
        <v>0</v>
      </c>
      <c r="BQ460" s="9">
        <f>BQ461</f>
        <v>0</v>
      </c>
      <c r="BR460" s="9">
        <f t="shared" si="902"/>
        <v>0</v>
      </c>
      <c r="BS460" s="9">
        <f t="shared" si="902"/>
        <v>0</v>
      </c>
      <c r="BT460" s="9">
        <f t="shared" si="902"/>
        <v>0</v>
      </c>
      <c r="BU460" s="9">
        <f t="shared" si="902"/>
        <v>838</v>
      </c>
      <c r="BV460" s="9">
        <f t="shared" si="902"/>
        <v>0</v>
      </c>
    </row>
    <row r="461" spans="1:74" ht="20.100000000000001" hidden="1" customHeight="1" x14ac:dyDescent="0.25">
      <c r="A461" s="28" t="s">
        <v>169</v>
      </c>
      <c r="B461" s="26">
        <v>910</v>
      </c>
      <c r="C461" s="26" t="s">
        <v>29</v>
      </c>
      <c r="D461" s="26" t="s">
        <v>76</v>
      </c>
      <c r="E461" s="26" t="s">
        <v>722</v>
      </c>
      <c r="F461" s="26" t="s">
        <v>183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>
        <v>838</v>
      </c>
      <c r="AT461" s="9"/>
      <c r="AU461" s="9"/>
      <c r="AV461" s="9"/>
      <c r="AW461" s="9">
        <f>AQ461+AS461+AT461+AU461+AV461</f>
        <v>838</v>
      </c>
      <c r="AX461" s="9">
        <f>AR461+AV461</f>
        <v>0</v>
      </c>
      <c r="AY461" s="9"/>
      <c r="AZ461" s="9"/>
      <c r="BA461" s="9"/>
      <c r="BB461" s="9"/>
      <c r="BC461" s="9">
        <f>AW461+AY461+AZ461+BA461+BB461</f>
        <v>838</v>
      </c>
      <c r="BD461" s="9">
        <f>AX461+BB461</f>
        <v>0</v>
      </c>
      <c r="BE461" s="9"/>
      <c r="BF461" s="9"/>
      <c r="BG461" s="9"/>
      <c r="BH461" s="9"/>
      <c r="BI461" s="9">
        <f>BC461+BE461+BF461+BG461+BH461</f>
        <v>838</v>
      </c>
      <c r="BJ461" s="9">
        <f>BD461+BH461</f>
        <v>0</v>
      </c>
      <c r="BK461" s="9"/>
      <c r="BL461" s="9"/>
      <c r="BM461" s="9"/>
      <c r="BN461" s="9"/>
      <c r="BO461" s="9">
        <f>BI461+BK461+BL461+BM461+BN461</f>
        <v>838</v>
      </c>
      <c r="BP461" s="9">
        <f>BJ461+BN461</f>
        <v>0</v>
      </c>
      <c r="BQ461" s="9"/>
      <c r="BR461" s="9"/>
      <c r="BS461" s="9"/>
      <c r="BT461" s="9"/>
      <c r="BU461" s="9">
        <f>BO461+BQ461+BR461+BS461+BT461</f>
        <v>838</v>
      </c>
      <c r="BV461" s="9">
        <f>BP461+BT461</f>
        <v>0</v>
      </c>
    </row>
    <row r="462" spans="1:74" ht="33" hidden="1" x14ac:dyDescent="0.25">
      <c r="A462" s="28" t="s">
        <v>526</v>
      </c>
      <c r="B462" s="26">
        <v>910</v>
      </c>
      <c r="C462" s="26" t="s">
        <v>29</v>
      </c>
      <c r="D462" s="26" t="s">
        <v>76</v>
      </c>
      <c r="E462" s="50" t="s">
        <v>704</v>
      </c>
      <c r="F462" s="26"/>
      <c r="G462" s="9"/>
      <c r="H462" s="9"/>
      <c r="I462" s="9"/>
      <c r="J462" s="9"/>
      <c r="K462" s="9"/>
      <c r="L462" s="9"/>
      <c r="M462" s="9"/>
      <c r="N462" s="10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10"/>
      <c r="AA462" s="9"/>
      <c r="AB462" s="9"/>
      <c r="AC462" s="9"/>
      <c r="AD462" s="9"/>
      <c r="AE462" s="9"/>
      <c r="AF462" s="10"/>
      <c r="AG462" s="9">
        <f>AG463</f>
        <v>391</v>
      </c>
      <c r="AH462" s="9">
        <f t="shared" ref="AH462:AW463" si="903">AH463</f>
        <v>0</v>
      </c>
      <c r="AI462" s="9">
        <f t="shared" si="903"/>
        <v>0</v>
      </c>
      <c r="AJ462" s="9">
        <f t="shared" si="903"/>
        <v>38759</v>
      </c>
      <c r="AK462" s="9">
        <f t="shared" si="903"/>
        <v>39150</v>
      </c>
      <c r="AL462" s="9">
        <f t="shared" si="903"/>
        <v>38759</v>
      </c>
      <c r="AM462" s="9">
        <f t="shared" ref="AM462:BP462" si="904">AM463+AM465</f>
        <v>0</v>
      </c>
      <c r="AN462" s="9">
        <f t="shared" si="904"/>
        <v>0</v>
      </c>
      <c r="AO462" s="9">
        <f t="shared" si="904"/>
        <v>0</v>
      </c>
      <c r="AP462" s="9">
        <f t="shared" si="904"/>
        <v>0</v>
      </c>
      <c r="AQ462" s="9">
        <f t="shared" si="904"/>
        <v>39150</v>
      </c>
      <c r="AR462" s="9">
        <f t="shared" si="904"/>
        <v>38759</v>
      </c>
      <c r="AS462" s="9">
        <f t="shared" si="904"/>
        <v>-391</v>
      </c>
      <c r="AT462" s="9">
        <f t="shared" si="904"/>
        <v>0</v>
      </c>
      <c r="AU462" s="9">
        <f t="shared" si="904"/>
        <v>0</v>
      </c>
      <c r="AV462" s="9">
        <f t="shared" si="904"/>
        <v>-38759</v>
      </c>
      <c r="AW462" s="9">
        <f t="shared" si="904"/>
        <v>0</v>
      </c>
      <c r="AX462" s="9">
        <f t="shared" si="904"/>
        <v>0</v>
      </c>
      <c r="AY462" s="9">
        <f t="shared" si="904"/>
        <v>0</v>
      </c>
      <c r="AZ462" s="9">
        <f t="shared" si="904"/>
        <v>0</v>
      </c>
      <c r="BA462" s="9">
        <f t="shared" si="904"/>
        <v>0</v>
      </c>
      <c r="BB462" s="9">
        <f t="shared" si="904"/>
        <v>0</v>
      </c>
      <c r="BC462" s="9">
        <f t="shared" si="904"/>
        <v>0</v>
      </c>
      <c r="BD462" s="9">
        <f t="shared" si="904"/>
        <v>0</v>
      </c>
      <c r="BE462" s="9">
        <f t="shared" si="904"/>
        <v>0</v>
      </c>
      <c r="BF462" s="9">
        <f t="shared" si="904"/>
        <v>0</v>
      </c>
      <c r="BG462" s="9">
        <f t="shared" si="904"/>
        <v>0</v>
      </c>
      <c r="BH462" s="9">
        <f t="shared" si="904"/>
        <v>0</v>
      </c>
      <c r="BI462" s="9">
        <f t="shared" si="904"/>
        <v>0</v>
      </c>
      <c r="BJ462" s="9">
        <f t="shared" si="904"/>
        <v>0</v>
      </c>
      <c r="BK462" s="9">
        <f t="shared" si="904"/>
        <v>0</v>
      </c>
      <c r="BL462" s="9">
        <f t="shared" si="904"/>
        <v>0</v>
      </c>
      <c r="BM462" s="9">
        <f t="shared" si="904"/>
        <v>0</v>
      </c>
      <c r="BN462" s="9">
        <f t="shared" si="904"/>
        <v>0</v>
      </c>
      <c r="BO462" s="9">
        <f t="shared" si="904"/>
        <v>0</v>
      </c>
      <c r="BP462" s="9">
        <f t="shared" si="904"/>
        <v>0</v>
      </c>
      <c r="BQ462" s="9">
        <f t="shared" ref="BQ462:BV462" si="905">BQ463+BQ465</f>
        <v>0</v>
      </c>
      <c r="BR462" s="9">
        <f t="shared" si="905"/>
        <v>0</v>
      </c>
      <c r="BS462" s="9">
        <f t="shared" si="905"/>
        <v>0</v>
      </c>
      <c r="BT462" s="9">
        <f t="shared" si="905"/>
        <v>0</v>
      </c>
      <c r="BU462" s="9">
        <f t="shared" si="905"/>
        <v>0</v>
      </c>
      <c r="BV462" s="9">
        <f t="shared" si="905"/>
        <v>0</v>
      </c>
    </row>
    <row r="463" spans="1:74" ht="33" hidden="1" x14ac:dyDescent="0.25">
      <c r="A463" s="25" t="s">
        <v>244</v>
      </c>
      <c r="B463" s="26">
        <v>910</v>
      </c>
      <c r="C463" s="26" t="s">
        <v>29</v>
      </c>
      <c r="D463" s="26" t="s">
        <v>76</v>
      </c>
      <c r="E463" s="50" t="s">
        <v>704</v>
      </c>
      <c r="F463" s="26" t="s">
        <v>31</v>
      </c>
      <c r="G463" s="9"/>
      <c r="H463" s="9"/>
      <c r="I463" s="9"/>
      <c r="J463" s="9"/>
      <c r="K463" s="9"/>
      <c r="L463" s="9"/>
      <c r="M463" s="9"/>
      <c r="N463" s="10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10"/>
      <c r="AA463" s="9"/>
      <c r="AB463" s="9"/>
      <c r="AC463" s="9"/>
      <c r="AD463" s="9"/>
      <c r="AE463" s="9"/>
      <c r="AF463" s="10"/>
      <c r="AG463" s="9">
        <f>AG464</f>
        <v>391</v>
      </c>
      <c r="AH463" s="9">
        <f t="shared" si="903"/>
        <v>0</v>
      </c>
      <c r="AI463" s="9">
        <f t="shared" si="903"/>
        <v>0</v>
      </c>
      <c r="AJ463" s="9">
        <f t="shared" si="903"/>
        <v>38759</v>
      </c>
      <c r="AK463" s="9">
        <f t="shared" si="903"/>
        <v>39150</v>
      </c>
      <c r="AL463" s="9">
        <f t="shared" si="903"/>
        <v>38759</v>
      </c>
      <c r="AM463" s="9">
        <f>AM464</f>
        <v>-391</v>
      </c>
      <c r="AN463" s="9">
        <f t="shared" si="903"/>
        <v>0</v>
      </c>
      <c r="AO463" s="9">
        <f t="shared" si="903"/>
        <v>0</v>
      </c>
      <c r="AP463" s="9">
        <f t="shared" si="903"/>
        <v>-38759</v>
      </c>
      <c r="AQ463" s="9">
        <f t="shared" si="903"/>
        <v>0</v>
      </c>
      <c r="AR463" s="9">
        <f t="shared" si="903"/>
        <v>0</v>
      </c>
      <c r="AS463" s="9">
        <f>AS464</f>
        <v>0</v>
      </c>
      <c r="AT463" s="9">
        <f t="shared" si="903"/>
        <v>0</v>
      </c>
      <c r="AU463" s="9">
        <f t="shared" si="903"/>
        <v>0</v>
      </c>
      <c r="AV463" s="9">
        <f t="shared" si="903"/>
        <v>0</v>
      </c>
      <c r="AW463" s="9">
        <f t="shared" si="903"/>
        <v>0</v>
      </c>
      <c r="AX463" s="9">
        <f>AX464</f>
        <v>0</v>
      </c>
      <c r="AY463" s="9">
        <f>AY464</f>
        <v>0</v>
      </c>
      <c r="AZ463" s="9">
        <f t="shared" ref="AZ463:BV463" si="906">AZ464</f>
        <v>0</v>
      </c>
      <c r="BA463" s="9">
        <f t="shared" si="906"/>
        <v>0</v>
      </c>
      <c r="BB463" s="9">
        <f t="shared" si="906"/>
        <v>0</v>
      </c>
      <c r="BC463" s="9">
        <f t="shared" si="906"/>
        <v>0</v>
      </c>
      <c r="BD463" s="9">
        <f t="shared" si="906"/>
        <v>0</v>
      </c>
      <c r="BE463" s="9">
        <f>BE464</f>
        <v>0</v>
      </c>
      <c r="BF463" s="9">
        <f t="shared" si="906"/>
        <v>0</v>
      </c>
      <c r="BG463" s="9">
        <f t="shared" si="906"/>
        <v>0</v>
      </c>
      <c r="BH463" s="9">
        <f t="shared" si="906"/>
        <v>0</v>
      </c>
      <c r="BI463" s="9">
        <f t="shared" si="906"/>
        <v>0</v>
      </c>
      <c r="BJ463" s="9">
        <f t="shared" si="906"/>
        <v>0</v>
      </c>
      <c r="BK463" s="9">
        <f>BK464</f>
        <v>0</v>
      </c>
      <c r="BL463" s="9">
        <f t="shared" si="906"/>
        <v>0</v>
      </c>
      <c r="BM463" s="9">
        <f t="shared" si="906"/>
        <v>0</v>
      </c>
      <c r="BN463" s="9">
        <f t="shared" si="906"/>
        <v>0</v>
      </c>
      <c r="BO463" s="9">
        <f t="shared" si="906"/>
        <v>0</v>
      </c>
      <c r="BP463" s="9">
        <f t="shared" si="906"/>
        <v>0</v>
      </c>
      <c r="BQ463" s="9">
        <f>BQ464</f>
        <v>0</v>
      </c>
      <c r="BR463" s="9">
        <f t="shared" si="906"/>
        <v>0</v>
      </c>
      <c r="BS463" s="9">
        <f t="shared" si="906"/>
        <v>0</v>
      </c>
      <c r="BT463" s="9">
        <f t="shared" si="906"/>
        <v>0</v>
      </c>
      <c r="BU463" s="9">
        <f t="shared" si="906"/>
        <v>0</v>
      </c>
      <c r="BV463" s="9">
        <f t="shared" si="906"/>
        <v>0</v>
      </c>
    </row>
    <row r="464" spans="1:74" ht="33" hidden="1" x14ac:dyDescent="0.25">
      <c r="A464" s="25" t="s">
        <v>37</v>
      </c>
      <c r="B464" s="26">
        <v>910</v>
      </c>
      <c r="C464" s="26" t="s">
        <v>29</v>
      </c>
      <c r="D464" s="26" t="s">
        <v>76</v>
      </c>
      <c r="E464" s="50" t="s">
        <v>704</v>
      </c>
      <c r="F464" s="26" t="s">
        <v>38</v>
      </c>
      <c r="G464" s="9"/>
      <c r="H464" s="9"/>
      <c r="I464" s="9"/>
      <c r="J464" s="9"/>
      <c r="K464" s="9"/>
      <c r="L464" s="9"/>
      <c r="M464" s="9"/>
      <c r="N464" s="10"/>
      <c r="O464" s="9"/>
      <c r="P464" s="9"/>
      <c r="Q464" s="9"/>
      <c r="R464" s="9"/>
      <c r="S464" s="9"/>
      <c r="T464" s="10"/>
      <c r="U464" s="9"/>
      <c r="V464" s="9"/>
      <c r="W464" s="9"/>
      <c r="X464" s="9"/>
      <c r="Y464" s="9"/>
      <c r="Z464" s="10"/>
      <c r="AA464" s="9"/>
      <c r="AB464" s="9"/>
      <c r="AC464" s="9"/>
      <c r="AD464" s="9"/>
      <c r="AE464" s="9"/>
      <c r="AF464" s="10"/>
      <c r="AG464" s="9">
        <v>391</v>
      </c>
      <c r="AH464" s="9"/>
      <c r="AI464" s="9"/>
      <c r="AJ464" s="9">
        <v>38759</v>
      </c>
      <c r="AK464" s="9">
        <f>AE464+AG464+AH464+AI464+AJ464</f>
        <v>39150</v>
      </c>
      <c r="AL464" s="9">
        <f>AF464+AJ464</f>
        <v>38759</v>
      </c>
      <c r="AM464" s="9">
        <v>-391</v>
      </c>
      <c r="AN464" s="9"/>
      <c r="AO464" s="9"/>
      <c r="AP464" s="9">
        <v>-38759</v>
      </c>
      <c r="AQ464" s="9">
        <f>AK464+AM464+AN464+AO464+AP464</f>
        <v>0</v>
      </c>
      <c r="AR464" s="9">
        <f>AL464+AP464</f>
        <v>0</v>
      </c>
      <c r="AS464" s="9"/>
      <c r="AT464" s="9"/>
      <c r="AU464" s="9"/>
      <c r="AV464" s="9"/>
      <c r="AW464" s="9">
        <f>AQ464+AS464+AT464+AU464+AV464</f>
        <v>0</v>
      </c>
      <c r="AX464" s="9">
        <f>AR464+AV464</f>
        <v>0</v>
      </c>
      <c r="AY464" s="9"/>
      <c r="AZ464" s="9"/>
      <c r="BA464" s="9"/>
      <c r="BB464" s="9"/>
      <c r="BC464" s="9">
        <f>AW464+AY464+AZ464+BA464+BB464</f>
        <v>0</v>
      </c>
      <c r="BD464" s="9">
        <f>AX464+BB464</f>
        <v>0</v>
      </c>
      <c r="BE464" s="9"/>
      <c r="BF464" s="9"/>
      <c r="BG464" s="9"/>
      <c r="BH464" s="9"/>
      <c r="BI464" s="9">
        <f>BC464+BE464+BF464+BG464+BH464</f>
        <v>0</v>
      </c>
      <c r="BJ464" s="9">
        <f>BD464+BH464</f>
        <v>0</v>
      </c>
      <c r="BK464" s="9"/>
      <c r="BL464" s="9"/>
      <c r="BM464" s="9"/>
      <c r="BN464" s="9"/>
      <c r="BO464" s="9">
        <f>BI464+BK464+BL464+BM464+BN464</f>
        <v>0</v>
      </c>
      <c r="BP464" s="9">
        <f>BJ464+BN464</f>
        <v>0</v>
      </c>
      <c r="BQ464" s="9"/>
      <c r="BR464" s="9"/>
      <c r="BS464" s="9"/>
      <c r="BT464" s="9"/>
      <c r="BU464" s="9">
        <f>BO464+BQ464+BR464+BS464+BT464</f>
        <v>0</v>
      </c>
      <c r="BV464" s="9">
        <f>BP464+BT464</f>
        <v>0</v>
      </c>
    </row>
    <row r="465" spans="1:74" ht="33" hidden="1" x14ac:dyDescent="0.25">
      <c r="A465" s="25" t="s">
        <v>181</v>
      </c>
      <c r="B465" s="26">
        <v>910</v>
      </c>
      <c r="C465" s="26" t="s">
        <v>29</v>
      </c>
      <c r="D465" s="26" t="s">
        <v>76</v>
      </c>
      <c r="E465" s="50" t="s">
        <v>704</v>
      </c>
      <c r="F465" s="26" t="s">
        <v>182</v>
      </c>
      <c r="G465" s="9"/>
      <c r="H465" s="9"/>
      <c r="I465" s="9"/>
      <c r="J465" s="9"/>
      <c r="K465" s="9"/>
      <c r="L465" s="9"/>
      <c r="M465" s="9"/>
      <c r="N465" s="10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10"/>
      <c r="AA465" s="9"/>
      <c r="AB465" s="9"/>
      <c r="AC465" s="9"/>
      <c r="AD465" s="9"/>
      <c r="AE465" s="9"/>
      <c r="AF465" s="10"/>
      <c r="AG465" s="9"/>
      <c r="AH465" s="9"/>
      <c r="AI465" s="9"/>
      <c r="AJ465" s="9"/>
      <c r="AK465" s="9">
        <f>AK466</f>
        <v>0</v>
      </c>
      <c r="AL465" s="9">
        <f>AL466</f>
        <v>0</v>
      </c>
      <c r="AM465" s="9">
        <f>AM466</f>
        <v>391</v>
      </c>
      <c r="AN465" s="9">
        <f t="shared" ref="AN465:BV465" si="907">AN466</f>
        <v>0</v>
      </c>
      <c r="AO465" s="9">
        <f t="shared" si="907"/>
        <v>0</v>
      </c>
      <c r="AP465" s="9">
        <f t="shared" si="907"/>
        <v>38759</v>
      </c>
      <c r="AQ465" s="9">
        <f t="shared" si="907"/>
        <v>39150</v>
      </c>
      <c r="AR465" s="9">
        <f t="shared" si="907"/>
        <v>38759</v>
      </c>
      <c r="AS465" s="9">
        <f>AS466</f>
        <v>-391</v>
      </c>
      <c r="AT465" s="9">
        <f t="shared" si="907"/>
        <v>0</v>
      </c>
      <c r="AU465" s="9">
        <f t="shared" si="907"/>
        <v>0</v>
      </c>
      <c r="AV465" s="9">
        <f t="shared" si="907"/>
        <v>-38759</v>
      </c>
      <c r="AW465" s="9">
        <f t="shared" si="907"/>
        <v>0</v>
      </c>
      <c r="AX465" s="9">
        <f t="shared" si="907"/>
        <v>0</v>
      </c>
      <c r="AY465" s="9">
        <f>AY466</f>
        <v>0</v>
      </c>
      <c r="AZ465" s="9">
        <f t="shared" si="907"/>
        <v>0</v>
      </c>
      <c r="BA465" s="9">
        <f t="shared" si="907"/>
        <v>0</v>
      </c>
      <c r="BB465" s="9">
        <f t="shared" si="907"/>
        <v>0</v>
      </c>
      <c r="BC465" s="9">
        <f t="shared" si="907"/>
        <v>0</v>
      </c>
      <c r="BD465" s="9">
        <f t="shared" si="907"/>
        <v>0</v>
      </c>
      <c r="BE465" s="9">
        <f>BE466</f>
        <v>0</v>
      </c>
      <c r="BF465" s="9">
        <f t="shared" si="907"/>
        <v>0</v>
      </c>
      <c r="BG465" s="9">
        <f t="shared" si="907"/>
        <v>0</v>
      </c>
      <c r="BH465" s="9">
        <f t="shared" si="907"/>
        <v>0</v>
      </c>
      <c r="BI465" s="9">
        <f t="shared" si="907"/>
        <v>0</v>
      </c>
      <c r="BJ465" s="9">
        <f t="shared" si="907"/>
        <v>0</v>
      </c>
      <c r="BK465" s="9">
        <f>BK466</f>
        <v>0</v>
      </c>
      <c r="BL465" s="9">
        <f t="shared" si="907"/>
        <v>0</v>
      </c>
      <c r="BM465" s="9">
        <f t="shared" si="907"/>
        <v>0</v>
      </c>
      <c r="BN465" s="9">
        <f t="shared" si="907"/>
        <v>0</v>
      </c>
      <c r="BO465" s="9">
        <f t="shared" si="907"/>
        <v>0</v>
      </c>
      <c r="BP465" s="9">
        <f t="shared" si="907"/>
        <v>0</v>
      </c>
      <c r="BQ465" s="9">
        <f>BQ466</f>
        <v>0</v>
      </c>
      <c r="BR465" s="9">
        <f t="shared" si="907"/>
        <v>0</v>
      </c>
      <c r="BS465" s="9">
        <f t="shared" si="907"/>
        <v>0</v>
      </c>
      <c r="BT465" s="9">
        <f t="shared" si="907"/>
        <v>0</v>
      </c>
      <c r="BU465" s="9">
        <f t="shared" si="907"/>
        <v>0</v>
      </c>
      <c r="BV465" s="9">
        <f t="shared" si="907"/>
        <v>0</v>
      </c>
    </row>
    <row r="466" spans="1:74" ht="20.100000000000001" hidden="1" customHeight="1" x14ac:dyDescent="0.25">
      <c r="A466" s="28" t="s">
        <v>169</v>
      </c>
      <c r="B466" s="26">
        <v>910</v>
      </c>
      <c r="C466" s="26" t="s">
        <v>29</v>
      </c>
      <c r="D466" s="26" t="s">
        <v>76</v>
      </c>
      <c r="E466" s="26" t="s">
        <v>704</v>
      </c>
      <c r="F466" s="26" t="s">
        <v>183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>
        <v>391</v>
      </c>
      <c r="AN466" s="9"/>
      <c r="AO466" s="9"/>
      <c r="AP466" s="9">
        <v>38759</v>
      </c>
      <c r="AQ466" s="9">
        <f>AK466+AM466+AN466+AO466+AP466</f>
        <v>39150</v>
      </c>
      <c r="AR466" s="9">
        <f>AL466+AP466</f>
        <v>38759</v>
      </c>
      <c r="AS466" s="9">
        <v>-391</v>
      </c>
      <c r="AT466" s="9"/>
      <c r="AU466" s="9"/>
      <c r="AV466" s="9">
        <v>-38759</v>
      </c>
      <c r="AW466" s="9">
        <f>AQ466+AS466+AT466+AU466+AV466</f>
        <v>0</v>
      </c>
      <c r="AX466" s="9">
        <f>AR466+AV466</f>
        <v>0</v>
      </c>
      <c r="AY466" s="9"/>
      <c r="AZ466" s="9"/>
      <c r="BA466" s="9"/>
      <c r="BB466" s="9"/>
      <c r="BC466" s="9">
        <f>AW466+AY466+AZ466+BA466+BB466</f>
        <v>0</v>
      </c>
      <c r="BD466" s="9">
        <f>AX466+BB466</f>
        <v>0</v>
      </c>
      <c r="BE466" s="9"/>
      <c r="BF466" s="9"/>
      <c r="BG466" s="9"/>
      <c r="BH466" s="9"/>
      <c r="BI466" s="9">
        <f>BC466+BE466+BF466+BG466+BH466</f>
        <v>0</v>
      </c>
      <c r="BJ466" s="9">
        <f>BD466+BH466</f>
        <v>0</v>
      </c>
      <c r="BK466" s="9"/>
      <c r="BL466" s="9"/>
      <c r="BM466" s="9"/>
      <c r="BN466" s="9"/>
      <c r="BO466" s="9">
        <f>BI466+BK466+BL466+BM466+BN466</f>
        <v>0</v>
      </c>
      <c r="BP466" s="9">
        <f>BJ466+BN466</f>
        <v>0</v>
      </c>
      <c r="BQ466" s="9"/>
      <c r="BR466" s="9"/>
      <c r="BS466" s="9"/>
      <c r="BT466" s="9"/>
      <c r="BU466" s="9">
        <f>BO466+BQ466+BR466+BS466+BT466</f>
        <v>0</v>
      </c>
      <c r="BV466" s="9">
        <f>BP466+BT466</f>
        <v>0</v>
      </c>
    </row>
    <row r="467" spans="1:74" ht="33" hidden="1" x14ac:dyDescent="0.25">
      <c r="A467" s="28" t="s">
        <v>526</v>
      </c>
      <c r="B467" s="26">
        <v>910</v>
      </c>
      <c r="C467" s="26" t="s">
        <v>29</v>
      </c>
      <c r="D467" s="26" t="s">
        <v>76</v>
      </c>
      <c r="E467" s="50" t="s">
        <v>713</v>
      </c>
      <c r="F467" s="26"/>
      <c r="G467" s="9"/>
      <c r="H467" s="9"/>
      <c r="I467" s="9"/>
      <c r="J467" s="9"/>
      <c r="K467" s="9"/>
      <c r="L467" s="9"/>
      <c r="M467" s="9"/>
      <c r="N467" s="10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10"/>
      <c r="AA467" s="9"/>
      <c r="AB467" s="9"/>
      <c r="AC467" s="9"/>
      <c r="AD467" s="9"/>
      <c r="AE467" s="9"/>
      <c r="AF467" s="10"/>
      <c r="AG467" s="9"/>
      <c r="AH467" s="9"/>
      <c r="AI467" s="9"/>
      <c r="AJ467" s="9"/>
      <c r="AK467" s="9">
        <f t="shared" ref="AK467:AR467" si="908">AK470</f>
        <v>0</v>
      </c>
      <c r="AL467" s="9">
        <f t="shared" si="908"/>
        <v>0</v>
      </c>
      <c r="AM467" s="9">
        <f t="shared" si="908"/>
        <v>0</v>
      </c>
      <c r="AN467" s="9">
        <f t="shared" si="908"/>
        <v>1556</v>
      </c>
      <c r="AO467" s="9">
        <f t="shared" si="908"/>
        <v>0</v>
      </c>
      <c r="AP467" s="9">
        <f t="shared" si="908"/>
        <v>8819</v>
      </c>
      <c r="AQ467" s="9">
        <f t="shared" si="908"/>
        <v>10375</v>
      </c>
      <c r="AR467" s="9">
        <f t="shared" si="908"/>
        <v>8819</v>
      </c>
      <c r="AS467" s="9">
        <f t="shared" ref="AS467:BP467" si="909">AS468+AS470</f>
        <v>391</v>
      </c>
      <c r="AT467" s="9">
        <f t="shared" si="909"/>
        <v>0</v>
      </c>
      <c r="AU467" s="9">
        <f t="shared" si="909"/>
        <v>0</v>
      </c>
      <c r="AV467" s="9">
        <f t="shared" si="909"/>
        <v>38759</v>
      </c>
      <c r="AW467" s="9">
        <f t="shared" si="909"/>
        <v>49525</v>
      </c>
      <c r="AX467" s="9">
        <f t="shared" si="909"/>
        <v>47578</v>
      </c>
      <c r="AY467" s="9">
        <f t="shared" si="909"/>
        <v>0</v>
      </c>
      <c r="AZ467" s="9">
        <f t="shared" si="909"/>
        <v>0</v>
      </c>
      <c r="BA467" s="9">
        <f t="shared" si="909"/>
        <v>0</v>
      </c>
      <c r="BB467" s="9">
        <f t="shared" si="909"/>
        <v>0</v>
      </c>
      <c r="BC467" s="9">
        <f t="shared" si="909"/>
        <v>49525</v>
      </c>
      <c r="BD467" s="9">
        <f t="shared" si="909"/>
        <v>47578</v>
      </c>
      <c r="BE467" s="9">
        <f t="shared" si="909"/>
        <v>0</v>
      </c>
      <c r="BF467" s="9">
        <f t="shared" si="909"/>
        <v>0</v>
      </c>
      <c r="BG467" s="9">
        <f t="shared" si="909"/>
        <v>0</v>
      </c>
      <c r="BH467" s="9">
        <f t="shared" si="909"/>
        <v>0</v>
      </c>
      <c r="BI467" s="9">
        <f t="shared" si="909"/>
        <v>49525</v>
      </c>
      <c r="BJ467" s="9">
        <f t="shared" si="909"/>
        <v>47578</v>
      </c>
      <c r="BK467" s="9">
        <f t="shared" si="909"/>
        <v>0</v>
      </c>
      <c r="BL467" s="9">
        <f t="shared" si="909"/>
        <v>0</v>
      </c>
      <c r="BM467" s="9">
        <f t="shared" si="909"/>
        <v>0</v>
      </c>
      <c r="BN467" s="9">
        <f t="shared" si="909"/>
        <v>0</v>
      </c>
      <c r="BO467" s="9">
        <f t="shared" si="909"/>
        <v>49525</v>
      </c>
      <c r="BP467" s="9">
        <f t="shared" si="909"/>
        <v>47578</v>
      </c>
      <c r="BQ467" s="9">
        <f t="shared" ref="BQ467:BV467" si="910">BQ468+BQ470</f>
        <v>0</v>
      </c>
      <c r="BR467" s="9">
        <f t="shared" si="910"/>
        <v>0</v>
      </c>
      <c r="BS467" s="9">
        <f t="shared" si="910"/>
        <v>0</v>
      </c>
      <c r="BT467" s="9">
        <f t="shared" si="910"/>
        <v>0</v>
      </c>
      <c r="BU467" s="9">
        <f t="shared" si="910"/>
        <v>49525</v>
      </c>
      <c r="BV467" s="9">
        <f t="shared" si="910"/>
        <v>47578</v>
      </c>
    </row>
    <row r="468" spans="1:74" ht="33" hidden="1" x14ac:dyDescent="0.25">
      <c r="A468" s="25" t="s">
        <v>181</v>
      </c>
      <c r="B468" s="26">
        <v>910</v>
      </c>
      <c r="C468" s="26" t="s">
        <v>29</v>
      </c>
      <c r="D468" s="26" t="s">
        <v>76</v>
      </c>
      <c r="E468" s="50" t="s">
        <v>713</v>
      </c>
      <c r="F468" s="26" t="s">
        <v>182</v>
      </c>
      <c r="G468" s="9"/>
      <c r="H468" s="9"/>
      <c r="I468" s="9"/>
      <c r="J468" s="9"/>
      <c r="K468" s="9"/>
      <c r="L468" s="9"/>
      <c r="M468" s="9"/>
      <c r="N468" s="10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10"/>
      <c r="AA468" s="9"/>
      <c r="AB468" s="9"/>
      <c r="AC468" s="9"/>
      <c r="AD468" s="9"/>
      <c r="AE468" s="9"/>
      <c r="AF468" s="10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>
        <f>AS469</f>
        <v>391</v>
      </c>
      <c r="AT468" s="9">
        <f t="shared" ref="AT468:BV468" si="911">AT469</f>
        <v>0</v>
      </c>
      <c r="AU468" s="9">
        <f t="shared" si="911"/>
        <v>0</v>
      </c>
      <c r="AV468" s="9">
        <f t="shared" si="911"/>
        <v>38759</v>
      </c>
      <c r="AW468" s="9">
        <f t="shared" si="911"/>
        <v>39150</v>
      </c>
      <c r="AX468" s="9">
        <f t="shared" si="911"/>
        <v>38759</v>
      </c>
      <c r="AY468" s="9">
        <f>AY469</f>
        <v>0</v>
      </c>
      <c r="AZ468" s="9">
        <f t="shared" si="911"/>
        <v>0</v>
      </c>
      <c r="BA468" s="9">
        <f t="shared" si="911"/>
        <v>0</v>
      </c>
      <c r="BB468" s="9">
        <f t="shared" si="911"/>
        <v>0</v>
      </c>
      <c r="BC468" s="9">
        <f t="shared" si="911"/>
        <v>39150</v>
      </c>
      <c r="BD468" s="9">
        <f t="shared" si="911"/>
        <v>38759</v>
      </c>
      <c r="BE468" s="9">
        <f>BE469</f>
        <v>0</v>
      </c>
      <c r="BF468" s="9">
        <f t="shared" si="911"/>
        <v>0</v>
      </c>
      <c r="BG468" s="9">
        <f t="shared" si="911"/>
        <v>0</v>
      </c>
      <c r="BH468" s="9">
        <f t="shared" si="911"/>
        <v>0</v>
      </c>
      <c r="BI468" s="9">
        <f t="shared" si="911"/>
        <v>39150</v>
      </c>
      <c r="BJ468" s="9">
        <f t="shared" si="911"/>
        <v>38759</v>
      </c>
      <c r="BK468" s="9">
        <f>BK469</f>
        <v>0</v>
      </c>
      <c r="BL468" s="9">
        <f t="shared" si="911"/>
        <v>0</v>
      </c>
      <c r="BM468" s="9">
        <f t="shared" si="911"/>
        <v>0</v>
      </c>
      <c r="BN468" s="9">
        <f t="shared" si="911"/>
        <v>0</v>
      </c>
      <c r="BO468" s="9">
        <f t="shared" si="911"/>
        <v>39150</v>
      </c>
      <c r="BP468" s="9">
        <f t="shared" si="911"/>
        <v>38759</v>
      </c>
      <c r="BQ468" s="9">
        <f>BQ469</f>
        <v>0</v>
      </c>
      <c r="BR468" s="9">
        <f t="shared" si="911"/>
        <v>0</v>
      </c>
      <c r="BS468" s="9">
        <f t="shared" si="911"/>
        <v>0</v>
      </c>
      <c r="BT468" s="9">
        <f t="shared" si="911"/>
        <v>0</v>
      </c>
      <c r="BU468" s="9">
        <f t="shared" si="911"/>
        <v>39150</v>
      </c>
      <c r="BV468" s="9">
        <f t="shared" si="911"/>
        <v>38759</v>
      </c>
    </row>
    <row r="469" spans="1:74" ht="20.100000000000001" hidden="1" customHeight="1" x14ac:dyDescent="0.25">
      <c r="A469" s="28" t="s">
        <v>169</v>
      </c>
      <c r="B469" s="26">
        <v>910</v>
      </c>
      <c r="C469" s="26" t="s">
        <v>29</v>
      </c>
      <c r="D469" s="26" t="s">
        <v>76</v>
      </c>
      <c r="E469" s="26" t="s">
        <v>713</v>
      </c>
      <c r="F469" s="26" t="s">
        <v>183</v>
      </c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>
        <v>391</v>
      </c>
      <c r="AT469" s="9"/>
      <c r="AU469" s="9"/>
      <c r="AV469" s="9">
        <v>38759</v>
      </c>
      <c r="AW469" s="9">
        <f>AQ469+AS469+AT469+AU469+AV469</f>
        <v>39150</v>
      </c>
      <c r="AX469" s="9">
        <f>AR469+AV469</f>
        <v>38759</v>
      </c>
      <c r="AY469" s="9"/>
      <c r="AZ469" s="9"/>
      <c r="BA469" s="9"/>
      <c r="BB469" s="9"/>
      <c r="BC469" s="9">
        <f>AW469+AY469+AZ469+BA469+BB469</f>
        <v>39150</v>
      </c>
      <c r="BD469" s="9">
        <f>AX469+BB469</f>
        <v>38759</v>
      </c>
      <c r="BE469" s="9"/>
      <c r="BF469" s="9"/>
      <c r="BG469" s="9"/>
      <c r="BH469" s="9"/>
      <c r="BI469" s="9">
        <f>BC469+BE469+BF469+BG469+BH469</f>
        <v>39150</v>
      </c>
      <c r="BJ469" s="9">
        <f>BD469+BH469</f>
        <v>38759</v>
      </c>
      <c r="BK469" s="9"/>
      <c r="BL469" s="9"/>
      <c r="BM469" s="9"/>
      <c r="BN469" s="9"/>
      <c r="BO469" s="9">
        <f>BI469+BK469+BL469+BM469+BN469</f>
        <v>39150</v>
      </c>
      <c r="BP469" s="9">
        <f>BJ469+BN469</f>
        <v>38759</v>
      </c>
      <c r="BQ469" s="9"/>
      <c r="BR469" s="9"/>
      <c r="BS469" s="9"/>
      <c r="BT469" s="9"/>
      <c r="BU469" s="9">
        <f>BO469+BQ469+BR469+BS469+BT469</f>
        <v>39150</v>
      </c>
      <c r="BV469" s="9">
        <f>BP469+BT469</f>
        <v>38759</v>
      </c>
    </row>
    <row r="470" spans="1:74" ht="20.100000000000001" hidden="1" customHeight="1" x14ac:dyDescent="0.25">
      <c r="A470" s="28" t="s">
        <v>66</v>
      </c>
      <c r="B470" s="26">
        <v>910</v>
      </c>
      <c r="C470" s="26" t="s">
        <v>29</v>
      </c>
      <c r="D470" s="26" t="s">
        <v>76</v>
      </c>
      <c r="E470" s="26" t="s">
        <v>713</v>
      </c>
      <c r="F470" s="26" t="s">
        <v>67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>
        <f t="shared" ref="AK470:BV470" si="912">AK471</f>
        <v>0</v>
      </c>
      <c r="AL470" s="9">
        <f t="shared" si="912"/>
        <v>0</v>
      </c>
      <c r="AM470" s="9">
        <f t="shared" si="912"/>
        <v>0</v>
      </c>
      <c r="AN470" s="9">
        <f t="shared" si="912"/>
        <v>1556</v>
      </c>
      <c r="AO470" s="9">
        <f t="shared" si="912"/>
        <v>0</v>
      </c>
      <c r="AP470" s="9">
        <f t="shared" si="912"/>
        <v>8819</v>
      </c>
      <c r="AQ470" s="9">
        <f t="shared" si="912"/>
        <v>10375</v>
      </c>
      <c r="AR470" s="9">
        <f t="shared" si="912"/>
        <v>8819</v>
      </c>
      <c r="AS470" s="9">
        <f t="shared" si="912"/>
        <v>0</v>
      </c>
      <c r="AT470" s="9">
        <f t="shared" si="912"/>
        <v>0</v>
      </c>
      <c r="AU470" s="9">
        <f t="shared" si="912"/>
        <v>0</v>
      </c>
      <c r="AV470" s="9">
        <f t="shared" si="912"/>
        <v>0</v>
      </c>
      <c r="AW470" s="9">
        <f t="shared" si="912"/>
        <v>10375</v>
      </c>
      <c r="AX470" s="9">
        <f t="shared" si="912"/>
        <v>8819</v>
      </c>
      <c r="AY470" s="9">
        <f t="shared" si="912"/>
        <v>0</v>
      </c>
      <c r="AZ470" s="9">
        <f t="shared" si="912"/>
        <v>0</v>
      </c>
      <c r="BA470" s="9">
        <f t="shared" si="912"/>
        <v>0</v>
      </c>
      <c r="BB470" s="9">
        <f t="shared" si="912"/>
        <v>0</v>
      </c>
      <c r="BC470" s="9">
        <f t="shared" si="912"/>
        <v>10375</v>
      </c>
      <c r="BD470" s="9">
        <f t="shared" si="912"/>
        <v>8819</v>
      </c>
      <c r="BE470" s="9">
        <f t="shared" si="912"/>
        <v>0</v>
      </c>
      <c r="BF470" s="9">
        <f t="shared" si="912"/>
        <v>0</v>
      </c>
      <c r="BG470" s="9">
        <f t="shared" si="912"/>
        <v>0</v>
      </c>
      <c r="BH470" s="9">
        <f t="shared" si="912"/>
        <v>0</v>
      </c>
      <c r="BI470" s="9">
        <f t="shared" si="912"/>
        <v>10375</v>
      </c>
      <c r="BJ470" s="9">
        <f t="shared" si="912"/>
        <v>8819</v>
      </c>
      <c r="BK470" s="9">
        <f t="shared" si="912"/>
        <v>0</v>
      </c>
      <c r="BL470" s="9">
        <f t="shared" si="912"/>
        <v>0</v>
      </c>
      <c r="BM470" s="9">
        <f t="shared" si="912"/>
        <v>0</v>
      </c>
      <c r="BN470" s="9">
        <f t="shared" si="912"/>
        <v>0</v>
      </c>
      <c r="BO470" s="9">
        <f t="shared" si="912"/>
        <v>10375</v>
      </c>
      <c r="BP470" s="9">
        <f t="shared" si="912"/>
        <v>8819</v>
      </c>
      <c r="BQ470" s="9">
        <f t="shared" si="912"/>
        <v>0</v>
      </c>
      <c r="BR470" s="9">
        <f t="shared" si="912"/>
        <v>0</v>
      </c>
      <c r="BS470" s="9">
        <f t="shared" si="912"/>
        <v>0</v>
      </c>
      <c r="BT470" s="9">
        <f t="shared" si="912"/>
        <v>0</v>
      </c>
      <c r="BU470" s="9">
        <f t="shared" si="912"/>
        <v>10375</v>
      </c>
      <c r="BV470" s="9">
        <f t="shared" si="912"/>
        <v>8819</v>
      </c>
    </row>
    <row r="471" spans="1:74" ht="49.5" hidden="1" x14ac:dyDescent="0.25">
      <c r="A471" s="25" t="s">
        <v>414</v>
      </c>
      <c r="B471" s="26">
        <v>910</v>
      </c>
      <c r="C471" s="26" t="s">
        <v>29</v>
      </c>
      <c r="D471" s="26" t="s">
        <v>76</v>
      </c>
      <c r="E471" s="50" t="s">
        <v>713</v>
      </c>
      <c r="F471" s="26" t="s">
        <v>254</v>
      </c>
      <c r="G471" s="9"/>
      <c r="H471" s="9"/>
      <c r="I471" s="9"/>
      <c r="J471" s="9"/>
      <c r="K471" s="9"/>
      <c r="L471" s="9"/>
      <c r="M471" s="9"/>
      <c r="N471" s="10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10"/>
      <c r="AA471" s="9"/>
      <c r="AB471" s="9"/>
      <c r="AC471" s="9"/>
      <c r="AD471" s="9"/>
      <c r="AE471" s="9"/>
      <c r="AF471" s="10"/>
      <c r="AG471" s="9"/>
      <c r="AH471" s="9"/>
      <c r="AI471" s="9"/>
      <c r="AJ471" s="9"/>
      <c r="AK471" s="9"/>
      <c r="AL471" s="9"/>
      <c r="AM471" s="9"/>
      <c r="AN471" s="9">
        <v>1556</v>
      </c>
      <c r="AO471" s="9"/>
      <c r="AP471" s="9">
        <v>8819</v>
      </c>
      <c r="AQ471" s="9">
        <f>AK471+AM471+AN471+AO471+AP471</f>
        <v>10375</v>
      </c>
      <c r="AR471" s="9">
        <f>AL471+AP471</f>
        <v>8819</v>
      </c>
      <c r="AS471" s="9"/>
      <c r="AT471" s="9"/>
      <c r="AU471" s="9"/>
      <c r="AV471" s="9"/>
      <c r="AW471" s="9">
        <f>AQ471+AS471+AT471+AU471+AV471</f>
        <v>10375</v>
      </c>
      <c r="AX471" s="9">
        <f>AR471+AV471</f>
        <v>8819</v>
      </c>
      <c r="AY471" s="9"/>
      <c r="AZ471" s="9"/>
      <c r="BA471" s="9"/>
      <c r="BB471" s="9"/>
      <c r="BC471" s="9">
        <f>AW471+AY471+AZ471+BA471+BB471</f>
        <v>10375</v>
      </c>
      <c r="BD471" s="9">
        <f>AX471+BB471</f>
        <v>8819</v>
      </c>
      <c r="BE471" s="9"/>
      <c r="BF471" s="9"/>
      <c r="BG471" s="9"/>
      <c r="BH471" s="9"/>
      <c r="BI471" s="9">
        <f>BC471+BE471+BF471+BG471+BH471</f>
        <v>10375</v>
      </c>
      <c r="BJ471" s="9">
        <f>BD471+BH471</f>
        <v>8819</v>
      </c>
      <c r="BK471" s="9"/>
      <c r="BL471" s="9"/>
      <c r="BM471" s="9"/>
      <c r="BN471" s="9"/>
      <c r="BO471" s="9">
        <f>BI471+BK471+BL471+BM471+BN471</f>
        <v>10375</v>
      </c>
      <c r="BP471" s="9">
        <f>BJ471+BN471</f>
        <v>8819</v>
      </c>
      <c r="BQ471" s="9"/>
      <c r="BR471" s="9"/>
      <c r="BS471" s="9"/>
      <c r="BT471" s="9"/>
      <c r="BU471" s="9">
        <f>BO471+BQ471+BR471+BS471+BT471</f>
        <v>10375</v>
      </c>
      <c r="BV471" s="9">
        <f>BP471+BT471</f>
        <v>8819</v>
      </c>
    </row>
    <row r="472" spans="1:74" ht="33" hidden="1" x14ac:dyDescent="0.25">
      <c r="A472" s="28" t="s">
        <v>526</v>
      </c>
      <c r="B472" s="26">
        <v>910</v>
      </c>
      <c r="C472" s="26" t="s">
        <v>29</v>
      </c>
      <c r="D472" s="26" t="s">
        <v>76</v>
      </c>
      <c r="E472" s="50" t="s">
        <v>527</v>
      </c>
      <c r="F472" s="26"/>
      <c r="G472" s="9">
        <f>G473+G475+G477</f>
        <v>8630</v>
      </c>
      <c r="H472" s="9">
        <f>H473+H475+H477</f>
        <v>0</v>
      </c>
      <c r="I472" s="9">
        <f t="shared" ref="I472:N472" si="913">I473+I475+I477</f>
        <v>0</v>
      </c>
      <c r="J472" s="9">
        <f t="shared" si="913"/>
        <v>0</v>
      </c>
      <c r="K472" s="9">
        <f t="shared" si="913"/>
        <v>0</v>
      </c>
      <c r="L472" s="9">
        <f t="shared" si="913"/>
        <v>0</v>
      </c>
      <c r="M472" s="9">
        <f t="shared" si="913"/>
        <v>8630</v>
      </c>
      <c r="N472" s="9">
        <f t="shared" si="913"/>
        <v>0</v>
      </c>
      <c r="O472" s="9">
        <f t="shared" ref="O472:T472" si="914">O473+O475+O477</f>
        <v>0</v>
      </c>
      <c r="P472" s="9">
        <f t="shared" si="914"/>
        <v>0</v>
      </c>
      <c r="Q472" s="9">
        <f t="shared" si="914"/>
        <v>0</v>
      </c>
      <c r="R472" s="9">
        <f t="shared" si="914"/>
        <v>0</v>
      </c>
      <c r="S472" s="9">
        <f t="shared" si="914"/>
        <v>8630</v>
      </c>
      <c r="T472" s="9">
        <f t="shared" si="914"/>
        <v>0</v>
      </c>
      <c r="U472" s="9">
        <f t="shared" ref="U472:Z472" si="915">U473+U475+U477</f>
        <v>0</v>
      </c>
      <c r="V472" s="9">
        <f t="shared" si="915"/>
        <v>0</v>
      </c>
      <c r="W472" s="9">
        <f t="shared" si="915"/>
        <v>0</v>
      </c>
      <c r="X472" s="9">
        <f t="shared" si="915"/>
        <v>0</v>
      </c>
      <c r="Y472" s="9">
        <f t="shared" si="915"/>
        <v>8630</v>
      </c>
      <c r="Z472" s="9">
        <f t="shared" si="915"/>
        <v>0</v>
      </c>
      <c r="AA472" s="9">
        <f t="shared" ref="AA472:AF472" si="916">AA473+AA475+AA477</f>
        <v>0</v>
      </c>
      <c r="AB472" s="9">
        <f t="shared" si="916"/>
        <v>0</v>
      </c>
      <c r="AC472" s="9">
        <f t="shared" si="916"/>
        <v>0</v>
      </c>
      <c r="AD472" s="9">
        <f t="shared" si="916"/>
        <v>0</v>
      </c>
      <c r="AE472" s="9">
        <f t="shared" si="916"/>
        <v>8630</v>
      </c>
      <c r="AF472" s="9">
        <f t="shared" si="916"/>
        <v>0</v>
      </c>
      <c r="AG472" s="9">
        <f t="shared" ref="AG472:AL472" si="917">AG473+AG475+AG477</f>
        <v>-392</v>
      </c>
      <c r="AH472" s="9">
        <f t="shared" si="917"/>
        <v>0</v>
      </c>
      <c r="AI472" s="9">
        <f t="shared" si="917"/>
        <v>0</v>
      </c>
      <c r="AJ472" s="9">
        <f t="shared" si="917"/>
        <v>0</v>
      </c>
      <c r="AK472" s="9">
        <f t="shared" si="917"/>
        <v>8238</v>
      </c>
      <c r="AL472" s="9">
        <f t="shared" si="917"/>
        <v>0</v>
      </c>
      <c r="AM472" s="9">
        <f t="shared" ref="AM472:AR472" si="918">AM473+AM475+AM477</f>
        <v>-8238</v>
      </c>
      <c r="AN472" s="9">
        <f t="shared" si="918"/>
        <v>0</v>
      </c>
      <c r="AO472" s="9">
        <f t="shared" si="918"/>
        <v>0</v>
      </c>
      <c r="AP472" s="9">
        <f t="shared" si="918"/>
        <v>0</v>
      </c>
      <c r="AQ472" s="9">
        <f t="shared" si="918"/>
        <v>0</v>
      </c>
      <c r="AR472" s="9">
        <f t="shared" si="918"/>
        <v>0</v>
      </c>
      <c r="AS472" s="9">
        <f t="shared" ref="AS472:AX472" si="919">AS473+AS475+AS477</f>
        <v>0</v>
      </c>
      <c r="AT472" s="9">
        <f t="shared" si="919"/>
        <v>0</v>
      </c>
      <c r="AU472" s="9">
        <f t="shared" si="919"/>
        <v>0</v>
      </c>
      <c r="AV472" s="9">
        <f t="shared" si="919"/>
        <v>0</v>
      </c>
      <c r="AW472" s="9">
        <f t="shared" si="919"/>
        <v>0</v>
      </c>
      <c r="AX472" s="9">
        <f t="shared" si="919"/>
        <v>0</v>
      </c>
      <c r="AY472" s="9">
        <f t="shared" ref="AY472:BD472" si="920">AY473+AY475+AY477</f>
        <v>0</v>
      </c>
      <c r="AZ472" s="9">
        <f t="shared" si="920"/>
        <v>0</v>
      </c>
      <c r="BA472" s="9">
        <f t="shared" si="920"/>
        <v>0</v>
      </c>
      <c r="BB472" s="9">
        <f t="shared" si="920"/>
        <v>0</v>
      </c>
      <c r="BC472" s="9">
        <f t="shared" si="920"/>
        <v>0</v>
      </c>
      <c r="BD472" s="9">
        <f t="shared" si="920"/>
        <v>0</v>
      </c>
      <c r="BE472" s="9">
        <f t="shared" ref="BE472:BJ472" si="921">BE473+BE475+BE477</f>
        <v>0</v>
      </c>
      <c r="BF472" s="9">
        <f t="shared" si="921"/>
        <v>0</v>
      </c>
      <c r="BG472" s="9">
        <f t="shared" si="921"/>
        <v>0</v>
      </c>
      <c r="BH472" s="9">
        <f t="shared" si="921"/>
        <v>0</v>
      </c>
      <c r="BI472" s="9">
        <f t="shared" si="921"/>
        <v>0</v>
      </c>
      <c r="BJ472" s="9">
        <f t="shared" si="921"/>
        <v>0</v>
      </c>
      <c r="BK472" s="9">
        <f t="shared" ref="BK472:BP472" si="922">BK473+BK475+BK477</f>
        <v>0</v>
      </c>
      <c r="BL472" s="9">
        <f t="shared" si="922"/>
        <v>0</v>
      </c>
      <c r="BM472" s="9">
        <f t="shared" si="922"/>
        <v>0</v>
      </c>
      <c r="BN472" s="9">
        <f t="shared" si="922"/>
        <v>0</v>
      </c>
      <c r="BO472" s="9">
        <f t="shared" si="922"/>
        <v>0</v>
      </c>
      <c r="BP472" s="9">
        <f t="shared" si="922"/>
        <v>0</v>
      </c>
      <c r="BQ472" s="9">
        <f t="shared" ref="BQ472:BV472" si="923">BQ473+BQ475+BQ477</f>
        <v>0</v>
      </c>
      <c r="BR472" s="9">
        <f t="shared" si="923"/>
        <v>0</v>
      </c>
      <c r="BS472" s="9">
        <f t="shared" si="923"/>
        <v>0</v>
      </c>
      <c r="BT472" s="9">
        <f t="shared" si="923"/>
        <v>0</v>
      </c>
      <c r="BU472" s="9">
        <f t="shared" si="923"/>
        <v>0</v>
      </c>
      <c r="BV472" s="9">
        <f t="shared" si="923"/>
        <v>0</v>
      </c>
    </row>
    <row r="473" spans="1:74" ht="33" hidden="1" x14ac:dyDescent="0.25">
      <c r="A473" s="25" t="s">
        <v>244</v>
      </c>
      <c r="B473" s="26">
        <v>910</v>
      </c>
      <c r="C473" s="26" t="s">
        <v>29</v>
      </c>
      <c r="D473" s="26" t="s">
        <v>76</v>
      </c>
      <c r="E473" s="50" t="s">
        <v>527</v>
      </c>
      <c r="F473" s="26" t="s">
        <v>31</v>
      </c>
      <c r="G473" s="9">
        <f>G474</f>
        <v>392</v>
      </c>
      <c r="H473" s="9"/>
      <c r="I473" s="9">
        <f>I474</f>
        <v>0</v>
      </c>
      <c r="J473" s="9"/>
      <c r="K473" s="9">
        <f>K474</f>
        <v>0</v>
      </c>
      <c r="L473" s="9"/>
      <c r="M473" s="9">
        <f>M474</f>
        <v>392</v>
      </c>
      <c r="N473" s="9"/>
      <c r="O473" s="9">
        <f>O474</f>
        <v>0</v>
      </c>
      <c r="P473" s="9"/>
      <c r="Q473" s="9">
        <f>Q474</f>
        <v>0</v>
      </c>
      <c r="R473" s="9"/>
      <c r="S473" s="9">
        <f>S474</f>
        <v>392</v>
      </c>
      <c r="T473" s="9"/>
      <c r="U473" s="9">
        <f>U474</f>
        <v>0</v>
      </c>
      <c r="V473" s="9"/>
      <c r="W473" s="9">
        <f>W474</f>
        <v>0</v>
      </c>
      <c r="X473" s="9"/>
      <c r="Y473" s="9">
        <f>Y474</f>
        <v>392</v>
      </c>
      <c r="Z473" s="9"/>
      <c r="AA473" s="9">
        <f>AA474</f>
        <v>0</v>
      </c>
      <c r="AB473" s="9"/>
      <c r="AC473" s="9">
        <f>AC474</f>
        <v>0</v>
      </c>
      <c r="AD473" s="9"/>
      <c r="AE473" s="9">
        <f>AE474</f>
        <v>392</v>
      </c>
      <c r="AF473" s="9"/>
      <c r="AG473" s="9">
        <f>AG474</f>
        <v>-392</v>
      </c>
      <c r="AH473" s="9"/>
      <c r="AI473" s="9">
        <f>AI474</f>
        <v>0</v>
      </c>
      <c r="AJ473" s="9"/>
      <c r="AK473" s="9">
        <f>AK474</f>
        <v>0</v>
      </c>
      <c r="AL473" s="9"/>
      <c r="AM473" s="9">
        <f>AM474</f>
        <v>0</v>
      </c>
      <c r="AN473" s="9"/>
      <c r="AO473" s="9">
        <f>AO474</f>
        <v>0</v>
      </c>
      <c r="AP473" s="9"/>
      <c r="AQ473" s="9">
        <f>AQ474</f>
        <v>0</v>
      </c>
      <c r="AR473" s="9"/>
      <c r="AS473" s="9">
        <f>AS474</f>
        <v>0</v>
      </c>
      <c r="AT473" s="9"/>
      <c r="AU473" s="9">
        <f>AU474</f>
        <v>0</v>
      </c>
      <c r="AV473" s="9"/>
      <c r="AW473" s="9">
        <f>AW474</f>
        <v>0</v>
      </c>
      <c r="AX473" s="9"/>
      <c r="AY473" s="9">
        <f>AY474</f>
        <v>0</v>
      </c>
      <c r="AZ473" s="9"/>
      <c r="BA473" s="9">
        <f>BA474</f>
        <v>0</v>
      </c>
      <c r="BB473" s="9"/>
      <c r="BC473" s="9">
        <f>BC474</f>
        <v>0</v>
      </c>
      <c r="BD473" s="9"/>
      <c r="BE473" s="9">
        <f>BE474</f>
        <v>0</v>
      </c>
      <c r="BF473" s="9"/>
      <c r="BG473" s="9">
        <f>BG474</f>
        <v>0</v>
      </c>
      <c r="BH473" s="9"/>
      <c r="BI473" s="9">
        <f>BI474</f>
        <v>0</v>
      </c>
      <c r="BJ473" s="9"/>
      <c r="BK473" s="9">
        <f>BK474</f>
        <v>0</v>
      </c>
      <c r="BL473" s="9"/>
      <c r="BM473" s="9">
        <f>BM474</f>
        <v>0</v>
      </c>
      <c r="BN473" s="9"/>
      <c r="BO473" s="9">
        <f>BO474</f>
        <v>0</v>
      </c>
      <c r="BP473" s="9"/>
      <c r="BQ473" s="9">
        <f>BQ474</f>
        <v>0</v>
      </c>
      <c r="BR473" s="9"/>
      <c r="BS473" s="9">
        <f>BS474</f>
        <v>0</v>
      </c>
      <c r="BT473" s="9"/>
      <c r="BU473" s="9">
        <f>BU474</f>
        <v>0</v>
      </c>
      <c r="BV473" s="9"/>
    </row>
    <row r="474" spans="1:74" ht="33" hidden="1" x14ac:dyDescent="0.25">
      <c r="A474" s="25" t="s">
        <v>37</v>
      </c>
      <c r="B474" s="26">
        <v>910</v>
      </c>
      <c r="C474" s="26" t="s">
        <v>29</v>
      </c>
      <c r="D474" s="26" t="s">
        <v>76</v>
      </c>
      <c r="E474" s="50" t="s">
        <v>527</v>
      </c>
      <c r="F474" s="26" t="s">
        <v>38</v>
      </c>
      <c r="G474" s="9">
        <v>392</v>
      </c>
      <c r="H474" s="9"/>
      <c r="I474" s="9"/>
      <c r="J474" s="9"/>
      <c r="K474" s="9"/>
      <c r="L474" s="9"/>
      <c r="M474" s="9">
        <f>G474+I474+J474+K474+L474</f>
        <v>392</v>
      </c>
      <c r="N474" s="10">
        <f>H474+L474</f>
        <v>0</v>
      </c>
      <c r="O474" s="9"/>
      <c r="P474" s="9"/>
      <c r="Q474" s="9"/>
      <c r="R474" s="9"/>
      <c r="S474" s="9">
        <f>M474+O474+P474+Q474+R474</f>
        <v>392</v>
      </c>
      <c r="T474" s="10">
        <f>N474+R474</f>
        <v>0</v>
      </c>
      <c r="U474" s="9"/>
      <c r="V474" s="9"/>
      <c r="W474" s="9"/>
      <c r="X474" s="9"/>
      <c r="Y474" s="9">
        <f>S474+U474+V474+W474+X474</f>
        <v>392</v>
      </c>
      <c r="Z474" s="10">
        <f>T474+X474</f>
        <v>0</v>
      </c>
      <c r="AA474" s="9"/>
      <c r="AB474" s="9"/>
      <c r="AC474" s="9"/>
      <c r="AD474" s="9"/>
      <c r="AE474" s="9">
        <f>Y474+AA474+AB474+AC474+AD474</f>
        <v>392</v>
      </c>
      <c r="AF474" s="10">
        <f>Z474+AD474</f>
        <v>0</v>
      </c>
      <c r="AG474" s="9">
        <v>-392</v>
      </c>
      <c r="AH474" s="9"/>
      <c r="AI474" s="9"/>
      <c r="AJ474" s="9"/>
      <c r="AK474" s="9">
        <f>AE474+AG474+AH474+AI474+AJ474</f>
        <v>0</v>
      </c>
      <c r="AL474" s="10">
        <f>AF474+AJ474</f>
        <v>0</v>
      </c>
      <c r="AM474" s="9"/>
      <c r="AN474" s="9"/>
      <c r="AO474" s="9"/>
      <c r="AP474" s="9"/>
      <c r="AQ474" s="9">
        <f>AK474+AM474+AN474+AO474+AP474</f>
        <v>0</v>
      </c>
      <c r="AR474" s="10">
        <f>AL474+AP474</f>
        <v>0</v>
      </c>
      <c r="AS474" s="9"/>
      <c r="AT474" s="9"/>
      <c r="AU474" s="9"/>
      <c r="AV474" s="9"/>
      <c r="AW474" s="9">
        <f>AQ474+AS474+AT474+AU474+AV474</f>
        <v>0</v>
      </c>
      <c r="AX474" s="10">
        <f>AR474+AV474</f>
        <v>0</v>
      </c>
      <c r="AY474" s="9"/>
      <c r="AZ474" s="9"/>
      <c r="BA474" s="9"/>
      <c r="BB474" s="9"/>
      <c r="BC474" s="9">
        <f>AW474+AY474+AZ474+BA474+BB474</f>
        <v>0</v>
      </c>
      <c r="BD474" s="10">
        <f>AX474+BB474</f>
        <v>0</v>
      </c>
      <c r="BE474" s="9"/>
      <c r="BF474" s="9"/>
      <c r="BG474" s="9"/>
      <c r="BH474" s="9"/>
      <c r="BI474" s="9">
        <f>BC474+BE474+BF474+BG474+BH474</f>
        <v>0</v>
      </c>
      <c r="BJ474" s="10">
        <f>BD474+BH474</f>
        <v>0</v>
      </c>
      <c r="BK474" s="9"/>
      <c r="BL474" s="9"/>
      <c r="BM474" s="9"/>
      <c r="BN474" s="9"/>
      <c r="BO474" s="9">
        <f>BI474+BK474+BL474+BM474+BN474</f>
        <v>0</v>
      </c>
      <c r="BP474" s="10">
        <f>BJ474+BN474</f>
        <v>0</v>
      </c>
      <c r="BQ474" s="9"/>
      <c r="BR474" s="9"/>
      <c r="BS474" s="9"/>
      <c r="BT474" s="9"/>
      <c r="BU474" s="9">
        <f>BO474+BQ474+BR474+BS474+BT474</f>
        <v>0</v>
      </c>
      <c r="BV474" s="10">
        <f>BP474+BT474</f>
        <v>0</v>
      </c>
    </row>
    <row r="475" spans="1:74" ht="33" hidden="1" x14ac:dyDescent="0.25">
      <c r="A475" s="28" t="s">
        <v>12</v>
      </c>
      <c r="B475" s="26">
        <v>910</v>
      </c>
      <c r="C475" s="26" t="s">
        <v>29</v>
      </c>
      <c r="D475" s="26" t="s">
        <v>76</v>
      </c>
      <c r="E475" s="50" t="s">
        <v>527</v>
      </c>
      <c r="F475" s="26" t="s">
        <v>13</v>
      </c>
      <c r="G475" s="9">
        <f>G476</f>
        <v>1500</v>
      </c>
      <c r="H475" s="9"/>
      <c r="I475" s="9">
        <f>I476</f>
        <v>0</v>
      </c>
      <c r="J475" s="9"/>
      <c r="K475" s="9">
        <f>K476</f>
        <v>0</v>
      </c>
      <c r="L475" s="9"/>
      <c r="M475" s="9">
        <f>M476</f>
        <v>1500</v>
      </c>
      <c r="N475" s="9"/>
      <c r="O475" s="9">
        <f>O476</f>
        <v>0</v>
      </c>
      <c r="P475" s="9"/>
      <c r="Q475" s="9">
        <f>Q476</f>
        <v>0</v>
      </c>
      <c r="R475" s="9"/>
      <c r="S475" s="9">
        <f>S476</f>
        <v>1500</v>
      </c>
      <c r="T475" s="9"/>
      <c r="U475" s="9">
        <f>U476</f>
        <v>0</v>
      </c>
      <c r="V475" s="9"/>
      <c r="W475" s="9">
        <f>W476</f>
        <v>0</v>
      </c>
      <c r="X475" s="9"/>
      <c r="Y475" s="9">
        <f>Y476</f>
        <v>1500</v>
      </c>
      <c r="Z475" s="9"/>
      <c r="AA475" s="9">
        <f>AA476</f>
        <v>0</v>
      </c>
      <c r="AB475" s="9"/>
      <c r="AC475" s="9">
        <f>AC476</f>
        <v>0</v>
      </c>
      <c r="AD475" s="9"/>
      <c r="AE475" s="9">
        <f>AE476</f>
        <v>1500</v>
      </c>
      <c r="AF475" s="9"/>
      <c r="AG475" s="9">
        <f>AG476</f>
        <v>0</v>
      </c>
      <c r="AH475" s="9"/>
      <c r="AI475" s="9">
        <f>AI476</f>
        <v>0</v>
      </c>
      <c r="AJ475" s="9"/>
      <c r="AK475" s="9">
        <f>AK476</f>
        <v>1500</v>
      </c>
      <c r="AL475" s="9"/>
      <c r="AM475" s="9">
        <f>AM476</f>
        <v>-1500</v>
      </c>
      <c r="AN475" s="9"/>
      <c r="AO475" s="9">
        <f>AO476</f>
        <v>0</v>
      </c>
      <c r="AP475" s="9"/>
      <c r="AQ475" s="9">
        <f>AQ476</f>
        <v>0</v>
      </c>
      <c r="AR475" s="9"/>
      <c r="AS475" s="9">
        <f>AS476</f>
        <v>0</v>
      </c>
      <c r="AT475" s="9"/>
      <c r="AU475" s="9">
        <f>AU476</f>
        <v>0</v>
      </c>
      <c r="AV475" s="9"/>
      <c r="AW475" s="9">
        <f>AW476</f>
        <v>0</v>
      </c>
      <c r="AX475" s="9"/>
      <c r="AY475" s="9">
        <f>AY476</f>
        <v>0</v>
      </c>
      <c r="AZ475" s="9"/>
      <c r="BA475" s="9">
        <f>BA476</f>
        <v>0</v>
      </c>
      <c r="BB475" s="9"/>
      <c r="BC475" s="9">
        <f>BC476</f>
        <v>0</v>
      </c>
      <c r="BD475" s="9"/>
      <c r="BE475" s="9">
        <f>BE476</f>
        <v>0</v>
      </c>
      <c r="BF475" s="9"/>
      <c r="BG475" s="9">
        <f>BG476</f>
        <v>0</v>
      </c>
      <c r="BH475" s="9"/>
      <c r="BI475" s="9">
        <f>BI476</f>
        <v>0</v>
      </c>
      <c r="BJ475" s="9"/>
      <c r="BK475" s="9">
        <f>BK476</f>
        <v>0</v>
      </c>
      <c r="BL475" s="9"/>
      <c r="BM475" s="9">
        <f>BM476</f>
        <v>0</v>
      </c>
      <c r="BN475" s="9"/>
      <c r="BO475" s="9">
        <f>BO476</f>
        <v>0</v>
      </c>
      <c r="BP475" s="9"/>
      <c r="BQ475" s="9">
        <f>BQ476</f>
        <v>0</v>
      </c>
      <c r="BR475" s="9"/>
      <c r="BS475" s="9">
        <f>BS476</f>
        <v>0</v>
      </c>
      <c r="BT475" s="9"/>
      <c r="BU475" s="9">
        <f>BU476</f>
        <v>0</v>
      </c>
      <c r="BV475" s="9"/>
    </row>
    <row r="476" spans="1:74" ht="20.100000000000001" hidden="1" customHeight="1" x14ac:dyDescent="0.25">
      <c r="A476" s="28" t="s">
        <v>24</v>
      </c>
      <c r="B476" s="26">
        <v>910</v>
      </c>
      <c r="C476" s="26" t="s">
        <v>29</v>
      </c>
      <c r="D476" s="26" t="s">
        <v>76</v>
      </c>
      <c r="E476" s="26" t="s">
        <v>527</v>
      </c>
      <c r="F476" s="26" t="s">
        <v>36</v>
      </c>
      <c r="G476" s="9">
        <v>1500</v>
      </c>
      <c r="H476" s="9"/>
      <c r="I476" s="9"/>
      <c r="J476" s="9"/>
      <c r="K476" s="9"/>
      <c r="L476" s="9"/>
      <c r="M476" s="9">
        <f>G476+I476+J476+K476+L476</f>
        <v>1500</v>
      </c>
      <c r="N476" s="9">
        <f>H476+L476</f>
        <v>0</v>
      </c>
      <c r="O476" s="9"/>
      <c r="P476" s="9"/>
      <c r="Q476" s="9"/>
      <c r="R476" s="9"/>
      <c r="S476" s="9">
        <f>M476+O476+P476+Q476+R476</f>
        <v>1500</v>
      </c>
      <c r="T476" s="9">
        <f>N476+R476</f>
        <v>0</v>
      </c>
      <c r="U476" s="9"/>
      <c r="V476" s="9"/>
      <c r="W476" s="9"/>
      <c r="X476" s="9"/>
      <c r="Y476" s="9">
        <f>S476+U476+V476+W476+X476</f>
        <v>1500</v>
      </c>
      <c r="Z476" s="9">
        <f>T476+X476</f>
        <v>0</v>
      </c>
      <c r="AA476" s="9"/>
      <c r="AB476" s="9"/>
      <c r="AC476" s="9"/>
      <c r="AD476" s="9"/>
      <c r="AE476" s="9">
        <f>Y476+AA476+AB476+AC476+AD476</f>
        <v>1500</v>
      </c>
      <c r="AF476" s="9">
        <f>Z476+AD476</f>
        <v>0</v>
      </c>
      <c r="AG476" s="9"/>
      <c r="AH476" s="9"/>
      <c r="AI476" s="9"/>
      <c r="AJ476" s="9"/>
      <c r="AK476" s="9">
        <f>AE476+AG476+AH476+AI476+AJ476</f>
        <v>1500</v>
      </c>
      <c r="AL476" s="9">
        <f>AF476+AJ476</f>
        <v>0</v>
      </c>
      <c r="AM476" s="9">
        <v>-1500</v>
      </c>
      <c r="AN476" s="9"/>
      <c r="AO476" s="9"/>
      <c r="AP476" s="9"/>
      <c r="AQ476" s="9">
        <f>AK476+AM476+AN476+AO476+AP476</f>
        <v>0</v>
      </c>
      <c r="AR476" s="9">
        <f>AL476+AP476</f>
        <v>0</v>
      </c>
      <c r="AS476" s="9"/>
      <c r="AT476" s="9"/>
      <c r="AU476" s="9"/>
      <c r="AV476" s="9"/>
      <c r="AW476" s="9">
        <f>AQ476+AS476+AT476+AU476+AV476</f>
        <v>0</v>
      </c>
      <c r="AX476" s="9">
        <f>AR476+AV476</f>
        <v>0</v>
      </c>
      <c r="AY476" s="9"/>
      <c r="AZ476" s="9"/>
      <c r="BA476" s="9"/>
      <c r="BB476" s="9"/>
      <c r="BC476" s="9">
        <f>AW476+AY476+AZ476+BA476+BB476</f>
        <v>0</v>
      </c>
      <c r="BD476" s="9">
        <f>AX476+BB476</f>
        <v>0</v>
      </c>
      <c r="BE476" s="9"/>
      <c r="BF476" s="9"/>
      <c r="BG476" s="9"/>
      <c r="BH476" s="9"/>
      <c r="BI476" s="9">
        <f>BC476+BE476+BF476+BG476+BH476</f>
        <v>0</v>
      </c>
      <c r="BJ476" s="9">
        <f>BD476+BH476</f>
        <v>0</v>
      </c>
      <c r="BK476" s="9"/>
      <c r="BL476" s="9"/>
      <c r="BM476" s="9"/>
      <c r="BN476" s="9"/>
      <c r="BO476" s="9">
        <f>BI476+BK476+BL476+BM476+BN476</f>
        <v>0</v>
      </c>
      <c r="BP476" s="9">
        <f>BJ476+BN476</f>
        <v>0</v>
      </c>
      <c r="BQ476" s="9"/>
      <c r="BR476" s="9"/>
      <c r="BS476" s="9"/>
      <c r="BT476" s="9"/>
      <c r="BU476" s="9">
        <f>BO476+BQ476+BR476+BS476+BT476</f>
        <v>0</v>
      </c>
      <c r="BV476" s="9">
        <f>BP476+BT476</f>
        <v>0</v>
      </c>
    </row>
    <row r="477" spans="1:74" ht="20.100000000000001" hidden="1" customHeight="1" x14ac:dyDescent="0.25">
      <c r="A477" s="28" t="s">
        <v>66</v>
      </c>
      <c r="B477" s="26">
        <v>910</v>
      </c>
      <c r="C477" s="26" t="s">
        <v>29</v>
      </c>
      <c r="D477" s="26" t="s">
        <v>76</v>
      </c>
      <c r="E477" s="26" t="s">
        <v>527</v>
      </c>
      <c r="F477" s="26" t="s">
        <v>67</v>
      </c>
      <c r="G477" s="9">
        <f>G478</f>
        <v>6738</v>
      </c>
      <c r="H477" s="9"/>
      <c r="I477" s="9">
        <f>I478</f>
        <v>0</v>
      </c>
      <c r="J477" s="9"/>
      <c r="K477" s="9">
        <f>K478</f>
        <v>0</v>
      </c>
      <c r="L477" s="9"/>
      <c r="M477" s="9">
        <f>M478</f>
        <v>6738</v>
      </c>
      <c r="N477" s="9"/>
      <c r="O477" s="9">
        <f>O478</f>
        <v>0</v>
      </c>
      <c r="P477" s="9"/>
      <c r="Q477" s="9">
        <f>Q478</f>
        <v>0</v>
      </c>
      <c r="R477" s="9"/>
      <c r="S477" s="9">
        <f>S478</f>
        <v>6738</v>
      </c>
      <c r="T477" s="9"/>
      <c r="U477" s="9">
        <f>U478</f>
        <v>0</v>
      </c>
      <c r="V477" s="9"/>
      <c r="W477" s="9">
        <f>W478</f>
        <v>0</v>
      </c>
      <c r="X477" s="9"/>
      <c r="Y477" s="9">
        <f>Y478</f>
        <v>6738</v>
      </c>
      <c r="Z477" s="9"/>
      <c r="AA477" s="9">
        <f>AA478</f>
        <v>0</v>
      </c>
      <c r="AB477" s="9"/>
      <c r="AC477" s="9">
        <f>AC478</f>
        <v>0</v>
      </c>
      <c r="AD477" s="9"/>
      <c r="AE477" s="9">
        <f>AE478</f>
        <v>6738</v>
      </c>
      <c r="AF477" s="9"/>
      <c r="AG477" s="9">
        <f>AG478</f>
        <v>0</v>
      </c>
      <c r="AH477" s="9"/>
      <c r="AI477" s="9">
        <f>AI478</f>
        <v>0</v>
      </c>
      <c r="AJ477" s="9"/>
      <c r="AK477" s="9">
        <f>AK478</f>
        <v>6738</v>
      </c>
      <c r="AL477" s="9"/>
      <c r="AM477" s="9">
        <f>AM478</f>
        <v>-6738</v>
      </c>
      <c r="AN477" s="9"/>
      <c r="AO477" s="9">
        <f>AO478</f>
        <v>0</v>
      </c>
      <c r="AP477" s="9"/>
      <c r="AQ477" s="9">
        <f>AQ478</f>
        <v>0</v>
      </c>
      <c r="AR477" s="9"/>
      <c r="AS477" s="9">
        <f>AS478</f>
        <v>0</v>
      </c>
      <c r="AT477" s="9"/>
      <c r="AU477" s="9">
        <f>AU478</f>
        <v>0</v>
      </c>
      <c r="AV477" s="9"/>
      <c r="AW477" s="9">
        <f>AW478</f>
        <v>0</v>
      </c>
      <c r="AX477" s="9"/>
      <c r="AY477" s="9">
        <f>AY478</f>
        <v>0</v>
      </c>
      <c r="AZ477" s="9"/>
      <c r="BA477" s="9">
        <f>BA478</f>
        <v>0</v>
      </c>
      <c r="BB477" s="9"/>
      <c r="BC477" s="9">
        <f>BC478</f>
        <v>0</v>
      </c>
      <c r="BD477" s="9"/>
      <c r="BE477" s="9">
        <f>BE478</f>
        <v>0</v>
      </c>
      <c r="BF477" s="9"/>
      <c r="BG477" s="9">
        <f>BG478</f>
        <v>0</v>
      </c>
      <c r="BH477" s="9"/>
      <c r="BI477" s="9">
        <f>BI478</f>
        <v>0</v>
      </c>
      <c r="BJ477" s="9"/>
      <c r="BK477" s="9">
        <f>BK478</f>
        <v>0</v>
      </c>
      <c r="BL477" s="9"/>
      <c r="BM477" s="9">
        <f>BM478</f>
        <v>0</v>
      </c>
      <c r="BN477" s="9"/>
      <c r="BO477" s="9">
        <f>BO478</f>
        <v>0</v>
      </c>
      <c r="BP477" s="9"/>
      <c r="BQ477" s="9">
        <f>BQ478</f>
        <v>0</v>
      </c>
      <c r="BR477" s="9"/>
      <c r="BS477" s="9">
        <f>BS478</f>
        <v>0</v>
      </c>
      <c r="BT477" s="9"/>
      <c r="BU477" s="9">
        <f>BU478</f>
        <v>0</v>
      </c>
      <c r="BV477" s="9"/>
    </row>
    <row r="478" spans="1:74" ht="49.5" hidden="1" x14ac:dyDescent="0.25">
      <c r="A478" s="25" t="s">
        <v>414</v>
      </c>
      <c r="B478" s="26">
        <v>910</v>
      </c>
      <c r="C478" s="26" t="s">
        <v>29</v>
      </c>
      <c r="D478" s="26" t="s">
        <v>76</v>
      </c>
      <c r="E478" s="50" t="s">
        <v>527</v>
      </c>
      <c r="F478" s="26" t="s">
        <v>254</v>
      </c>
      <c r="G478" s="9">
        <v>6738</v>
      </c>
      <c r="H478" s="9"/>
      <c r="I478" s="9"/>
      <c r="J478" s="9"/>
      <c r="K478" s="9"/>
      <c r="L478" s="9"/>
      <c r="M478" s="9">
        <f>G478+I478+J478+K478+L478</f>
        <v>6738</v>
      </c>
      <c r="N478" s="10">
        <f>H478+L478</f>
        <v>0</v>
      </c>
      <c r="O478" s="9"/>
      <c r="P478" s="9"/>
      <c r="Q478" s="9"/>
      <c r="R478" s="9"/>
      <c r="S478" s="9">
        <f>M478+O478+P478+Q478+R478</f>
        <v>6738</v>
      </c>
      <c r="T478" s="10">
        <f>N478+R478</f>
        <v>0</v>
      </c>
      <c r="U478" s="9"/>
      <c r="V478" s="9"/>
      <c r="W478" s="9"/>
      <c r="X478" s="9"/>
      <c r="Y478" s="9">
        <f>S478+U478+V478+W478+X478</f>
        <v>6738</v>
      </c>
      <c r="Z478" s="10">
        <f>T478+X478</f>
        <v>0</v>
      </c>
      <c r="AA478" s="9"/>
      <c r="AB478" s="9"/>
      <c r="AC478" s="9"/>
      <c r="AD478" s="9"/>
      <c r="AE478" s="9">
        <f>Y478+AA478+AB478+AC478+AD478</f>
        <v>6738</v>
      </c>
      <c r="AF478" s="10">
        <f>Z478+AD478</f>
        <v>0</v>
      </c>
      <c r="AG478" s="9"/>
      <c r="AH478" s="9"/>
      <c r="AI478" s="9"/>
      <c r="AJ478" s="9"/>
      <c r="AK478" s="9">
        <f>AE478+AG478+AH478+AI478+AJ478</f>
        <v>6738</v>
      </c>
      <c r="AL478" s="10">
        <f>AF478+AJ478</f>
        <v>0</v>
      </c>
      <c r="AM478" s="9">
        <v>-6738</v>
      </c>
      <c r="AN478" s="9"/>
      <c r="AO478" s="9"/>
      <c r="AP478" s="9"/>
      <c r="AQ478" s="9">
        <f>AK478+AM478+AN478+AO478+AP478</f>
        <v>0</v>
      </c>
      <c r="AR478" s="10">
        <f>AL478+AP478</f>
        <v>0</v>
      </c>
      <c r="AS478" s="9"/>
      <c r="AT478" s="9"/>
      <c r="AU478" s="9"/>
      <c r="AV478" s="9"/>
      <c r="AW478" s="9">
        <f>AQ478+AS478+AT478+AU478+AV478</f>
        <v>0</v>
      </c>
      <c r="AX478" s="10">
        <f>AR478+AV478</f>
        <v>0</v>
      </c>
      <c r="AY478" s="9"/>
      <c r="AZ478" s="9"/>
      <c r="BA478" s="9"/>
      <c r="BB478" s="9"/>
      <c r="BC478" s="9">
        <f>AW478+AY478+AZ478+BA478+BB478</f>
        <v>0</v>
      </c>
      <c r="BD478" s="10">
        <f>AX478+BB478</f>
        <v>0</v>
      </c>
      <c r="BE478" s="9"/>
      <c r="BF478" s="9"/>
      <c r="BG478" s="9"/>
      <c r="BH478" s="9"/>
      <c r="BI478" s="9">
        <f>BC478+BE478+BF478+BG478+BH478</f>
        <v>0</v>
      </c>
      <c r="BJ478" s="10">
        <f>BD478+BH478</f>
        <v>0</v>
      </c>
      <c r="BK478" s="9"/>
      <c r="BL478" s="9"/>
      <c r="BM478" s="9"/>
      <c r="BN478" s="9"/>
      <c r="BO478" s="9">
        <f>BI478+BK478+BL478+BM478+BN478</f>
        <v>0</v>
      </c>
      <c r="BP478" s="10">
        <f>BJ478+BN478</f>
        <v>0</v>
      </c>
      <c r="BQ478" s="9"/>
      <c r="BR478" s="9"/>
      <c r="BS478" s="9"/>
      <c r="BT478" s="9"/>
      <c r="BU478" s="9">
        <f>BO478+BQ478+BR478+BS478+BT478</f>
        <v>0</v>
      </c>
      <c r="BV478" s="10">
        <f>BP478+BT478</f>
        <v>0</v>
      </c>
    </row>
    <row r="479" spans="1:74" ht="33" hidden="1" x14ac:dyDescent="0.25">
      <c r="A479" s="28" t="s">
        <v>526</v>
      </c>
      <c r="B479" s="26">
        <v>910</v>
      </c>
      <c r="C479" s="26" t="s">
        <v>29</v>
      </c>
      <c r="D479" s="26" t="s">
        <v>76</v>
      </c>
      <c r="E479" s="50" t="s">
        <v>705</v>
      </c>
      <c r="F479" s="26"/>
      <c r="G479" s="9"/>
      <c r="H479" s="9"/>
      <c r="I479" s="9"/>
      <c r="J479" s="9"/>
      <c r="K479" s="9"/>
      <c r="L479" s="9"/>
      <c r="M479" s="9"/>
      <c r="N479" s="10"/>
      <c r="O479" s="9"/>
      <c r="P479" s="9"/>
      <c r="Q479" s="9"/>
      <c r="R479" s="9"/>
      <c r="S479" s="9"/>
      <c r="T479" s="10"/>
      <c r="U479" s="9"/>
      <c r="V479" s="9"/>
      <c r="W479" s="9"/>
      <c r="X479" s="9"/>
      <c r="Y479" s="9"/>
      <c r="Z479" s="10"/>
      <c r="AA479" s="9"/>
      <c r="AB479" s="9"/>
      <c r="AC479" s="9"/>
      <c r="AD479" s="9"/>
      <c r="AE479" s="9"/>
      <c r="AF479" s="10"/>
      <c r="AG479" s="9">
        <f t="shared" ref="AG479:AJ480" si="924">AG480</f>
        <v>1</v>
      </c>
      <c r="AH479" s="9">
        <f t="shared" si="924"/>
        <v>0</v>
      </c>
      <c r="AI479" s="9">
        <f t="shared" si="924"/>
        <v>0</v>
      </c>
      <c r="AJ479" s="9">
        <f t="shared" si="924"/>
        <v>1</v>
      </c>
      <c r="AK479" s="9">
        <f>AK480+AK484</f>
        <v>2</v>
      </c>
      <c r="AL479" s="9">
        <f>AL480+AL484</f>
        <v>1</v>
      </c>
      <c r="AM479" s="9">
        <f t="shared" ref="AM479:BP479" si="925">AM480+AM484+AM482</f>
        <v>0</v>
      </c>
      <c r="AN479" s="9">
        <f t="shared" si="925"/>
        <v>320</v>
      </c>
      <c r="AO479" s="9">
        <f t="shared" si="925"/>
        <v>0</v>
      </c>
      <c r="AP479" s="9">
        <f t="shared" si="925"/>
        <v>1813</v>
      </c>
      <c r="AQ479" s="9">
        <f t="shared" si="925"/>
        <v>2135</v>
      </c>
      <c r="AR479" s="9">
        <f t="shared" si="925"/>
        <v>1814</v>
      </c>
      <c r="AS479" s="9">
        <f t="shared" si="925"/>
        <v>0</v>
      </c>
      <c r="AT479" s="9">
        <f t="shared" si="925"/>
        <v>0</v>
      </c>
      <c r="AU479" s="9">
        <f t="shared" si="925"/>
        <v>0</v>
      </c>
      <c r="AV479" s="9">
        <f t="shared" si="925"/>
        <v>0</v>
      </c>
      <c r="AW479" s="9">
        <f t="shared" si="925"/>
        <v>2135</v>
      </c>
      <c r="AX479" s="9">
        <f t="shared" si="925"/>
        <v>1814</v>
      </c>
      <c r="AY479" s="9">
        <f t="shared" si="925"/>
        <v>0</v>
      </c>
      <c r="AZ479" s="9">
        <f t="shared" si="925"/>
        <v>0</v>
      </c>
      <c r="BA479" s="9">
        <f t="shared" si="925"/>
        <v>0</v>
      </c>
      <c r="BB479" s="9">
        <f t="shared" si="925"/>
        <v>0</v>
      </c>
      <c r="BC479" s="9">
        <f t="shared" si="925"/>
        <v>2135</v>
      </c>
      <c r="BD479" s="9">
        <f t="shared" si="925"/>
        <v>1814</v>
      </c>
      <c r="BE479" s="9">
        <f t="shared" si="925"/>
        <v>0</v>
      </c>
      <c r="BF479" s="9">
        <f t="shared" si="925"/>
        <v>0</v>
      </c>
      <c r="BG479" s="9">
        <f t="shared" si="925"/>
        <v>0</v>
      </c>
      <c r="BH479" s="9">
        <f t="shared" si="925"/>
        <v>0</v>
      </c>
      <c r="BI479" s="9">
        <f t="shared" si="925"/>
        <v>2135</v>
      </c>
      <c r="BJ479" s="9">
        <f t="shared" si="925"/>
        <v>1814</v>
      </c>
      <c r="BK479" s="9">
        <f t="shared" si="925"/>
        <v>0</v>
      </c>
      <c r="BL479" s="9">
        <f t="shared" si="925"/>
        <v>0</v>
      </c>
      <c r="BM479" s="9">
        <f t="shared" si="925"/>
        <v>0</v>
      </c>
      <c r="BN479" s="9">
        <f t="shared" si="925"/>
        <v>0</v>
      </c>
      <c r="BO479" s="9">
        <f t="shared" si="925"/>
        <v>2135</v>
      </c>
      <c r="BP479" s="9">
        <f t="shared" si="925"/>
        <v>1814</v>
      </c>
      <c r="BQ479" s="9">
        <f t="shared" ref="BQ479:BV479" si="926">BQ480+BQ484+BQ482</f>
        <v>0</v>
      </c>
      <c r="BR479" s="9">
        <f t="shared" si="926"/>
        <v>0</v>
      </c>
      <c r="BS479" s="9">
        <f t="shared" si="926"/>
        <v>0</v>
      </c>
      <c r="BT479" s="9">
        <f t="shared" si="926"/>
        <v>0</v>
      </c>
      <c r="BU479" s="9">
        <f t="shared" si="926"/>
        <v>2135</v>
      </c>
      <c r="BV479" s="9">
        <f t="shared" si="926"/>
        <v>1814</v>
      </c>
    </row>
    <row r="480" spans="1:74" ht="33" hidden="1" x14ac:dyDescent="0.25">
      <c r="A480" s="25" t="s">
        <v>244</v>
      </c>
      <c r="B480" s="26">
        <v>910</v>
      </c>
      <c r="C480" s="26" t="s">
        <v>29</v>
      </c>
      <c r="D480" s="26" t="s">
        <v>76</v>
      </c>
      <c r="E480" s="50" t="s">
        <v>705</v>
      </c>
      <c r="F480" s="26" t="s">
        <v>31</v>
      </c>
      <c r="G480" s="9"/>
      <c r="H480" s="9"/>
      <c r="I480" s="9"/>
      <c r="J480" s="9"/>
      <c r="K480" s="9"/>
      <c r="L480" s="9"/>
      <c r="M480" s="9"/>
      <c r="N480" s="10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10"/>
      <c r="AA480" s="9"/>
      <c r="AB480" s="9"/>
      <c r="AC480" s="9"/>
      <c r="AD480" s="9"/>
      <c r="AE480" s="9"/>
      <c r="AF480" s="10"/>
      <c r="AG480" s="9">
        <f t="shared" si="924"/>
        <v>1</v>
      </c>
      <c r="AH480" s="9">
        <f t="shared" si="924"/>
        <v>0</v>
      </c>
      <c r="AI480" s="9">
        <f t="shared" si="924"/>
        <v>0</v>
      </c>
      <c r="AJ480" s="9">
        <f t="shared" si="924"/>
        <v>1</v>
      </c>
      <c r="AK480" s="9">
        <f>AK481</f>
        <v>2</v>
      </c>
      <c r="AL480" s="9">
        <f>AL481</f>
        <v>1</v>
      </c>
      <c r="AM480" s="9">
        <f>AM481</f>
        <v>-1</v>
      </c>
      <c r="AN480" s="9">
        <f t="shared" ref="AN480:BV480" si="927">AN481</f>
        <v>0</v>
      </c>
      <c r="AO480" s="9">
        <f t="shared" si="927"/>
        <v>0</v>
      </c>
      <c r="AP480" s="9">
        <f t="shared" si="927"/>
        <v>-1</v>
      </c>
      <c r="AQ480" s="9">
        <f t="shared" si="927"/>
        <v>0</v>
      </c>
      <c r="AR480" s="9">
        <f t="shared" si="927"/>
        <v>0</v>
      </c>
      <c r="AS480" s="9">
        <f>AS481</f>
        <v>0</v>
      </c>
      <c r="AT480" s="9">
        <f t="shared" si="927"/>
        <v>0</v>
      </c>
      <c r="AU480" s="9">
        <f t="shared" si="927"/>
        <v>0</v>
      </c>
      <c r="AV480" s="9">
        <f t="shared" si="927"/>
        <v>0</v>
      </c>
      <c r="AW480" s="9">
        <f t="shared" si="927"/>
        <v>0</v>
      </c>
      <c r="AX480" s="9">
        <f t="shared" si="927"/>
        <v>0</v>
      </c>
      <c r="AY480" s="9">
        <f>AY481</f>
        <v>0</v>
      </c>
      <c r="AZ480" s="9">
        <f t="shared" si="927"/>
        <v>0</v>
      </c>
      <c r="BA480" s="9">
        <f t="shared" si="927"/>
        <v>0</v>
      </c>
      <c r="BB480" s="9">
        <f t="shared" si="927"/>
        <v>0</v>
      </c>
      <c r="BC480" s="9">
        <f t="shared" si="927"/>
        <v>0</v>
      </c>
      <c r="BD480" s="9">
        <f t="shared" si="927"/>
        <v>0</v>
      </c>
      <c r="BE480" s="9">
        <f>BE481</f>
        <v>0</v>
      </c>
      <c r="BF480" s="9">
        <f t="shared" si="927"/>
        <v>0</v>
      </c>
      <c r="BG480" s="9">
        <f t="shared" si="927"/>
        <v>0</v>
      </c>
      <c r="BH480" s="9">
        <f t="shared" si="927"/>
        <v>0</v>
      </c>
      <c r="BI480" s="9">
        <f t="shared" si="927"/>
        <v>0</v>
      </c>
      <c r="BJ480" s="9">
        <f t="shared" si="927"/>
        <v>0</v>
      </c>
      <c r="BK480" s="9">
        <f>BK481</f>
        <v>0</v>
      </c>
      <c r="BL480" s="9">
        <f t="shared" si="927"/>
        <v>0</v>
      </c>
      <c r="BM480" s="9">
        <f t="shared" si="927"/>
        <v>0</v>
      </c>
      <c r="BN480" s="9">
        <f t="shared" si="927"/>
        <v>0</v>
      </c>
      <c r="BO480" s="9">
        <f t="shared" si="927"/>
        <v>0</v>
      </c>
      <c r="BP480" s="9">
        <f t="shared" si="927"/>
        <v>0</v>
      </c>
      <c r="BQ480" s="9">
        <f>BQ481</f>
        <v>0</v>
      </c>
      <c r="BR480" s="9">
        <f t="shared" si="927"/>
        <v>0</v>
      </c>
      <c r="BS480" s="9">
        <f t="shared" si="927"/>
        <v>0</v>
      </c>
      <c r="BT480" s="9">
        <f t="shared" si="927"/>
        <v>0</v>
      </c>
      <c r="BU480" s="9">
        <f t="shared" si="927"/>
        <v>0</v>
      </c>
      <c r="BV480" s="9">
        <f t="shared" si="927"/>
        <v>0</v>
      </c>
    </row>
    <row r="481" spans="1:74" ht="33" hidden="1" x14ac:dyDescent="0.25">
      <c r="A481" s="25" t="s">
        <v>37</v>
      </c>
      <c r="B481" s="26">
        <v>910</v>
      </c>
      <c r="C481" s="26" t="s">
        <v>29</v>
      </c>
      <c r="D481" s="26" t="s">
        <v>76</v>
      </c>
      <c r="E481" s="50" t="s">
        <v>705</v>
      </c>
      <c r="F481" s="26" t="s">
        <v>38</v>
      </c>
      <c r="G481" s="9"/>
      <c r="H481" s="9"/>
      <c r="I481" s="9"/>
      <c r="J481" s="9"/>
      <c r="K481" s="9"/>
      <c r="L481" s="9"/>
      <c r="M481" s="9"/>
      <c r="N481" s="10"/>
      <c r="O481" s="9"/>
      <c r="P481" s="9"/>
      <c r="Q481" s="9"/>
      <c r="R481" s="9"/>
      <c r="S481" s="9"/>
      <c r="T481" s="10"/>
      <c r="U481" s="9"/>
      <c r="V481" s="9"/>
      <c r="W481" s="9"/>
      <c r="X481" s="9"/>
      <c r="Y481" s="9"/>
      <c r="Z481" s="10"/>
      <c r="AA481" s="9"/>
      <c r="AB481" s="9"/>
      <c r="AC481" s="9"/>
      <c r="AD481" s="9"/>
      <c r="AE481" s="9"/>
      <c r="AF481" s="10"/>
      <c r="AG481" s="9">
        <v>1</v>
      </c>
      <c r="AH481" s="9"/>
      <c r="AI481" s="9"/>
      <c r="AJ481" s="9">
        <v>1</v>
      </c>
      <c r="AK481" s="9">
        <f>AE481+AG481+AH481+AI481+AJ481</f>
        <v>2</v>
      </c>
      <c r="AL481" s="9">
        <f>AF481+AJ481</f>
        <v>1</v>
      </c>
      <c r="AM481" s="9">
        <v>-1</v>
      </c>
      <c r="AN481" s="9"/>
      <c r="AO481" s="9"/>
      <c r="AP481" s="9">
        <v>-1</v>
      </c>
      <c r="AQ481" s="9">
        <f>AK481+AM481+AN481+AO481+AP481</f>
        <v>0</v>
      </c>
      <c r="AR481" s="9">
        <f>AL481+AP481</f>
        <v>0</v>
      </c>
      <c r="AS481" s="9"/>
      <c r="AT481" s="9"/>
      <c r="AU481" s="9"/>
      <c r="AV481" s="9"/>
      <c r="AW481" s="9">
        <f>AQ481+AS481+AT481+AU481+AV481</f>
        <v>0</v>
      </c>
      <c r="AX481" s="9">
        <f>AR481+AV481</f>
        <v>0</v>
      </c>
      <c r="AY481" s="9"/>
      <c r="AZ481" s="9"/>
      <c r="BA481" s="9"/>
      <c r="BB481" s="9"/>
      <c r="BC481" s="9">
        <f>AW481+AY481+AZ481+BA481+BB481</f>
        <v>0</v>
      </c>
      <c r="BD481" s="9">
        <f>AX481+BB481</f>
        <v>0</v>
      </c>
      <c r="BE481" s="9"/>
      <c r="BF481" s="9"/>
      <c r="BG481" s="9"/>
      <c r="BH481" s="9"/>
      <c r="BI481" s="9">
        <f>BC481+BE481+BF481+BG481+BH481</f>
        <v>0</v>
      </c>
      <c r="BJ481" s="9">
        <f>BD481+BH481</f>
        <v>0</v>
      </c>
      <c r="BK481" s="9"/>
      <c r="BL481" s="9"/>
      <c r="BM481" s="9"/>
      <c r="BN481" s="9"/>
      <c r="BO481" s="9">
        <f>BI481+BK481+BL481+BM481+BN481</f>
        <v>0</v>
      </c>
      <c r="BP481" s="9">
        <f>BJ481+BN481</f>
        <v>0</v>
      </c>
      <c r="BQ481" s="9"/>
      <c r="BR481" s="9"/>
      <c r="BS481" s="9"/>
      <c r="BT481" s="9"/>
      <c r="BU481" s="9">
        <f>BO481+BQ481+BR481+BS481+BT481</f>
        <v>0</v>
      </c>
      <c r="BV481" s="9">
        <f>BP481+BT481</f>
        <v>0</v>
      </c>
    </row>
    <row r="482" spans="1:74" ht="33" hidden="1" x14ac:dyDescent="0.25">
      <c r="A482" s="25" t="s">
        <v>181</v>
      </c>
      <c r="B482" s="26">
        <v>910</v>
      </c>
      <c r="C482" s="26" t="s">
        <v>29</v>
      </c>
      <c r="D482" s="26" t="s">
        <v>76</v>
      </c>
      <c r="E482" s="50" t="s">
        <v>705</v>
      </c>
      <c r="F482" s="26" t="s">
        <v>182</v>
      </c>
      <c r="G482" s="9"/>
      <c r="H482" s="9"/>
      <c r="I482" s="9"/>
      <c r="J482" s="9"/>
      <c r="K482" s="9"/>
      <c r="L482" s="9"/>
      <c r="M482" s="9"/>
      <c r="N482" s="10"/>
      <c r="O482" s="9"/>
      <c r="P482" s="9"/>
      <c r="Q482" s="9"/>
      <c r="R482" s="9"/>
      <c r="S482" s="9"/>
      <c r="T482" s="10"/>
      <c r="U482" s="9"/>
      <c r="V482" s="9"/>
      <c r="W482" s="9"/>
      <c r="X482" s="9"/>
      <c r="Y482" s="9"/>
      <c r="Z482" s="10"/>
      <c r="AA482" s="9"/>
      <c r="AB482" s="9"/>
      <c r="AC482" s="9"/>
      <c r="AD482" s="9"/>
      <c r="AE482" s="9"/>
      <c r="AF482" s="10"/>
      <c r="AG482" s="9"/>
      <c r="AH482" s="9"/>
      <c r="AI482" s="9"/>
      <c r="AJ482" s="9"/>
      <c r="AK482" s="9">
        <f>AK483</f>
        <v>0</v>
      </c>
      <c r="AL482" s="9">
        <f>AL483</f>
        <v>0</v>
      </c>
      <c r="AM482" s="9">
        <f>AM483</f>
        <v>1</v>
      </c>
      <c r="AN482" s="9">
        <f t="shared" ref="AN482:BV482" si="928">AN483</f>
        <v>0</v>
      </c>
      <c r="AO482" s="9">
        <f t="shared" si="928"/>
        <v>0</v>
      </c>
      <c r="AP482" s="9">
        <f t="shared" si="928"/>
        <v>1</v>
      </c>
      <c r="AQ482" s="9">
        <f t="shared" si="928"/>
        <v>2</v>
      </c>
      <c r="AR482" s="9">
        <f t="shared" si="928"/>
        <v>1</v>
      </c>
      <c r="AS482" s="9">
        <f>AS483</f>
        <v>0</v>
      </c>
      <c r="AT482" s="9">
        <f t="shared" si="928"/>
        <v>0</v>
      </c>
      <c r="AU482" s="9">
        <f t="shared" si="928"/>
        <v>0</v>
      </c>
      <c r="AV482" s="9">
        <f t="shared" si="928"/>
        <v>0</v>
      </c>
      <c r="AW482" s="9">
        <f t="shared" si="928"/>
        <v>2</v>
      </c>
      <c r="AX482" s="9">
        <f t="shared" si="928"/>
        <v>1</v>
      </c>
      <c r="AY482" s="9">
        <f>AY483</f>
        <v>0</v>
      </c>
      <c r="AZ482" s="9">
        <f t="shared" si="928"/>
        <v>0</v>
      </c>
      <c r="BA482" s="9">
        <f t="shared" si="928"/>
        <v>0</v>
      </c>
      <c r="BB482" s="9">
        <f t="shared" si="928"/>
        <v>0</v>
      </c>
      <c r="BC482" s="9">
        <f t="shared" si="928"/>
        <v>2</v>
      </c>
      <c r="BD482" s="9">
        <f t="shared" si="928"/>
        <v>1</v>
      </c>
      <c r="BE482" s="9">
        <f>BE483</f>
        <v>0</v>
      </c>
      <c r="BF482" s="9">
        <f t="shared" si="928"/>
        <v>0</v>
      </c>
      <c r="BG482" s="9">
        <f t="shared" si="928"/>
        <v>0</v>
      </c>
      <c r="BH482" s="9">
        <f t="shared" si="928"/>
        <v>0</v>
      </c>
      <c r="BI482" s="9">
        <f t="shared" si="928"/>
        <v>2</v>
      </c>
      <c r="BJ482" s="9">
        <f t="shared" si="928"/>
        <v>1</v>
      </c>
      <c r="BK482" s="9">
        <f>BK483</f>
        <v>0</v>
      </c>
      <c r="BL482" s="9">
        <f t="shared" si="928"/>
        <v>0</v>
      </c>
      <c r="BM482" s="9">
        <f t="shared" si="928"/>
        <v>0</v>
      </c>
      <c r="BN482" s="9">
        <f t="shared" si="928"/>
        <v>0</v>
      </c>
      <c r="BO482" s="9">
        <f t="shared" si="928"/>
        <v>2</v>
      </c>
      <c r="BP482" s="9">
        <f t="shared" si="928"/>
        <v>1</v>
      </c>
      <c r="BQ482" s="9">
        <f>BQ483</f>
        <v>0</v>
      </c>
      <c r="BR482" s="9">
        <f t="shared" si="928"/>
        <v>0</v>
      </c>
      <c r="BS482" s="9">
        <f t="shared" si="928"/>
        <v>0</v>
      </c>
      <c r="BT482" s="9">
        <f t="shared" si="928"/>
        <v>0</v>
      </c>
      <c r="BU482" s="9">
        <f t="shared" si="928"/>
        <v>2</v>
      </c>
      <c r="BV482" s="9">
        <f t="shared" si="928"/>
        <v>1</v>
      </c>
    </row>
    <row r="483" spans="1:74" ht="20.100000000000001" hidden="1" customHeight="1" x14ac:dyDescent="0.25">
      <c r="A483" s="28" t="s">
        <v>169</v>
      </c>
      <c r="B483" s="26">
        <v>910</v>
      </c>
      <c r="C483" s="26" t="s">
        <v>29</v>
      </c>
      <c r="D483" s="26" t="s">
        <v>76</v>
      </c>
      <c r="E483" s="26" t="s">
        <v>705</v>
      </c>
      <c r="F483" s="26" t="s">
        <v>183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>
        <v>1</v>
      </c>
      <c r="AN483" s="9"/>
      <c r="AO483" s="9"/>
      <c r="AP483" s="9">
        <v>1</v>
      </c>
      <c r="AQ483" s="9">
        <f>AK483+AM483+AN483+AO483+AP483</f>
        <v>2</v>
      </c>
      <c r="AR483" s="9">
        <f>AL483+AP483</f>
        <v>1</v>
      </c>
      <c r="AS483" s="9"/>
      <c r="AT483" s="9"/>
      <c r="AU483" s="9"/>
      <c r="AV483" s="9"/>
      <c r="AW483" s="9">
        <f>AQ483+AS483+AT483+AU483+AV483</f>
        <v>2</v>
      </c>
      <c r="AX483" s="9">
        <f>AR483+AV483</f>
        <v>1</v>
      </c>
      <c r="AY483" s="9"/>
      <c r="AZ483" s="9"/>
      <c r="BA483" s="9"/>
      <c r="BB483" s="9"/>
      <c r="BC483" s="9">
        <f>AW483+AY483+AZ483+BA483+BB483</f>
        <v>2</v>
      </c>
      <c r="BD483" s="9">
        <f>AX483+BB483</f>
        <v>1</v>
      </c>
      <c r="BE483" s="9"/>
      <c r="BF483" s="9"/>
      <c r="BG483" s="9"/>
      <c r="BH483" s="9"/>
      <c r="BI483" s="9">
        <f>BC483+BE483+BF483+BG483+BH483</f>
        <v>2</v>
      </c>
      <c r="BJ483" s="9">
        <f>BD483+BH483</f>
        <v>1</v>
      </c>
      <c r="BK483" s="9"/>
      <c r="BL483" s="9"/>
      <c r="BM483" s="9"/>
      <c r="BN483" s="9"/>
      <c r="BO483" s="9">
        <f>BI483+BK483+BL483+BM483+BN483</f>
        <v>2</v>
      </c>
      <c r="BP483" s="9">
        <f>BJ483+BN483</f>
        <v>1</v>
      </c>
      <c r="BQ483" s="9"/>
      <c r="BR483" s="9"/>
      <c r="BS483" s="9"/>
      <c r="BT483" s="9"/>
      <c r="BU483" s="9">
        <f>BO483+BQ483+BR483+BS483+BT483</f>
        <v>2</v>
      </c>
      <c r="BV483" s="9">
        <f>BP483+BT483</f>
        <v>1</v>
      </c>
    </row>
    <row r="484" spans="1:74" ht="20.100000000000001" hidden="1" customHeight="1" x14ac:dyDescent="0.25">
      <c r="A484" s="28" t="s">
        <v>66</v>
      </c>
      <c r="B484" s="26">
        <v>910</v>
      </c>
      <c r="C484" s="26" t="s">
        <v>29</v>
      </c>
      <c r="D484" s="26" t="s">
        <v>76</v>
      </c>
      <c r="E484" s="26" t="s">
        <v>705</v>
      </c>
      <c r="F484" s="26" t="s">
        <v>67</v>
      </c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>
        <f t="shared" ref="AK484:BV484" si="929">AK485</f>
        <v>0</v>
      </c>
      <c r="AL484" s="9">
        <f t="shared" si="929"/>
        <v>0</v>
      </c>
      <c r="AM484" s="9">
        <f t="shared" si="929"/>
        <v>0</v>
      </c>
      <c r="AN484" s="9">
        <f t="shared" si="929"/>
        <v>320</v>
      </c>
      <c r="AO484" s="9">
        <f t="shared" si="929"/>
        <v>0</v>
      </c>
      <c r="AP484" s="9">
        <f t="shared" si="929"/>
        <v>1813</v>
      </c>
      <c r="AQ484" s="9">
        <f t="shared" si="929"/>
        <v>2133</v>
      </c>
      <c r="AR484" s="9">
        <f t="shared" si="929"/>
        <v>1813</v>
      </c>
      <c r="AS484" s="9">
        <f t="shared" si="929"/>
        <v>0</v>
      </c>
      <c r="AT484" s="9">
        <f t="shared" si="929"/>
        <v>0</v>
      </c>
      <c r="AU484" s="9">
        <f t="shared" si="929"/>
        <v>0</v>
      </c>
      <c r="AV484" s="9">
        <f t="shared" si="929"/>
        <v>0</v>
      </c>
      <c r="AW484" s="9">
        <f t="shared" si="929"/>
        <v>2133</v>
      </c>
      <c r="AX484" s="9">
        <f t="shared" si="929"/>
        <v>1813</v>
      </c>
      <c r="AY484" s="9">
        <f t="shared" si="929"/>
        <v>0</v>
      </c>
      <c r="AZ484" s="9">
        <f t="shared" si="929"/>
        <v>0</v>
      </c>
      <c r="BA484" s="9">
        <f t="shared" si="929"/>
        <v>0</v>
      </c>
      <c r="BB484" s="9">
        <f t="shared" si="929"/>
        <v>0</v>
      </c>
      <c r="BC484" s="9">
        <f t="shared" si="929"/>
        <v>2133</v>
      </c>
      <c r="BD484" s="9">
        <f t="shared" si="929"/>
        <v>1813</v>
      </c>
      <c r="BE484" s="9">
        <f t="shared" si="929"/>
        <v>0</v>
      </c>
      <c r="BF484" s="9">
        <f t="shared" si="929"/>
        <v>0</v>
      </c>
      <c r="BG484" s="9">
        <f t="shared" si="929"/>
        <v>0</v>
      </c>
      <c r="BH484" s="9">
        <f t="shared" si="929"/>
        <v>0</v>
      </c>
      <c r="BI484" s="9">
        <f t="shared" si="929"/>
        <v>2133</v>
      </c>
      <c r="BJ484" s="9">
        <f t="shared" si="929"/>
        <v>1813</v>
      </c>
      <c r="BK484" s="9">
        <f t="shared" si="929"/>
        <v>0</v>
      </c>
      <c r="BL484" s="9">
        <f t="shared" si="929"/>
        <v>0</v>
      </c>
      <c r="BM484" s="9">
        <f t="shared" si="929"/>
        <v>0</v>
      </c>
      <c r="BN484" s="9">
        <f t="shared" si="929"/>
        <v>0</v>
      </c>
      <c r="BO484" s="9">
        <f t="shared" si="929"/>
        <v>2133</v>
      </c>
      <c r="BP484" s="9">
        <f t="shared" si="929"/>
        <v>1813</v>
      </c>
      <c r="BQ484" s="9">
        <f t="shared" si="929"/>
        <v>0</v>
      </c>
      <c r="BR484" s="9">
        <f t="shared" si="929"/>
        <v>0</v>
      </c>
      <c r="BS484" s="9">
        <f t="shared" si="929"/>
        <v>0</v>
      </c>
      <c r="BT484" s="9">
        <f t="shared" si="929"/>
        <v>0</v>
      </c>
      <c r="BU484" s="9">
        <f t="shared" si="929"/>
        <v>2133</v>
      </c>
      <c r="BV484" s="9">
        <f t="shared" si="929"/>
        <v>1813</v>
      </c>
    </row>
    <row r="485" spans="1:74" ht="49.5" hidden="1" x14ac:dyDescent="0.25">
      <c r="A485" s="25" t="s">
        <v>414</v>
      </c>
      <c r="B485" s="26">
        <v>910</v>
      </c>
      <c r="C485" s="26" t="s">
        <v>29</v>
      </c>
      <c r="D485" s="26" t="s">
        <v>76</v>
      </c>
      <c r="E485" s="50" t="s">
        <v>705</v>
      </c>
      <c r="F485" s="26" t="s">
        <v>254</v>
      </c>
      <c r="G485" s="9"/>
      <c r="H485" s="9"/>
      <c r="I485" s="9"/>
      <c r="J485" s="9"/>
      <c r="K485" s="9"/>
      <c r="L485" s="9"/>
      <c r="M485" s="9"/>
      <c r="N485" s="10"/>
      <c r="O485" s="9"/>
      <c r="P485" s="9"/>
      <c r="Q485" s="9"/>
      <c r="R485" s="9"/>
      <c r="S485" s="9"/>
      <c r="T485" s="10"/>
      <c r="U485" s="9"/>
      <c r="V485" s="9"/>
      <c r="W485" s="9"/>
      <c r="X485" s="9"/>
      <c r="Y485" s="9"/>
      <c r="Z485" s="10"/>
      <c r="AA485" s="9"/>
      <c r="AB485" s="9"/>
      <c r="AC485" s="9"/>
      <c r="AD485" s="9"/>
      <c r="AE485" s="9"/>
      <c r="AF485" s="10"/>
      <c r="AG485" s="9"/>
      <c r="AH485" s="9"/>
      <c r="AI485" s="9"/>
      <c r="AJ485" s="9"/>
      <c r="AK485" s="9"/>
      <c r="AL485" s="9"/>
      <c r="AM485" s="9"/>
      <c r="AN485" s="9">
        <v>320</v>
      </c>
      <c r="AO485" s="9"/>
      <c r="AP485" s="9">
        <v>1813</v>
      </c>
      <c r="AQ485" s="9">
        <f>AK485+AM485+AN485+AO485+AP485</f>
        <v>2133</v>
      </c>
      <c r="AR485" s="9">
        <f>AL485+AP485</f>
        <v>1813</v>
      </c>
      <c r="AS485" s="9"/>
      <c r="AT485" s="9"/>
      <c r="AU485" s="9"/>
      <c r="AV485" s="9"/>
      <c r="AW485" s="9">
        <f>AQ485+AS485+AT485+AU485+AV485</f>
        <v>2133</v>
      </c>
      <c r="AX485" s="9">
        <f>AR485+AV485</f>
        <v>1813</v>
      </c>
      <c r="AY485" s="9"/>
      <c r="AZ485" s="9"/>
      <c r="BA485" s="9"/>
      <c r="BB485" s="9"/>
      <c r="BC485" s="9">
        <f>AW485+AY485+AZ485+BA485+BB485</f>
        <v>2133</v>
      </c>
      <c r="BD485" s="9">
        <f>AX485+BB485</f>
        <v>1813</v>
      </c>
      <c r="BE485" s="9"/>
      <c r="BF485" s="9"/>
      <c r="BG485" s="9"/>
      <c r="BH485" s="9"/>
      <c r="BI485" s="9">
        <f>BC485+BE485+BF485+BG485+BH485</f>
        <v>2133</v>
      </c>
      <c r="BJ485" s="9">
        <f>BD485+BH485</f>
        <v>1813</v>
      </c>
      <c r="BK485" s="9"/>
      <c r="BL485" s="9"/>
      <c r="BM485" s="9"/>
      <c r="BN485" s="9"/>
      <c r="BO485" s="9">
        <f>BI485+BK485+BL485+BM485+BN485</f>
        <v>2133</v>
      </c>
      <c r="BP485" s="9">
        <f>BJ485+BN485</f>
        <v>1813</v>
      </c>
      <c r="BQ485" s="9"/>
      <c r="BR485" s="9"/>
      <c r="BS485" s="9"/>
      <c r="BT485" s="9"/>
      <c r="BU485" s="9">
        <f>BO485+BQ485+BR485+BS485+BT485</f>
        <v>2133</v>
      </c>
      <c r="BV485" s="9">
        <f>BP485+BT485</f>
        <v>1813</v>
      </c>
    </row>
    <row r="486" spans="1:74" hidden="1" x14ac:dyDescent="0.25">
      <c r="A486" s="25"/>
      <c r="B486" s="26"/>
      <c r="C486" s="26"/>
      <c r="D486" s="26"/>
      <c r="E486" s="26"/>
      <c r="F486" s="26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</row>
    <row r="487" spans="1:74" ht="40.5" hidden="1" x14ac:dyDescent="0.3">
      <c r="A487" s="20" t="s">
        <v>488</v>
      </c>
      <c r="B487" s="52">
        <v>912</v>
      </c>
      <c r="C487" s="21"/>
      <c r="D487" s="21"/>
      <c r="E487" s="21"/>
      <c r="F487" s="21"/>
      <c r="G487" s="6">
        <f t="shared" ref="G487:AL487" si="930">G489+G518+G535+G617</f>
        <v>757401</v>
      </c>
      <c r="H487" s="6">
        <f t="shared" si="930"/>
        <v>177954</v>
      </c>
      <c r="I487" s="6">
        <f t="shared" si="930"/>
        <v>0</v>
      </c>
      <c r="J487" s="6">
        <f t="shared" si="930"/>
        <v>6434</v>
      </c>
      <c r="K487" s="6">
        <f t="shared" si="930"/>
        <v>0</v>
      </c>
      <c r="L487" s="6">
        <f t="shared" si="930"/>
        <v>0</v>
      </c>
      <c r="M487" s="6">
        <f t="shared" si="930"/>
        <v>763835</v>
      </c>
      <c r="N487" s="6">
        <f t="shared" si="930"/>
        <v>177954</v>
      </c>
      <c r="O487" s="6">
        <f t="shared" si="930"/>
        <v>0</v>
      </c>
      <c r="P487" s="6">
        <f t="shared" si="930"/>
        <v>0</v>
      </c>
      <c r="Q487" s="6">
        <f t="shared" si="930"/>
        <v>0</v>
      </c>
      <c r="R487" s="6">
        <f t="shared" si="930"/>
        <v>0</v>
      </c>
      <c r="S487" s="6">
        <f t="shared" si="930"/>
        <v>763835</v>
      </c>
      <c r="T487" s="6">
        <f t="shared" si="930"/>
        <v>177954</v>
      </c>
      <c r="U487" s="6">
        <f t="shared" si="930"/>
        <v>0</v>
      </c>
      <c r="V487" s="6">
        <f t="shared" si="930"/>
        <v>5538</v>
      </c>
      <c r="W487" s="6">
        <f t="shared" si="930"/>
        <v>0</v>
      </c>
      <c r="X487" s="6">
        <f t="shared" si="930"/>
        <v>0</v>
      </c>
      <c r="Y487" s="6">
        <f t="shared" si="930"/>
        <v>769373</v>
      </c>
      <c r="Z487" s="6">
        <f t="shared" si="930"/>
        <v>177954</v>
      </c>
      <c r="AA487" s="6">
        <f t="shared" si="930"/>
        <v>0</v>
      </c>
      <c r="AB487" s="6">
        <f t="shared" si="930"/>
        <v>2613</v>
      </c>
      <c r="AC487" s="6">
        <f t="shared" si="930"/>
        <v>0</v>
      </c>
      <c r="AD487" s="6">
        <f t="shared" si="930"/>
        <v>0</v>
      </c>
      <c r="AE487" s="6">
        <f t="shared" si="930"/>
        <v>771986</v>
      </c>
      <c r="AF487" s="6">
        <f t="shared" si="930"/>
        <v>177954</v>
      </c>
      <c r="AG487" s="6">
        <f t="shared" si="930"/>
        <v>0</v>
      </c>
      <c r="AH487" s="6">
        <f t="shared" si="930"/>
        <v>1970</v>
      </c>
      <c r="AI487" s="6">
        <f t="shared" si="930"/>
        <v>0</v>
      </c>
      <c r="AJ487" s="6">
        <f t="shared" si="930"/>
        <v>0</v>
      </c>
      <c r="AK487" s="6">
        <f t="shared" si="930"/>
        <v>773956</v>
      </c>
      <c r="AL487" s="6">
        <f t="shared" si="930"/>
        <v>177954</v>
      </c>
      <c r="AM487" s="6">
        <f t="shared" ref="AM487:BD487" si="931">AM489+AM518+AM535+AM617</f>
        <v>0</v>
      </c>
      <c r="AN487" s="6">
        <f t="shared" si="931"/>
        <v>15343</v>
      </c>
      <c r="AO487" s="6">
        <f t="shared" si="931"/>
        <v>0</v>
      </c>
      <c r="AP487" s="6">
        <f t="shared" si="931"/>
        <v>0</v>
      </c>
      <c r="AQ487" s="6">
        <f t="shared" si="931"/>
        <v>789299</v>
      </c>
      <c r="AR487" s="6">
        <f t="shared" si="931"/>
        <v>177954</v>
      </c>
      <c r="AS487" s="6">
        <f t="shared" si="931"/>
        <v>0</v>
      </c>
      <c r="AT487" s="6">
        <f t="shared" si="931"/>
        <v>288</v>
      </c>
      <c r="AU487" s="6">
        <f t="shared" si="931"/>
        <v>0</v>
      </c>
      <c r="AV487" s="6">
        <f t="shared" si="931"/>
        <v>47034</v>
      </c>
      <c r="AW487" s="6">
        <f t="shared" si="931"/>
        <v>836621</v>
      </c>
      <c r="AX487" s="6">
        <f t="shared" si="931"/>
        <v>224988</v>
      </c>
      <c r="AY487" s="6">
        <f t="shared" si="931"/>
        <v>0</v>
      </c>
      <c r="AZ487" s="6">
        <f t="shared" si="931"/>
        <v>1162</v>
      </c>
      <c r="BA487" s="6">
        <f t="shared" si="931"/>
        <v>-260</v>
      </c>
      <c r="BB487" s="6">
        <f t="shared" si="931"/>
        <v>16747</v>
      </c>
      <c r="BC487" s="6">
        <f t="shared" si="931"/>
        <v>854270</v>
      </c>
      <c r="BD487" s="6">
        <f t="shared" si="931"/>
        <v>241735</v>
      </c>
      <c r="BE487" s="6">
        <f t="shared" ref="BE487:BJ487" si="932">BE489+BE518+BE535+BE617</f>
        <v>0</v>
      </c>
      <c r="BF487" s="6">
        <f t="shared" si="932"/>
        <v>0</v>
      </c>
      <c r="BG487" s="6">
        <f t="shared" si="932"/>
        <v>0</v>
      </c>
      <c r="BH487" s="6">
        <f t="shared" si="932"/>
        <v>0</v>
      </c>
      <c r="BI487" s="6">
        <f t="shared" si="932"/>
        <v>854270</v>
      </c>
      <c r="BJ487" s="6">
        <f t="shared" si="932"/>
        <v>241735</v>
      </c>
      <c r="BK487" s="6">
        <f t="shared" ref="BK487:BP487" si="933">BK489+BK518+BK535+BK617</f>
        <v>0</v>
      </c>
      <c r="BL487" s="6">
        <f t="shared" si="933"/>
        <v>0</v>
      </c>
      <c r="BM487" s="6">
        <f t="shared" si="933"/>
        <v>0</v>
      </c>
      <c r="BN487" s="6">
        <f t="shared" si="933"/>
        <v>0</v>
      </c>
      <c r="BO487" s="6">
        <f t="shared" si="933"/>
        <v>854270</v>
      </c>
      <c r="BP487" s="6">
        <f t="shared" si="933"/>
        <v>241735</v>
      </c>
      <c r="BQ487" s="6">
        <f t="shared" ref="BQ487:BV487" si="934">BQ489+BQ518+BQ535+BQ617</f>
        <v>-170</v>
      </c>
      <c r="BR487" s="6">
        <f t="shared" si="934"/>
        <v>0</v>
      </c>
      <c r="BS487" s="6">
        <f t="shared" si="934"/>
        <v>0</v>
      </c>
      <c r="BT487" s="6">
        <f t="shared" si="934"/>
        <v>18184</v>
      </c>
      <c r="BU487" s="6">
        <f t="shared" si="934"/>
        <v>872284</v>
      </c>
      <c r="BV487" s="6">
        <f t="shared" si="934"/>
        <v>259919</v>
      </c>
    </row>
    <row r="488" spans="1:74" s="79" customFormat="1" hidden="1" x14ac:dyDescent="0.25">
      <c r="A488" s="80"/>
      <c r="B488" s="85"/>
      <c r="C488" s="27"/>
      <c r="D488" s="27"/>
      <c r="E488" s="27"/>
      <c r="F488" s="27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</row>
    <row r="489" spans="1:74" ht="18.75" hidden="1" x14ac:dyDescent="0.3">
      <c r="A489" s="53" t="s">
        <v>442</v>
      </c>
      <c r="B489" s="24">
        <f>B487</f>
        <v>912</v>
      </c>
      <c r="C489" s="24" t="s">
        <v>7</v>
      </c>
      <c r="D489" s="24" t="s">
        <v>80</v>
      </c>
      <c r="E489" s="24"/>
      <c r="F489" s="24"/>
      <c r="G489" s="16">
        <f>G490+G507+G512</f>
        <v>317696</v>
      </c>
      <c r="H489" s="16">
        <f>H490+H507+H512</f>
        <v>80422</v>
      </c>
      <c r="I489" s="16">
        <f t="shared" ref="I489:N489" si="935">I490+I507+I512</f>
        <v>0</v>
      </c>
      <c r="J489" s="16">
        <f t="shared" si="935"/>
        <v>6318</v>
      </c>
      <c r="K489" s="16">
        <f t="shared" si="935"/>
        <v>0</v>
      </c>
      <c r="L489" s="16">
        <f t="shared" si="935"/>
        <v>0</v>
      </c>
      <c r="M489" s="16">
        <f t="shared" si="935"/>
        <v>324014</v>
      </c>
      <c r="N489" s="16">
        <f t="shared" si="935"/>
        <v>80422</v>
      </c>
      <c r="O489" s="16">
        <f t="shared" ref="O489:T489" si="936">O490+O507+O512</f>
        <v>0</v>
      </c>
      <c r="P489" s="16">
        <f t="shared" si="936"/>
        <v>0</v>
      </c>
      <c r="Q489" s="16">
        <f t="shared" si="936"/>
        <v>0</v>
      </c>
      <c r="R489" s="16">
        <f t="shared" si="936"/>
        <v>0</v>
      </c>
      <c r="S489" s="16">
        <f t="shared" si="936"/>
        <v>324014</v>
      </c>
      <c r="T489" s="16">
        <f t="shared" si="936"/>
        <v>80422</v>
      </c>
      <c r="U489" s="16">
        <f t="shared" ref="U489:Z489" si="937">U490+U507+U512</f>
        <v>0</v>
      </c>
      <c r="V489" s="16">
        <f t="shared" si="937"/>
        <v>5538</v>
      </c>
      <c r="W489" s="16">
        <f t="shared" si="937"/>
        <v>0</v>
      </c>
      <c r="X489" s="16">
        <f t="shared" si="937"/>
        <v>0</v>
      </c>
      <c r="Y489" s="16">
        <f t="shared" si="937"/>
        <v>329552</v>
      </c>
      <c r="Z489" s="16">
        <f t="shared" si="937"/>
        <v>80422</v>
      </c>
      <c r="AA489" s="16">
        <f t="shared" ref="AA489:AF489" si="938">AA490+AA507+AA512</f>
        <v>0</v>
      </c>
      <c r="AB489" s="16">
        <f t="shared" si="938"/>
        <v>0</v>
      </c>
      <c r="AC489" s="16">
        <f t="shared" si="938"/>
        <v>0</v>
      </c>
      <c r="AD489" s="16">
        <f t="shared" si="938"/>
        <v>0</v>
      </c>
      <c r="AE489" s="16">
        <f t="shared" si="938"/>
        <v>329552</v>
      </c>
      <c r="AF489" s="16">
        <f t="shared" si="938"/>
        <v>80422</v>
      </c>
      <c r="AG489" s="16">
        <f t="shared" ref="AG489:AL489" si="939">AG490+AG507+AG512</f>
        <v>0</v>
      </c>
      <c r="AH489" s="16">
        <f t="shared" si="939"/>
        <v>0</v>
      </c>
      <c r="AI489" s="16">
        <f t="shared" si="939"/>
        <v>0</v>
      </c>
      <c r="AJ489" s="16">
        <f t="shared" si="939"/>
        <v>0</v>
      </c>
      <c r="AK489" s="16">
        <f t="shared" si="939"/>
        <v>329552</v>
      </c>
      <c r="AL489" s="16">
        <f t="shared" si="939"/>
        <v>80422</v>
      </c>
      <c r="AM489" s="16">
        <f t="shared" ref="AM489:AR489" si="940">AM490+AM507+AM512</f>
        <v>0</v>
      </c>
      <c r="AN489" s="16">
        <f t="shared" si="940"/>
        <v>3700</v>
      </c>
      <c r="AO489" s="16">
        <f t="shared" si="940"/>
        <v>0</v>
      </c>
      <c r="AP489" s="16">
        <f t="shared" si="940"/>
        <v>0</v>
      </c>
      <c r="AQ489" s="16">
        <f t="shared" si="940"/>
        <v>333252</v>
      </c>
      <c r="AR489" s="16">
        <f t="shared" si="940"/>
        <v>80422</v>
      </c>
      <c r="AS489" s="16">
        <f t="shared" ref="AS489:AX489" si="941">AS490+AS507+AS512</f>
        <v>0</v>
      </c>
      <c r="AT489" s="16">
        <f t="shared" si="941"/>
        <v>0</v>
      </c>
      <c r="AU489" s="16">
        <f t="shared" si="941"/>
        <v>0</v>
      </c>
      <c r="AV489" s="16">
        <f t="shared" si="941"/>
        <v>0</v>
      </c>
      <c r="AW489" s="16">
        <f t="shared" si="941"/>
        <v>333252</v>
      </c>
      <c r="AX489" s="16">
        <f t="shared" si="941"/>
        <v>80422</v>
      </c>
      <c r="AY489" s="16">
        <f t="shared" ref="AY489:BD489" si="942">AY490+AY507+AY512</f>
        <v>0</v>
      </c>
      <c r="AZ489" s="16">
        <f t="shared" si="942"/>
        <v>0</v>
      </c>
      <c r="BA489" s="16">
        <f t="shared" si="942"/>
        <v>-260</v>
      </c>
      <c r="BB489" s="16">
        <f t="shared" si="942"/>
        <v>0</v>
      </c>
      <c r="BC489" s="16">
        <f t="shared" si="942"/>
        <v>332992</v>
      </c>
      <c r="BD489" s="16">
        <f t="shared" si="942"/>
        <v>80422</v>
      </c>
      <c r="BE489" s="16">
        <f t="shared" ref="BE489:BJ489" si="943">BE490+BE507+BE512</f>
        <v>0</v>
      </c>
      <c r="BF489" s="16">
        <f t="shared" si="943"/>
        <v>0</v>
      </c>
      <c r="BG489" s="16">
        <f t="shared" si="943"/>
        <v>0</v>
      </c>
      <c r="BH489" s="16">
        <f t="shared" si="943"/>
        <v>0</v>
      </c>
      <c r="BI489" s="16">
        <f t="shared" si="943"/>
        <v>332992</v>
      </c>
      <c r="BJ489" s="16">
        <f t="shared" si="943"/>
        <v>80422</v>
      </c>
      <c r="BK489" s="16">
        <f t="shared" ref="BK489:BP489" si="944">BK490+BK507+BK512</f>
        <v>0</v>
      </c>
      <c r="BL489" s="16">
        <f t="shared" si="944"/>
        <v>0</v>
      </c>
      <c r="BM489" s="16">
        <f t="shared" si="944"/>
        <v>0</v>
      </c>
      <c r="BN489" s="16">
        <f t="shared" si="944"/>
        <v>0</v>
      </c>
      <c r="BO489" s="16">
        <f t="shared" si="944"/>
        <v>332992</v>
      </c>
      <c r="BP489" s="16">
        <f t="shared" si="944"/>
        <v>80422</v>
      </c>
      <c r="BQ489" s="16">
        <f t="shared" ref="BQ489:BV489" si="945">BQ490+BQ507+BQ512</f>
        <v>0</v>
      </c>
      <c r="BR489" s="16">
        <f t="shared" si="945"/>
        <v>0</v>
      </c>
      <c r="BS489" s="16">
        <f t="shared" si="945"/>
        <v>0</v>
      </c>
      <c r="BT489" s="16">
        <f t="shared" si="945"/>
        <v>0</v>
      </c>
      <c r="BU489" s="16">
        <f t="shared" si="945"/>
        <v>332992</v>
      </c>
      <c r="BV489" s="16">
        <f t="shared" si="945"/>
        <v>80422</v>
      </c>
    </row>
    <row r="490" spans="1:74" ht="33" hidden="1" x14ac:dyDescent="0.25">
      <c r="A490" s="25" t="s">
        <v>9</v>
      </c>
      <c r="B490" s="26">
        <f t="shared" ref="B490:B533" si="946">B489</f>
        <v>912</v>
      </c>
      <c r="C490" s="26" t="s">
        <v>7</v>
      </c>
      <c r="D490" s="26" t="s">
        <v>80</v>
      </c>
      <c r="E490" s="26" t="s">
        <v>39</v>
      </c>
      <c r="F490" s="26"/>
      <c r="G490" s="17">
        <f>G491+G495+G499</f>
        <v>316266</v>
      </c>
      <c r="H490" s="17">
        <f>H491+H495+H499</f>
        <v>80422</v>
      </c>
      <c r="I490" s="17">
        <f t="shared" ref="I490:N490" si="947">I491+I495+I499</f>
        <v>0</v>
      </c>
      <c r="J490" s="17">
        <f t="shared" si="947"/>
        <v>6318</v>
      </c>
      <c r="K490" s="17">
        <f t="shared" si="947"/>
        <v>0</v>
      </c>
      <c r="L490" s="17">
        <f t="shared" si="947"/>
        <v>0</v>
      </c>
      <c r="M490" s="17">
        <f t="shared" si="947"/>
        <v>322584</v>
      </c>
      <c r="N490" s="17">
        <f t="shared" si="947"/>
        <v>80422</v>
      </c>
      <c r="O490" s="17">
        <f t="shared" ref="O490:AT490" si="948">O491+O495+O499+O503</f>
        <v>0</v>
      </c>
      <c r="P490" s="17">
        <f t="shared" si="948"/>
        <v>0</v>
      </c>
      <c r="Q490" s="17">
        <f t="shared" si="948"/>
        <v>0</v>
      </c>
      <c r="R490" s="17">
        <f t="shared" si="948"/>
        <v>0</v>
      </c>
      <c r="S490" s="17">
        <f t="shared" si="948"/>
        <v>322584</v>
      </c>
      <c r="T490" s="17">
        <f t="shared" si="948"/>
        <v>80422</v>
      </c>
      <c r="U490" s="17">
        <f t="shared" si="948"/>
        <v>0</v>
      </c>
      <c r="V490" s="17">
        <f t="shared" si="948"/>
        <v>5538</v>
      </c>
      <c r="W490" s="17">
        <f t="shared" si="948"/>
        <v>0</v>
      </c>
      <c r="X490" s="17">
        <f t="shared" si="948"/>
        <v>0</v>
      </c>
      <c r="Y490" s="17">
        <f t="shared" si="948"/>
        <v>328122</v>
      </c>
      <c r="Z490" s="17">
        <f t="shared" si="948"/>
        <v>80422</v>
      </c>
      <c r="AA490" s="17">
        <f t="shared" si="948"/>
        <v>0</v>
      </c>
      <c r="AB490" s="17">
        <f t="shared" si="948"/>
        <v>0</v>
      </c>
      <c r="AC490" s="17">
        <f t="shared" si="948"/>
        <v>0</v>
      </c>
      <c r="AD490" s="17">
        <f t="shared" si="948"/>
        <v>0</v>
      </c>
      <c r="AE490" s="17">
        <f t="shared" si="948"/>
        <v>328122</v>
      </c>
      <c r="AF490" s="17">
        <f t="shared" si="948"/>
        <v>80422</v>
      </c>
      <c r="AG490" s="17">
        <f t="shared" si="948"/>
        <v>0</v>
      </c>
      <c r="AH490" s="17">
        <f t="shared" si="948"/>
        <v>0</v>
      </c>
      <c r="AI490" s="17">
        <f t="shared" si="948"/>
        <v>0</v>
      </c>
      <c r="AJ490" s="17">
        <f t="shared" si="948"/>
        <v>0</v>
      </c>
      <c r="AK490" s="17">
        <f t="shared" si="948"/>
        <v>328122</v>
      </c>
      <c r="AL490" s="17">
        <f t="shared" si="948"/>
        <v>80422</v>
      </c>
      <c r="AM490" s="17">
        <f t="shared" si="948"/>
        <v>0</v>
      </c>
      <c r="AN490" s="17">
        <f t="shared" si="948"/>
        <v>3700</v>
      </c>
      <c r="AO490" s="17">
        <f t="shared" si="948"/>
        <v>0</v>
      </c>
      <c r="AP490" s="17">
        <f t="shared" si="948"/>
        <v>0</v>
      </c>
      <c r="AQ490" s="17">
        <f t="shared" si="948"/>
        <v>331822</v>
      </c>
      <c r="AR490" s="17">
        <f t="shared" si="948"/>
        <v>80422</v>
      </c>
      <c r="AS490" s="17">
        <f t="shared" si="948"/>
        <v>0</v>
      </c>
      <c r="AT490" s="17">
        <f t="shared" si="948"/>
        <v>0</v>
      </c>
      <c r="AU490" s="17">
        <f t="shared" ref="AU490:BP490" si="949">AU491+AU495+AU499+AU503</f>
        <v>0</v>
      </c>
      <c r="AV490" s="17">
        <f t="shared" si="949"/>
        <v>0</v>
      </c>
      <c r="AW490" s="17">
        <f t="shared" si="949"/>
        <v>331822</v>
      </c>
      <c r="AX490" s="17">
        <f t="shared" si="949"/>
        <v>80422</v>
      </c>
      <c r="AY490" s="17">
        <f t="shared" si="949"/>
        <v>0</v>
      </c>
      <c r="AZ490" s="17">
        <f t="shared" si="949"/>
        <v>0</v>
      </c>
      <c r="BA490" s="17">
        <f t="shared" si="949"/>
        <v>-260</v>
      </c>
      <c r="BB490" s="17">
        <f t="shared" si="949"/>
        <v>0</v>
      </c>
      <c r="BC490" s="17">
        <f t="shared" si="949"/>
        <v>331562</v>
      </c>
      <c r="BD490" s="17">
        <f t="shared" si="949"/>
        <v>80422</v>
      </c>
      <c r="BE490" s="17">
        <f t="shared" si="949"/>
        <v>0</v>
      </c>
      <c r="BF490" s="17">
        <f t="shared" si="949"/>
        <v>0</v>
      </c>
      <c r="BG490" s="17">
        <f t="shared" si="949"/>
        <v>0</v>
      </c>
      <c r="BH490" s="17">
        <f t="shared" si="949"/>
        <v>0</v>
      </c>
      <c r="BI490" s="17">
        <f t="shared" si="949"/>
        <v>331562</v>
      </c>
      <c r="BJ490" s="17">
        <f t="shared" si="949"/>
        <v>80422</v>
      </c>
      <c r="BK490" s="17">
        <f t="shared" si="949"/>
        <v>0</v>
      </c>
      <c r="BL490" s="17">
        <f t="shared" si="949"/>
        <v>0</v>
      </c>
      <c r="BM490" s="17">
        <f t="shared" si="949"/>
        <v>0</v>
      </c>
      <c r="BN490" s="17">
        <f t="shared" si="949"/>
        <v>0</v>
      </c>
      <c r="BO490" s="17">
        <f t="shared" si="949"/>
        <v>331562</v>
      </c>
      <c r="BP490" s="17">
        <f t="shared" si="949"/>
        <v>80422</v>
      </c>
      <c r="BQ490" s="17">
        <f t="shared" ref="BQ490:BV490" si="950">BQ491+BQ495+BQ499+BQ503</f>
        <v>0</v>
      </c>
      <c r="BR490" s="17">
        <f t="shared" si="950"/>
        <v>0</v>
      </c>
      <c r="BS490" s="17">
        <f t="shared" si="950"/>
        <v>0</v>
      </c>
      <c r="BT490" s="17">
        <f t="shared" si="950"/>
        <v>0</v>
      </c>
      <c r="BU490" s="17">
        <f t="shared" si="950"/>
        <v>331562</v>
      </c>
      <c r="BV490" s="17">
        <f t="shared" si="950"/>
        <v>80422</v>
      </c>
    </row>
    <row r="491" spans="1:74" ht="33" hidden="1" x14ac:dyDescent="0.25">
      <c r="A491" s="25" t="s">
        <v>10</v>
      </c>
      <c r="B491" s="26">
        <f t="shared" si="946"/>
        <v>912</v>
      </c>
      <c r="C491" s="26" t="s">
        <v>7</v>
      </c>
      <c r="D491" s="26" t="s">
        <v>80</v>
      </c>
      <c r="E491" s="26" t="s">
        <v>40</v>
      </c>
      <c r="F491" s="26"/>
      <c r="G491" s="11">
        <f t="shared" ref="G491:V493" si="951">G492</f>
        <v>232268</v>
      </c>
      <c r="H491" s="11">
        <f t="shared" si="951"/>
        <v>0</v>
      </c>
      <c r="I491" s="11">
        <f t="shared" si="951"/>
        <v>0</v>
      </c>
      <c r="J491" s="11">
        <f t="shared" si="951"/>
        <v>6318</v>
      </c>
      <c r="K491" s="11">
        <f t="shared" si="951"/>
        <v>0</v>
      </c>
      <c r="L491" s="11">
        <f t="shared" si="951"/>
        <v>0</v>
      </c>
      <c r="M491" s="11">
        <f t="shared" si="951"/>
        <v>238586</v>
      </c>
      <c r="N491" s="11">
        <f t="shared" si="951"/>
        <v>0</v>
      </c>
      <c r="O491" s="11">
        <f t="shared" si="951"/>
        <v>0</v>
      </c>
      <c r="P491" s="11">
        <f t="shared" si="951"/>
        <v>0</v>
      </c>
      <c r="Q491" s="11">
        <f t="shared" si="951"/>
        <v>0</v>
      </c>
      <c r="R491" s="11">
        <f t="shared" si="951"/>
        <v>0</v>
      </c>
      <c r="S491" s="11">
        <f t="shared" si="951"/>
        <v>238586</v>
      </c>
      <c r="T491" s="11">
        <f t="shared" si="951"/>
        <v>0</v>
      </c>
      <c r="U491" s="11">
        <f t="shared" si="951"/>
        <v>0</v>
      </c>
      <c r="V491" s="11">
        <f t="shared" si="951"/>
        <v>5538</v>
      </c>
      <c r="W491" s="11">
        <f t="shared" ref="U491:AJ493" si="952">W492</f>
        <v>0</v>
      </c>
      <c r="X491" s="11">
        <f t="shared" si="952"/>
        <v>0</v>
      </c>
      <c r="Y491" s="11">
        <f t="shared" si="952"/>
        <v>244124</v>
      </c>
      <c r="Z491" s="11">
        <f t="shared" si="952"/>
        <v>0</v>
      </c>
      <c r="AA491" s="11">
        <f t="shared" si="952"/>
        <v>0</v>
      </c>
      <c r="AB491" s="11">
        <f t="shared" si="952"/>
        <v>0</v>
      </c>
      <c r="AC491" s="11">
        <f t="shared" si="952"/>
        <v>0</v>
      </c>
      <c r="AD491" s="11">
        <f t="shared" si="952"/>
        <v>0</v>
      </c>
      <c r="AE491" s="11">
        <f t="shared" si="952"/>
        <v>244124</v>
      </c>
      <c r="AF491" s="11">
        <f t="shared" si="952"/>
        <v>0</v>
      </c>
      <c r="AG491" s="11">
        <f t="shared" si="952"/>
        <v>0</v>
      </c>
      <c r="AH491" s="11">
        <f t="shared" si="952"/>
        <v>0</v>
      </c>
      <c r="AI491" s="11">
        <f t="shared" si="952"/>
        <v>0</v>
      </c>
      <c r="AJ491" s="11">
        <f t="shared" si="952"/>
        <v>0</v>
      </c>
      <c r="AK491" s="11">
        <f t="shared" ref="AG491:AV493" si="953">AK492</f>
        <v>244124</v>
      </c>
      <c r="AL491" s="11">
        <f t="shared" si="953"/>
        <v>0</v>
      </c>
      <c r="AM491" s="11">
        <f t="shared" si="953"/>
        <v>0</v>
      </c>
      <c r="AN491" s="11">
        <f t="shared" si="953"/>
        <v>3700</v>
      </c>
      <c r="AO491" s="11">
        <f t="shared" si="953"/>
        <v>0</v>
      </c>
      <c r="AP491" s="11">
        <f t="shared" si="953"/>
        <v>0</v>
      </c>
      <c r="AQ491" s="11">
        <f t="shared" si="953"/>
        <v>247824</v>
      </c>
      <c r="AR491" s="11">
        <f t="shared" si="953"/>
        <v>0</v>
      </c>
      <c r="AS491" s="11">
        <f t="shared" si="953"/>
        <v>0</v>
      </c>
      <c r="AT491" s="11">
        <f t="shared" si="953"/>
        <v>0</v>
      </c>
      <c r="AU491" s="11">
        <f t="shared" si="953"/>
        <v>0</v>
      </c>
      <c r="AV491" s="11">
        <f t="shared" si="953"/>
        <v>0</v>
      </c>
      <c r="AW491" s="11">
        <f t="shared" ref="AS491:BH493" si="954">AW492</f>
        <v>247824</v>
      </c>
      <c r="AX491" s="11">
        <f t="shared" si="954"/>
        <v>0</v>
      </c>
      <c r="AY491" s="11">
        <f t="shared" si="954"/>
        <v>0</v>
      </c>
      <c r="AZ491" s="11">
        <f t="shared" si="954"/>
        <v>0</v>
      </c>
      <c r="BA491" s="11">
        <f t="shared" si="954"/>
        <v>0</v>
      </c>
      <c r="BB491" s="11">
        <f t="shared" si="954"/>
        <v>0</v>
      </c>
      <c r="BC491" s="11">
        <f t="shared" si="954"/>
        <v>247824</v>
      </c>
      <c r="BD491" s="11">
        <f t="shared" si="954"/>
        <v>0</v>
      </c>
      <c r="BE491" s="11">
        <f t="shared" si="954"/>
        <v>0</v>
      </c>
      <c r="BF491" s="11">
        <f t="shared" si="954"/>
        <v>0</v>
      </c>
      <c r="BG491" s="11">
        <f t="shared" si="954"/>
        <v>0</v>
      </c>
      <c r="BH491" s="11">
        <f t="shared" si="954"/>
        <v>0</v>
      </c>
      <c r="BI491" s="11">
        <f t="shared" ref="BE491:BT493" si="955">BI492</f>
        <v>247824</v>
      </c>
      <c r="BJ491" s="11">
        <f t="shared" si="955"/>
        <v>0</v>
      </c>
      <c r="BK491" s="11">
        <f t="shared" si="955"/>
        <v>0</v>
      </c>
      <c r="BL491" s="11">
        <f t="shared" si="955"/>
        <v>0</v>
      </c>
      <c r="BM491" s="11">
        <f t="shared" si="955"/>
        <v>0</v>
      </c>
      <c r="BN491" s="11">
        <f t="shared" si="955"/>
        <v>0</v>
      </c>
      <c r="BO491" s="11">
        <f t="shared" si="955"/>
        <v>247824</v>
      </c>
      <c r="BP491" s="11">
        <f t="shared" si="955"/>
        <v>0</v>
      </c>
      <c r="BQ491" s="11">
        <f t="shared" si="955"/>
        <v>0</v>
      </c>
      <c r="BR491" s="11">
        <f t="shared" si="955"/>
        <v>0</v>
      </c>
      <c r="BS491" s="11">
        <f t="shared" si="955"/>
        <v>0</v>
      </c>
      <c r="BT491" s="11">
        <f t="shared" si="955"/>
        <v>0</v>
      </c>
      <c r="BU491" s="11">
        <f t="shared" ref="BQ491:BV493" si="956">BU492</f>
        <v>247824</v>
      </c>
      <c r="BV491" s="11">
        <f t="shared" si="956"/>
        <v>0</v>
      </c>
    </row>
    <row r="492" spans="1:74" ht="20.100000000000001" hidden="1" customHeight="1" x14ac:dyDescent="0.25">
      <c r="A492" s="28" t="s">
        <v>11</v>
      </c>
      <c r="B492" s="26">
        <f t="shared" si="946"/>
        <v>912</v>
      </c>
      <c r="C492" s="26" t="s">
        <v>7</v>
      </c>
      <c r="D492" s="26" t="s">
        <v>80</v>
      </c>
      <c r="E492" s="26" t="s">
        <v>41</v>
      </c>
      <c r="F492" s="26"/>
      <c r="G492" s="9">
        <f t="shared" si="951"/>
        <v>232268</v>
      </c>
      <c r="H492" s="9">
        <f t="shared" si="951"/>
        <v>0</v>
      </c>
      <c r="I492" s="9">
        <f t="shared" si="951"/>
        <v>0</v>
      </c>
      <c r="J492" s="9">
        <f t="shared" si="951"/>
        <v>6318</v>
      </c>
      <c r="K492" s="9">
        <f t="shared" si="951"/>
        <v>0</v>
      </c>
      <c r="L492" s="9">
        <f t="shared" si="951"/>
        <v>0</v>
      </c>
      <c r="M492" s="9">
        <f t="shared" si="951"/>
        <v>238586</v>
      </c>
      <c r="N492" s="9">
        <f t="shared" si="951"/>
        <v>0</v>
      </c>
      <c r="O492" s="9">
        <f t="shared" si="951"/>
        <v>0</v>
      </c>
      <c r="P492" s="9">
        <f t="shared" si="951"/>
        <v>0</v>
      </c>
      <c r="Q492" s="9">
        <f t="shared" si="951"/>
        <v>0</v>
      </c>
      <c r="R492" s="9">
        <f t="shared" si="951"/>
        <v>0</v>
      </c>
      <c r="S492" s="9">
        <f t="shared" si="951"/>
        <v>238586</v>
      </c>
      <c r="T492" s="9">
        <f t="shared" si="951"/>
        <v>0</v>
      </c>
      <c r="U492" s="9">
        <f t="shared" si="952"/>
        <v>0</v>
      </c>
      <c r="V492" s="9">
        <f t="shared" si="952"/>
        <v>5538</v>
      </c>
      <c r="W492" s="9">
        <f t="shared" si="952"/>
        <v>0</v>
      </c>
      <c r="X492" s="9">
        <f t="shared" si="952"/>
        <v>0</v>
      </c>
      <c r="Y492" s="9">
        <f t="shared" si="952"/>
        <v>244124</v>
      </c>
      <c r="Z492" s="9">
        <f t="shared" si="952"/>
        <v>0</v>
      </c>
      <c r="AA492" s="9">
        <f t="shared" si="952"/>
        <v>0</v>
      </c>
      <c r="AB492" s="9">
        <f t="shared" si="952"/>
        <v>0</v>
      </c>
      <c r="AC492" s="9">
        <f t="shared" si="952"/>
        <v>0</v>
      </c>
      <c r="AD492" s="9">
        <f t="shared" si="952"/>
        <v>0</v>
      </c>
      <c r="AE492" s="9">
        <f t="shared" si="952"/>
        <v>244124</v>
      </c>
      <c r="AF492" s="9">
        <f t="shared" si="952"/>
        <v>0</v>
      </c>
      <c r="AG492" s="9">
        <f t="shared" si="953"/>
        <v>0</v>
      </c>
      <c r="AH492" s="9">
        <f t="shared" si="953"/>
        <v>0</v>
      </c>
      <c r="AI492" s="9">
        <f t="shared" si="953"/>
        <v>0</v>
      </c>
      <c r="AJ492" s="9">
        <f t="shared" si="953"/>
        <v>0</v>
      </c>
      <c r="AK492" s="9">
        <f t="shared" si="953"/>
        <v>244124</v>
      </c>
      <c r="AL492" s="9">
        <f t="shared" si="953"/>
        <v>0</v>
      </c>
      <c r="AM492" s="9">
        <f t="shared" si="953"/>
        <v>0</v>
      </c>
      <c r="AN492" s="9">
        <f t="shared" si="953"/>
        <v>3700</v>
      </c>
      <c r="AO492" s="9">
        <f t="shared" si="953"/>
        <v>0</v>
      </c>
      <c r="AP492" s="9">
        <f t="shared" si="953"/>
        <v>0</v>
      </c>
      <c r="AQ492" s="9">
        <f t="shared" si="953"/>
        <v>247824</v>
      </c>
      <c r="AR492" s="9">
        <f t="shared" si="953"/>
        <v>0</v>
      </c>
      <c r="AS492" s="9">
        <f t="shared" si="954"/>
        <v>0</v>
      </c>
      <c r="AT492" s="9">
        <f t="shared" si="954"/>
        <v>0</v>
      </c>
      <c r="AU492" s="9">
        <f t="shared" si="954"/>
        <v>0</v>
      </c>
      <c r="AV492" s="9">
        <f t="shared" si="954"/>
        <v>0</v>
      </c>
      <c r="AW492" s="9">
        <f t="shared" si="954"/>
        <v>247824</v>
      </c>
      <c r="AX492" s="9">
        <f t="shared" si="954"/>
        <v>0</v>
      </c>
      <c r="AY492" s="9">
        <f t="shared" si="954"/>
        <v>0</v>
      </c>
      <c r="AZ492" s="9">
        <f t="shared" si="954"/>
        <v>0</v>
      </c>
      <c r="BA492" s="9">
        <f t="shared" si="954"/>
        <v>0</v>
      </c>
      <c r="BB492" s="9">
        <f t="shared" si="954"/>
        <v>0</v>
      </c>
      <c r="BC492" s="9">
        <f t="shared" si="954"/>
        <v>247824</v>
      </c>
      <c r="BD492" s="9">
        <f t="shared" si="954"/>
        <v>0</v>
      </c>
      <c r="BE492" s="9">
        <f t="shared" si="955"/>
        <v>0</v>
      </c>
      <c r="BF492" s="9">
        <f t="shared" si="955"/>
        <v>0</v>
      </c>
      <c r="BG492" s="9">
        <f t="shared" si="955"/>
        <v>0</v>
      </c>
      <c r="BH492" s="9">
        <f t="shared" si="955"/>
        <v>0</v>
      </c>
      <c r="BI492" s="9">
        <f t="shared" si="955"/>
        <v>247824</v>
      </c>
      <c r="BJ492" s="9">
        <f t="shared" si="955"/>
        <v>0</v>
      </c>
      <c r="BK492" s="9">
        <f t="shared" si="955"/>
        <v>0</v>
      </c>
      <c r="BL492" s="9">
        <f t="shared" si="955"/>
        <v>0</v>
      </c>
      <c r="BM492" s="9">
        <f t="shared" si="955"/>
        <v>0</v>
      </c>
      <c r="BN492" s="9">
        <f t="shared" si="955"/>
        <v>0</v>
      </c>
      <c r="BO492" s="9">
        <f t="shared" si="955"/>
        <v>247824</v>
      </c>
      <c r="BP492" s="9">
        <f t="shared" si="955"/>
        <v>0</v>
      </c>
      <c r="BQ492" s="9">
        <f t="shared" si="956"/>
        <v>0</v>
      </c>
      <c r="BR492" s="9">
        <f t="shared" si="956"/>
        <v>0</v>
      </c>
      <c r="BS492" s="9">
        <f t="shared" si="956"/>
        <v>0</v>
      </c>
      <c r="BT492" s="9">
        <f t="shared" si="956"/>
        <v>0</v>
      </c>
      <c r="BU492" s="9">
        <f t="shared" si="956"/>
        <v>247824</v>
      </c>
      <c r="BV492" s="9">
        <f t="shared" si="956"/>
        <v>0</v>
      </c>
    </row>
    <row r="493" spans="1:74" ht="33" hidden="1" x14ac:dyDescent="0.25">
      <c r="A493" s="25" t="s">
        <v>12</v>
      </c>
      <c r="B493" s="26">
        <f t="shared" si="946"/>
        <v>912</v>
      </c>
      <c r="C493" s="26" t="s">
        <v>7</v>
      </c>
      <c r="D493" s="26" t="s">
        <v>80</v>
      </c>
      <c r="E493" s="26" t="s">
        <v>41</v>
      </c>
      <c r="F493" s="26" t="s">
        <v>13</v>
      </c>
      <c r="G493" s="9">
        <f t="shared" si="951"/>
        <v>232268</v>
      </c>
      <c r="H493" s="9">
        <f t="shared" si="951"/>
        <v>0</v>
      </c>
      <c r="I493" s="9">
        <f t="shared" si="951"/>
        <v>0</v>
      </c>
      <c r="J493" s="9">
        <f t="shared" si="951"/>
        <v>6318</v>
      </c>
      <c r="K493" s="9">
        <f t="shared" si="951"/>
        <v>0</v>
      </c>
      <c r="L493" s="9">
        <f t="shared" si="951"/>
        <v>0</v>
      </c>
      <c r="M493" s="9">
        <f t="shared" si="951"/>
        <v>238586</v>
      </c>
      <c r="N493" s="9">
        <f t="shared" si="951"/>
        <v>0</v>
      </c>
      <c r="O493" s="9">
        <f t="shared" si="951"/>
        <v>0</v>
      </c>
      <c r="P493" s="9">
        <f t="shared" si="951"/>
        <v>0</v>
      </c>
      <c r="Q493" s="9">
        <f t="shared" si="951"/>
        <v>0</v>
      </c>
      <c r="R493" s="9">
        <f t="shared" si="951"/>
        <v>0</v>
      </c>
      <c r="S493" s="9">
        <f t="shared" si="951"/>
        <v>238586</v>
      </c>
      <c r="T493" s="9">
        <f t="shared" si="951"/>
        <v>0</v>
      </c>
      <c r="U493" s="9">
        <f t="shared" si="952"/>
        <v>0</v>
      </c>
      <c r="V493" s="9">
        <f t="shared" si="952"/>
        <v>5538</v>
      </c>
      <c r="W493" s="9">
        <f t="shared" si="952"/>
        <v>0</v>
      </c>
      <c r="X493" s="9">
        <f t="shared" si="952"/>
        <v>0</v>
      </c>
      <c r="Y493" s="9">
        <f t="shared" si="952"/>
        <v>244124</v>
      </c>
      <c r="Z493" s="9">
        <f t="shared" si="952"/>
        <v>0</v>
      </c>
      <c r="AA493" s="9">
        <f t="shared" si="952"/>
        <v>0</v>
      </c>
      <c r="AB493" s="9">
        <f t="shared" si="952"/>
        <v>0</v>
      </c>
      <c r="AC493" s="9">
        <f t="shared" si="952"/>
        <v>0</v>
      </c>
      <c r="AD493" s="9">
        <f t="shared" si="952"/>
        <v>0</v>
      </c>
      <c r="AE493" s="9">
        <f t="shared" si="952"/>
        <v>244124</v>
      </c>
      <c r="AF493" s="9">
        <f t="shared" si="952"/>
        <v>0</v>
      </c>
      <c r="AG493" s="9">
        <f t="shared" si="953"/>
        <v>0</v>
      </c>
      <c r="AH493" s="9">
        <f t="shared" si="953"/>
        <v>0</v>
      </c>
      <c r="AI493" s="9">
        <f t="shared" si="953"/>
        <v>0</v>
      </c>
      <c r="AJ493" s="9">
        <f t="shared" si="953"/>
        <v>0</v>
      </c>
      <c r="AK493" s="9">
        <f t="shared" si="953"/>
        <v>244124</v>
      </c>
      <c r="AL493" s="9">
        <f t="shared" si="953"/>
        <v>0</v>
      </c>
      <c r="AM493" s="9">
        <f t="shared" si="953"/>
        <v>0</v>
      </c>
      <c r="AN493" s="9">
        <f t="shared" si="953"/>
        <v>3700</v>
      </c>
      <c r="AO493" s="9">
        <f t="shared" si="953"/>
        <v>0</v>
      </c>
      <c r="AP493" s="9">
        <f t="shared" si="953"/>
        <v>0</v>
      </c>
      <c r="AQ493" s="9">
        <f t="shared" si="953"/>
        <v>247824</v>
      </c>
      <c r="AR493" s="9">
        <f t="shared" si="953"/>
        <v>0</v>
      </c>
      <c r="AS493" s="9">
        <f t="shared" si="954"/>
        <v>0</v>
      </c>
      <c r="AT493" s="9">
        <f t="shared" si="954"/>
        <v>0</v>
      </c>
      <c r="AU493" s="9">
        <f t="shared" si="954"/>
        <v>0</v>
      </c>
      <c r="AV493" s="9">
        <f t="shared" si="954"/>
        <v>0</v>
      </c>
      <c r="AW493" s="9">
        <f t="shared" si="954"/>
        <v>247824</v>
      </c>
      <c r="AX493" s="9">
        <f t="shared" si="954"/>
        <v>0</v>
      </c>
      <c r="AY493" s="9">
        <f t="shared" si="954"/>
        <v>0</v>
      </c>
      <c r="AZ493" s="9">
        <f t="shared" si="954"/>
        <v>0</v>
      </c>
      <c r="BA493" s="9">
        <f t="shared" si="954"/>
        <v>0</v>
      </c>
      <c r="BB493" s="9">
        <f t="shared" si="954"/>
        <v>0</v>
      </c>
      <c r="BC493" s="9">
        <f t="shared" si="954"/>
        <v>247824</v>
      </c>
      <c r="BD493" s="9">
        <f t="shared" si="954"/>
        <v>0</v>
      </c>
      <c r="BE493" s="9">
        <f t="shared" si="955"/>
        <v>0</v>
      </c>
      <c r="BF493" s="9">
        <f t="shared" si="955"/>
        <v>0</v>
      </c>
      <c r="BG493" s="9">
        <f t="shared" si="955"/>
        <v>0</v>
      </c>
      <c r="BH493" s="9">
        <f t="shared" si="955"/>
        <v>0</v>
      </c>
      <c r="BI493" s="9">
        <f t="shared" si="955"/>
        <v>247824</v>
      </c>
      <c r="BJ493" s="9">
        <f t="shared" si="955"/>
        <v>0</v>
      </c>
      <c r="BK493" s="9">
        <f t="shared" si="955"/>
        <v>0</v>
      </c>
      <c r="BL493" s="9">
        <f t="shared" si="955"/>
        <v>0</v>
      </c>
      <c r="BM493" s="9">
        <f t="shared" si="955"/>
        <v>0</v>
      </c>
      <c r="BN493" s="9">
        <f t="shared" si="955"/>
        <v>0</v>
      </c>
      <c r="BO493" s="9">
        <f t="shared" si="955"/>
        <v>247824</v>
      </c>
      <c r="BP493" s="9">
        <f t="shared" si="955"/>
        <v>0</v>
      </c>
      <c r="BQ493" s="9">
        <f t="shared" si="956"/>
        <v>0</v>
      </c>
      <c r="BR493" s="9">
        <f t="shared" si="956"/>
        <v>0</v>
      </c>
      <c r="BS493" s="9">
        <f t="shared" si="956"/>
        <v>0</v>
      </c>
      <c r="BT493" s="9">
        <f t="shared" si="956"/>
        <v>0</v>
      </c>
      <c r="BU493" s="9">
        <f t="shared" si="956"/>
        <v>247824</v>
      </c>
      <c r="BV493" s="9">
        <f t="shared" si="956"/>
        <v>0</v>
      </c>
    </row>
    <row r="494" spans="1:74" ht="20.100000000000001" hidden="1" customHeight="1" x14ac:dyDescent="0.25">
      <c r="A494" s="28" t="s">
        <v>14</v>
      </c>
      <c r="B494" s="26">
        <f>B493</f>
        <v>912</v>
      </c>
      <c r="C494" s="26" t="s">
        <v>7</v>
      </c>
      <c r="D494" s="26" t="s">
        <v>80</v>
      </c>
      <c r="E494" s="26" t="s">
        <v>41</v>
      </c>
      <c r="F494" s="26">
        <v>610</v>
      </c>
      <c r="G494" s="9">
        <f>213603+18665</f>
        <v>232268</v>
      </c>
      <c r="H494" s="9"/>
      <c r="I494" s="9"/>
      <c r="J494" s="9">
        <v>6318</v>
      </c>
      <c r="K494" s="9"/>
      <c r="L494" s="9"/>
      <c r="M494" s="9">
        <f>G494+I494+J494+K494+L494</f>
        <v>238586</v>
      </c>
      <c r="N494" s="9">
        <f>H494+L494</f>
        <v>0</v>
      </c>
      <c r="O494" s="9"/>
      <c r="P494" s="9"/>
      <c r="Q494" s="9"/>
      <c r="R494" s="9"/>
      <c r="S494" s="9">
        <f>M494+O494+P494+Q494+R494</f>
        <v>238586</v>
      </c>
      <c r="T494" s="9">
        <f>N494+R494</f>
        <v>0</v>
      </c>
      <c r="U494" s="9"/>
      <c r="V494" s="9">
        <v>5538</v>
      </c>
      <c r="W494" s="9"/>
      <c r="X494" s="9"/>
      <c r="Y494" s="9">
        <f>S494+U494+V494+W494+X494</f>
        <v>244124</v>
      </c>
      <c r="Z494" s="9">
        <f>T494+X494</f>
        <v>0</v>
      </c>
      <c r="AA494" s="9"/>
      <c r="AB494" s="9"/>
      <c r="AC494" s="9"/>
      <c r="AD494" s="9"/>
      <c r="AE494" s="9">
        <f>Y494+AA494+AB494+AC494+AD494</f>
        <v>244124</v>
      </c>
      <c r="AF494" s="9">
        <f>Z494+AD494</f>
        <v>0</v>
      </c>
      <c r="AG494" s="9"/>
      <c r="AH494" s="9"/>
      <c r="AI494" s="9"/>
      <c r="AJ494" s="9"/>
      <c r="AK494" s="9">
        <f>AE494+AG494+AH494+AI494+AJ494</f>
        <v>244124</v>
      </c>
      <c r="AL494" s="9">
        <f>AF494+AJ494</f>
        <v>0</v>
      </c>
      <c r="AM494" s="9"/>
      <c r="AN494" s="9">
        <v>3700</v>
      </c>
      <c r="AO494" s="9"/>
      <c r="AP494" s="9"/>
      <c r="AQ494" s="9">
        <f>AK494+AM494+AN494+AO494+AP494</f>
        <v>247824</v>
      </c>
      <c r="AR494" s="9">
        <f>AL494+AP494</f>
        <v>0</v>
      </c>
      <c r="AS494" s="9"/>
      <c r="AT494" s="9"/>
      <c r="AU494" s="9"/>
      <c r="AV494" s="9"/>
      <c r="AW494" s="9">
        <f>AQ494+AS494+AT494+AU494+AV494</f>
        <v>247824</v>
      </c>
      <c r="AX494" s="9">
        <f>AR494+AV494</f>
        <v>0</v>
      </c>
      <c r="AY494" s="9"/>
      <c r="AZ494" s="9"/>
      <c r="BA494" s="9"/>
      <c r="BB494" s="9"/>
      <c r="BC494" s="9">
        <f>AW494+AY494+AZ494+BA494+BB494</f>
        <v>247824</v>
      </c>
      <c r="BD494" s="9">
        <f>AX494+BB494</f>
        <v>0</v>
      </c>
      <c r="BE494" s="9"/>
      <c r="BF494" s="9"/>
      <c r="BG494" s="9"/>
      <c r="BH494" s="9"/>
      <c r="BI494" s="9">
        <f>BC494+BE494+BF494+BG494+BH494</f>
        <v>247824</v>
      </c>
      <c r="BJ494" s="9">
        <f>BD494+BH494</f>
        <v>0</v>
      </c>
      <c r="BK494" s="9"/>
      <c r="BL494" s="9"/>
      <c r="BM494" s="9"/>
      <c r="BN494" s="9"/>
      <c r="BO494" s="9">
        <f>BI494+BK494+BL494+BM494+BN494</f>
        <v>247824</v>
      </c>
      <c r="BP494" s="9">
        <f>BJ494+BN494</f>
        <v>0</v>
      </c>
      <c r="BQ494" s="9"/>
      <c r="BR494" s="9"/>
      <c r="BS494" s="9"/>
      <c r="BT494" s="9"/>
      <c r="BU494" s="9">
        <f>BO494+BQ494+BR494+BS494+BT494</f>
        <v>247824</v>
      </c>
      <c r="BV494" s="9">
        <f>BP494+BT494</f>
        <v>0</v>
      </c>
    </row>
    <row r="495" spans="1:74" ht="20.100000000000001" hidden="1" customHeight="1" x14ac:dyDescent="0.25">
      <c r="A495" s="28" t="s">
        <v>15</v>
      </c>
      <c r="B495" s="26">
        <f>B493</f>
        <v>912</v>
      </c>
      <c r="C495" s="26" t="s">
        <v>7</v>
      </c>
      <c r="D495" s="26" t="s">
        <v>80</v>
      </c>
      <c r="E495" s="26" t="s">
        <v>42</v>
      </c>
      <c r="F495" s="26"/>
      <c r="G495" s="9">
        <f t="shared" ref="G495:P497" si="957">G496</f>
        <v>3576</v>
      </c>
      <c r="H495" s="9">
        <f t="shared" si="957"/>
        <v>0</v>
      </c>
      <c r="I495" s="9">
        <f t="shared" si="957"/>
        <v>0</v>
      </c>
      <c r="J495" s="9">
        <f t="shared" si="957"/>
        <v>0</v>
      </c>
      <c r="K495" s="9">
        <f t="shared" si="957"/>
        <v>0</v>
      </c>
      <c r="L495" s="9">
        <f t="shared" si="957"/>
        <v>0</v>
      </c>
      <c r="M495" s="9">
        <f t="shared" si="957"/>
        <v>3576</v>
      </c>
      <c r="N495" s="9">
        <f t="shared" si="957"/>
        <v>0</v>
      </c>
      <c r="O495" s="9">
        <f t="shared" si="957"/>
        <v>0</v>
      </c>
      <c r="P495" s="9">
        <f t="shared" si="957"/>
        <v>0</v>
      </c>
      <c r="Q495" s="9">
        <f t="shared" ref="Q495:Z497" si="958">Q496</f>
        <v>0</v>
      </c>
      <c r="R495" s="9">
        <f t="shared" si="958"/>
        <v>0</v>
      </c>
      <c r="S495" s="9">
        <f t="shared" si="958"/>
        <v>3576</v>
      </c>
      <c r="T495" s="9">
        <f t="shared" si="958"/>
        <v>0</v>
      </c>
      <c r="U495" s="9">
        <f t="shared" si="958"/>
        <v>0</v>
      </c>
      <c r="V495" s="9">
        <f t="shared" si="958"/>
        <v>0</v>
      </c>
      <c r="W495" s="9">
        <f t="shared" si="958"/>
        <v>0</v>
      </c>
      <c r="X495" s="9">
        <f t="shared" si="958"/>
        <v>0</v>
      </c>
      <c r="Y495" s="9">
        <f t="shared" si="958"/>
        <v>3576</v>
      </c>
      <c r="Z495" s="9">
        <f t="shared" si="958"/>
        <v>0</v>
      </c>
      <c r="AA495" s="9">
        <f t="shared" ref="AA495:AJ497" si="959">AA496</f>
        <v>0</v>
      </c>
      <c r="AB495" s="9">
        <f t="shared" si="959"/>
        <v>0</v>
      </c>
      <c r="AC495" s="9">
        <f t="shared" si="959"/>
        <v>0</v>
      </c>
      <c r="AD495" s="9">
        <f t="shared" si="959"/>
        <v>0</v>
      </c>
      <c r="AE495" s="9">
        <f t="shared" si="959"/>
        <v>3576</v>
      </c>
      <c r="AF495" s="9">
        <f t="shared" si="959"/>
        <v>0</v>
      </c>
      <c r="AG495" s="9">
        <f t="shared" si="959"/>
        <v>0</v>
      </c>
      <c r="AH495" s="9">
        <f t="shared" si="959"/>
        <v>0</v>
      </c>
      <c r="AI495" s="9">
        <f t="shared" si="959"/>
        <v>0</v>
      </c>
      <c r="AJ495" s="9">
        <f t="shared" si="959"/>
        <v>0</v>
      </c>
      <c r="AK495" s="9">
        <f t="shared" ref="AK495:AT497" si="960">AK496</f>
        <v>3576</v>
      </c>
      <c r="AL495" s="9">
        <f t="shared" si="960"/>
        <v>0</v>
      </c>
      <c r="AM495" s="9">
        <f t="shared" si="960"/>
        <v>0</v>
      </c>
      <c r="AN495" s="9">
        <f t="shared" si="960"/>
        <v>0</v>
      </c>
      <c r="AO495" s="9">
        <f t="shared" si="960"/>
        <v>0</v>
      </c>
      <c r="AP495" s="9">
        <f t="shared" si="960"/>
        <v>0</v>
      </c>
      <c r="AQ495" s="9">
        <f t="shared" si="960"/>
        <v>3576</v>
      </c>
      <c r="AR495" s="9">
        <f t="shared" si="960"/>
        <v>0</v>
      </c>
      <c r="AS495" s="9">
        <f t="shared" si="960"/>
        <v>0</v>
      </c>
      <c r="AT495" s="9">
        <f t="shared" si="960"/>
        <v>0</v>
      </c>
      <c r="AU495" s="9">
        <f t="shared" ref="AU495:BD497" si="961">AU496</f>
        <v>0</v>
      </c>
      <c r="AV495" s="9">
        <f t="shared" si="961"/>
        <v>0</v>
      </c>
      <c r="AW495" s="9">
        <f t="shared" si="961"/>
        <v>3576</v>
      </c>
      <c r="AX495" s="9">
        <f t="shared" si="961"/>
        <v>0</v>
      </c>
      <c r="AY495" s="9">
        <f t="shared" si="961"/>
        <v>0</v>
      </c>
      <c r="AZ495" s="9">
        <f t="shared" si="961"/>
        <v>0</v>
      </c>
      <c r="BA495" s="9">
        <f t="shared" si="961"/>
        <v>-260</v>
      </c>
      <c r="BB495" s="9">
        <f t="shared" si="961"/>
        <v>0</v>
      </c>
      <c r="BC495" s="9">
        <f t="shared" si="961"/>
        <v>3316</v>
      </c>
      <c r="BD495" s="9">
        <f t="shared" si="961"/>
        <v>0</v>
      </c>
      <c r="BE495" s="9">
        <f t="shared" ref="BE495:BN497" si="962">BE496</f>
        <v>0</v>
      </c>
      <c r="BF495" s="9">
        <f t="shared" si="962"/>
        <v>0</v>
      </c>
      <c r="BG495" s="9">
        <f t="shared" si="962"/>
        <v>0</v>
      </c>
      <c r="BH495" s="9">
        <f t="shared" si="962"/>
        <v>0</v>
      </c>
      <c r="BI495" s="9">
        <f t="shared" si="962"/>
        <v>3316</v>
      </c>
      <c r="BJ495" s="9">
        <f t="shared" si="962"/>
        <v>0</v>
      </c>
      <c r="BK495" s="9">
        <f t="shared" si="962"/>
        <v>0</v>
      </c>
      <c r="BL495" s="9">
        <f t="shared" si="962"/>
        <v>0</v>
      </c>
      <c r="BM495" s="9">
        <f t="shared" si="962"/>
        <v>0</v>
      </c>
      <c r="BN495" s="9">
        <f t="shared" si="962"/>
        <v>0</v>
      </c>
      <c r="BO495" s="9">
        <f t="shared" ref="BO495:BV497" si="963">BO496</f>
        <v>3316</v>
      </c>
      <c r="BP495" s="9">
        <f t="shared" si="963"/>
        <v>0</v>
      </c>
      <c r="BQ495" s="9">
        <f t="shared" si="963"/>
        <v>0</v>
      </c>
      <c r="BR495" s="9">
        <f t="shared" si="963"/>
        <v>0</v>
      </c>
      <c r="BS495" s="9">
        <f t="shared" si="963"/>
        <v>0</v>
      </c>
      <c r="BT495" s="9">
        <f t="shared" si="963"/>
        <v>0</v>
      </c>
      <c r="BU495" s="9">
        <f t="shared" si="963"/>
        <v>3316</v>
      </c>
      <c r="BV495" s="9">
        <f t="shared" si="963"/>
        <v>0</v>
      </c>
    </row>
    <row r="496" spans="1:74" ht="20.100000000000001" hidden="1" customHeight="1" x14ac:dyDescent="0.25">
      <c r="A496" s="28" t="s">
        <v>16</v>
      </c>
      <c r="B496" s="26">
        <f t="shared" si="946"/>
        <v>912</v>
      </c>
      <c r="C496" s="26" t="s">
        <v>7</v>
      </c>
      <c r="D496" s="26" t="s">
        <v>80</v>
      </c>
      <c r="E496" s="26" t="s">
        <v>43</v>
      </c>
      <c r="F496" s="26"/>
      <c r="G496" s="9">
        <f t="shared" si="957"/>
        <v>3576</v>
      </c>
      <c r="H496" s="9">
        <f t="shared" si="957"/>
        <v>0</v>
      </c>
      <c r="I496" s="9">
        <f t="shared" si="957"/>
        <v>0</v>
      </c>
      <c r="J496" s="9">
        <f t="shared" si="957"/>
        <v>0</v>
      </c>
      <c r="K496" s="9">
        <f t="shared" si="957"/>
        <v>0</v>
      </c>
      <c r="L496" s="9">
        <f t="shared" si="957"/>
        <v>0</v>
      </c>
      <c r="M496" s="9">
        <f t="shared" si="957"/>
        <v>3576</v>
      </c>
      <c r="N496" s="9">
        <f t="shared" si="957"/>
        <v>0</v>
      </c>
      <c r="O496" s="9">
        <f t="shared" si="957"/>
        <v>0</v>
      </c>
      <c r="P496" s="9">
        <f t="shared" si="957"/>
        <v>0</v>
      </c>
      <c r="Q496" s="9">
        <f t="shared" si="958"/>
        <v>0</v>
      </c>
      <c r="R496" s="9">
        <f t="shared" si="958"/>
        <v>0</v>
      </c>
      <c r="S496" s="9">
        <f t="shared" si="958"/>
        <v>3576</v>
      </c>
      <c r="T496" s="9">
        <f t="shared" si="958"/>
        <v>0</v>
      </c>
      <c r="U496" s="9">
        <f t="shared" si="958"/>
        <v>0</v>
      </c>
      <c r="V496" s="9">
        <f t="shared" si="958"/>
        <v>0</v>
      </c>
      <c r="W496" s="9">
        <f t="shared" si="958"/>
        <v>0</v>
      </c>
      <c r="X496" s="9">
        <f t="shared" si="958"/>
        <v>0</v>
      </c>
      <c r="Y496" s="9">
        <f t="shared" si="958"/>
        <v>3576</v>
      </c>
      <c r="Z496" s="9">
        <f t="shared" si="958"/>
        <v>0</v>
      </c>
      <c r="AA496" s="9">
        <f t="shared" si="959"/>
        <v>0</v>
      </c>
      <c r="AB496" s="9">
        <f t="shared" si="959"/>
        <v>0</v>
      </c>
      <c r="AC496" s="9">
        <f t="shared" si="959"/>
        <v>0</v>
      </c>
      <c r="AD496" s="9">
        <f t="shared" si="959"/>
        <v>0</v>
      </c>
      <c r="AE496" s="9">
        <f t="shared" si="959"/>
        <v>3576</v>
      </c>
      <c r="AF496" s="9">
        <f t="shared" si="959"/>
        <v>0</v>
      </c>
      <c r="AG496" s="9">
        <f t="shared" si="959"/>
        <v>0</v>
      </c>
      <c r="AH496" s="9">
        <f t="shared" si="959"/>
        <v>0</v>
      </c>
      <c r="AI496" s="9">
        <f t="shared" si="959"/>
        <v>0</v>
      </c>
      <c r="AJ496" s="9">
        <f t="shared" si="959"/>
        <v>0</v>
      </c>
      <c r="AK496" s="9">
        <f t="shared" si="960"/>
        <v>3576</v>
      </c>
      <c r="AL496" s="9">
        <f t="shared" si="960"/>
        <v>0</v>
      </c>
      <c r="AM496" s="9">
        <f t="shared" si="960"/>
        <v>0</v>
      </c>
      <c r="AN496" s="9">
        <f t="shared" si="960"/>
        <v>0</v>
      </c>
      <c r="AO496" s="9">
        <f t="shared" si="960"/>
        <v>0</v>
      </c>
      <c r="AP496" s="9">
        <f t="shared" si="960"/>
        <v>0</v>
      </c>
      <c r="AQ496" s="9">
        <f t="shared" si="960"/>
        <v>3576</v>
      </c>
      <c r="AR496" s="9">
        <f t="shared" si="960"/>
        <v>0</v>
      </c>
      <c r="AS496" s="9">
        <f t="shared" si="960"/>
        <v>0</v>
      </c>
      <c r="AT496" s="9">
        <f t="shared" si="960"/>
        <v>0</v>
      </c>
      <c r="AU496" s="9">
        <f t="shared" si="961"/>
        <v>0</v>
      </c>
      <c r="AV496" s="9">
        <f t="shared" si="961"/>
        <v>0</v>
      </c>
      <c r="AW496" s="9">
        <f t="shared" si="961"/>
        <v>3576</v>
      </c>
      <c r="AX496" s="9">
        <f t="shared" si="961"/>
        <v>0</v>
      </c>
      <c r="AY496" s="9">
        <f t="shared" si="961"/>
        <v>0</v>
      </c>
      <c r="AZ496" s="9">
        <f t="shared" si="961"/>
        <v>0</v>
      </c>
      <c r="BA496" s="9">
        <f t="shared" si="961"/>
        <v>-260</v>
      </c>
      <c r="BB496" s="9">
        <f t="shared" si="961"/>
        <v>0</v>
      </c>
      <c r="BC496" s="9">
        <f t="shared" si="961"/>
        <v>3316</v>
      </c>
      <c r="BD496" s="9">
        <f t="shared" si="961"/>
        <v>0</v>
      </c>
      <c r="BE496" s="9">
        <f t="shared" si="962"/>
        <v>0</v>
      </c>
      <c r="BF496" s="9">
        <f t="shared" si="962"/>
        <v>0</v>
      </c>
      <c r="BG496" s="9">
        <f t="shared" si="962"/>
        <v>0</v>
      </c>
      <c r="BH496" s="9">
        <f t="shared" si="962"/>
        <v>0</v>
      </c>
      <c r="BI496" s="9">
        <f t="shared" si="962"/>
        <v>3316</v>
      </c>
      <c r="BJ496" s="9">
        <f t="shared" si="962"/>
        <v>0</v>
      </c>
      <c r="BK496" s="9">
        <f t="shared" si="962"/>
        <v>0</v>
      </c>
      <c r="BL496" s="9">
        <f t="shared" si="962"/>
        <v>0</v>
      </c>
      <c r="BM496" s="9">
        <f t="shared" si="962"/>
        <v>0</v>
      </c>
      <c r="BN496" s="9">
        <f t="shared" si="962"/>
        <v>0</v>
      </c>
      <c r="BO496" s="9">
        <f t="shared" si="963"/>
        <v>3316</v>
      </c>
      <c r="BP496" s="9">
        <f t="shared" si="963"/>
        <v>0</v>
      </c>
      <c r="BQ496" s="9">
        <f t="shared" si="963"/>
        <v>0</v>
      </c>
      <c r="BR496" s="9">
        <f t="shared" si="963"/>
        <v>0</v>
      </c>
      <c r="BS496" s="9">
        <f t="shared" si="963"/>
        <v>0</v>
      </c>
      <c r="BT496" s="9">
        <f t="shared" si="963"/>
        <v>0</v>
      </c>
      <c r="BU496" s="9">
        <f t="shared" si="963"/>
        <v>3316</v>
      </c>
      <c r="BV496" s="9">
        <f t="shared" si="963"/>
        <v>0</v>
      </c>
    </row>
    <row r="497" spans="1:74" ht="33" hidden="1" x14ac:dyDescent="0.25">
      <c r="A497" s="25" t="s">
        <v>12</v>
      </c>
      <c r="B497" s="26">
        <f t="shared" si="946"/>
        <v>912</v>
      </c>
      <c r="C497" s="26" t="s">
        <v>7</v>
      </c>
      <c r="D497" s="26" t="s">
        <v>80</v>
      </c>
      <c r="E497" s="26" t="s">
        <v>43</v>
      </c>
      <c r="F497" s="26" t="s">
        <v>13</v>
      </c>
      <c r="G497" s="9">
        <f t="shared" si="957"/>
        <v>3576</v>
      </c>
      <c r="H497" s="9">
        <f t="shared" si="957"/>
        <v>0</v>
      </c>
      <c r="I497" s="9">
        <f t="shared" si="957"/>
        <v>0</v>
      </c>
      <c r="J497" s="9">
        <f t="shared" si="957"/>
        <v>0</v>
      </c>
      <c r="K497" s="9">
        <f t="shared" si="957"/>
        <v>0</v>
      </c>
      <c r="L497" s="9">
        <f t="shared" si="957"/>
        <v>0</v>
      </c>
      <c r="M497" s="9">
        <f t="shared" si="957"/>
        <v>3576</v>
      </c>
      <c r="N497" s="9">
        <f t="shared" si="957"/>
        <v>0</v>
      </c>
      <c r="O497" s="9">
        <f t="shared" si="957"/>
        <v>0</v>
      </c>
      <c r="P497" s="9">
        <f t="shared" si="957"/>
        <v>0</v>
      </c>
      <c r="Q497" s="9">
        <f t="shared" si="958"/>
        <v>0</v>
      </c>
      <c r="R497" s="9">
        <f t="shared" si="958"/>
        <v>0</v>
      </c>
      <c r="S497" s="9">
        <f t="shared" si="958"/>
        <v>3576</v>
      </c>
      <c r="T497" s="9">
        <f t="shared" si="958"/>
        <v>0</v>
      </c>
      <c r="U497" s="9">
        <f t="shared" si="958"/>
        <v>0</v>
      </c>
      <c r="V497" s="9">
        <f t="shared" si="958"/>
        <v>0</v>
      </c>
      <c r="W497" s="9">
        <f t="shared" si="958"/>
        <v>0</v>
      </c>
      <c r="X497" s="9">
        <f t="shared" si="958"/>
        <v>0</v>
      </c>
      <c r="Y497" s="9">
        <f t="shared" si="958"/>
        <v>3576</v>
      </c>
      <c r="Z497" s="9">
        <f t="shared" si="958"/>
        <v>0</v>
      </c>
      <c r="AA497" s="9">
        <f t="shared" si="959"/>
        <v>0</v>
      </c>
      <c r="AB497" s="9">
        <f t="shared" si="959"/>
        <v>0</v>
      </c>
      <c r="AC497" s="9">
        <f t="shared" si="959"/>
        <v>0</v>
      </c>
      <c r="AD497" s="9">
        <f t="shared" si="959"/>
        <v>0</v>
      </c>
      <c r="AE497" s="9">
        <f t="shared" si="959"/>
        <v>3576</v>
      </c>
      <c r="AF497" s="9">
        <f t="shared" si="959"/>
        <v>0</v>
      </c>
      <c r="AG497" s="9">
        <f t="shared" si="959"/>
        <v>0</v>
      </c>
      <c r="AH497" s="9">
        <f t="shared" si="959"/>
        <v>0</v>
      </c>
      <c r="AI497" s="9">
        <f t="shared" si="959"/>
        <v>0</v>
      </c>
      <c r="AJ497" s="9">
        <f t="shared" si="959"/>
        <v>0</v>
      </c>
      <c r="AK497" s="9">
        <f t="shared" si="960"/>
        <v>3576</v>
      </c>
      <c r="AL497" s="9">
        <f t="shared" si="960"/>
        <v>0</v>
      </c>
      <c r="AM497" s="9">
        <f t="shared" si="960"/>
        <v>0</v>
      </c>
      <c r="AN497" s="9">
        <f t="shared" si="960"/>
        <v>0</v>
      </c>
      <c r="AO497" s="9">
        <f t="shared" si="960"/>
        <v>0</v>
      </c>
      <c r="AP497" s="9">
        <f t="shared" si="960"/>
        <v>0</v>
      </c>
      <c r="AQ497" s="9">
        <f t="shared" si="960"/>
        <v>3576</v>
      </c>
      <c r="AR497" s="9">
        <f t="shared" si="960"/>
        <v>0</v>
      </c>
      <c r="AS497" s="9">
        <f t="shared" si="960"/>
        <v>0</v>
      </c>
      <c r="AT497" s="9">
        <f t="shared" si="960"/>
        <v>0</v>
      </c>
      <c r="AU497" s="9">
        <f t="shared" si="961"/>
        <v>0</v>
      </c>
      <c r="AV497" s="9">
        <f t="shared" si="961"/>
        <v>0</v>
      </c>
      <c r="AW497" s="9">
        <f t="shared" si="961"/>
        <v>3576</v>
      </c>
      <c r="AX497" s="9">
        <f t="shared" si="961"/>
        <v>0</v>
      </c>
      <c r="AY497" s="9">
        <f t="shared" si="961"/>
        <v>0</v>
      </c>
      <c r="AZ497" s="9">
        <f t="shared" si="961"/>
        <v>0</v>
      </c>
      <c r="BA497" s="9">
        <f t="shared" si="961"/>
        <v>-260</v>
      </c>
      <c r="BB497" s="9">
        <f t="shared" si="961"/>
        <v>0</v>
      </c>
      <c r="BC497" s="9">
        <f t="shared" si="961"/>
        <v>3316</v>
      </c>
      <c r="BD497" s="9">
        <f t="shared" si="961"/>
        <v>0</v>
      </c>
      <c r="BE497" s="9">
        <f t="shared" si="962"/>
        <v>0</v>
      </c>
      <c r="BF497" s="9">
        <f t="shared" si="962"/>
        <v>0</v>
      </c>
      <c r="BG497" s="9">
        <f t="shared" si="962"/>
        <v>0</v>
      </c>
      <c r="BH497" s="9">
        <f t="shared" si="962"/>
        <v>0</v>
      </c>
      <c r="BI497" s="9">
        <f t="shared" si="962"/>
        <v>3316</v>
      </c>
      <c r="BJ497" s="9">
        <f t="shared" si="962"/>
        <v>0</v>
      </c>
      <c r="BK497" s="9">
        <f t="shared" si="962"/>
        <v>0</v>
      </c>
      <c r="BL497" s="9">
        <f t="shared" si="962"/>
        <v>0</v>
      </c>
      <c r="BM497" s="9">
        <f t="shared" si="962"/>
        <v>0</v>
      </c>
      <c r="BN497" s="9">
        <f t="shared" si="962"/>
        <v>0</v>
      </c>
      <c r="BO497" s="9">
        <f t="shared" si="963"/>
        <v>3316</v>
      </c>
      <c r="BP497" s="9">
        <f t="shared" si="963"/>
        <v>0</v>
      </c>
      <c r="BQ497" s="9">
        <f t="shared" si="963"/>
        <v>0</v>
      </c>
      <c r="BR497" s="9">
        <f t="shared" si="963"/>
        <v>0</v>
      </c>
      <c r="BS497" s="9">
        <f t="shared" si="963"/>
        <v>0</v>
      </c>
      <c r="BT497" s="9">
        <f t="shared" si="963"/>
        <v>0</v>
      </c>
      <c r="BU497" s="9">
        <f t="shared" si="963"/>
        <v>3316</v>
      </c>
      <c r="BV497" s="9">
        <f t="shared" si="963"/>
        <v>0</v>
      </c>
    </row>
    <row r="498" spans="1:74" ht="20.100000000000001" hidden="1" customHeight="1" x14ac:dyDescent="0.25">
      <c r="A498" s="28" t="s">
        <v>14</v>
      </c>
      <c r="B498" s="26">
        <f t="shared" si="946"/>
        <v>912</v>
      </c>
      <c r="C498" s="26" t="s">
        <v>7</v>
      </c>
      <c r="D498" s="26" t="s">
        <v>80</v>
      </c>
      <c r="E498" s="26" t="s">
        <v>43</v>
      </c>
      <c r="F498" s="26">
        <v>610</v>
      </c>
      <c r="G498" s="9">
        <v>3576</v>
      </c>
      <c r="H498" s="9"/>
      <c r="I498" s="9"/>
      <c r="J498" s="9"/>
      <c r="K498" s="9"/>
      <c r="L498" s="9"/>
      <c r="M498" s="9">
        <f>G498+I498+J498+K498+L498</f>
        <v>3576</v>
      </c>
      <c r="N498" s="9">
        <f>H498+L498</f>
        <v>0</v>
      </c>
      <c r="O498" s="9"/>
      <c r="P498" s="9"/>
      <c r="Q498" s="9"/>
      <c r="R498" s="9"/>
      <c r="S498" s="9">
        <f>M498+O498+P498+Q498+R498</f>
        <v>3576</v>
      </c>
      <c r="T498" s="9">
        <f>N498+R498</f>
        <v>0</v>
      </c>
      <c r="U498" s="9"/>
      <c r="V498" s="9"/>
      <c r="W498" s="9"/>
      <c r="X498" s="9"/>
      <c r="Y498" s="9">
        <f>S498+U498+V498+W498+X498</f>
        <v>3576</v>
      </c>
      <c r="Z498" s="9">
        <f>T498+X498</f>
        <v>0</v>
      </c>
      <c r="AA498" s="9"/>
      <c r="AB498" s="9"/>
      <c r="AC498" s="9"/>
      <c r="AD498" s="9"/>
      <c r="AE498" s="9">
        <f>Y498+AA498+AB498+AC498+AD498</f>
        <v>3576</v>
      </c>
      <c r="AF498" s="9">
        <f>Z498+AD498</f>
        <v>0</v>
      </c>
      <c r="AG498" s="9"/>
      <c r="AH498" s="9"/>
      <c r="AI498" s="9"/>
      <c r="AJ498" s="9"/>
      <c r="AK498" s="9">
        <f>AE498+AG498+AH498+AI498+AJ498</f>
        <v>3576</v>
      </c>
      <c r="AL498" s="9">
        <f>AF498+AJ498</f>
        <v>0</v>
      </c>
      <c r="AM498" s="9"/>
      <c r="AN498" s="9"/>
      <c r="AO498" s="9"/>
      <c r="AP498" s="9"/>
      <c r="AQ498" s="9">
        <f>AK498+AM498+AN498+AO498+AP498</f>
        <v>3576</v>
      </c>
      <c r="AR498" s="9">
        <f>AL498+AP498</f>
        <v>0</v>
      </c>
      <c r="AS498" s="9"/>
      <c r="AT498" s="9"/>
      <c r="AU498" s="9"/>
      <c r="AV498" s="9"/>
      <c r="AW498" s="9">
        <f>AQ498+AS498+AT498+AU498+AV498</f>
        <v>3576</v>
      </c>
      <c r="AX498" s="9">
        <f>AR498+AV498</f>
        <v>0</v>
      </c>
      <c r="AY498" s="9"/>
      <c r="AZ498" s="9"/>
      <c r="BA498" s="9">
        <v>-260</v>
      </c>
      <c r="BB498" s="9"/>
      <c r="BC498" s="9">
        <f>AW498+AY498+AZ498+BA498+BB498</f>
        <v>3316</v>
      </c>
      <c r="BD498" s="9">
        <f>AX498+BB498</f>
        <v>0</v>
      </c>
      <c r="BE498" s="9"/>
      <c r="BF498" s="9"/>
      <c r="BG498" s="9"/>
      <c r="BH498" s="9"/>
      <c r="BI498" s="9">
        <f>BC498+BE498+BF498+BG498+BH498</f>
        <v>3316</v>
      </c>
      <c r="BJ498" s="9">
        <f>BD498+BH498</f>
        <v>0</v>
      </c>
      <c r="BK498" s="9"/>
      <c r="BL498" s="9"/>
      <c r="BM498" s="9"/>
      <c r="BN498" s="9"/>
      <c r="BO498" s="9">
        <f>BI498+BK498+BL498+BM498+BN498</f>
        <v>3316</v>
      </c>
      <c r="BP498" s="9">
        <f>BJ498+BN498</f>
        <v>0</v>
      </c>
      <c r="BQ498" s="9"/>
      <c r="BR498" s="9"/>
      <c r="BS498" s="9"/>
      <c r="BT498" s="9"/>
      <c r="BU498" s="9">
        <f>BO498+BQ498+BR498+BS498+BT498</f>
        <v>3316</v>
      </c>
      <c r="BV498" s="9">
        <f>BP498+BT498</f>
        <v>0</v>
      </c>
    </row>
    <row r="499" spans="1:74" ht="33" hidden="1" x14ac:dyDescent="0.25">
      <c r="A499" s="38" t="s">
        <v>401</v>
      </c>
      <c r="B499" s="26">
        <f t="shared" si="946"/>
        <v>912</v>
      </c>
      <c r="C499" s="26" t="s">
        <v>7</v>
      </c>
      <c r="D499" s="26" t="s">
        <v>80</v>
      </c>
      <c r="E499" s="26" t="s">
        <v>404</v>
      </c>
      <c r="F499" s="26"/>
      <c r="G499" s="9">
        <f t="shared" ref="G499:V501" si="964">G500</f>
        <v>80422</v>
      </c>
      <c r="H499" s="9">
        <f t="shared" si="964"/>
        <v>80422</v>
      </c>
      <c r="I499" s="9">
        <f t="shared" si="964"/>
        <v>0</v>
      </c>
      <c r="J499" s="9">
        <f t="shared" si="964"/>
        <v>0</v>
      </c>
      <c r="K499" s="9">
        <f t="shared" si="964"/>
        <v>0</v>
      </c>
      <c r="L499" s="9">
        <f t="shared" si="964"/>
        <v>0</v>
      </c>
      <c r="M499" s="9">
        <f t="shared" si="964"/>
        <v>80422</v>
      </c>
      <c r="N499" s="9">
        <f t="shared" si="964"/>
        <v>80422</v>
      </c>
      <c r="O499" s="9">
        <f t="shared" si="964"/>
        <v>0</v>
      </c>
      <c r="P499" s="9">
        <f t="shared" si="964"/>
        <v>0</v>
      </c>
      <c r="Q499" s="9">
        <f t="shared" si="964"/>
        <v>0</v>
      </c>
      <c r="R499" s="9">
        <f t="shared" si="964"/>
        <v>-80422</v>
      </c>
      <c r="S499" s="9">
        <f t="shared" si="964"/>
        <v>0</v>
      </c>
      <c r="T499" s="9">
        <f t="shared" si="964"/>
        <v>0</v>
      </c>
      <c r="U499" s="9">
        <f t="shared" si="964"/>
        <v>0</v>
      </c>
      <c r="V499" s="9">
        <f t="shared" si="964"/>
        <v>0</v>
      </c>
      <c r="W499" s="9">
        <f t="shared" ref="U499:AJ501" si="965">W500</f>
        <v>0</v>
      </c>
      <c r="X499" s="9">
        <f t="shared" si="965"/>
        <v>0</v>
      </c>
      <c r="Y499" s="9">
        <f t="shared" si="965"/>
        <v>0</v>
      </c>
      <c r="Z499" s="9">
        <f t="shared" si="965"/>
        <v>0</v>
      </c>
      <c r="AA499" s="9">
        <f t="shared" si="965"/>
        <v>0</v>
      </c>
      <c r="AB499" s="9">
        <f t="shared" si="965"/>
        <v>0</v>
      </c>
      <c r="AC499" s="9">
        <f t="shared" si="965"/>
        <v>0</v>
      </c>
      <c r="AD499" s="9">
        <f t="shared" si="965"/>
        <v>0</v>
      </c>
      <c r="AE499" s="9">
        <f t="shared" si="965"/>
        <v>0</v>
      </c>
      <c r="AF499" s="9">
        <f t="shared" si="965"/>
        <v>0</v>
      </c>
      <c r="AG499" s="9">
        <f t="shared" si="965"/>
        <v>0</v>
      </c>
      <c r="AH499" s="9">
        <f t="shared" si="965"/>
        <v>0</v>
      </c>
      <c r="AI499" s="9">
        <f t="shared" si="965"/>
        <v>0</v>
      </c>
      <c r="AJ499" s="9">
        <f t="shared" si="965"/>
        <v>0</v>
      </c>
      <c r="AK499" s="9">
        <f t="shared" ref="AG499:AV501" si="966">AK500</f>
        <v>0</v>
      </c>
      <c r="AL499" s="9">
        <f t="shared" si="966"/>
        <v>0</v>
      </c>
      <c r="AM499" s="9">
        <f t="shared" si="966"/>
        <v>0</v>
      </c>
      <c r="AN499" s="9">
        <f t="shared" si="966"/>
        <v>0</v>
      </c>
      <c r="AO499" s="9">
        <f t="shared" si="966"/>
        <v>0</v>
      </c>
      <c r="AP499" s="9">
        <f t="shared" si="966"/>
        <v>0</v>
      </c>
      <c r="AQ499" s="9">
        <f t="shared" si="966"/>
        <v>0</v>
      </c>
      <c r="AR499" s="9">
        <f t="shared" si="966"/>
        <v>0</v>
      </c>
      <c r="AS499" s="9">
        <f t="shared" si="966"/>
        <v>0</v>
      </c>
      <c r="AT499" s="9">
        <f t="shared" si="966"/>
        <v>0</v>
      </c>
      <c r="AU499" s="9">
        <f t="shared" si="966"/>
        <v>0</v>
      </c>
      <c r="AV499" s="9">
        <f t="shared" si="966"/>
        <v>0</v>
      </c>
      <c r="AW499" s="9">
        <f t="shared" ref="AS499:BH501" si="967">AW500</f>
        <v>0</v>
      </c>
      <c r="AX499" s="9">
        <f t="shared" si="967"/>
        <v>0</v>
      </c>
      <c r="AY499" s="9">
        <f t="shared" si="967"/>
        <v>0</v>
      </c>
      <c r="AZ499" s="9">
        <f t="shared" si="967"/>
        <v>0</v>
      </c>
      <c r="BA499" s="9">
        <f t="shared" si="967"/>
        <v>0</v>
      </c>
      <c r="BB499" s="9">
        <f t="shared" si="967"/>
        <v>0</v>
      </c>
      <c r="BC499" s="9">
        <f t="shared" si="967"/>
        <v>0</v>
      </c>
      <c r="BD499" s="9">
        <f t="shared" si="967"/>
        <v>0</v>
      </c>
      <c r="BE499" s="9">
        <f t="shared" si="967"/>
        <v>0</v>
      </c>
      <c r="BF499" s="9">
        <f t="shared" si="967"/>
        <v>0</v>
      </c>
      <c r="BG499" s="9">
        <f t="shared" si="967"/>
        <v>0</v>
      </c>
      <c r="BH499" s="9">
        <f t="shared" si="967"/>
        <v>0</v>
      </c>
      <c r="BI499" s="9">
        <f t="shared" ref="BE499:BT501" si="968">BI500</f>
        <v>0</v>
      </c>
      <c r="BJ499" s="9">
        <f t="shared" si="968"/>
        <v>0</v>
      </c>
      <c r="BK499" s="9">
        <f t="shared" si="968"/>
        <v>0</v>
      </c>
      <c r="BL499" s="9">
        <f t="shared" si="968"/>
        <v>0</v>
      </c>
      <c r="BM499" s="9">
        <f t="shared" si="968"/>
        <v>0</v>
      </c>
      <c r="BN499" s="9">
        <f t="shared" si="968"/>
        <v>0</v>
      </c>
      <c r="BO499" s="9">
        <f t="shared" si="968"/>
        <v>0</v>
      </c>
      <c r="BP499" s="9">
        <f t="shared" si="968"/>
        <v>0</v>
      </c>
      <c r="BQ499" s="9">
        <f t="shared" si="968"/>
        <v>0</v>
      </c>
      <c r="BR499" s="9">
        <f t="shared" si="968"/>
        <v>0</v>
      </c>
      <c r="BS499" s="9">
        <f t="shared" si="968"/>
        <v>0</v>
      </c>
      <c r="BT499" s="9">
        <f t="shared" si="968"/>
        <v>0</v>
      </c>
      <c r="BU499" s="9">
        <f t="shared" ref="BQ499:BV501" si="969">BU500</f>
        <v>0</v>
      </c>
      <c r="BV499" s="9">
        <f t="shared" si="969"/>
        <v>0</v>
      </c>
    </row>
    <row r="500" spans="1:74" ht="33" hidden="1" x14ac:dyDescent="0.25">
      <c r="A500" s="38" t="s">
        <v>402</v>
      </c>
      <c r="B500" s="26">
        <f t="shared" si="946"/>
        <v>912</v>
      </c>
      <c r="C500" s="26" t="s">
        <v>7</v>
      </c>
      <c r="D500" s="26" t="s">
        <v>80</v>
      </c>
      <c r="E500" s="26" t="s">
        <v>423</v>
      </c>
      <c r="F500" s="26"/>
      <c r="G500" s="9">
        <f t="shared" si="964"/>
        <v>80422</v>
      </c>
      <c r="H500" s="9">
        <f t="shared" si="964"/>
        <v>80422</v>
      </c>
      <c r="I500" s="9">
        <f t="shared" si="964"/>
        <v>0</v>
      </c>
      <c r="J500" s="9">
        <f t="shared" si="964"/>
        <v>0</v>
      </c>
      <c r="K500" s="9">
        <f t="shared" si="964"/>
        <v>0</v>
      </c>
      <c r="L500" s="9">
        <f t="shared" si="964"/>
        <v>0</v>
      </c>
      <c r="M500" s="9">
        <f t="shared" si="964"/>
        <v>80422</v>
      </c>
      <c r="N500" s="9">
        <f t="shared" si="964"/>
        <v>80422</v>
      </c>
      <c r="O500" s="9">
        <f t="shared" si="964"/>
        <v>0</v>
      </c>
      <c r="P500" s="9">
        <f t="shared" si="964"/>
        <v>0</v>
      </c>
      <c r="Q500" s="9">
        <f t="shared" si="964"/>
        <v>0</v>
      </c>
      <c r="R500" s="9">
        <f t="shared" si="964"/>
        <v>-80422</v>
      </c>
      <c r="S500" s="9">
        <f t="shared" si="964"/>
        <v>0</v>
      </c>
      <c r="T500" s="9">
        <f t="shared" si="964"/>
        <v>0</v>
      </c>
      <c r="U500" s="9">
        <f t="shared" si="965"/>
        <v>0</v>
      </c>
      <c r="V500" s="9">
        <f t="shared" si="965"/>
        <v>0</v>
      </c>
      <c r="W500" s="9">
        <f t="shared" si="965"/>
        <v>0</v>
      </c>
      <c r="X500" s="9">
        <f t="shared" si="965"/>
        <v>0</v>
      </c>
      <c r="Y500" s="9">
        <f t="shared" si="965"/>
        <v>0</v>
      </c>
      <c r="Z500" s="9">
        <f t="shared" si="965"/>
        <v>0</v>
      </c>
      <c r="AA500" s="9">
        <f t="shared" si="965"/>
        <v>0</v>
      </c>
      <c r="AB500" s="9">
        <f t="shared" si="965"/>
        <v>0</v>
      </c>
      <c r="AC500" s="9">
        <f t="shared" si="965"/>
        <v>0</v>
      </c>
      <c r="AD500" s="9">
        <f t="shared" si="965"/>
        <v>0</v>
      </c>
      <c r="AE500" s="9">
        <f t="shared" si="965"/>
        <v>0</v>
      </c>
      <c r="AF500" s="9">
        <f t="shared" si="965"/>
        <v>0</v>
      </c>
      <c r="AG500" s="9">
        <f t="shared" si="966"/>
        <v>0</v>
      </c>
      <c r="AH500" s="9">
        <f t="shared" si="966"/>
        <v>0</v>
      </c>
      <c r="AI500" s="9">
        <f t="shared" si="966"/>
        <v>0</v>
      </c>
      <c r="AJ500" s="9">
        <f t="shared" si="966"/>
        <v>0</v>
      </c>
      <c r="AK500" s="9">
        <f t="shared" si="966"/>
        <v>0</v>
      </c>
      <c r="AL500" s="9">
        <f t="shared" si="966"/>
        <v>0</v>
      </c>
      <c r="AM500" s="9">
        <f t="shared" si="966"/>
        <v>0</v>
      </c>
      <c r="AN500" s="9">
        <f t="shared" si="966"/>
        <v>0</v>
      </c>
      <c r="AO500" s="9">
        <f t="shared" si="966"/>
        <v>0</v>
      </c>
      <c r="AP500" s="9">
        <f t="shared" si="966"/>
        <v>0</v>
      </c>
      <c r="AQ500" s="9">
        <f t="shared" si="966"/>
        <v>0</v>
      </c>
      <c r="AR500" s="9">
        <f t="shared" si="966"/>
        <v>0</v>
      </c>
      <c r="AS500" s="9">
        <f t="shared" si="967"/>
        <v>0</v>
      </c>
      <c r="AT500" s="9">
        <f t="shared" si="967"/>
        <v>0</v>
      </c>
      <c r="AU500" s="9">
        <f t="shared" si="967"/>
        <v>0</v>
      </c>
      <c r="AV500" s="9">
        <f t="shared" si="967"/>
        <v>0</v>
      </c>
      <c r="AW500" s="9">
        <f t="shared" si="967"/>
        <v>0</v>
      </c>
      <c r="AX500" s="9">
        <f t="shared" si="967"/>
        <v>0</v>
      </c>
      <c r="AY500" s="9">
        <f t="shared" si="967"/>
        <v>0</v>
      </c>
      <c r="AZ500" s="9">
        <f t="shared" si="967"/>
        <v>0</v>
      </c>
      <c r="BA500" s="9">
        <f t="shared" si="967"/>
        <v>0</v>
      </c>
      <c r="BB500" s="9">
        <f t="shared" si="967"/>
        <v>0</v>
      </c>
      <c r="BC500" s="9">
        <f t="shared" si="967"/>
        <v>0</v>
      </c>
      <c r="BD500" s="9">
        <f t="shared" si="967"/>
        <v>0</v>
      </c>
      <c r="BE500" s="9">
        <f t="shared" si="968"/>
        <v>0</v>
      </c>
      <c r="BF500" s="9">
        <f t="shared" si="968"/>
        <v>0</v>
      </c>
      <c r="BG500" s="9">
        <f t="shared" si="968"/>
        <v>0</v>
      </c>
      <c r="BH500" s="9">
        <f t="shared" si="968"/>
        <v>0</v>
      </c>
      <c r="BI500" s="9">
        <f t="shared" si="968"/>
        <v>0</v>
      </c>
      <c r="BJ500" s="9">
        <f t="shared" si="968"/>
        <v>0</v>
      </c>
      <c r="BK500" s="9">
        <f t="shared" si="968"/>
        <v>0</v>
      </c>
      <c r="BL500" s="9">
        <f t="shared" si="968"/>
        <v>0</v>
      </c>
      <c r="BM500" s="9">
        <f t="shared" si="968"/>
        <v>0</v>
      </c>
      <c r="BN500" s="9">
        <f t="shared" si="968"/>
        <v>0</v>
      </c>
      <c r="BO500" s="9">
        <f t="shared" si="968"/>
        <v>0</v>
      </c>
      <c r="BP500" s="9">
        <f t="shared" si="968"/>
        <v>0</v>
      </c>
      <c r="BQ500" s="9">
        <f t="shared" si="969"/>
        <v>0</v>
      </c>
      <c r="BR500" s="9">
        <f t="shared" si="969"/>
        <v>0</v>
      </c>
      <c r="BS500" s="9">
        <f t="shared" si="969"/>
        <v>0</v>
      </c>
      <c r="BT500" s="9">
        <f t="shared" si="969"/>
        <v>0</v>
      </c>
      <c r="BU500" s="9">
        <f t="shared" si="969"/>
        <v>0</v>
      </c>
      <c r="BV500" s="9">
        <f t="shared" si="969"/>
        <v>0</v>
      </c>
    </row>
    <row r="501" spans="1:74" ht="33" hidden="1" x14ac:dyDescent="0.25">
      <c r="A501" s="28" t="s">
        <v>12</v>
      </c>
      <c r="B501" s="26">
        <f t="shared" si="946"/>
        <v>912</v>
      </c>
      <c r="C501" s="26" t="s">
        <v>7</v>
      </c>
      <c r="D501" s="26" t="s">
        <v>80</v>
      </c>
      <c r="E501" s="26" t="s">
        <v>423</v>
      </c>
      <c r="F501" s="26" t="s">
        <v>13</v>
      </c>
      <c r="G501" s="9">
        <f t="shared" si="964"/>
        <v>80422</v>
      </c>
      <c r="H501" s="9">
        <f t="shared" si="964"/>
        <v>80422</v>
      </c>
      <c r="I501" s="9">
        <f t="shared" si="964"/>
        <v>0</v>
      </c>
      <c r="J501" s="9">
        <f t="shared" si="964"/>
        <v>0</v>
      </c>
      <c r="K501" s="9">
        <f t="shared" si="964"/>
        <v>0</v>
      </c>
      <c r="L501" s="9">
        <f t="shared" si="964"/>
        <v>0</v>
      </c>
      <c r="M501" s="9">
        <f t="shared" si="964"/>
        <v>80422</v>
      </c>
      <c r="N501" s="9">
        <f t="shared" si="964"/>
        <v>80422</v>
      </c>
      <c r="O501" s="9">
        <f t="shared" si="964"/>
        <v>0</v>
      </c>
      <c r="P501" s="9">
        <f t="shared" si="964"/>
        <v>0</v>
      </c>
      <c r="Q501" s="9">
        <f t="shared" si="964"/>
        <v>0</v>
      </c>
      <c r="R501" s="9">
        <f t="shared" si="964"/>
        <v>-80422</v>
      </c>
      <c r="S501" s="9">
        <f t="shared" si="964"/>
        <v>0</v>
      </c>
      <c r="T501" s="9">
        <f t="shared" si="964"/>
        <v>0</v>
      </c>
      <c r="U501" s="9">
        <f t="shared" si="965"/>
        <v>0</v>
      </c>
      <c r="V501" s="9">
        <f t="shared" si="965"/>
        <v>0</v>
      </c>
      <c r="W501" s="9">
        <f t="shared" si="965"/>
        <v>0</v>
      </c>
      <c r="X501" s="9">
        <f t="shared" si="965"/>
        <v>0</v>
      </c>
      <c r="Y501" s="9">
        <f t="shared" si="965"/>
        <v>0</v>
      </c>
      <c r="Z501" s="9">
        <f t="shared" si="965"/>
        <v>0</v>
      </c>
      <c r="AA501" s="9">
        <f t="shared" si="965"/>
        <v>0</v>
      </c>
      <c r="AB501" s="9">
        <f t="shared" si="965"/>
        <v>0</v>
      </c>
      <c r="AC501" s="9">
        <f t="shared" si="965"/>
        <v>0</v>
      </c>
      <c r="AD501" s="9">
        <f t="shared" si="965"/>
        <v>0</v>
      </c>
      <c r="AE501" s="9">
        <f t="shared" si="965"/>
        <v>0</v>
      </c>
      <c r="AF501" s="9">
        <f t="shared" si="965"/>
        <v>0</v>
      </c>
      <c r="AG501" s="9">
        <f t="shared" si="966"/>
        <v>0</v>
      </c>
      <c r="AH501" s="9">
        <f t="shared" si="966"/>
        <v>0</v>
      </c>
      <c r="AI501" s="9">
        <f t="shared" si="966"/>
        <v>0</v>
      </c>
      <c r="AJ501" s="9">
        <f t="shared" si="966"/>
        <v>0</v>
      </c>
      <c r="AK501" s="9">
        <f t="shared" si="966"/>
        <v>0</v>
      </c>
      <c r="AL501" s="9">
        <f t="shared" si="966"/>
        <v>0</v>
      </c>
      <c r="AM501" s="9">
        <f t="shared" si="966"/>
        <v>0</v>
      </c>
      <c r="AN501" s="9">
        <f t="shared" si="966"/>
        <v>0</v>
      </c>
      <c r="AO501" s="9">
        <f t="shared" si="966"/>
        <v>0</v>
      </c>
      <c r="AP501" s="9">
        <f t="shared" si="966"/>
        <v>0</v>
      </c>
      <c r="AQ501" s="9">
        <f t="shared" si="966"/>
        <v>0</v>
      </c>
      <c r="AR501" s="9">
        <f t="shared" si="966"/>
        <v>0</v>
      </c>
      <c r="AS501" s="9">
        <f t="shared" si="967"/>
        <v>0</v>
      </c>
      <c r="AT501" s="9">
        <f t="shared" si="967"/>
        <v>0</v>
      </c>
      <c r="AU501" s="9">
        <f t="shared" si="967"/>
        <v>0</v>
      </c>
      <c r="AV501" s="9">
        <f t="shared" si="967"/>
        <v>0</v>
      </c>
      <c r="AW501" s="9">
        <f t="shared" si="967"/>
        <v>0</v>
      </c>
      <c r="AX501" s="9">
        <f t="shared" si="967"/>
        <v>0</v>
      </c>
      <c r="AY501" s="9">
        <f t="shared" si="967"/>
        <v>0</v>
      </c>
      <c r="AZ501" s="9">
        <f t="shared" si="967"/>
        <v>0</v>
      </c>
      <c r="BA501" s="9">
        <f t="shared" si="967"/>
        <v>0</v>
      </c>
      <c r="BB501" s="9">
        <f t="shared" si="967"/>
        <v>0</v>
      </c>
      <c r="BC501" s="9">
        <f t="shared" si="967"/>
        <v>0</v>
      </c>
      <c r="BD501" s="9">
        <f t="shared" si="967"/>
        <v>0</v>
      </c>
      <c r="BE501" s="9">
        <f t="shared" si="968"/>
        <v>0</v>
      </c>
      <c r="BF501" s="9">
        <f t="shared" si="968"/>
        <v>0</v>
      </c>
      <c r="BG501" s="9">
        <f t="shared" si="968"/>
        <v>0</v>
      </c>
      <c r="BH501" s="9">
        <f t="shared" si="968"/>
        <v>0</v>
      </c>
      <c r="BI501" s="9">
        <f t="shared" si="968"/>
        <v>0</v>
      </c>
      <c r="BJ501" s="9">
        <f t="shared" si="968"/>
        <v>0</v>
      </c>
      <c r="BK501" s="9">
        <f t="shared" si="968"/>
        <v>0</v>
      </c>
      <c r="BL501" s="9">
        <f t="shared" si="968"/>
        <v>0</v>
      </c>
      <c r="BM501" s="9">
        <f t="shared" si="968"/>
        <v>0</v>
      </c>
      <c r="BN501" s="9">
        <f t="shared" si="968"/>
        <v>0</v>
      </c>
      <c r="BO501" s="9">
        <f t="shared" si="968"/>
        <v>0</v>
      </c>
      <c r="BP501" s="9">
        <f t="shared" si="968"/>
        <v>0</v>
      </c>
      <c r="BQ501" s="9">
        <f t="shared" si="969"/>
        <v>0</v>
      </c>
      <c r="BR501" s="9">
        <f t="shared" si="969"/>
        <v>0</v>
      </c>
      <c r="BS501" s="9">
        <f t="shared" si="969"/>
        <v>0</v>
      </c>
      <c r="BT501" s="9">
        <f t="shared" si="969"/>
        <v>0</v>
      </c>
      <c r="BU501" s="9">
        <f t="shared" si="969"/>
        <v>0</v>
      </c>
      <c r="BV501" s="9">
        <f t="shared" si="969"/>
        <v>0</v>
      </c>
    </row>
    <row r="502" spans="1:74" ht="20.100000000000001" hidden="1" customHeight="1" x14ac:dyDescent="0.25">
      <c r="A502" s="28" t="s">
        <v>14</v>
      </c>
      <c r="B502" s="26">
        <f t="shared" si="946"/>
        <v>912</v>
      </c>
      <c r="C502" s="26" t="s">
        <v>7</v>
      </c>
      <c r="D502" s="26" t="s">
        <v>80</v>
      </c>
      <c r="E502" s="26" t="s">
        <v>423</v>
      </c>
      <c r="F502" s="26" t="s">
        <v>35</v>
      </c>
      <c r="G502" s="9">
        <v>80422</v>
      </c>
      <c r="H502" s="9">
        <v>80422</v>
      </c>
      <c r="I502" s="9"/>
      <c r="J502" s="9"/>
      <c r="K502" s="9"/>
      <c r="L502" s="9"/>
      <c r="M502" s="9">
        <f>G502+I502+J502+K502+L502</f>
        <v>80422</v>
      </c>
      <c r="N502" s="9">
        <f>H502+L502</f>
        <v>80422</v>
      </c>
      <c r="O502" s="9"/>
      <c r="P502" s="9"/>
      <c r="Q502" s="9"/>
      <c r="R502" s="9">
        <v>-80422</v>
      </c>
      <c r="S502" s="9">
        <f>M502+O502+P502+Q502+R502</f>
        <v>0</v>
      </c>
      <c r="T502" s="9">
        <f>N502+R502</f>
        <v>0</v>
      </c>
      <c r="U502" s="9"/>
      <c r="V502" s="9"/>
      <c r="W502" s="9"/>
      <c r="X502" s="9"/>
      <c r="Y502" s="9">
        <f>S502+U502+V502+W502+X502</f>
        <v>0</v>
      </c>
      <c r="Z502" s="9">
        <f>T502+X502</f>
        <v>0</v>
      </c>
      <c r="AA502" s="9"/>
      <c r="AB502" s="9"/>
      <c r="AC502" s="9"/>
      <c r="AD502" s="9"/>
      <c r="AE502" s="9">
        <f>Y502+AA502+AB502+AC502+AD502</f>
        <v>0</v>
      </c>
      <c r="AF502" s="9">
        <f>Z502+AD502</f>
        <v>0</v>
      </c>
      <c r="AG502" s="9"/>
      <c r="AH502" s="9"/>
      <c r="AI502" s="9"/>
      <c r="AJ502" s="9"/>
      <c r="AK502" s="9">
        <f>AE502+AG502+AH502+AI502+AJ502</f>
        <v>0</v>
      </c>
      <c r="AL502" s="9">
        <f>AF502+AJ502</f>
        <v>0</v>
      </c>
      <c r="AM502" s="9"/>
      <c r="AN502" s="9"/>
      <c r="AO502" s="9"/>
      <c r="AP502" s="9"/>
      <c r="AQ502" s="9">
        <f>AK502+AM502+AN502+AO502+AP502</f>
        <v>0</v>
      </c>
      <c r="AR502" s="9">
        <f>AL502+AP502</f>
        <v>0</v>
      </c>
      <c r="AS502" s="9"/>
      <c r="AT502" s="9"/>
      <c r="AU502" s="9"/>
      <c r="AV502" s="9"/>
      <c r="AW502" s="9">
        <f>AQ502+AS502+AT502+AU502+AV502</f>
        <v>0</v>
      </c>
      <c r="AX502" s="9">
        <f>AR502+AV502</f>
        <v>0</v>
      </c>
      <c r="AY502" s="9"/>
      <c r="AZ502" s="9"/>
      <c r="BA502" s="9"/>
      <c r="BB502" s="9"/>
      <c r="BC502" s="9">
        <f>AW502+AY502+AZ502+BA502+BB502</f>
        <v>0</v>
      </c>
      <c r="BD502" s="9">
        <f>AX502+BB502</f>
        <v>0</v>
      </c>
      <c r="BE502" s="9"/>
      <c r="BF502" s="9"/>
      <c r="BG502" s="9"/>
      <c r="BH502" s="9"/>
      <c r="BI502" s="9">
        <f>BC502+BE502+BF502+BG502+BH502</f>
        <v>0</v>
      </c>
      <c r="BJ502" s="9">
        <f>BD502+BH502</f>
        <v>0</v>
      </c>
      <c r="BK502" s="9"/>
      <c r="BL502" s="9"/>
      <c r="BM502" s="9"/>
      <c r="BN502" s="9"/>
      <c r="BO502" s="9">
        <f>BI502+BK502+BL502+BM502+BN502</f>
        <v>0</v>
      </c>
      <c r="BP502" s="9">
        <f>BJ502+BN502</f>
        <v>0</v>
      </c>
      <c r="BQ502" s="9"/>
      <c r="BR502" s="9"/>
      <c r="BS502" s="9"/>
      <c r="BT502" s="9"/>
      <c r="BU502" s="9">
        <f>BO502+BQ502+BR502+BS502+BT502</f>
        <v>0</v>
      </c>
      <c r="BV502" s="9">
        <f>BP502+BT502</f>
        <v>0</v>
      </c>
    </row>
    <row r="503" spans="1:74" ht="33" hidden="1" x14ac:dyDescent="0.25">
      <c r="A503" s="38" t="s">
        <v>401</v>
      </c>
      <c r="B503" s="26">
        <f t="shared" si="946"/>
        <v>912</v>
      </c>
      <c r="C503" s="26" t="s">
        <v>7</v>
      </c>
      <c r="D503" s="26" t="s">
        <v>80</v>
      </c>
      <c r="E503" s="26" t="s">
        <v>656</v>
      </c>
      <c r="F503" s="26"/>
      <c r="G503" s="9"/>
      <c r="H503" s="9"/>
      <c r="I503" s="9"/>
      <c r="J503" s="9"/>
      <c r="K503" s="9"/>
      <c r="L503" s="9"/>
      <c r="M503" s="9"/>
      <c r="N503" s="9"/>
      <c r="O503" s="9">
        <f>O504</f>
        <v>0</v>
      </c>
      <c r="P503" s="9">
        <f t="shared" ref="P503:AE505" si="970">P504</f>
        <v>0</v>
      </c>
      <c r="Q503" s="9">
        <f t="shared" si="970"/>
        <v>0</v>
      </c>
      <c r="R503" s="9">
        <f t="shared" si="970"/>
        <v>80422</v>
      </c>
      <c r="S503" s="9">
        <f t="shared" si="970"/>
        <v>80422</v>
      </c>
      <c r="T503" s="9">
        <f t="shared" si="970"/>
        <v>80422</v>
      </c>
      <c r="U503" s="9">
        <f>U504</f>
        <v>0</v>
      </c>
      <c r="V503" s="9">
        <f t="shared" si="970"/>
        <v>0</v>
      </c>
      <c r="W503" s="9">
        <f t="shared" si="970"/>
        <v>0</v>
      </c>
      <c r="X503" s="9">
        <f t="shared" si="970"/>
        <v>0</v>
      </c>
      <c r="Y503" s="9">
        <f t="shared" si="970"/>
        <v>80422</v>
      </c>
      <c r="Z503" s="9">
        <f t="shared" si="970"/>
        <v>80422</v>
      </c>
      <c r="AA503" s="9">
        <f>AA504</f>
        <v>0</v>
      </c>
      <c r="AB503" s="9">
        <f t="shared" si="970"/>
        <v>0</v>
      </c>
      <c r="AC503" s="9">
        <f t="shared" si="970"/>
        <v>0</v>
      </c>
      <c r="AD503" s="9">
        <f t="shared" si="970"/>
        <v>0</v>
      </c>
      <c r="AE503" s="9">
        <f t="shared" si="970"/>
        <v>80422</v>
      </c>
      <c r="AF503" s="9">
        <f t="shared" ref="AB503:AF505" si="971">AF504</f>
        <v>80422</v>
      </c>
      <c r="AG503" s="9">
        <f>AG504</f>
        <v>0</v>
      </c>
      <c r="AH503" s="9">
        <f t="shared" ref="AH503:AW505" si="972">AH504</f>
        <v>0</v>
      </c>
      <c r="AI503" s="9">
        <f t="shared" si="972"/>
        <v>0</v>
      </c>
      <c r="AJ503" s="9">
        <f t="shared" si="972"/>
        <v>0</v>
      </c>
      <c r="AK503" s="9">
        <f t="shared" si="972"/>
        <v>80422</v>
      </c>
      <c r="AL503" s="9">
        <f t="shared" si="972"/>
        <v>80422</v>
      </c>
      <c r="AM503" s="9">
        <f>AM504</f>
        <v>0</v>
      </c>
      <c r="AN503" s="9">
        <f t="shared" si="972"/>
        <v>0</v>
      </c>
      <c r="AO503" s="9">
        <f t="shared" si="972"/>
        <v>0</v>
      </c>
      <c r="AP503" s="9">
        <f t="shared" si="972"/>
        <v>0</v>
      </c>
      <c r="AQ503" s="9">
        <f t="shared" si="972"/>
        <v>80422</v>
      </c>
      <c r="AR503" s="9">
        <f t="shared" si="972"/>
        <v>80422</v>
      </c>
      <c r="AS503" s="9">
        <f>AS504</f>
        <v>0</v>
      </c>
      <c r="AT503" s="9">
        <f t="shared" si="972"/>
        <v>0</v>
      </c>
      <c r="AU503" s="9">
        <f t="shared" si="972"/>
        <v>0</v>
      </c>
      <c r="AV503" s="9">
        <f t="shared" si="972"/>
        <v>0</v>
      </c>
      <c r="AW503" s="9">
        <f t="shared" si="972"/>
        <v>80422</v>
      </c>
      <c r="AX503" s="9">
        <f t="shared" ref="AT503:AX505" si="973">AX504</f>
        <v>80422</v>
      </c>
      <c r="AY503" s="9">
        <f>AY504</f>
        <v>0</v>
      </c>
      <c r="AZ503" s="9">
        <f t="shared" ref="AZ503:BO505" si="974">AZ504</f>
        <v>0</v>
      </c>
      <c r="BA503" s="9">
        <f t="shared" si="974"/>
        <v>0</v>
      </c>
      <c r="BB503" s="9">
        <f t="shared" si="974"/>
        <v>0</v>
      </c>
      <c r="BC503" s="9">
        <f t="shared" si="974"/>
        <v>80422</v>
      </c>
      <c r="BD503" s="9">
        <f t="shared" si="974"/>
        <v>80422</v>
      </c>
      <c r="BE503" s="9">
        <f>BE504</f>
        <v>0</v>
      </c>
      <c r="BF503" s="9">
        <f t="shared" si="974"/>
        <v>0</v>
      </c>
      <c r="BG503" s="9">
        <f t="shared" si="974"/>
        <v>0</v>
      </c>
      <c r="BH503" s="9">
        <f t="shared" si="974"/>
        <v>0</v>
      </c>
      <c r="BI503" s="9">
        <f t="shared" si="974"/>
        <v>80422</v>
      </c>
      <c r="BJ503" s="9">
        <f t="shared" si="974"/>
        <v>80422</v>
      </c>
      <c r="BK503" s="9">
        <f>BK504</f>
        <v>0</v>
      </c>
      <c r="BL503" s="9">
        <f t="shared" si="974"/>
        <v>0</v>
      </c>
      <c r="BM503" s="9">
        <f t="shared" si="974"/>
        <v>0</v>
      </c>
      <c r="BN503" s="9">
        <f t="shared" si="974"/>
        <v>0</v>
      </c>
      <c r="BO503" s="9">
        <f t="shared" si="974"/>
        <v>80422</v>
      </c>
      <c r="BP503" s="9">
        <f t="shared" ref="BL503:BP505" si="975">BP504</f>
        <v>80422</v>
      </c>
      <c r="BQ503" s="9">
        <f>BQ504</f>
        <v>0</v>
      </c>
      <c r="BR503" s="9">
        <f t="shared" ref="BR503:BV505" si="976">BR504</f>
        <v>0</v>
      </c>
      <c r="BS503" s="9">
        <f t="shared" si="976"/>
        <v>0</v>
      </c>
      <c r="BT503" s="9">
        <f t="shared" si="976"/>
        <v>0</v>
      </c>
      <c r="BU503" s="9">
        <f t="shared" si="976"/>
        <v>80422</v>
      </c>
      <c r="BV503" s="9">
        <f t="shared" si="976"/>
        <v>80422</v>
      </c>
    </row>
    <row r="504" spans="1:74" ht="33" hidden="1" x14ac:dyDescent="0.25">
      <c r="A504" s="38" t="s">
        <v>402</v>
      </c>
      <c r="B504" s="26">
        <f t="shared" si="946"/>
        <v>912</v>
      </c>
      <c r="C504" s="26" t="s">
        <v>7</v>
      </c>
      <c r="D504" s="26" t="s">
        <v>80</v>
      </c>
      <c r="E504" s="26" t="s">
        <v>657</v>
      </c>
      <c r="F504" s="26"/>
      <c r="G504" s="9"/>
      <c r="H504" s="9"/>
      <c r="I504" s="9"/>
      <c r="J504" s="9"/>
      <c r="K504" s="9"/>
      <c r="L504" s="9"/>
      <c r="M504" s="9"/>
      <c r="N504" s="9"/>
      <c r="O504" s="9">
        <f>O505</f>
        <v>0</v>
      </c>
      <c r="P504" s="9">
        <f t="shared" si="970"/>
        <v>0</v>
      </c>
      <c r="Q504" s="9">
        <f t="shared" si="970"/>
        <v>0</v>
      </c>
      <c r="R504" s="9">
        <f t="shared" si="970"/>
        <v>80422</v>
      </c>
      <c r="S504" s="9">
        <f t="shared" si="970"/>
        <v>80422</v>
      </c>
      <c r="T504" s="9">
        <f t="shared" si="970"/>
        <v>80422</v>
      </c>
      <c r="U504" s="9">
        <f>U505</f>
        <v>0</v>
      </c>
      <c r="V504" s="9">
        <f t="shared" si="970"/>
        <v>0</v>
      </c>
      <c r="W504" s="9">
        <f t="shared" si="970"/>
        <v>0</v>
      </c>
      <c r="X504" s="9">
        <f t="shared" si="970"/>
        <v>0</v>
      </c>
      <c r="Y504" s="9">
        <f t="shared" si="970"/>
        <v>80422</v>
      </c>
      <c r="Z504" s="9">
        <f t="shared" si="970"/>
        <v>80422</v>
      </c>
      <c r="AA504" s="9">
        <f>AA505</f>
        <v>0</v>
      </c>
      <c r="AB504" s="9">
        <f t="shared" si="971"/>
        <v>0</v>
      </c>
      <c r="AC504" s="9">
        <f t="shared" si="971"/>
        <v>0</v>
      </c>
      <c r="AD504" s="9">
        <f t="shared" si="971"/>
        <v>0</v>
      </c>
      <c r="AE504" s="9">
        <f t="shared" si="971"/>
        <v>80422</v>
      </c>
      <c r="AF504" s="9">
        <f t="shared" si="971"/>
        <v>80422</v>
      </c>
      <c r="AG504" s="9">
        <f>AG505</f>
        <v>0</v>
      </c>
      <c r="AH504" s="9">
        <f t="shared" si="972"/>
        <v>0</v>
      </c>
      <c r="AI504" s="9">
        <f t="shared" si="972"/>
        <v>0</v>
      </c>
      <c r="AJ504" s="9">
        <f t="shared" si="972"/>
        <v>0</v>
      </c>
      <c r="AK504" s="9">
        <f t="shared" si="972"/>
        <v>80422</v>
      </c>
      <c r="AL504" s="9">
        <f t="shared" si="972"/>
        <v>80422</v>
      </c>
      <c r="AM504" s="9">
        <f>AM505</f>
        <v>0</v>
      </c>
      <c r="AN504" s="9">
        <f t="shared" si="972"/>
        <v>0</v>
      </c>
      <c r="AO504" s="9">
        <f t="shared" si="972"/>
        <v>0</v>
      </c>
      <c r="AP504" s="9">
        <f t="shared" si="972"/>
        <v>0</v>
      </c>
      <c r="AQ504" s="9">
        <f t="shared" si="972"/>
        <v>80422</v>
      </c>
      <c r="AR504" s="9">
        <f t="shared" si="972"/>
        <v>80422</v>
      </c>
      <c r="AS504" s="9">
        <f>AS505</f>
        <v>0</v>
      </c>
      <c r="AT504" s="9">
        <f t="shared" si="973"/>
        <v>0</v>
      </c>
      <c r="AU504" s="9">
        <f t="shared" si="973"/>
        <v>0</v>
      </c>
      <c r="AV504" s="9">
        <f t="shared" si="973"/>
        <v>0</v>
      </c>
      <c r="AW504" s="9">
        <f t="shared" si="973"/>
        <v>80422</v>
      </c>
      <c r="AX504" s="9">
        <f t="shared" si="973"/>
        <v>80422</v>
      </c>
      <c r="AY504" s="9">
        <f>AY505</f>
        <v>0</v>
      </c>
      <c r="AZ504" s="9">
        <f t="shared" si="974"/>
        <v>0</v>
      </c>
      <c r="BA504" s="9">
        <f t="shared" si="974"/>
        <v>0</v>
      </c>
      <c r="BB504" s="9">
        <f t="shared" si="974"/>
        <v>0</v>
      </c>
      <c r="BC504" s="9">
        <f t="shared" si="974"/>
        <v>80422</v>
      </c>
      <c r="BD504" s="9">
        <f t="shared" si="974"/>
        <v>80422</v>
      </c>
      <c r="BE504" s="9">
        <f>BE505</f>
        <v>0</v>
      </c>
      <c r="BF504" s="9">
        <f t="shared" si="974"/>
        <v>0</v>
      </c>
      <c r="BG504" s="9">
        <f t="shared" si="974"/>
        <v>0</v>
      </c>
      <c r="BH504" s="9">
        <f t="shared" si="974"/>
        <v>0</v>
      </c>
      <c r="BI504" s="9">
        <f t="shared" si="974"/>
        <v>80422</v>
      </c>
      <c r="BJ504" s="9">
        <f t="shared" si="974"/>
        <v>80422</v>
      </c>
      <c r="BK504" s="9">
        <f>BK505</f>
        <v>0</v>
      </c>
      <c r="BL504" s="9">
        <f t="shared" si="975"/>
        <v>0</v>
      </c>
      <c r="BM504" s="9">
        <f t="shared" si="975"/>
        <v>0</v>
      </c>
      <c r="BN504" s="9">
        <f t="shared" si="975"/>
        <v>0</v>
      </c>
      <c r="BO504" s="9">
        <f t="shared" si="975"/>
        <v>80422</v>
      </c>
      <c r="BP504" s="9">
        <f t="shared" si="975"/>
        <v>80422</v>
      </c>
      <c r="BQ504" s="9">
        <f>BQ505</f>
        <v>0</v>
      </c>
      <c r="BR504" s="9">
        <f t="shared" si="976"/>
        <v>0</v>
      </c>
      <c r="BS504" s="9">
        <f t="shared" si="976"/>
        <v>0</v>
      </c>
      <c r="BT504" s="9">
        <f t="shared" si="976"/>
        <v>0</v>
      </c>
      <c r="BU504" s="9">
        <f t="shared" si="976"/>
        <v>80422</v>
      </c>
      <c r="BV504" s="9">
        <f t="shared" si="976"/>
        <v>80422</v>
      </c>
    </row>
    <row r="505" spans="1:74" ht="33" hidden="1" x14ac:dyDescent="0.25">
      <c r="A505" s="28" t="s">
        <v>12</v>
      </c>
      <c r="B505" s="26">
        <f t="shared" si="946"/>
        <v>912</v>
      </c>
      <c r="C505" s="26" t="s">
        <v>7</v>
      </c>
      <c r="D505" s="26" t="s">
        <v>80</v>
      </c>
      <c r="E505" s="26" t="s">
        <v>657</v>
      </c>
      <c r="F505" s="26" t="s">
        <v>13</v>
      </c>
      <c r="G505" s="9"/>
      <c r="H505" s="9"/>
      <c r="I505" s="9"/>
      <c r="J505" s="9"/>
      <c r="K505" s="9"/>
      <c r="L505" s="9"/>
      <c r="M505" s="9"/>
      <c r="N505" s="9"/>
      <c r="O505" s="9">
        <f>O506</f>
        <v>0</v>
      </c>
      <c r="P505" s="9">
        <f t="shared" si="970"/>
        <v>0</v>
      </c>
      <c r="Q505" s="9">
        <f t="shared" si="970"/>
        <v>0</v>
      </c>
      <c r="R505" s="9">
        <f t="shared" si="970"/>
        <v>80422</v>
      </c>
      <c r="S505" s="9">
        <f t="shared" si="970"/>
        <v>80422</v>
      </c>
      <c r="T505" s="9">
        <f t="shared" si="970"/>
        <v>80422</v>
      </c>
      <c r="U505" s="9">
        <f>U506</f>
        <v>0</v>
      </c>
      <c r="V505" s="9">
        <f t="shared" si="970"/>
        <v>0</v>
      </c>
      <c r="W505" s="9">
        <f t="shared" si="970"/>
        <v>0</v>
      </c>
      <c r="X505" s="9">
        <f t="shared" si="970"/>
        <v>0</v>
      </c>
      <c r="Y505" s="9">
        <f t="shared" si="970"/>
        <v>80422</v>
      </c>
      <c r="Z505" s="9">
        <f t="shared" si="970"/>
        <v>80422</v>
      </c>
      <c r="AA505" s="9">
        <f>AA506</f>
        <v>0</v>
      </c>
      <c r="AB505" s="9">
        <f t="shared" si="971"/>
        <v>0</v>
      </c>
      <c r="AC505" s="9">
        <f t="shared" si="971"/>
        <v>0</v>
      </c>
      <c r="AD505" s="9">
        <f t="shared" si="971"/>
        <v>0</v>
      </c>
      <c r="AE505" s="9">
        <f t="shared" si="971"/>
        <v>80422</v>
      </c>
      <c r="AF505" s="9">
        <f t="shared" si="971"/>
        <v>80422</v>
      </c>
      <c r="AG505" s="9">
        <f>AG506</f>
        <v>0</v>
      </c>
      <c r="AH505" s="9">
        <f t="shared" si="972"/>
        <v>0</v>
      </c>
      <c r="AI505" s="9">
        <f t="shared" si="972"/>
        <v>0</v>
      </c>
      <c r="AJ505" s="9">
        <f t="shared" si="972"/>
        <v>0</v>
      </c>
      <c r="AK505" s="9">
        <f t="shared" si="972"/>
        <v>80422</v>
      </c>
      <c r="AL505" s="9">
        <f t="shared" si="972"/>
        <v>80422</v>
      </c>
      <c r="AM505" s="9">
        <f>AM506</f>
        <v>0</v>
      </c>
      <c r="AN505" s="9">
        <f t="shared" si="972"/>
        <v>0</v>
      </c>
      <c r="AO505" s="9">
        <f t="shared" si="972"/>
        <v>0</v>
      </c>
      <c r="AP505" s="9">
        <f t="shared" si="972"/>
        <v>0</v>
      </c>
      <c r="AQ505" s="9">
        <f t="shared" si="972"/>
        <v>80422</v>
      </c>
      <c r="AR505" s="9">
        <f t="shared" si="972"/>
        <v>80422</v>
      </c>
      <c r="AS505" s="9">
        <f>AS506</f>
        <v>0</v>
      </c>
      <c r="AT505" s="9">
        <f t="shared" si="973"/>
        <v>0</v>
      </c>
      <c r="AU505" s="9">
        <f t="shared" si="973"/>
        <v>0</v>
      </c>
      <c r="AV505" s="9">
        <f t="shared" si="973"/>
        <v>0</v>
      </c>
      <c r="AW505" s="9">
        <f t="shared" si="973"/>
        <v>80422</v>
      </c>
      <c r="AX505" s="9">
        <f t="shared" si="973"/>
        <v>80422</v>
      </c>
      <c r="AY505" s="9">
        <f>AY506</f>
        <v>0</v>
      </c>
      <c r="AZ505" s="9">
        <f t="shared" si="974"/>
        <v>0</v>
      </c>
      <c r="BA505" s="9">
        <f t="shared" si="974"/>
        <v>0</v>
      </c>
      <c r="BB505" s="9">
        <f t="shared" si="974"/>
        <v>0</v>
      </c>
      <c r="BC505" s="9">
        <f t="shared" si="974"/>
        <v>80422</v>
      </c>
      <c r="BD505" s="9">
        <f t="shared" si="974"/>
        <v>80422</v>
      </c>
      <c r="BE505" s="9">
        <f>BE506</f>
        <v>0</v>
      </c>
      <c r="BF505" s="9">
        <f t="shared" si="974"/>
        <v>0</v>
      </c>
      <c r="BG505" s="9">
        <f t="shared" si="974"/>
        <v>0</v>
      </c>
      <c r="BH505" s="9">
        <f t="shared" si="974"/>
        <v>0</v>
      </c>
      <c r="BI505" s="9">
        <f t="shared" si="974"/>
        <v>80422</v>
      </c>
      <c r="BJ505" s="9">
        <f t="shared" si="974"/>
        <v>80422</v>
      </c>
      <c r="BK505" s="9">
        <f>BK506</f>
        <v>0</v>
      </c>
      <c r="BL505" s="9">
        <f t="shared" si="975"/>
        <v>0</v>
      </c>
      <c r="BM505" s="9">
        <f t="shared" si="975"/>
        <v>0</v>
      </c>
      <c r="BN505" s="9">
        <f t="shared" si="975"/>
        <v>0</v>
      </c>
      <c r="BO505" s="9">
        <f t="shared" si="975"/>
        <v>80422</v>
      </c>
      <c r="BP505" s="9">
        <f t="shared" si="975"/>
        <v>80422</v>
      </c>
      <c r="BQ505" s="9">
        <f>BQ506</f>
        <v>0</v>
      </c>
      <c r="BR505" s="9">
        <f t="shared" si="976"/>
        <v>0</v>
      </c>
      <c r="BS505" s="9">
        <f t="shared" si="976"/>
        <v>0</v>
      </c>
      <c r="BT505" s="9">
        <f t="shared" si="976"/>
        <v>0</v>
      </c>
      <c r="BU505" s="9">
        <f t="shared" si="976"/>
        <v>80422</v>
      </c>
      <c r="BV505" s="9">
        <f t="shared" si="976"/>
        <v>80422</v>
      </c>
    </row>
    <row r="506" spans="1:74" ht="20.100000000000001" hidden="1" customHeight="1" x14ac:dyDescent="0.25">
      <c r="A506" s="28" t="s">
        <v>14</v>
      </c>
      <c r="B506" s="26">
        <f t="shared" si="946"/>
        <v>912</v>
      </c>
      <c r="C506" s="26" t="s">
        <v>7</v>
      </c>
      <c r="D506" s="26" t="s">
        <v>80</v>
      </c>
      <c r="E506" s="26" t="s">
        <v>657</v>
      </c>
      <c r="F506" s="26" t="s">
        <v>35</v>
      </c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>
        <v>80422</v>
      </c>
      <c r="S506" s="9">
        <f>M506+O506+P506+Q506+R506</f>
        <v>80422</v>
      </c>
      <c r="T506" s="9">
        <f>N506+R506</f>
        <v>80422</v>
      </c>
      <c r="U506" s="9"/>
      <c r="V506" s="9"/>
      <c r="W506" s="9"/>
      <c r="X506" s="9"/>
      <c r="Y506" s="9">
        <f>S506+U506+V506+W506+X506</f>
        <v>80422</v>
      </c>
      <c r="Z506" s="9">
        <f>T506+X506</f>
        <v>80422</v>
      </c>
      <c r="AA506" s="9"/>
      <c r="AB506" s="9"/>
      <c r="AC506" s="9"/>
      <c r="AD506" s="9"/>
      <c r="AE506" s="9">
        <f>Y506+AA506+AB506+AC506+AD506</f>
        <v>80422</v>
      </c>
      <c r="AF506" s="9">
        <f>Z506+AD506</f>
        <v>80422</v>
      </c>
      <c r="AG506" s="9"/>
      <c r="AH506" s="9"/>
      <c r="AI506" s="9"/>
      <c r="AJ506" s="9"/>
      <c r="AK506" s="9">
        <f>AE506+AG506+AH506+AI506+AJ506</f>
        <v>80422</v>
      </c>
      <c r="AL506" s="9">
        <f>AF506+AJ506</f>
        <v>80422</v>
      </c>
      <c r="AM506" s="9"/>
      <c r="AN506" s="9"/>
      <c r="AO506" s="9"/>
      <c r="AP506" s="9"/>
      <c r="AQ506" s="9">
        <f>AK506+AM506+AN506+AO506+AP506</f>
        <v>80422</v>
      </c>
      <c r="AR506" s="9">
        <f>AL506+AP506</f>
        <v>80422</v>
      </c>
      <c r="AS506" s="9"/>
      <c r="AT506" s="9"/>
      <c r="AU506" s="9"/>
      <c r="AV506" s="9"/>
      <c r="AW506" s="9">
        <f>AQ506+AS506+AT506+AU506+AV506</f>
        <v>80422</v>
      </c>
      <c r="AX506" s="9">
        <f>AR506+AV506</f>
        <v>80422</v>
      </c>
      <c r="AY506" s="9"/>
      <c r="AZ506" s="9"/>
      <c r="BA506" s="9"/>
      <c r="BB506" s="9"/>
      <c r="BC506" s="9">
        <f>AW506+AY506+AZ506+BA506+BB506</f>
        <v>80422</v>
      </c>
      <c r="BD506" s="9">
        <f>AX506+BB506</f>
        <v>80422</v>
      </c>
      <c r="BE506" s="9"/>
      <c r="BF506" s="9"/>
      <c r="BG506" s="9"/>
      <c r="BH506" s="9"/>
      <c r="BI506" s="9">
        <f>BC506+BE506+BF506+BG506+BH506</f>
        <v>80422</v>
      </c>
      <c r="BJ506" s="9">
        <f>BD506+BH506</f>
        <v>80422</v>
      </c>
      <c r="BK506" s="9"/>
      <c r="BL506" s="9"/>
      <c r="BM506" s="9"/>
      <c r="BN506" s="9"/>
      <c r="BO506" s="9">
        <f>BI506+BK506+BL506+BM506+BN506</f>
        <v>80422</v>
      </c>
      <c r="BP506" s="9">
        <f>BJ506+BN506</f>
        <v>80422</v>
      </c>
      <c r="BQ506" s="9"/>
      <c r="BR506" s="9"/>
      <c r="BS506" s="9"/>
      <c r="BT506" s="9"/>
      <c r="BU506" s="9">
        <f>BO506+BQ506+BR506+BS506+BT506</f>
        <v>80422</v>
      </c>
      <c r="BV506" s="9">
        <f>BP506+BT506</f>
        <v>80422</v>
      </c>
    </row>
    <row r="507" spans="1:74" ht="82.5" hidden="1" x14ac:dyDescent="0.25">
      <c r="A507" s="25" t="s">
        <v>34</v>
      </c>
      <c r="B507" s="26">
        <f>B496</f>
        <v>912</v>
      </c>
      <c r="C507" s="26" t="s">
        <v>7</v>
      </c>
      <c r="D507" s="26" t="s">
        <v>80</v>
      </c>
      <c r="E507" s="26" t="s">
        <v>55</v>
      </c>
      <c r="F507" s="9"/>
      <c r="G507" s="9">
        <f>G508</f>
        <v>106</v>
      </c>
      <c r="H507" s="9">
        <f>H508</f>
        <v>0</v>
      </c>
      <c r="I507" s="9">
        <f t="shared" ref="I507:BT507" si="977">I508</f>
        <v>0</v>
      </c>
      <c r="J507" s="9">
        <f t="shared" si="977"/>
        <v>0</v>
      </c>
      <c r="K507" s="9">
        <f t="shared" si="977"/>
        <v>0</v>
      </c>
      <c r="L507" s="9">
        <f t="shared" si="977"/>
        <v>0</v>
      </c>
      <c r="M507" s="9">
        <f t="shared" si="977"/>
        <v>106</v>
      </c>
      <c r="N507" s="9">
        <f t="shared" si="977"/>
        <v>0</v>
      </c>
      <c r="O507" s="9">
        <f t="shared" si="977"/>
        <v>0</v>
      </c>
      <c r="P507" s="9">
        <f t="shared" si="977"/>
        <v>0</v>
      </c>
      <c r="Q507" s="9">
        <f t="shared" si="977"/>
        <v>0</v>
      </c>
      <c r="R507" s="9">
        <f t="shared" si="977"/>
        <v>0</v>
      </c>
      <c r="S507" s="9">
        <f t="shared" si="977"/>
        <v>106</v>
      </c>
      <c r="T507" s="9">
        <f t="shared" si="977"/>
        <v>0</v>
      </c>
      <c r="U507" s="9">
        <f t="shared" si="977"/>
        <v>0</v>
      </c>
      <c r="V507" s="9">
        <f t="shared" si="977"/>
        <v>0</v>
      </c>
      <c r="W507" s="9">
        <f t="shared" si="977"/>
        <v>0</v>
      </c>
      <c r="X507" s="9">
        <f t="shared" si="977"/>
        <v>0</v>
      </c>
      <c r="Y507" s="9">
        <f t="shared" si="977"/>
        <v>106</v>
      </c>
      <c r="Z507" s="9">
        <f t="shared" si="977"/>
        <v>0</v>
      </c>
      <c r="AA507" s="9">
        <f t="shared" si="977"/>
        <v>0</v>
      </c>
      <c r="AB507" s="9">
        <f t="shared" si="977"/>
        <v>0</v>
      </c>
      <c r="AC507" s="9">
        <f t="shared" si="977"/>
        <v>0</v>
      </c>
      <c r="AD507" s="9">
        <f t="shared" si="977"/>
        <v>0</v>
      </c>
      <c r="AE507" s="9">
        <f t="shared" si="977"/>
        <v>106</v>
      </c>
      <c r="AF507" s="9">
        <f t="shared" si="977"/>
        <v>0</v>
      </c>
      <c r="AG507" s="9">
        <f t="shared" si="977"/>
        <v>0</v>
      </c>
      <c r="AH507" s="9">
        <f t="shared" si="977"/>
        <v>0</v>
      </c>
      <c r="AI507" s="9">
        <f t="shared" si="977"/>
        <v>0</v>
      </c>
      <c r="AJ507" s="9">
        <f t="shared" si="977"/>
        <v>0</v>
      </c>
      <c r="AK507" s="9">
        <f t="shared" si="977"/>
        <v>106</v>
      </c>
      <c r="AL507" s="9">
        <f t="shared" si="977"/>
        <v>0</v>
      </c>
      <c r="AM507" s="9">
        <f t="shared" si="977"/>
        <v>0</v>
      </c>
      <c r="AN507" s="9">
        <f t="shared" si="977"/>
        <v>0</v>
      </c>
      <c r="AO507" s="9">
        <f t="shared" si="977"/>
        <v>0</v>
      </c>
      <c r="AP507" s="9">
        <f t="shared" si="977"/>
        <v>0</v>
      </c>
      <c r="AQ507" s="9">
        <f t="shared" si="977"/>
        <v>106</v>
      </c>
      <c r="AR507" s="9">
        <f t="shared" si="977"/>
        <v>0</v>
      </c>
      <c r="AS507" s="9">
        <f t="shared" si="977"/>
        <v>0</v>
      </c>
      <c r="AT507" s="9">
        <f t="shared" si="977"/>
        <v>0</v>
      </c>
      <c r="AU507" s="9">
        <f t="shared" si="977"/>
        <v>0</v>
      </c>
      <c r="AV507" s="9">
        <f t="shared" si="977"/>
        <v>0</v>
      </c>
      <c r="AW507" s="9">
        <f t="shared" si="977"/>
        <v>106</v>
      </c>
      <c r="AX507" s="9">
        <f t="shared" si="977"/>
        <v>0</v>
      </c>
      <c r="AY507" s="9">
        <f t="shared" si="977"/>
        <v>0</v>
      </c>
      <c r="AZ507" s="9">
        <f t="shared" si="977"/>
        <v>0</v>
      </c>
      <c r="BA507" s="9">
        <f t="shared" si="977"/>
        <v>0</v>
      </c>
      <c r="BB507" s="9">
        <f t="shared" si="977"/>
        <v>0</v>
      </c>
      <c r="BC507" s="9">
        <f t="shared" si="977"/>
        <v>106</v>
      </c>
      <c r="BD507" s="9">
        <f t="shared" si="977"/>
        <v>0</v>
      </c>
      <c r="BE507" s="9">
        <f t="shared" si="977"/>
        <v>0</v>
      </c>
      <c r="BF507" s="9">
        <f t="shared" si="977"/>
        <v>0</v>
      </c>
      <c r="BG507" s="9">
        <f t="shared" si="977"/>
        <v>0</v>
      </c>
      <c r="BH507" s="9">
        <f t="shared" si="977"/>
        <v>0</v>
      </c>
      <c r="BI507" s="9">
        <f t="shared" si="977"/>
        <v>106</v>
      </c>
      <c r="BJ507" s="9">
        <f t="shared" si="977"/>
        <v>0</v>
      </c>
      <c r="BK507" s="9">
        <f t="shared" si="977"/>
        <v>0</v>
      </c>
      <c r="BL507" s="9">
        <f t="shared" si="977"/>
        <v>0</v>
      </c>
      <c r="BM507" s="9">
        <f t="shared" si="977"/>
        <v>0</v>
      </c>
      <c r="BN507" s="9">
        <f t="shared" si="977"/>
        <v>0</v>
      </c>
      <c r="BO507" s="9">
        <f t="shared" si="977"/>
        <v>106</v>
      </c>
      <c r="BP507" s="9">
        <f t="shared" si="977"/>
        <v>0</v>
      </c>
      <c r="BQ507" s="9">
        <f t="shared" si="977"/>
        <v>0</v>
      </c>
      <c r="BR507" s="9">
        <f t="shared" si="977"/>
        <v>0</v>
      </c>
      <c r="BS507" s="9">
        <f t="shared" si="977"/>
        <v>0</v>
      </c>
      <c r="BT507" s="9">
        <f t="shared" si="977"/>
        <v>0</v>
      </c>
      <c r="BU507" s="9">
        <f t="shared" ref="BU507:BV507" si="978">BU508</f>
        <v>106</v>
      </c>
      <c r="BV507" s="9">
        <f t="shared" si="978"/>
        <v>0</v>
      </c>
    </row>
    <row r="508" spans="1:74" ht="20.100000000000001" hidden="1" customHeight="1" x14ac:dyDescent="0.25">
      <c r="A508" s="28" t="s">
        <v>15</v>
      </c>
      <c r="B508" s="26">
        <f>B497</f>
        <v>912</v>
      </c>
      <c r="C508" s="26" t="s">
        <v>7</v>
      </c>
      <c r="D508" s="26" t="s">
        <v>80</v>
      </c>
      <c r="E508" s="26" t="s">
        <v>56</v>
      </c>
      <c r="F508" s="26"/>
      <c r="G508" s="9">
        <f>G509</f>
        <v>106</v>
      </c>
      <c r="H508" s="9"/>
      <c r="I508" s="9">
        <f>I509</f>
        <v>0</v>
      </c>
      <c r="J508" s="9"/>
      <c r="K508" s="9">
        <f>K509</f>
        <v>0</v>
      </c>
      <c r="L508" s="9"/>
      <c r="M508" s="9">
        <f>M509</f>
        <v>106</v>
      </c>
      <c r="N508" s="9"/>
      <c r="O508" s="9">
        <f>O509</f>
        <v>0</v>
      </c>
      <c r="P508" s="9"/>
      <c r="Q508" s="9">
        <f>Q509</f>
        <v>0</v>
      </c>
      <c r="R508" s="9"/>
      <c r="S508" s="9">
        <f>S509</f>
        <v>106</v>
      </c>
      <c r="T508" s="9"/>
      <c r="U508" s="9">
        <f>U509</f>
        <v>0</v>
      </c>
      <c r="V508" s="9"/>
      <c r="W508" s="9">
        <f>W509</f>
        <v>0</v>
      </c>
      <c r="X508" s="9"/>
      <c r="Y508" s="9">
        <f>Y509</f>
        <v>106</v>
      </c>
      <c r="Z508" s="9"/>
      <c r="AA508" s="9">
        <f>AA509</f>
        <v>0</v>
      </c>
      <c r="AB508" s="9"/>
      <c r="AC508" s="9">
        <f>AC509</f>
        <v>0</v>
      </c>
      <c r="AD508" s="9"/>
      <c r="AE508" s="9">
        <f>AE509</f>
        <v>106</v>
      </c>
      <c r="AF508" s="9"/>
      <c r="AG508" s="9">
        <f>AG509</f>
        <v>0</v>
      </c>
      <c r="AH508" s="9"/>
      <c r="AI508" s="9">
        <f>AI509</f>
        <v>0</v>
      </c>
      <c r="AJ508" s="9"/>
      <c r="AK508" s="9">
        <f>AK509</f>
        <v>106</v>
      </c>
      <c r="AL508" s="9"/>
      <c r="AM508" s="9">
        <f>AM509</f>
        <v>0</v>
      </c>
      <c r="AN508" s="9"/>
      <c r="AO508" s="9">
        <f>AO509</f>
        <v>0</v>
      </c>
      <c r="AP508" s="9"/>
      <c r="AQ508" s="9">
        <f>AQ509</f>
        <v>106</v>
      </c>
      <c r="AR508" s="9"/>
      <c r="AS508" s="9">
        <f>AS509</f>
        <v>0</v>
      </c>
      <c r="AT508" s="9"/>
      <c r="AU508" s="9">
        <f>AU509</f>
        <v>0</v>
      </c>
      <c r="AV508" s="9"/>
      <c r="AW508" s="9">
        <f>AW509</f>
        <v>106</v>
      </c>
      <c r="AX508" s="9"/>
      <c r="AY508" s="9">
        <f>AY509</f>
        <v>0</v>
      </c>
      <c r="AZ508" s="9"/>
      <c r="BA508" s="9">
        <f>BA509</f>
        <v>0</v>
      </c>
      <c r="BB508" s="9"/>
      <c r="BC508" s="9">
        <f>BC509</f>
        <v>106</v>
      </c>
      <c r="BD508" s="9"/>
      <c r="BE508" s="9">
        <f>BE509</f>
        <v>0</v>
      </c>
      <c r="BF508" s="9"/>
      <c r="BG508" s="9">
        <f>BG509</f>
        <v>0</v>
      </c>
      <c r="BH508" s="9"/>
      <c r="BI508" s="9">
        <f>BI509</f>
        <v>106</v>
      </c>
      <c r="BJ508" s="9"/>
      <c r="BK508" s="9">
        <f>BK509</f>
        <v>0</v>
      </c>
      <c r="BL508" s="9"/>
      <c r="BM508" s="9">
        <f>BM509</f>
        <v>0</v>
      </c>
      <c r="BN508" s="9"/>
      <c r="BO508" s="9">
        <f>BO509</f>
        <v>106</v>
      </c>
      <c r="BP508" s="9"/>
      <c r="BQ508" s="9">
        <f>BQ509</f>
        <v>0</v>
      </c>
      <c r="BR508" s="9"/>
      <c r="BS508" s="9">
        <f>BS509</f>
        <v>0</v>
      </c>
      <c r="BT508" s="9"/>
      <c r="BU508" s="9">
        <f>BU509</f>
        <v>106</v>
      </c>
      <c r="BV508" s="9"/>
    </row>
    <row r="509" spans="1:74" ht="20.100000000000001" hidden="1" customHeight="1" x14ac:dyDescent="0.25">
      <c r="A509" s="28" t="s">
        <v>16</v>
      </c>
      <c r="B509" s="26">
        <f t="shared" si="946"/>
        <v>912</v>
      </c>
      <c r="C509" s="26" t="s">
        <v>7</v>
      </c>
      <c r="D509" s="26" t="s">
        <v>80</v>
      </c>
      <c r="E509" s="26" t="s">
        <v>57</v>
      </c>
      <c r="F509" s="26"/>
      <c r="G509" s="9">
        <f>G510</f>
        <v>106</v>
      </c>
      <c r="H509" s="9"/>
      <c r="I509" s="9">
        <f>I510</f>
        <v>0</v>
      </c>
      <c r="J509" s="9"/>
      <c r="K509" s="9">
        <f>K510</f>
        <v>0</v>
      </c>
      <c r="L509" s="9"/>
      <c r="M509" s="9">
        <f>M510</f>
        <v>106</v>
      </c>
      <c r="N509" s="9"/>
      <c r="O509" s="9">
        <f>O510</f>
        <v>0</v>
      </c>
      <c r="P509" s="9"/>
      <c r="Q509" s="9">
        <f>Q510</f>
        <v>0</v>
      </c>
      <c r="R509" s="9"/>
      <c r="S509" s="9">
        <f>S510</f>
        <v>106</v>
      </c>
      <c r="T509" s="9"/>
      <c r="U509" s="9">
        <f>U510</f>
        <v>0</v>
      </c>
      <c r="V509" s="9"/>
      <c r="W509" s="9">
        <f>W510</f>
        <v>0</v>
      </c>
      <c r="X509" s="9"/>
      <c r="Y509" s="9">
        <f>Y510</f>
        <v>106</v>
      </c>
      <c r="Z509" s="9"/>
      <c r="AA509" s="9">
        <f>AA510</f>
        <v>0</v>
      </c>
      <c r="AB509" s="9"/>
      <c r="AC509" s="9">
        <f>AC510</f>
        <v>0</v>
      </c>
      <c r="AD509" s="9"/>
      <c r="AE509" s="9">
        <f>AE510</f>
        <v>106</v>
      </c>
      <c r="AF509" s="9"/>
      <c r="AG509" s="9">
        <f>AG510</f>
        <v>0</v>
      </c>
      <c r="AH509" s="9"/>
      <c r="AI509" s="9">
        <f>AI510</f>
        <v>0</v>
      </c>
      <c r="AJ509" s="9"/>
      <c r="AK509" s="9">
        <f>AK510</f>
        <v>106</v>
      </c>
      <c r="AL509" s="9"/>
      <c r="AM509" s="9">
        <f>AM510</f>
        <v>0</v>
      </c>
      <c r="AN509" s="9"/>
      <c r="AO509" s="9">
        <f>AO510</f>
        <v>0</v>
      </c>
      <c r="AP509" s="9"/>
      <c r="AQ509" s="9">
        <f>AQ510</f>
        <v>106</v>
      </c>
      <c r="AR509" s="9"/>
      <c r="AS509" s="9">
        <f>AS510</f>
        <v>0</v>
      </c>
      <c r="AT509" s="9"/>
      <c r="AU509" s="9">
        <f>AU510</f>
        <v>0</v>
      </c>
      <c r="AV509" s="9"/>
      <c r="AW509" s="9">
        <f>AW510</f>
        <v>106</v>
      </c>
      <c r="AX509" s="9"/>
      <c r="AY509" s="9">
        <f>AY510</f>
        <v>0</v>
      </c>
      <c r="AZ509" s="9"/>
      <c r="BA509" s="9">
        <f>BA510</f>
        <v>0</v>
      </c>
      <c r="BB509" s="9"/>
      <c r="BC509" s="9">
        <f>BC510</f>
        <v>106</v>
      </c>
      <c r="BD509" s="9"/>
      <c r="BE509" s="9">
        <f>BE510</f>
        <v>0</v>
      </c>
      <c r="BF509" s="9"/>
      <c r="BG509" s="9">
        <f>BG510</f>
        <v>0</v>
      </c>
      <c r="BH509" s="9"/>
      <c r="BI509" s="9">
        <f>BI510</f>
        <v>106</v>
      </c>
      <c r="BJ509" s="9"/>
      <c r="BK509" s="9">
        <f>BK510</f>
        <v>0</v>
      </c>
      <c r="BL509" s="9"/>
      <c r="BM509" s="9">
        <f>BM510</f>
        <v>0</v>
      </c>
      <c r="BN509" s="9"/>
      <c r="BO509" s="9">
        <f>BO510</f>
        <v>106</v>
      </c>
      <c r="BP509" s="9"/>
      <c r="BQ509" s="9">
        <f>BQ510</f>
        <v>0</v>
      </c>
      <c r="BR509" s="9"/>
      <c r="BS509" s="9">
        <f>BS510</f>
        <v>0</v>
      </c>
      <c r="BT509" s="9"/>
      <c r="BU509" s="9">
        <f>BU510</f>
        <v>106</v>
      </c>
      <c r="BV509" s="9"/>
    </row>
    <row r="510" spans="1:74" ht="33" hidden="1" x14ac:dyDescent="0.25">
      <c r="A510" s="25" t="s">
        <v>12</v>
      </c>
      <c r="B510" s="26">
        <f t="shared" si="946"/>
        <v>912</v>
      </c>
      <c r="C510" s="26" t="s">
        <v>7</v>
      </c>
      <c r="D510" s="26" t="s">
        <v>80</v>
      </c>
      <c r="E510" s="26" t="s">
        <v>57</v>
      </c>
      <c r="F510" s="26" t="s">
        <v>13</v>
      </c>
      <c r="G510" s="9">
        <f>G511</f>
        <v>106</v>
      </c>
      <c r="H510" s="9"/>
      <c r="I510" s="9">
        <f>I511</f>
        <v>0</v>
      </c>
      <c r="J510" s="9"/>
      <c r="K510" s="9">
        <f>K511</f>
        <v>0</v>
      </c>
      <c r="L510" s="9"/>
      <c r="M510" s="9">
        <f>M511</f>
        <v>106</v>
      </c>
      <c r="N510" s="9"/>
      <c r="O510" s="9">
        <f>O511</f>
        <v>0</v>
      </c>
      <c r="P510" s="9"/>
      <c r="Q510" s="9">
        <f>Q511</f>
        <v>0</v>
      </c>
      <c r="R510" s="9"/>
      <c r="S510" s="9">
        <f>S511</f>
        <v>106</v>
      </c>
      <c r="T510" s="9"/>
      <c r="U510" s="9">
        <f>U511</f>
        <v>0</v>
      </c>
      <c r="V510" s="9"/>
      <c r="W510" s="9">
        <f>W511</f>
        <v>0</v>
      </c>
      <c r="X510" s="9"/>
      <c r="Y510" s="9">
        <f>Y511</f>
        <v>106</v>
      </c>
      <c r="Z510" s="9"/>
      <c r="AA510" s="9">
        <f>AA511</f>
        <v>0</v>
      </c>
      <c r="AB510" s="9"/>
      <c r="AC510" s="9">
        <f>AC511</f>
        <v>0</v>
      </c>
      <c r="AD510" s="9"/>
      <c r="AE510" s="9">
        <f>AE511</f>
        <v>106</v>
      </c>
      <c r="AF510" s="9"/>
      <c r="AG510" s="9">
        <f>AG511</f>
        <v>0</v>
      </c>
      <c r="AH510" s="9"/>
      <c r="AI510" s="9">
        <f>AI511</f>
        <v>0</v>
      </c>
      <c r="AJ510" s="9"/>
      <c r="AK510" s="9">
        <f>AK511</f>
        <v>106</v>
      </c>
      <c r="AL510" s="9"/>
      <c r="AM510" s="9">
        <f>AM511</f>
        <v>0</v>
      </c>
      <c r="AN510" s="9"/>
      <c r="AO510" s="9">
        <f>AO511</f>
        <v>0</v>
      </c>
      <c r="AP510" s="9"/>
      <c r="AQ510" s="9">
        <f>AQ511</f>
        <v>106</v>
      </c>
      <c r="AR510" s="9"/>
      <c r="AS510" s="9">
        <f>AS511</f>
        <v>0</v>
      </c>
      <c r="AT510" s="9"/>
      <c r="AU510" s="9">
        <f>AU511</f>
        <v>0</v>
      </c>
      <c r="AV510" s="9"/>
      <c r="AW510" s="9">
        <f>AW511</f>
        <v>106</v>
      </c>
      <c r="AX510" s="9"/>
      <c r="AY510" s="9">
        <f>AY511</f>
        <v>0</v>
      </c>
      <c r="AZ510" s="9"/>
      <c r="BA510" s="9">
        <f>BA511</f>
        <v>0</v>
      </c>
      <c r="BB510" s="9"/>
      <c r="BC510" s="9">
        <f>BC511</f>
        <v>106</v>
      </c>
      <c r="BD510" s="9"/>
      <c r="BE510" s="9">
        <f>BE511</f>
        <v>0</v>
      </c>
      <c r="BF510" s="9"/>
      <c r="BG510" s="9">
        <f>BG511</f>
        <v>0</v>
      </c>
      <c r="BH510" s="9"/>
      <c r="BI510" s="9">
        <f>BI511</f>
        <v>106</v>
      </c>
      <c r="BJ510" s="9"/>
      <c r="BK510" s="9">
        <f>BK511</f>
        <v>0</v>
      </c>
      <c r="BL510" s="9"/>
      <c r="BM510" s="9">
        <f>BM511</f>
        <v>0</v>
      </c>
      <c r="BN510" s="9"/>
      <c r="BO510" s="9">
        <f>BO511</f>
        <v>106</v>
      </c>
      <c r="BP510" s="9"/>
      <c r="BQ510" s="9">
        <f>BQ511</f>
        <v>0</v>
      </c>
      <c r="BR510" s="9"/>
      <c r="BS510" s="9">
        <f>BS511</f>
        <v>0</v>
      </c>
      <c r="BT510" s="9"/>
      <c r="BU510" s="9">
        <f>BU511</f>
        <v>106</v>
      </c>
      <c r="BV510" s="9"/>
    </row>
    <row r="511" spans="1:74" ht="20.100000000000001" hidden="1" customHeight="1" x14ac:dyDescent="0.25">
      <c r="A511" s="28" t="s">
        <v>14</v>
      </c>
      <c r="B511" s="26">
        <f t="shared" si="946"/>
        <v>912</v>
      </c>
      <c r="C511" s="26" t="s">
        <v>7</v>
      </c>
      <c r="D511" s="26" t="s">
        <v>80</v>
      </c>
      <c r="E511" s="26" t="s">
        <v>57</v>
      </c>
      <c r="F511" s="26">
        <v>610</v>
      </c>
      <c r="G511" s="9">
        <v>106</v>
      </c>
      <c r="H511" s="9"/>
      <c r="I511" s="9"/>
      <c r="J511" s="9"/>
      <c r="K511" s="9"/>
      <c r="L511" s="9"/>
      <c r="M511" s="9">
        <f>G511+I511+J511+K511+L511</f>
        <v>106</v>
      </c>
      <c r="N511" s="9">
        <f>H511+L511</f>
        <v>0</v>
      </c>
      <c r="O511" s="9"/>
      <c r="P511" s="9"/>
      <c r="Q511" s="9"/>
      <c r="R511" s="9"/>
      <c r="S511" s="9">
        <f>M511+O511+P511+Q511+R511</f>
        <v>106</v>
      </c>
      <c r="T511" s="9">
        <f>N511+R511</f>
        <v>0</v>
      </c>
      <c r="U511" s="9"/>
      <c r="V511" s="9"/>
      <c r="W511" s="9"/>
      <c r="X511" s="9"/>
      <c r="Y511" s="9">
        <f>S511+U511+V511+W511+X511</f>
        <v>106</v>
      </c>
      <c r="Z511" s="9">
        <f>T511+X511</f>
        <v>0</v>
      </c>
      <c r="AA511" s="9"/>
      <c r="AB511" s="9"/>
      <c r="AC511" s="9"/>
      <c r="AD511" s="9"/>
      <c r="AE511" s="9">
        <f>Y511+AA511+AB511+AC511+AD511</f>
        <v>106</v>
      </c>
      <c r="AF511" s="9">
        <f>Z511+AD511</f>
        <v>0</v>
      </c>
      <c r="AG511" s="9"/>
      <c r="AH511" s="9"/>
      <c r="AI511" s="9"/>
      <c r="AJ511" s="9"/>
      <c r="AK511" s="9">
        <f>AE511+AG511+AH511+AI511+AJ511</f>
        <v>106</v>
      </c>
      <c r="AL511" s="9">
        <f>AF511+AJ511</f>
        <v>0</v>
      </c>
      <c r="AM511" s="9"/>
      <c r="AN511" s="9"/>
      <c r="AO511" s="9"/>
      <c r="AP511" s="9"/>
      <c r="AQ511" s="9">
        <f>AK511+AM511+AN511+AO511+AP511</f>
        <v>106</v>
      </c>
      <c r="AR511" s="9">
        <f>AL511+AP511</f>
        <v>0</v>
      </c>
      <c r="AS511" s="9"/>
      <c r="AT511" s="9"/>
      <c r="AU511" s="9"/>
      <c r="AV511" s="9"/>
      <c r="AW511" s="9">
        <f>AQ511+AS511+AT511+AU511+AV511</f>
        <v>106</v>
      </c>
      <c r="AX511" s="9">
        <f>AR511+AV511</f>
        <v>0</v>
      </c>
      <c r="AY511" s="9"/>
      <c r="AZ511" s="9"/>
      <c r="BA511" s="9"/>
      <c r="BB511" s="9"/>
      <c r="BC511" s="9">
        <f>AW511+AY511+AZ511+BA511+BB511</f>
        <v>106</v>
      </c>
      <c r="BD511" s="9">
        <f>AX511+BB511</f>
        <v>0</v>
      </c>
      <c r="BE511" s="9"/>
      <c r="BF511" s="9"/>
      <c r="BG511" s="9"/>
      <c r="BH511" s="9"/>
      <c r="BI511" s="9">
        <f>BC511+BE511+BF511+BG511+BH511</f>
        <v>106</v>
      </c>
      <c r="BJ511" s="9">
        <f>BD511+BH511</f>
        <v>0</v>
      </c>
      <c r="BK511" s="9"/>
      <c r="BL511" s="9"/>
      <c r="BM511" s="9"/>
      <c r="BN511" s="9"/>
      <c r="BO511" s="9">
        <f>BI511+BK511+BL511+BM511+BN511</f>
        <v>106</v>
      </c>
      <c r="BP511" s="9">
        <f>BJ511+BN511</f>
        <v>0</v>
      </c>
      <c r="BQ511" s="9"/>
      <c r="BR511" s="9"/>
      <c r="BS511" s="9"/>
      <c r="BT511" s="9"/>
      <c r="BU511" s="9">
        <f>BO511+BQ511+BR511+BS511+BT511</f>
        <v>106</v>
      </c>
      <c r="BV511" s="9">
        <f>BP511+BT511</f>
        <v>0</v>
      </c>
    </row>
    <row r="512" spans="1:74" ht="82.5" hidden="1" x14ac:dyDescent="0.25">
      <c r="A512" s="25" t="s">
        <v>119</v>
      </c>
      <c r="B512" s="26">
        <f>B496</f>
        <v>912</v>
      </c>
      <c r="C512" s="26" t="s">
        <v>7</v>
      </c>
      <c r="D512" s="26" t="s">
        <v>80</v>
      </c>
      <c r="E512" s="26" t="s">
        <v>120</v>
      </c>
      <c r="F512" s="9"/>
      <c r="G512" s="9">
        <f t="shared" ref="G512:H515" si="979">G513</f>
        <v>1324</v>
      </c>
      <c r="H512" s="9">
        <f t="shared" si="979"/>
        <v>0</v>
      </c>
      <c r="I512" s="9">
        <f t="shared" ref="I512:BT512" si="980">I513</f>
        <v>0</v>
      </c>
      <c r="J512" s="9">
        <f t="shared" si="980"/>
        <v>0</v>
      </c>
      <c r="K512" s="9">
        <f t="shared" si="980"/>
        <v>0</v>
      </c>
      <c r="L512" s="9">
        <f t="shared" si="980"/>
        <v>0</v>
      </c>
      <c r="M512" s="9">
        <f t="shared" si="980"/>
        <v>1324</v>
      </c>
      <c r="N512" s="9">
        <f t="shared" si="980"/>
        <v>0</v>
      </c>
      <c r="O512" s="9">
        <f t="shared" si="980"/>
        <v>0</v>
      </c>
      <c r="P512" s="9">
        <f t="shared" si="980"/>
        <v>0</v>
      </c>
      <c r="Q512" s="9">
        <f t="shared" si="980"/>
        <v>0</v>
      </c>
      <c r="R512" s="9">
        <f t="shared" si="980"/>
        <v>0</v>
      </c>
      <c r="S512" s="9">
        <f t="shared" si="980"/>
        <v>1324</v>
      </c>
      <c r="T512" s="9">
        <f t="shared" si="980"/>
        <v>0</v>
      </c>
      <c r="U512" s="9">
        <f t="shared" si="980"/>
        <v>0</v>
      </c>
      <c r="V512" s="9">
        <f t="shared" si="980"/>
        <v>0</v>
      </c>
      <c r="W512" s="9">
        <f t="shared" si="980"/>
        <v>0</v>
      </c>
      <c r="X512" s="9">
        <f t="shared" si="980"/>
        <v>0</v>
      </c>
      <c r="Y512" s="9">
        <f t="shared" si="980"/>
        <v>1324</v>
      </c>
      <c r="Z512" s="9">
        <f t="shared" si="980"/>
        <v>0</v>
      </c>
      <c r="AA512" s="9">
        <f t="shared" si="980"/>
        <v>0</v>
      </c>
      <c r="AB512" s="9">
        <f t="shared" si="980"/>
        <v>0</v>
      </c>
      <c r="AC512" s="9">
        <f t="shared" si="980"/>
        <v>0</v>
      </c>
      <c r="AD512" s="9">
        <f t="shared" si="980"/>
        <v>0</v>
      </c>
      <c r="AE512" s="9">
        <f t="shared" si="980"/>
        <v>1324</v>
      </c>
      <c r="AF512" s="9">
        <f t="shared" si="980"/>
        <v>0</v>
      </c>
      <c r="AG512" s="9">
        <f t="shared" si="980"/>
        <v>0</v>
      </c>
      <c r="AH512" s="9">
        <f t="shared" si="980"/>
        <v>0</v>
      </c>
      <c r="AI512" s="9">
        <f t="shared" si="980"/>
        <v>0</v>
      </c>
      <c r="AJ512" s="9">
        <f t="shared" si="980"/>
        <v>0</v>
      </c>
      <c r="AK512" s="9">
        <f t="shared" si="980"/>
        <v>1324</v>
      </c>
      <c r="AL512" s="9">
        <f t="shared" si="980"/>
        <v>0</v>
      </c>
      <c r="AM512" s="9">
        <f t="shared" si="980"/>
        <v>0</v>
      </c>
      <c r="AN512" s="9">
        <f t="shared" si="980"/>
        <v>0</v>
      </c>
      <c r="AO512" s="9">
        <f t="shared" si="980"/>
        <v>0</v>
      </c>
      <c r="AP512" s="9">
        <f t="shared" si="980"/>
        <v>0</v>
      </c>
      <c r="AQ512" s="9">
        <f t="shared" si="980"/>
        <v>1324</v>
      </c>
      <c r="AR512" s="9">
        <f t="shared" si="980"/>
        <v>0</v>
      </c>
      <c r="AS512" s="9">
        <f t="shared" si="980"/>
        <v>0</v>
      </c>
      <c r="AT512" s="9">
        <f t="shared" si="980"/>
        <v>0</v>
      </c>
      <c r="AU512" s="9">
        <f t="shared" si="980"/>
        <v>0</v>
      </c>
      <c r="AV512" s="9">
        <f t="shared" si="980"/>
        <v>0</v>
      </c>
      <c r="AW512" s="9">
        <f t="shared" si="980"/>
        <v>1324</v>
      </c>
      <c r="AX512" s="9">
        <f t="shared" si="980"/>
        <v>0</v>
      </c>
      <c r="AY512" s="9">
        <f t="shared" si="980"/>
        <v>0</v>
      </c>
      <c r="AZ512" s="9">
        <f t="shared" si="980"/>
        <v>0</v>
      </c>
      <c r="BA512" s="9">
        <f t="shared" si="980"/>
        <v>0</v>
      </c>
      <c r="BB512" s="9">
        <f t="shared" si="980"/>
        <v>0</v>
      </c>
      <c r="BC512" s="9">
        <f t="shared" si="980"/>
        <v>1324</v>
      </c>
      <c r="BD512" s="9">
        <f t="shared" si="980"/>
        <v>0</v>
      </c>
      <c r="BE512" s="9">
        <f t="shared" si="980"/>
        <v>0</v>
      </c>
      <c r="BF512" s="9">
        <f t="shared" si="980"/>
        <v>0</v>
      </c>
      <c r="BG512" s="9">
        <f t="shared" si="980"/>
        <v>0</v>
      </c>
      <c r="BH512" s="9">
        <f t="shared" si="980"/>
        <v>0</v>
      </c>
      <c r="BI512" s="9">
        <f t="shared" si="980"/>
        <v>1324</v>
      </c>
      <c r="BJ512" s="9">
        <f t="shared" si="980"/>
        <v>0</v>
      </c>
      <c r="BK512" s="9">
        <f t="shared" si="980"/>
        <v>0</v>
      </c>
      <c r="BL512" s="9">
        <f t="shared" si="980"/>
        <v>0</v>
      </c>
      <c r="BM512" s="9">
        <f t="shared" si="980"/>
        <v>0</v>
      </c>
      <c r="BN512" s="9">
        <f t="shared" si="980"/>
        <v>0</v>
      </c>
      <c r="BO512" s="9">
        <f t="shared" si="980"/>
        <v>1324</v>
      </c>
      <c r="BP512" s="9">
        <f t="shared" si="980"/>
        <v>0</v>
      </c>
      <c r="BQ512" s="9">
        <f t="shared" si="980"/>
        <v>0</v>
      </c>
      <c r="BR512" s="9">
        <f t="shared" si="980"/>
        <v>0</v>
      </c>
      <c r="BS512" s="9">
        <f t="shared" si="980"/>
        <v>0</v>
      </c>
      <c r="BT512" s="9">
        <f t="shared" si="980"/>
        <v>0</v>
      </c>
      <c r="BU512" s="9">
        <f t="shared" ref="BU512:BV512" si="981">BU513</f>
        <v>1324</v>
      </c>
      <c r="BV512" s="9">
        <f t="shared" si="981"/>
        <v>0</v>
      </c>
    </row>
    <row r="513" spans="1:74" ht="20.100000000000001" hidden="1" customHeight="1" x14ac:dyDescent="0.25">
      <c r="A513" s="28" t="s">
        <v>15</v>
      </c>
      <c r="B513" s="26">
        <f>B497</f>
        <v>912</v>
      </c>
      <c r="C513" s="26" t="s">
        <v>7</v>
      </c>
      <c r="D513" s="26" t="s">
        <v>80</v>
      </c>
      <c r="E513" s="26" t="s">
        <v>151</v>
      </c>
      <c r="F513" s="26"/>
      <c r="G513" s="9">
        <f t="shared" si="979"/>
        <v>1324</v>
      </c>
      <c r="H513" s="9">
        <f t="shared" si="979"/>
        <v>0</v>
      </c>
      <c r="I513" s="9">
        <f t="shared" ref="I513:R515" si="982">I514</f>
        <v>0</v>
      </c>
      <c r="J513" s="9">
        <f t="shared" si="982"/>
        <v>0</v>
      </c>
      <c r="K513" s="9">
        <f t="shared" si="982"/>
        <v>0</v>
      </c>
      <c r="L513" s="9">
        <f t="shared" si="982"/>
        <v>0</v>
      </c>
      <c r="M513" s="9">
        <f t="shared" si="982"/>
        <v>1324</v>
      </c>
      <c r="N513" s="9">
        <f t="shared" si="982"/>
        <v>0</v>
      </c>
      <c r="O513" s="9">
        <f t="shared" si="982"/>
        <v>0</v>
      </c>
      <c r="P513" s="9">
        <f t="shared" si="982"/>
        <v>0</v>
      </c>
      <c r="Q513" s="9">
        <f t="shared" si="982"/>
        <v>0</v>
      </c>
      <c r="R513" s="9">
        <f t="shared" si="982"/>
        <v>0</v>
      </c>
      <c r="S513" s="9">
        <f t="shared" ref="S513:AB515" si="983">S514</f>
        <v>1324</v>
      </c>
      <c r="T513" s="9">
        <f t="shared" si="983"/>
        <v>0</v>
      </c>
      <c r="U513" s="9">
        <f t="shared" si="983"/>
        <v>0</v>
      </c>
      <c r="V513" s="9">
        <f t="shared" si="983"/>
        <v>0</v>
      </c>
      <c r="W513" s="9">
        <f t="shared" si="983"/>
        <v>0</v>
      </c>
      <c r="X513" s="9">
        <f t="shared" si="983"/>
        <v>0</v>
      </c>
      <c r="Y513" s="9">
        <f t="shared" si="983"/>
        <v>1324</v>
      </c>
      <c r="Z513" s="9">
        <f t="shared" si="983"/>
        <v>0</v>
      </c>
      <c r="AA513" s="9">
        <f t="shared" si="983"/>
        <v>0</v>
      </c>
      <c r="AB513" s="9">
        <f t="shared" si="983"/>
        <v>0</v>
      </c>
      <c r="AC513" s="9">
        <f t="shared" ref="AC513:AL515" si="984">AC514</f>
        <v>0</v>
      </c>
      <c r="AD513" s="9">
        <f t="shared" si="984"/>
        <v>0</v>
      </c>
      <c r="AE513" s="9">
        <f t="shared" si="984"/>
        <v>1324</v>
      </c>
      <c r="AF513" s="9">
        <f t="shared" si="984"/>
        <v>0</v>
      </c>
      <c r="AG513" s="9">
        <f t="shared" si="984"/>
        <v>0</v>
      </c>
      <c r="AH513" s="9">
        <f t="shared" si="984"/>
        <v>0</v>
      </c>
      <c r="AI513" s="9">
        <f t="shared" si="984"/>
        <v>0</v>
      </c>
      <c r="AJ513" s="9">
        <f t="shared" si="984"/>
        <v>0</v>
      </c>
      <c r="AK513" s="9">
        <f t="shared" si="984"/>
        <v>1324</v>
      </c>
      <c r="AL513" s="9">
        <f t="shared" si="984"/>
        <v>0</v>
      </c>
      <c r="AM513" s="9">
        <f t="shared" ref="AM513:AV515" si="985">AM514</f>
        <v>0</v>
      </c>
      <c r="AN513" s="9">
        <f t="shared" si="985"/>
        <v>0</v>
      </c>
      <c r="AO513" s="9">
        <f t="shared" si="985"/>
        <v>0</v>
      </c>
      <c r="AP513" s="9">
        <f t="shared" si="985"/>
        <v>0</v>
      </c>
      <c r="AQ513" s="9">
        <f t="shared" si="985"/>
        <v>1324</v>
      </c>
      <c r="AR513" s="9">
        <f t="shared" si="985"/>
        <v>0</v>
      </c>
      <c r="AS513" s="9">
        <f t="shared" si="985"/>
        <v>0</v>
      </c>
      <c r="AT513" s="9">
        <f t="shared" si="985"/>
        <v>0</v>
      </c>
      <c r="AU513" s="9">
        <f t="shared" si="985"/>
        <v>0</v>
      </c>
      <c r="AV513" s="9">
        <f t="shared" si="985"/>
        <v>0</v>
      </c>
      <c r="AW513" s="9">
        <f t="shared" ref="AW513:BF515" si="986">AW514</f>
        <v>1324</v>
      </c>
      <c r="AX513" s="9">
        <f t="shared" si="986"/>
        <v>0</v>
      </c>
      <c r="AY513" s="9">
        <f t="shared" si="986"/>
        <v>0</v>
      </c>
      <c r="AZ513" s="9">
        <f t="shared" si="986"/>
        <v>0</v>
      </c>
      <c r="BA513" s="9">
        <f t="shared" si="986"/>
        <v>0</v>
      </c>
      <c r="BB513" s="9">
        <f t="shared" si="986"/>
        <v>0</v>
      </c>
      <c r="BC513" s="9">
        <f t="shared" si="986"/>
        <v>1324</v>
      </c>
      <c r="BD513" s="9">
        <f t="shared" si="986"/>
        <v>0</v>
      </c>
      <c r="BE513" s="9">
        <f t="shared" si="986"/>
        <v>0</v>
      </c>
      <c r="BF513" s="9">
        <f t="shared" si="986"/>
        <v>0</v>
      </c>
      <c r="BG513" s="9">
        <f t="shared" ref="BG513:BV515" si="987">BG514</f>
        <v>0</v>
      </c>
      <c r="BH513" s="9">
        <f t="shared" si="987"/>
        <v>0</v>
      </c>
      <c r="BI513" s="9">
        <f t="shared" si="987"/>
        <v>1324</v>
      </c>
      <c r="BJ513" s="9">
        <f t="shared" si="987"/>
        <v>0</v>
      </c>
      <c r="BK513" s="9">
        <f t="shared" si="987"/>
        <v>0</v>
      </c>
      <c r="BL513" s="9">
        <f t="shared" si="987"/>
        <v>0</v>
      </c>
      <c r="BM513" s="9">
        <f t="shared" si="987"/>
        <v>0</v>
      </c>
      <c r="BN513" s="9">
        <f t="shared" si="987"/>
        <v>0</v>
      </c>
      <c r="BO513" s="9">
        <f t="shared" si="987"/>
        <v>1324</v>
      </c>
      <c r="BP513" s="9">
        <f t="shared" si="987"/>
        <v>0</v>
      </c>
      <c r="BQ513" s="9">
        <f t="shared" si="987"/>
        <v>0</v>
      </c>
      <c r="BR513" s="9">
        <f t="shared" si="987"/>
        <v>0</v>
      </c>
      <c r="BS513" s="9">
        <f t="shared" si="987"/>
        <v>0</v>
      </c>
      <c r="BT513" s="9">
        <f t="shared" si="987"/>
        <v>0</v>
      </c>
      <c r="BU513" s="9">
        <f t="shared" si="987"/>
        <v>1324</v>
      </c>
      <c r="BV513" s="9">
        <f t="shared" si="987"/>
        <v>0</v>
      </c>
    </row>
    <row r="514" spans="1:74" ht="20.100000000000001" hidden="1" customHeight="1" x14ac:dyDescent="0.25">
      <c r="A514" s="28" t="s">
        <v>16</v>
      </c>
      <c r="B514" s="26">
        <f t="shared" si="946"/>
        <v>912</v>
      </c>
      <c r="C514" s="26" t="s">
        <v>7</v>
      </c>
      <c r="D514" s="26" t="s">
        <v>80</v>
      </c>
      <c r="E514" s="26" t="s">
        <v>438</v>
      </c>
      <c r="F514" s="26"/>
      <c r="G514" s="9">
        <f t="shared" si="979"/>
        <v>1324</v>
      </c>
      <c r="H514" s="9">
        <f t="shared" si="979"/>
        <v>0</v>
      </c>
      <c r="I514" s="9">
        <f t="shared" si="982"/>
        <v>0</v>
      </c>
      <c r="J514" s="9">
        <f t="shared" si="982"/>
        <v>0</v>
      </c>
      <c r="K514" s="9">
        <f t="shared" si="982"/>
        <v>0</v>
      </c>
      <c r="L514" s="9">
        <f t="shared" si="982"/>
        <v>0</v>
      </c>
      <c r="M514" s="9">
        <f t="shared" si="982"/>
        <v>1324</v>
      </c>
      <c r="N514" s="9">
        <f t="shared" si="982"/>
        <v>0</v>
      </c>
      <c r="O514" s="9">
        <f t="shared" si="982"/>
        <v>0</v>
      </c>
      <c r="P514" s="9">
        <f t="shared" si="982"/>
        <v>0</v>
      </c>
      <c r="Q514" s="9">
        <f t="shared" si="982"/>
        <v>0</v>
      </c>
      <c r="R514" s="9">
        <f t="shared" si="982"/>
        <v>0</v>
      </c>
      <c r="S514" s="9">
        <f t="shared" si="983"/>
        <v>1324</v>
      </c>
      <c r="T514" s="9">
        <f t="shared" si="983"/>
        <v>0</v>
      </c>
      <c r="U514" s="9">
        <f t="shared" si="983"/>
        <v>0</v>
      </c>
      <c r="V514" s="9">
        <f t="shared" si="983"/>
        <v>0</v>
      </c>
      <c r="W514" s="9">
        <f t="shared" si="983"/>
        <v>0</v>
      </c>
      <c r="X514" s="9">
        <f t="shared" si="983"/>
        <v>0</v>
      </c>
      <c r="Y514" s="9">
        <f t="shared" si="983"/>
        <v>1324</v>
      </c>
      <c r="Z514" s="9">
        <f t="shared" si="983"/>
        <v>0</v>
      </c>
      <c r="AA514" s="9">
        <f t="shared" si="983"/>
        <v>0</v>
      </c>
      <c r="AB514" s="9">
        <f t="shared" si="983"/>
        <v>0</v>
      </c>
      <c r="AC514" s="9">
        <f t="shared" si="984"/>
        <v>0</v>
      </c>
      <c r="AD514" s="9">
        <f t="shared" si="984"/>
        <v>0</v>
      </c>
      <c r="AE514" s="9">
        <f t="shared" si="984"/>
        <v>1324</v>
      </c>
      <c r="AF514" s="9">
        <f t="shared" si="984"/>
        <v>0</v>
      </c>
      <c r="AG514" s="9">
        <f t="shared" si="984"/>
        <v>0</v>
      </c>
      <c r="AH514" s="9">
        <f t="shared" si="984"/>
        <v>0</v>
      </c>
      <c r="AI514" s="9">
        <f t="shared" si="984"/>
        <v>0</v>
      </c>
      <c r="AJ514" s="9">
        <f t="shared" si="984"/>
        <v>0</v>
      </c>
      <c r="AK514" s="9">
        <f t="shared" si="984"/>
        <v>1324</v>
      </c>
      <c r="AL514" s="9">
        <f t="shared" si="984"/>
        <v>0</v>
      </c>
      <c r="AM514" s="9">
        <f t="shared" si="985"/>
        <v>0</v>
      </c>
      <c r="AN514" s="9">
        <f t="shared" si="985"/>
        <v>0</v>
      </c>
      <c r="AO514" s="9">
        <f t="shared" si="985"/>
        <v>0</v>
      </c>
      <c r="AP514" s="9">
        <f t="shared" si="985"/>
        <v>0</v>
      </c>
      <c r="AQ514" s="9">
        <f t="shared" si="985"/>
        <v>1324</v>
      </c>
      <c r="AR514" s="9">
        <f t="shared" si="985"/>
        <v>0</v>
      </c>
      <c r="AS514" s="9">
        <f t="shared" si="985"/>
        <v>0</v>
      </c>
      <c r="AT514" s="9">
        <f t="shared" si="985"/>
        <v>0</v>
      </c>
      <c r="AU514" s="9">
        <f t="shared" si="985"/>
        <v>0</v>
      </c>
      <c r="AV514" s="9">
        <f t="shared" si="985"/>
        <v>0</v>
      </c>
      <c r="AW514" s="9">
        <f t="shared" si="986"/>
        <v>1324</v>
      </c>
      <c r="AX514" s="9">
        <f t="shared" si="986"/>
        <v>0</v>
      </c>
      <c r="AY514" s="9">
        <f t="shared" si="986"/>
        <v>0</v>
      </c>
      <c r="AZ514" s="9">
        <f t="shared" si="986"/>
        <v>0</v>
      </c>
      <c r="BA514" s="9">
        <f t="shared" si="986"/>
        <v>0</v>
      </c>
      <c r="BB514" s="9">
        <f t="shared" si="986"/>
        <v>0</v>
      </c>
      <c r="BC514" s="9">
        <f t="shared" si="986"/>
        <v>1324</v>
      </c>
      <c r="BD514" s="9">
        <f t="shared" si="986"/>
        <v>0</v>
      </c>
      <c r="BE514" s="9">
        <f t="shared" si="986"/>
        <v>0</v>
      </c>
      <c r="BF514" s="9">
        <f t="shared" si="986"/>
        <v>0</v>
      </c>
      <c r="BG514" s="9">
        <f t="shared" si="987"/>
        <v>0</v>
      </c>
      <c r="BH514" s="9">
        <f t="shared" si="987"/>
        <v>0</v>
      </c>
      <c r="BI514" s="9">
        <f t="shared" si="987"/>
        <v>1324</v>
      </c>
      <c r="BJ514" s="9">
        <f t="shared" si="987"/>
        <v>0</v>
      </c>
      <c r="BK514" s="9">
        <f t="shared" si="987"/>
        <v>0</v>
      </c>
      <c r="BL514" s="9">
        <f t="shared" si="987"/>
        <v>0</v>
      </c>
      <c r="BM514" s="9">
        <f t="shared" si="987"/>
        <v>0</v>
      </c>
      <c r="BN514" s="9">
        <f t="shared" si="987"/>
        <v>0</v>
      </c>
      <c r="BO514" s="9">
        <f t="shared" si="987"/>
        <v>1324</v>
      </c>
      <c r="BP514" s="9">
        <f t="shared" si="987"/>
        <v>0</v>
      </c>
      <c r="BQ514" s="9">
        <f t="shared" si="987"/>
        <v>0</v>
      </c>
      <c r="BR514" s="9">
        <f t="shared" si="987"/>
        <v>0</v>
      </c>
      <c r="BS514" s="9">
        <f t="shared" si="987"/>
        <v>0</v>
      </c>
      <c r="BT514" s="9">
        <f t="shared" si="987"/>
        <v>0</v>
      </c>
      <c r="BU514" s="9">
        <f t="shared" si="987"/>
        <v>1324</v>
      </c>
      <c r="BV514" s="9">
        <f t="shared" si="987"/>
        <v>0</v>
      </c>
    </row>
    <row r="515" spans="1:74" ht="33" hidden="1" x14ac:dyDescent="0.25">
      <c r="A515" s="25" t="s">
        <v>12</v>
      </c>
      <c r="B515" s="26">
        <f t="shared" si="946"/>
        <v>912</v>
      </c>
      <c r="C515" s="26" t="s">
        <v>7</v>
      </c>
      <c r="D515" s="26" t="s">
        <v>80</v>
      </c>
      <c r="E515" s="26" t="s">
        <v>438</v>
      </c>
      <c r="F515" s="26" t="s">
        <v>13</v>
      </c>
      <c r="G515" s="9">
        <f t="shared" si="979"/>
        <v>1324</v>
      </c>
      <c r="H515" s="9">
        <f t="shared" si="979"/>
        <v>0</v>
      </c>
      <c r="I515" s="9">
        <f t="shared" si="982"/>
        <v>0</v>
      </c>
      <c r="J515" s="9">
        <f t="shared" si="982"/>
        <v>0</v>
      </c>
      <c r="K515" s="9">
        <f t="shared" si="982"/>
        <v>0</v>
      </c>
      <c r="L515" s="9">
        <f t="shared" si="982"/>
        <v>0</v>
      </c>
      <c r="M515" s="9">
        <f t="shared" si="982"/>
        <v>1324</v>
      </c>
      <c r="N515" s="9">
        <f t="shared" si="982"/>
        <v>0</v>
      </c>
      <c r="O515" s="9">
        <f t="shared" si="982"/>
        <v>0</v>
      </c>
      <c r="P515" s="9">
        <f t="shared" si="982"/>
        <v>0</v>
      </c>
      <c r="Q515" s="9">
        <f t="shared" si="982"/>
        <v>0</v>
      </c>
      <c r="R515" s="9">
        <f t="shared" si="982"/>
        <v>0</v>
      </c>
      <c r="S515" s="9">
        <f t="shared" si="983"/>
        <v>1324</v>
      </c>
      <c r="T515" s="9">
        <f t="shared" si="983"/>
        <v>0</v>
      </c>
      <c r="U515" s="9">
        <f t="shared" si="983"/>
        <v>0</v>
      </c>
      <c r="V515" s="9">
        <f t="shared" si="983"/>
        <v>0</v>
      </c>
      <c r="W515" s="9">
        <f t="shared" si="983"/>
        <v>0</v>
      </c>
      <c r="X515" s="9">
        <f t="shared" si="983"/>
        <v>0</v>
      </c>
      <c r="Y515" s="9">
        <f t="shared" si="983"/>
        <v>1324</v>
      </c>
      <c r="Z515" s="9">
        <f t="shared" si="983"/>
        <v>0</v>
      </c>
      <c r="AA515" s="9">
        <f t="shared" si="983"/>
        <v>0</v>
      </c>
      <c r="AB515" s="9">
        <f t="shared" si="983"/>
        <v>0</v>
      </c>
      <c r="AC515" s="9">
        <f t="shared" si="984"/>
        <v>0</v>
      </c>
      <c r="AD515" s="9">
        <f t="shared" si="984"/>
        <v>0</v>
      </c>
      <c r="AE515" s="9">
        <f t="shared" si="984"/>
        <v>1324</v>
      </c>
      <c r="AF515" s="9">
        <f t="shared" si="984"/>
        <v>0</v>
      </c>
      <c r="AG515" s="9">
        <f t="shared" si="984"/>
        <v>0</v>
      </c>
      <c r="AH515" s="9">
        <f t="shared" si="984"/>
        <v>0</v>
      </c>
      <c r="AI515" s="9">
        <f t="shared" si="984"/>
        <v>0</v>
      </c>
      <c r="AJ515" s="9">
        <f t="shared" si="984"/>
        <v>0</v>
      </c>
      <c r="AK515" s="9">
        <f t="shared" si="984"/>
        <v>1324</v>
      </c>
      <c r="AL515" s="9">
        <f t="shared" si="984"/>
        <v>0</v>
      </c>
      <c r="AM515" s="9">
        <f t="shared" si="985"/>
        <v>0</v>
      </c>
      <c r="AN515" s="9">
        <f t="shared" si="985"/>
        <v>0</v>
      </c>
      <c r="AO515" s="9">
        <f t="shared" si="985"/>
        <v>0</v>
      </c>
      <c r="AP515" s="9">
        <f t="shared" si="985"/>
        <v>0</v>
      </c>
      <c r="AQ515" s="9">
        <f t="shared" si="985"/>
        <v>1324</v>
      </c>
      <c r="AR515" s="9">
        <f t="shared" si="985"/>
        <v>0</v>
      </c>
      <c r="AS515" s="9">
        <f t="shared" si="985"/>
        <v>0</v>
      </c>
      <c r="AT515" s="9">
        <f t="shared" si="985"/>
        <v>0</v>
      </c>
      <c r="AU515" s="9">
        <f t="shared" si="985"/>
        <v>0</v>
      </c>
      <c r="AV515" s="9">
        <f t="shared" si="985"/>
        <v>0</v>
      </c>
      <c r="AW515" s="9">
        <f t="shared" si="986"/>
        <v>1324</v>
      </c>
      <c r="AX515" s="9">
        <f t="shared" si="986"/>
        <v>0</v>
      </c>
      <c r="AY515" s="9">
        <f t="shared" si="986"/>
        <v>0</v>
      </c>
      <c r="AZ515" s="9">
        <f t="shared" si="986"/>
        <v>0</v>
      </c>
      <c r="BA515" s="9">
        <f t="shared" si="986"/>
        <v>0</v>
      </c>
      <c r="BB515" s="9">
        <f t="shared" si="986"/>
        <v>0</v>
      </c>
      <c r="BC515" s="9">
        <f t="shared" si="986"/>
        <v>1324</v>
      </c>
      <c r="BD515" s="9">
        <f t="shared" si="986"/>
        <v>0</v>
      </c>
      <c r="BE515" s="9">
        <f t="shared" si="986"/>
        <v>0</v>
      </c>
      <c r="BF515" s="9">
        <f t="shared" si="986"/>
        <v>0</v>
      </c>
      <c r="BG515" s="9">
        <f t="shared" si="987"/>
        <v>0</v>
      </c>
      <c r="BH515" s="9">
        <f t="shared" si="987"/>
        <v>0</v>
      </c>
      <c r="BI515" s="9">
        <f t="shared" si="987"/>
        <v>1324</v>
      </c>
      <c r="BJ515" s="9">
        <f t="shared" si="987"/>
        <v>0</v>
      </c>
      <c r="BK515" s="9">
        <f t="shared" si="987"/>
        <v>0</v>
      </c>
      <c r="BL515" s="9">
        <f t="shared" si="987"/>
        <v>0</v>
      </c>
      <c r="BM515" s="9">
        <f t="shared" si="987"/>
        <v>0</v>
      </c>
      <c r="BN515" s="9">
        <f t="shared" si="987"/>
        <v>0</v>
      </c>
      <c r="BO515" s="9">
        <f t="shared" si="987"/>
        <v>1324</v>
      </c>
      <c r="BP515" s="9">
        <f t="shared" si="987"/>
        <v>0</v>
      </c>
      <c r="BQ515" s="9">
        <f t="shared" si="987"/>
        <v>0</v>
      </c>
      <c r="BR515" s="9">
        <f t="shared" si="987"/>
        <v>0</v>
      </c>
      <c r="BS515" s="9">
        <f t="shared" si="987"/>
        <v>0</v>
      </c>
      <c r="BT515" s="9">
        <f t="shared" si="987"/>
        <v>0</v>
      </c>
      <c r="BU515" s="9">
        <f t="shared" si="987"/>
        <v>1324</v>
      </c>
      <c r="BV515" s="9">
        <f t="shared" si="987"/>
        <v>0</v>
      </c>
    </row>
    <row r="516" spans="1:74" ht="20.100000000000001" hidden="1" customHeight="1" x14ac:dyDescent="0.25">
      <c r="A516" s="28" t="s">
        <v>14</v>
      </c>
      <c r="B516" s="26">
        <f t="shared" si="946"/>
        <v>912</v>
      </c>
      <c r="C516" s="26" t="s">
        <v>7</v>
      </c>
      <c r="D516" s="26" t="s">
        <v>80</v>
      </c>
      <c r="E516" s="26" t="s">
        <v>438</v>
      </c>
      <c r="F516" s="26">
        <v>610</v>
      </c>
      <c r="G516" s="9">
        <v>1324</v>
      </c>
      <c r="H516" s="9"/>
      <c r="I516" s="9"/>
      <c r="J516" s="9"/>
      <c r="K516" s="9"/>
      <c r="L516" s="9"/>
      <c r="M516" s="9">
        <f>G516+I516+J516+K516+L516</f>
        <v>1324</v>
      </c>
      <c r="N516" s="9">
        <f>H516+L516</f>
        <v>0</v>
      </c>
      <c r="O516" s="9"/>
      <c r="P516" s="9"/>
      <c r="Q516" s="9"/>
      <c r="R516" s="9"/>
      <c r="S516" s="9">
        <f>M516+O516+P516+Q516+R516</f>
        <v>1324</v>
      </c>
      <c r="T516" s="9">
        <f>N516+R516</f>
        <v>0</v>
      </c>
      <c r="U516" s="9"/>
      <c r="V516" s="9"/>
      <c r="W516" s="9"/>
      <c r="X516" s="9"/>
      <c r="Y516" s="9">
        <f>S516+U516+V516+W516+X516</f>
        <v>1324</v>
      </c>
      <c r="Z516" s="9">
        <f>T516+X516</f>
        <v>0</v>
      </c>
      <c r="AA516" s="9"/>
      <c r="AB516" s="9"/>
      <c r="AC516" s="9"/>
      <c r="AD516" s="9"/>
      <c r="AE516" s="9">
        <f>Y516+AA516+AB516+AC516+AD516</f>
        <v>1324</v>
      </c>
      <c r="AF516" s="9">
        <f>Z516+AD516</f>
        <v>0</v>
      </c>
      <c r="AG516" s="9"/>
      <c r="AH516" s="9"/>
      <c r="AI516" s="9"/>
      <c r="AJ516" s="9"/>
      <c r="AK516" s="9">
        <f>AE516+AG516+AH516+AI516+AJ516</f>
        <v>1324</v>
      </c>
      <c r="AL516" s="9">
        <f>AF516+AJ516</f>
        <v>0</v>
      </c>
      <c r="AM516" s="9"/>
      <c r="AN516" s="9"/>
      <c r="AO516" s="9"/>
      <c r="AP516" s="9"/>
      <c r="AQ516" s="9">
        <f>AK516+AM516+AN516+AO516+AP516</f>
        <v>1324</v>
      </c>
      <c r="AR516" s="9">
        <f>AL516+AP516</f>
        <v>0</v>
      </c>
      <c r="AS516" s="9"/>
      <c r="AT516" s="9"/>
      <c r="AU516" s="9"/>
      <c r="AV516" s="9"/>
      <c r="AW516" s="9">
        <f>AQ516+AS516+AT516+AU516+AV516</f>
        <v>1324</v>
      </c>
      <c r="AX516" s="9">
        <f>AR516+AV516</f>
        <v>0</v>
      </c>
      <c r="AY516" s="9"/>
      <c r="AZ516" s="9"/>
      <c r="BA516" s="9"/>
      <c r="BB516" s="9"/>
      <c r="BC516" s="9">
        <f>AW516+AY516+AZ516+BA516+BB516</f>
        <v>1324</v>
      </c>
      <c r="BD516" s="9">
        <f>AX516+BB516</f>
        <v>0</v>
      </c>
      <c r="BE516" s="9"/>
      <c r="BF516" s="9"/>
      <c r="BG516" s="9"/>
      <c r="BH516" s="9"/>
      <c r="BI516" s="9">
        <f>BC516+BE516+BF516+BG516+BH516</f>
        <v>1324</v>
      </c>
      <c r="BJ516" s="9">
        <f>BD516+BH516</f>
        <v>0</v>
      </c>
      <c r="BK516" s="9"/>
      <c r="BL516" s="9"/>
      <c r="BM516" s="9"/>
      <c r="BN516" s="9"/>
      <c r="BO516" s="9">
        <f>BI516+BK516+BL516+BM516+BN516</f>
        <v>1324</v>
      </c>
      <c r="BP516" s="9">
        <f>BJ516+BN516</f>
        <v>0</v>
      </c>
      <c r="BQ516" s="9"/>
      <c r="BR516" s="9"/>
      <c r="BS516" s="9"/>
      <c r="BT516" s="9"/>
      <c r="BU516" s="9">
        <f>BO516+BQ516+BR516+BS516+BT516</f>
        <v>1324</v>
      </c>
      <c r="BV516" s="9">
        <f>BP516+BT516</f>
        <v>0</v>
      </c>
    </row>
    <row r="517" spans="1:74" hidden="1" x14ac:dyDescent="0.25">
      <c r="A517" s="25"/>
      <c r="B517" s="26"/>
      <c r="C517" s="26"/>
      <c r="D517" s="26"/>
      <c r="E517" s="26"/>
      <c r="F517" s="9"/>
      <c r="G517" s="9"/>
      <c r="H517" s="9"/>
      <c r="I517" s="9"/>
      <c r="J517" s="9"/>
      <c r="K517" s="9"/>
      <c r="L517" s="9"/>
      <c r="M517" s="9"/>
      <c r="N517" s="10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10"/>
      <c r="AA517" s="9"/>
      <c r="AB517" s="9"/>
      <c r="AC517" s="9"/>
      <c r="AD517" s="9"/>
      <c r="AE517" s="9"/>
      <c r="AF517" s="10"/>
      <c r="AG517" s="9"/>
      <c r="AH517" s="9"/>
      <c r="AI517" s="9"/>
      <c r="AJ517" s="9"/>
      <c r="AK517" s="9"/>
      <c r="AL517" s="10"/>
      <c r="AM517" s="9"/>
      <c r="AN517" s="9"/>
      <c r="AO517" s="9"/>
      <c r="AP517" s="9"/>
      <c r="AQ517" s="9"/>
      <c r="AR517" s="10"/>
      <c r="AS517" s="9"/>
      <c r="AT517" s="9"/>
      <c r="AU517" s="9"/>
      <c r="AV517" s="9"/>
      <c r="AW517" s="9"/>
      <c r="AX517" s="10"/>
      <c r="AY517" s="9"/>
      <c r="AZ517" s="9"/>
      <c r="BA517" s="9"/>
      <c r="BB517" s="9"/>
      <c r="BC517" s="9"/>
      <c r="BD517" s="10"/>
      <c r="BE517" s="9"/>
      <c r="BF517" s="9"/>
      <c r="BG517" s="9"/>
      <c r="BH517" s="9"/>
      <c r="BI517" s="9"/>
      <c r="BJ517" s="10"/>
      <c r="BK517" s="9"/>
      <c r="BL517" s="9"/>
      <c r="BM517" s="9"/>
      <c r="BN517" s="9"/>
      <c r="BO517" s="9"/>
      <c r="BP517" s="10"/>
      <c r="BQ517" s="9"/>
      <c r="BR517" s="9"/>
      <c r="BS517" s="9"/>
      <c r="BT517" s="9"/>
      <c r="BU517" s="9"/>
      <c r="BV517" s="10"/>
    </row>
    <row r="518" spans="1:74" ht="18.75" hidden="1" x14ac:dyDescent="0.3">
      <c r="A518" s="23" t="s">
        <v>498</v>
      </c>
      <c r="B518" s="24">
        <v>912</v>
      </c>
      <c r="C518" s="24" t="s">
        <v>7</v>
      </c>
      <c r="D518" s="24" t="s">
        <v>17</v>
      </c>
      <c r="E518" s="24"/>
      <c r="F518" s="24"/>
      <c r="G518" s="16">
        <f t="shared" ref="G518:BR518" si="988">G519</f>
        <v>8322</v>
      </c>
      <c r="H518" s="16">
        <f t="shared" si="988"/>
        <v>0</v>
      </c>
      <c r="I518" s="16">
        <f t="shared" si="988"/>
        <v>0</v>
      </c>
      <c r="J518" s="16">
        <f t="shared" si="988"/>
        <v>116</v>
      </c>
      <c r="K518" s="16">
        <f t="shared" si="988"/>
        <v>0</v>
      </c>
      <c r="L518" s="16">
        <f t="shared" si="988"/>
        <v>0</v>
      </c>
      <c r="M518" s="16">
        <f t="shared" si="988"/>
        <v>8438</v>
      </c>
      <c r="N518" s="16">
        <f t="shared" si="988"/>
        <v>0</v>
      </c>
      <c r="O518" s="16">
        <f t="shared" si="988"/>
        <v>0</v>
      </c>
      <c r="P518" s="16">
        <f t="shared" si="988"/>
        <v>0</v>
      </c>
      <c r="Q518" s="16">
        <f t="shared" si="988"/>
        <v>0</v>
      </c>
      <c r="R518" s="16">
        <f t="shared" si="988"/>
        <v>0</v>
      </c>
      <c r="S518" s="16">
        <f t="shared" si="988"/>
        <v>8438</v>
      </c>
      <c r="T518" s="16">
        <f t="shared" si="988"/>
        <v>0</v>
      </c>
      <c r="U518" s="16">
        <f t="shared" si="988"/>
        <v>0</v>
      </c>
      <c r="V518" s="16">
        <f t="shared" si="988"/>
        <v>0</v>
      </c>
      <c r="W518" s="16">
        <f t="shared" si="988"/>
        <v>0</v>
      </c>
      <c r="X518" s="16">
        <f t="shared" si="988"/>
        <v>0</v>
      </c>
      <c r="Y518" s="16">
        <f t="shared" si="988"/>
        <v>8438</v>
      </c>
      <c r="Z518" s="16">
        <f t="shared" si="988"/>
        <v>0</v>
      </c>
      <c r="AA518" s="16">
        <f t="shared" si="988"/>
        <v>0</v>
      </c>
      <c r="AB518" s="16">
        <f t="shared" si="988"/>
        <v>2115</v>
      </c>
      <c r="AC518" s="16">
        <f t="shared" si="988"/>
        <v>0</v>
      </c>
      <c r="AD518" s="16">
        <f t="shared" si="988"/>
        <v>0</v>
      </c>
      <c r="AE518" s="16">
        <f t="shared" si="988"/>
        <v>10553</v>
      </c>
      <c r="AF518" s="16">
        <f t="shared" si="988"/>
        <v>0</v>
      </c>
      <c r="AG518" s="16">
        <f t="shared" si="988"/>
        <v>0</v>
      </c>
      <c r="AH518" s="16">
        <f t="shared" si="988"/>
        <v>0</v>
      </c>
      <c r="AI518" s="16">
        <f t="shared" si="988"/>
        <v>0</v>
      </c>
      <c r="AJ518" s="16">
        <f t="shared" si="988"/>
        <v>0</v>
      </c>
      <c r="AK518" s="16">
        <f t="shared" si="988"/>
        <v>10553</v>
      </c>
      <c r="AL518" s="16">
        <f t="shared" si="988"/>
        <v>0</v>
      </c>
      <c r="AM518" s="16">
        <f t="shared" si="988"/>
        <v>0</v>
      </c>
      <c r="AN518" s="16">
        <f t="shared" si="988"/>
        <v>11643</v>
      </c>
      <c r="AO518" s="16">
        <f t="shared" si="988"/>
        <v>0</v>
      </c>
      <c r="AP518" s="16">
        <f t="shared" si="988"/>
        <v>0</v>
      </c>
      <c r="AQ518" s="16">
        <f t="shared" si="988"/>
        <v>22196</v>
      </c>
      <c r="AR518" s="16">
        <f t="shared" si="988"/>
        <v>0</v>
      </c>
      <c r="AS518" s="16">
        <f t="shared" si="988"/>
        <v>0</v>
      </c>
      <c r="AT518" s="16">
        <f t="shared" si="988"/>
        <v>0</v>
      </c>
      <c r="AU518" s="16">
        <f t="shared" si="988"/>
        <v>0</v>
      </c>
      <c r="AV518" s="16">
        <f t="shared" si="988"/>
        <v>0</v>
      </c>
      <c r="AW518" s="16">
        <f t="shared" si="988"/>
        <v>22196</v>
      </c>
      <c r="AX518" s="16">
        <f t="shared" si="988"/>
        <v>0</v>
      </c>
      <c r="AY518" s="16">
        <f t="shared" si="988"/>
        <v>0</v>
      </c>
      <c r="AZ518" s="16">
        <f t="shared" si="988"/>
        <v>170</v>
      </c>
      <c r="BA518" s="16">
        <f t="shared" si="988"/>
        <v>0</v>
      </c>
      <c r="BB518" s="16">
        <f t="shared" si="988"/>
        <v>16747</v>
      </c>
      <c r="BC518" s="16">
        <f t="shared" si="988"/>
        <v>39113</v>
      </c>
      <c r="BD518" s="16">
        <f t="shared" si="988"/>
        <v>16747</v>
      </c>
      <c r="BE518" s="16">
        <f t="shared" si="988"/>
        <v>0</v>
      </c>
      <c r="BF518" s="16">
        <f t="shared" si="988"/>
        <v>0</v>
      </c>
      <c r="BG518" s="16">
        <f t="shared" si="988"/>
        <v>0</v>
      </c>
      <c r="BH518" s="16">
        <f t="shared" si="988"/>
        <v>0</v>
      </c>
      <c r="BI518" s="16">
        <f t="shared" si="988"/>
        <v>39113</v>
      </c>
      <c r="BJ518" s="16">
        <f t="shared" si="988"/>
        <v>16747</v>
      </c>
      <c r="BK518" s="16">
        <f t="shared" si="988"/>
        <v>0</v>
      </c>
      <c r="BL518" s="16">
        <f t="shared" si="988"/>
        <v>0</v>
      </c>
      <c r="BM518" s="16">
        <f t="shared" si="988"/>
        <v>0</v>
      </c>
      <c r="BN518" s="16">
        <f t="shared" si="988"/>
        <v>0</v>
      </c>
      <c r="BO518" s="16">
        <f t="shared" si="988"/>
        <v>39113</v>
      </c>
      <c r="BP518" s="16">
        <f t="shared" si="988"/>
        <v>16747</v>
      </c>
      <c r="BQ518" s="16">
        <f t="shared" si="988"/>
        <v>-170</v>
      </c>
      <c r="BR518" s="16">
        <f t="shared" si="988"/>
        <v>0</v>
      </c>
      <c r="BS518" s="16">
        <f t="shared" ref="BS518:BV518" si="989">BS519</f>
        <v>0</v>
      </c>
      <c r="BT518" s="16">
        <f t="shared" si="989"/>
        <v>-3028</v>
      </c>
      <c r="BU518" s="16">
        <f t="shared" si="989"/>
        <v>35915</v>
      </c>
      <c r="BV518" s="16">
        <f t="shared" si="989"/>
        <v>13719</v>
      </c>
    </row>
    <row r="519" spans="1:74" ht="33" hidden="1" x14ac:dyDescent="0.25">
      <c r="A519" s="25" t="s">
        <v>9</v>
      </c>
      <c r="B519" s="26">
        <f t="shared" si="946"/>
        <v>912</v>
      </c>
      <c r="C519" s="26" t="s">
        <v>7</v>
      </c>
      <c r="D519" s="26" t="s">
        <v>17</v>
      </c>
      <c r="E519" s="26" t="s">
        <v>39</v>
      </c>
      <c r="F519" s="26"/>
      <c r="G519" s="17">
        <f>G520+G524</f>
        <v>8322</v>
      </c>
      <c r="H519" s="17">
        <f>H520+H524</f>
        <v>0</v>
      </c>
      <c r="I519" s="17">
        <f t="shared" ref="I519:N519" si="990">I520+I524</f>
        <v>0</v>
      </c>
      <c r="J519" s="17">
        <f t="shared" si="990"/>
        <v>116</v>
      </c>
      <c r="K519" s="17">
        <f t="shared" si="990"/>
        <v>0</v>
      </c>
      <c r="L519" s="17">
        <f t="shared" si="990"/>
        <v>0</v>
      </c>
      <c r="M519" s="17">
        <f t="shared" si="990"/>
        <v>8438</v>
      </c>
      <c r="N519" s="17">
        <f t="shared" si="990"/>
        <v>0</v>
      </c>
      <c r="O519" s="17">
        <f t="shared" ref="O519:T519" si="991">O520+O524</f>
        <v>0</v>
      </c>
      <c r="P519" s="17">
        <f t="shared" si="991"/>
        <v>0</v>
      </c>
      <c r="Q519" s="17">
        <f t="shared" si="991"/>
        <v>0</v>
      </c>
      <c r="R519" s="17">
        <f t="shared" si="991"/>
        <v>0</v>
      </c>
      <c r="S519" s="17">
        <f t="shared" si="991"/>
        <v>8438</v>
      </c>
      <c r="T519" s="17">
        <f t="shared" si="991"/>
        <v>0</v>
      </c>
      <c r="U519" s="17">
        <f t="shared" ref="U519:Z519" si="992">U520+U524</f>
        <v>0</v>
      </c>
      <c r="V519" s="17">
        <f t="shared" si="992"/>
        <v>0</v>
      </c>
      <c r="W519" s="17">
        <f t="shared" si="992"/>
        <v>0</v>
      </c>
      <c r="X519" s="17">
        <f t="shared" si="992"/>
        <v>0</v>
      </c>
      <c r="Y519" s="17">
        <f t="shared" si="992"/>
        <v>8438</v>
      </c>
      <c r="Z519" s="17">
        <f t="shared" si="992"/>
        <v>0</v>
      </c>
      <c r="AA519" s="17">
        <f t="shared" ref="AA519:AF519" si="993">AA520+AA524</f>
        <v>0</v>
      </c>
      <c r="AB519" s="17">
        <f t="shared" si="993"/>
        <v>2115</v>
      </c>
      <c r="AC519" s="17">
        <f t="shared" si="993"/>
        <v>0</v>
      </c>
      <c r="AD519" s="17">
        <f t="shared" si="993"/>
        <v>0</v>
      </c>
      <c r="AE519" s="17">
        <f t="shared" si="993"/>
        <v>10553</v>
      </c>
      <c r="AF519" s="17">
        <f t="shared" si="993"/>
        <v>0</v>
      </c>
      <c r="AG519" s="17">
        <f t="shared" ref="AG519:AL519" si="994">AG520+AG524</f>
        <v>0</v>
      </c>
      <c r="AH519" s="17">
        <f t="shared" si="994"/>
        <v>0</v>
      </c>
      <c r="AI519" s="17">
        <f t="shared" si="994"/>
        <v>0</v>
      </c>
      <c r="AJ519" s="17">
        <f t="shared" si="994"/>
        <v>0</v>
      </c>
      <c r="AK519" s="17">
        <f t="shared" si="994"/>
        <v>10553</v>
      </c>
      <c r="AL519" s="17">
        <f t="shared" si="994"/>
        <v>0</v>
      </c>
      <c r="AM519" s="17">
        <f t="shared" ref="AM519:AR519" si="995">AM520+AM524</f>
        <v>0</v>
      </c>
      <c r="AN519" s="17">
        <f t="shared" si="995"/>
        <v>11643</v>
      </c>
      <c r="AO519" s="17">
        <f t="shared" si="995"/>
        <v>0</v>
      </c>
      <c r="AP519" s="17">
        <f t="shared" si="995"/>
        <v>0</v>
      </c>
      <c r="AQ519" s="17">
        <f t="shared" si="995"/>
        <v>22196</v>
      </c>
      <c r="AR519" s="17">
        <f t="shared" si="995"/>
        <v>0</v>
      </c>
      <c r="AS519" s="17">
        <f t="shared" ref="AS519:AX519" si="996">AS520+AS524</f>
        <v>0</v>
      </c>
      <c r="AT519" s="17">
        <f t="shared" si="996"/>
        <v>0</v>
      </c>
      <c r="AU519" s="17">
        <f t="shared" si="996"/>
        <v>0</v>
      </c>
      <c r="AV519" s="17">
        <f t="shared" si="996"/>
        <v>0</v>
      </c>
      <c r="AW519" s="17">
        <f t="shared" si="996"/>
        <v>22196</v>
      </c>
      <c r="AX519" s="17">
        <f t="shared" si="996"/>
        <v>0</v>
      </c>
      <c r="AY519" s="17">
        <f t="shared" ref="AY519:BP519" si="997">AY520+AY524+AY531</f>
        <v>0</v>
      </c>
      <c r="AZ519" s="17">
        <f t="shared" si="997"/>
        <v>170</v>
      </c>
      <c r="BA519" s="17">
        <f t="shared" si="997"/>
        <v>0</v>
      </c>
      <c r="BB519" s="17">
        <f t="shared" si="997"/>
        <v>16747</v>
      </c>
      <c r="BC519" s="17">
        <f t="shared" si="997"/>
        <v>39113</v>
      </c>
      <c r="BD519" s="17">
        <f t="shared" si="997"/>
        <v>16747</v>
      </c>
      <c r="BE519" s="17">
        <f t="shared" si="997"/>
        <v>0</v>
      </c>
      <c r="BF519" s="17">
        <f t="shared" si="997"/>
        <v>0</v>
      </c>
      <c r="BG519" s="17">
        <f t="shared" si="997"/>
        <v>0</v>
      </c>
      <c r="BH519" s="17">
        <f t="shared" si="997"/>
        <v>0</v>
      </c>
      <c r="BI519" s="17">
        <f t="shared" si="997"/>
        <v>39113</v>
      </c>
      <c r="BJ519" s="17">
        <f t="shared" si="997"/>
        <v>16747</v>
      </c>
      <c r="BK519" s="17">
        <f t="shared" si="997"/>
        <v>0</v>
      </c>
      <c r="BL519" s="17">
        <f t="shared" si="997"/>
        <v>0</v>
      </c>
      <c r="BM519" s="17">
        <f t="shared" si="997"/>
        <v>0</v>
      </c>
      <c r="BN519" s="17">
        <f t="shared" si="997"/>
        <v>0</v>
      </c>
      <c r="BO519" s="17">
        <f t="shared" si="997"/>
        <v>39113</v>
      </c>
      <c r="BP519" s="17">
        <f t="shared" si="997"/>
        <v>16747</v>
      </c>
      <c r="BQ519" s="17">
        <f>BQ520+BQ524+BQ531+BQ528</f>
        <v>-170</v>
      </c>
      <c r="BR519" s="17">
        <f t="shared" ref="BR519:BU519" si="998">BR520+BR524+BR531+BR528</f>
        <v>0</v>
      </c>
      <c r="BS519" s="17">
        <f t="shared" si="998"/>
        <v>0</v>
      </c>
      <c r="BT519" s="17">
        <f t="shared" si="998"/>
        <v>-3028</v>
      </c>
      <c r="BU519" s="17">
        <f t="shared" si="998"/>
        <v>35915</v>
      </c>
      <c r="BV519" s="17">
        <f>BV520+BV524+BV531+BV528</f>
        <v>13719</v>
      </c>
    </row>
    <row r="520" spans="1:74" ht="33" hidden="1" x14ac:dyDescent="0.25">
      <c r="A520" s="25" t="s">
        <v>10</v>
      </c>
      <c r="B520" s="26">
        <f t="shared" si="946"/>
        <v>912</v>
      </c>
      <c r="C520" s="26" t="s">
        <v>7</v>
      </c>
      <c r="D520" s="26" t="s">
        <v>17</v>
      </c>
      <c r="E520" s="26" t="s">
        <v>40</v>
      </c>
      <c r="F520" s="26"/>
      <c r="G520" s="11">
        <f t="shared" ref="G520:V522" si="999">G521</f>
        <v>8092</v>
      </c>
      <c r="H520" s="11">
        <f t="shared" si="999"/>
        <v>0</v>
      </c>
      <c r="I520" s="11">
        <f t="shared" si="999"/>
        <v>0</v>
      </c>
      <c r="J520" s="11">
        <f t="shared" si="999"/>
        <v>116</v>
      </c>
      <c r="K520" s="11">
        <f t="shared" si="999"/>
        <v>0</v>
      </c>
      <c r="L520" s="11">
        <f t="shared" si="999"/>
        <v>0</v>
      </c>
      <c r="M520" s="11">
        <f t="shared" si="999"/>
        <v>8208</v>
      </c>
      <c r="N520" s="11">
        <f t="shared" si="999"/>
        <v>0</v>
      </c>
      <c r="O520" s="11">
        <f t="shared" si="999"/>
        <v>0</v>
      </c>
      <c r="P520" s="11">
        <f t="shared" si="999"/>
        <v>0</v>
      </c>
      <c r="Q520" s="11">
        <f t="shared" si="999"/>
        <v>0</v>
      </c>
      <c r="R520" s="11">
        <f t="shared" si="999"/>
        <v>0</v>
      </c>
      <c r="S520" s="11">
        <f t="shared" si="999"/>
        <v>8208</v>
      </c>
      <c r="T520" s="11">
        <f t="shared" si="999"/>
        <v>0</v>
      </c>
      <c r="U520" s="11">
        <f t="shared" si="999"/>
        <v>0</v>
      </c>
      <c r="V520" s="11">
        <f t="shared" si="999"/>
        <v>0</v>
      </c>
      <c r="W520" s="11">
        <f t="shared" ref="U520:AJ522" si="1000">W521</f>
        <v>0</v>
      </c>
      <c r="X520" s="11">
        <f t="shared" si="1000"/>
        <v>0</v>
      </c>
      <c r="Y520" s="11">
        <f t="shared" si="1000"/>
        <v>8208</v>
      </c>
      <c r="Z520" s="11">
        <f t="shared" si="1000"/>
        <v>0</v>
      </c>
      <c r="AA520" s="11">
        <f t="shared" si="1000"/>
        <v>0</v>
      </c>
      <c r="AB520" s="11">
        <f t="shared" si="1000"/>
        <v>0</v>
      </c>
      <c r="AC520" s="11">
        <f t="shared" si="1000"/>
        <v>0</v>
      </c>
      <c r="AD520" s="11">
        <f t="shared" si="1000"/>
        <v>0</v>
      </c>
      <c r="AE520" s="11">
        <f t="shared" si="1000"/>
        <v>8208</v>
      </c>
      <c r="AF520" s="11">
        <f t="shared" si="1000"/>
        <v>0</v>
      </c>
      <c r="AG520" s="11">
        <f t="shared" si="1000"/>
        <v>0</v>
      </c>
      <c r="AH520" s="11">
        <f t="shared" si="1000"/>
        <v>0</v>
      </c>
      <c r="AI520" s="11">
        <f t="shared" si="1000"/>
        <v>0</v>
      </c>
      <c r="AJ520" s="11">
        <f t="shared" si="1000"/>
        <v>0</v>
      </c>
      <c r="AK520" s="11">
        <f t="shared" ref="AG520:AV522" si="1001">AK521</f>
        <v>8208</v>
      </c>
      <c r="AL520" s="11">
        <f t="shared" si="1001"/>
        <v>0</v>
      </c>
      <c r="AM520" s="11">
        <f t="shared" si="1001"/>
        <v>0</v>
      </c>
      <c r="AN520" s="11">
        <f t="shared" si="1001"/>
        <v>0</v>
      </c>
      <c r="AO520" s="11">
        <f t="shared" si="1001"/>
        <v>0</v>
      </c>
      <c r="AP520" s="11">
        <f t="shared" si="1001"/>
        <v>0</v>
      </c>
      <c r="AQ520" s="11">
        <f t="shared" si="1001"/>
        <v>8208</v>
      </c>
      <c r="AR520" s="11">
        <f t="shared" si="1001"/>
        <v>0</v>
      </c>
      <c r="AS520" s="11">
        <f t="shared" si="1001"/>
        <v>0</v>
      </c>
      <c r="AT520" s="11">
        <f t="shared" si="1001"/>
        <v>0</v>
      </c>
      <c r="AU520" s="11">
        <f t="shared" si="1001"/>
        <v>0</v>
      </c>
      <c r="AV520" s="11">
        <f t="shared" si="1001"/>
        <v>0</v>
      </c>
      <c r="AW520" s="11">
        <f t="shared" ref="AS520:BH522" si="1002">AW521</f>
        <v>8208</v>
      </c>
      <c r="AX520" s="11">
        <f t="shared" si="1002"/>
        <v>0</v>
      </c>
      <c r="AY520" s="11">
        <f t="shared" si="1002"/>
        <v>0</v>
      </c>
      <c r="AZ520" s="11">
        <f t="shared" si="1002"/>
        <v>0</v>
      </c>
      <c r="BA520" s="11">
        <f t="shared" si="1002"/>
        <v>0</v>
      </c>
      <c r="BB520" s="11">
        <f t="shared" si="1002"/>
        <v>0</v>
      </c>
      <c r="BC520" s="11">
        <f t="shared" si="1002"/>
        <v>8208</v>
      </c>
      <c r="BD520" s="11">
        <f t="shared" si="1002"/>
        <v>0</v>
      </c>
      <c r="BE520" s="11">
        <f t="shared" si="1002"/>
        <v>0</v>
      </c>
      <c r="BF520" s="11">
        <f t="shared" si="1002"/>
        <v>0</v>
      </c>
      <c r="BG520" s="11">
        <f t="shared" si="1002"/>
        <v>0</v>
      </c>
      <c r="BH520" s="11">
        <f t="shared" si="1002"/>
        <v>0</v>
      </c>
      <c r="BI520" s="11">
        <f t="shared" ref="BE520:BT522" si="1003">BI521</f>
        <v>8208</v>
      </c>
      <c r="BJ520" s="11">
        <f t="shared" si="1003"/>
        <v>0</v>
      </c>
      <c r="BK520" s="11">
        <f t="shared" si="1003"/>
        <v>0</v>
      </c>
      <c r="BL520" s="11">
        <f t="shared" si="1003"/>
        <v>0</v>
      </c>
      <c r="BM520" s="11">
        <f t="shared" si="1003"/>
        <v>0</v>
      </c>
      <c r="BN520" s="11">
        <f t="shared" si="1003"/>
        <v>0</v>
      </c>
      <c r="BO520" s="11">
        <f t="shared" si="1003"/>
        <v>8208</v>
      </c>
      <c r="BP520" s="11">
        <f t="shared" si="1003"/>
        <v>0</v>
      </c>
      <c r="BQ520" s="11">
        <f t="shared" si="1003"/>
        <v>0</v>
      </c>
      <c r="BR520" s="11">
        <f t="shared" si="1003"/>
        <v>0</v>
      </c>
      <c r="BS520" s="11">
        <f t="shared" si="1003"/>
        <v>0</v>
      </c>
      <c r="BT520" s="11">
        <f t="shared" si="1003"/>
        <v>0</v>
      </c>
      <c r="BU520" s="11">
        <f t="shared" ref="BQ520:BV522" si="1004">BU521</f>
        <v>8208</v>
      </c>
      <c r="BV520" s="11">
        <f t="shared" si="1004"/>
        <v>0</v>
      </c>
    </row>
    <row r="521" spans="1:74" ht="20.100000000000001" hidden="1" customHeight="1" x14ac:dyDescent="0.25">
      <c r="A521" s="28" t="s">
        <v>18</v>
      </c>
      <c r="B521" s="26">
        <f t="shared" si="946"/>
        <v>912</v>
      </c>
      <c r="C521" s="26" t="s">
        <v>7</v>
      </c>
      <c r="D521" s="26" t="s">
        <v>17</v>
      </c>
      <c r="E521" s="26" t="s">
        <v>44</v>
      </c>
      <c r="F521" s="26"/>
      <c r="G521" s="9">
        <f t="shared" si="999"/>
        <v>8092</v>
      </c>
      <c r="H521" s="9">
        <f t="shared" si="999"/>
        <v>0</v>
      </c>
      <c r="I521" s="9">
        <f t="shared" si="999"/>
        <v>0</v>
      </c>
      <c r="J521" s="9">
        <f t="shared" si="999"/>
        <v>116</v>
      </c>
      <c r="K521" s="9">
        <f t="shared" si="999"/>
        <v>0</v>
      </c>
      <c r="L521" s="9">
        <f t="shared" si="999"/>
        <v>0</v>
      </c>
      <c r="M521" s="9">
        <f t="shared" si="999"/>
        <v>8208</v>
      </c>
      <c r="N521" s="9">
        <f t="shared" si="999"/>
        <v>0</v>
      </c>
      <c r="O521" s="9">
        <f t="shared" si="999"/>
        <v>0</v>
      </c>
      <c r="P521" s="9">
        <f t="shared" si="999"/>
        <v>0</v>
      </c>
      <c r="Q521" s="9">
        <f t="shared" si="999"/>
        <v>0</v>
      </c>
      <c r="R521" s="9">
        <f t="shared" si="999"/>
        <v>0</v>
      </c>
      <c r="S521" s="9">
        <f t="shared" si="999"/>
        <v>8208</v>
      </c>
      <c r="T521" s="9">
        <f t="shared" si="999"/>
        <v>0</v>
      </c>
      <c r="U521" s="9">
        <f t="shared" si="1000"/>
        <v>0</v>
      </c>
      <c r="V521" s="9">
        <f t="shared" si="1000"/>
        <v>0</v>
      </c>
      <c r="W521" s="9">
        <f t="shared" si="1000"/>
        <v>0</v>
      </c>
      <c r="X521" s="9">
        <f t="shared" si="1000"/>
        <v>0</v>
      </c>
      <c r="Y521" s="9">
        <f t="shared" si="1000"/>
        <v>8208</v>
      </c>
      <c r="Z521" s="9">
        <f t="shared" si="1000"/>
        <v>0</v>
      </c>
      <c r="AA521" s="9">
        <f t="shared" si="1000"/>
        <v>0</v>
      </c>
      <c r="AB521" s="9">
        <f t="shared" si="1000"/>
        <v>0</v>
      </c>
      <c r="AC521" s="9">
        <f t="shared" si="1000"/>
        <v>0</v>
      </c>
      <c r="AD521" s="9">
        <f t="shared" si="1000"/>
        <v>0</v>
      </c>
      <c r="AE521" s="9">
        <f t="shared" si="1000"/>
        <v>8208</v>
      </c>
      <c r="AF521" s="9">
        <f t="shared" si="1000"/>
        <v>0</v>
      </c>
      <c r="AG521" s="9">
        <f t="shared" si="1001"/>
        <v>0</v>
      </c>
      <c r="AH521" s="9">
        <f t="shared" si="1001"/>
        <v>0</v>
      </c>
      <c r="AI521" s="9">
        <f t="shared" si="1001"/>
        <v>0</v>
      </c>
      <c r="AJ521" s="9">
        <f t="shared" si="1001"/>
        <v>0</v>
      </c>
      <c r="AK521" s="9">
        <f t="shared" si="1001"/>
        <v>8208</v>
      </c>
      <c r="AL521" s="9">
        <f t="shared" si="1001"/>
        <v>0</v>
      </c>
      <c r="AM521" s="9">
        <f t="shared" si="1001"/>
        <v>0</v>
      </c>
      <c r="AN521" s="9">
        <f t="shared" si="1001"/>
        <v>0</v>
      </c>
      <c r="AO521" s="9">
        <f t="shared" si="1001"/>
        <v>0</v>
      </c>
      <c r="AP521" s="9">
        <f t="shared" si="1001"/>
        <v>0</v>
      </c>
      <c r="AQ521" s="9">
        <f t="shared" si="1001"/>
        <v>8208</v>
      </c>
      <c r="AR521" s="9">
        <f t="shared" si="1001"/>
        <v>0</v>
      </c>
      <c r="AS521" s="9">
        <f t="shared" si="1002"/>
        <v>0</v>
      </c>
      <c r="AT521" s="9">
        <f t="shared" si="1002"/>
        <v>0</v>
      </c>
      <c r="AU521" s="9">
        <f t="shared" si="1002"/>
        <v>0</v>
      </c>
      <c r="AV521" s="9">
        <f t="shared" si="1002"/>
        <v>0</v>
      </c>
      <c r="AW521" s="9">
        <f t="shared" si="1002"/>
        <v>8208</v>
      </c>
      <c r="AX521" s="9">
        <f t="shared" si="1002"/>
        <v>0</v>
      </c>
      <c r="AY521" s="9">
        <f t="shared" si="1002"/>
        <v>0</v>
      </c>
      <c r="AZ521" s="9">
        <f t="shared" si="1002"/>
        <v>0</v>
      </c>
      <c r="BA521" s="9">
        <f t="shared" si="1002"/>
        <v>0</v>
      </c>
      <c r="BB521" s="9">
        <f t="shared" si="1002"/>
        <v>0</v>
      </c>
      <c r="BC521" s="9">
        <f t="shared" si="1002"/>
        <v>8208</v>
      </c>
      <c r="BD521" s="9">
        <f t="shared" si="1002"/>
        <v>0</v>
      </c>
      <c r="BE521" s="9">
        <f t="shared" si="1003"/>
        <v>0</v>
      </c>
      <c r="BF521" s="9">
        <f t="shared" si="1003"/>
        <v>0</v>
      </c>
      <c r="BG521" s="9">
        <f t="shared" si="1003"/>
        <v>0</v>
      </c>
      <c r="BH521" s="9">
        <f t="shared" si="1003"/>
        <v>0</v>
      </c>
      <c r="BI521" s="9">
        <f t="shared" si="1003"/>
        <v>8208</v>
      </c>
      <c r="BJ521" s="9">
        <f t="shared" si="1003"/>
        <v>0</v>
      </c>
      <c r="BK521" s="9">
        <f t="shared" si="1003"/>
        <v>0</v>
      </c>
      <c r="BL521" s="9">
        <f t="shared" si="1003"/>
        <v>0</v>
      </c>
      <c r="BM521" s="9">
        <f t="shared" si="1003"/>
        <v>0</v>
      </c>
      <c r="BN521" s="9">
        <f t="shared" si="1003"/>
        <v>0</v>
      </c>
      <c r="BO521" s="9">
        <f t="shared" si="1003"/>
        <v>8208</v>
      </c>
      <c r="BP521" s="9">
        <f t="shared" si="1003"/>
        <v>0</v>
      </c>
      <c r="BQ521" s="9">
        <f t="shared" si="1004"/>
        <v>0</v>
      </c>
      <c r="BR521" s="9">
        <f t="shared" si="1004"/>
        <v>0</v>
      </c>
      <c r="BS521" s="9">
        <f t="shared" si="1004"/>
        <v>0</v>
      </c>
      <c r="BT521" s="9">
        <f t="shared" si="1004"/>
        <v>0</v>
      </c>
      <c r="BU521" s="9">
        <f t="shared" si="1004"/>
        <v>8208</v>
      </c>
      <c r="BV521" s="9">
        <f t="shared" si="1004"/>
        <v>0</v>
      </c>
    </row>
    <row r="522" spans="1:74" ht="33" hidden="1" x14ac:dyDescent="0.25">
      <c r="A522" s="25" t="s">
        <v>12</v>
      </c>
      <c r="B522" s="26">
        <f t="shared" si="946"/>
        <v>912</v>
      </c>
      <c r="C522" s="26" t="s">
        <v>7</v>
      </c>
      <c r="D522" s="26" t="s">
        <v>17</v>
      </c>
      <c r="E522" s="26" t="s">
        <v>44</v>
      </c>
      <c r="F522" s="26" t="s">
        <v>13</v>
      </c>
      <c r="G522" s="9">
        <f t="shared" si="999"/>
        <v>8092</v>
      </c>
      <c r="H522" s="9">
        <f t="shared" si="999"/>
        <v>0</v>
      </c>
      <c r="I522" s="9">
        <f t="shared" si="999"/>
        <v>0</v>
      </c>
      <c r="J522" s="9">
        <f t="shared" si="999"/>
        <v>116</v>
      </c>
      <c r="K522" s="9">
        <f t="shared" si="999"/>
        <v>0</v>
      </c>
      <c r="L522" s="9">
        <f t="shared" si="999"/>
        <v>0</v>
      </c>
      <c r="M522" s="9">
        <f t="shared" si="999"/>
        <v>8208</v>
      </c>
      <c r="N522" s="9">
        <f t="shared" si="999"/>
        <v>0</v>
      </c>
      <c r="O522" s="9">
        <f t="shared" si="999"/>
        <v>0</v>
      </c>
      <c r="P522" s="9">
        <f t="shared" si="999"/>
        <v>0</v>
      </c>
      <c r="Q522" s="9">
        <f t="shared" si="999"/>
        <v>0</v>
      </c>
      <c r="R522" s="9">
        <f t="shared" si="999"/>
        <v>0</v>
      </c>
      <c r="S522" s="9">
        <f t="shared" si="999"/>
        <v>8208</v>
      </c>
      <c r="T522" s="9">
        <f t="shared" si="999"/>
        <v>0</v>
      </c>
      <c r="U522" s="9">
        <f t="shared" si="1000"/>
        <v>0</v>
      </c>
      <c r="V522" s="9">
        <f t="shared" si="1000"/>
        <v>0</v>
      </c>
      <c r="W522" s="9">
        <f t="shared" si="1000"/>
        <v>0</v>
      </c>
      <c r="X522" s="9">
        <f t="shared" si="1000"/>
        <v>0</v>
      </c>
      <c r="Y522" s="9">
        <f t="shared" si="1000"/>
        <v>8208</v>
      </c>
      <c r="Z522" s="9">
        <f t="shared" si="1000"/>
        <v>0</v>
      </c>
      <c r="AA522" s="9">
        <f t="shared" si="1000"/>
        <v>0</v>
      </c>
      <c r="AB522" s="9">
        <f t="shared" si="1000"/>
        <v>0</v>
      </c>
      <c r="AC522" s="9">
        <f t="shared" si="1000"/>
        <v>0</v>
      </c>
      <c r="AD522" s="9">
        <f t="shared" si="1000"/>
        <v>0</v>
      </c>
      <c r="AE522" s="9">
        <f t="shared" si="1000"/>
        <v>8208</v>
      </c>
      <c r="AF522" s="9">
        <f t="shared" si="1000"/>
        <v>0</v>
      </c>
      <c r="AG522" s="9">
        <f t="shared" si="1001"/>
        <v>0</v>
      </c>
      <c r="AH522" s="9">
        <f t="shared" si="1001"/>
        <v>0</v>
      </c>
      <c r="AI522" s="9">
        <f t="shared" si="1001"/>
        <v>0</v>
      </c>
      <c r="AJ522" s="9">
        <f t="shared" si="1001"/>
        <v>0</v>
      </c>
      <c r="AK522" s="9">
        <f t="shared" si="1001"/>
        <v>8208</v>
      </c>
      <c r="AL522" s="9">
        <f t="shared" si="1001"/>
        <v>0</v>
      </c>
      <c r="AM522" s="9">
        <f t="shared" si="1001"/>
        <v>0</v>
      </c>
      <c r="AN522" s="9">
        <f t="shared" si="1001"/>
        <v>0</v>
      </c>
      <c r="AO522" s="9">
        <f t="shared" si="1001"/>
        <v>0</v>
      </c>
      <c r="AP522" s="9">
        <f t="shared" si="1001"/>
        <v>0</v>
      </c>
      <c r="AQ522" s="9">
        <f t="shared" si="1001"/>
        <v>8208</v>
      </c>
      <c r="AR522" s="9">
        <f t="shared" si="1001"/>
        <v>0</v>
      </c>
      <c r="AS522" s="9">
        <f t="shared" si="1002"/>
        <v>0</v>
      </c>
      <c r="AT522" s="9">
        <f t="shared" si="1002"/>
        <v>0</v>
      </c>
      <c r="AU522" s="9">
        <f t="shared" si="1002"/>
        <v>0</v>
      </c>
      <c r="AV522" s="9">
        <f t="shared" si="1002"/>
        <v>0</v>
      </c>
      <c r="AW522" s="9">
        <f t="shared" si="1002"/>
        <v>8208</v>
      </c>
      <c r="AX522" s="9">
        <f t="shared" si="1002"/>
        <v>0</v>
      </c>
      <c r="AY522" s="9">
        <f t="shared" si="1002"/>
        <v>0</v>
      </c>
      <c r="AZ522" s="9">
        <f t="shared" si="1002"/>
        <v>0</v>
      </c>
      <c r="BA522" s="9">
        <f t="shared" si="1002"/>
        <v>0</v>
      </c>
      <c r="BB522" s="9">
        <f t="shared" si="1002"/>
        <v>0</v>
      </c>
      <c r="BC522" s="9">
        <f t="shared" si="1002"/>
        <v>8208</v>
      </c>
      <c r="BD522" s="9">
        <f t="shared" si="1002"/>
        <v>0</v>
      </c>
      <c r="BE522" s="9">
        <f t="shared" si="1003"/>
        <v>0</v>
      </c>
      <c r="BF522" s="9">
        <f t="shared" si="1003"/>
        <v>0</v>
      </c>
      <c r="BG522" s="9">
        <f t="shared" si="1003"/>
        <v>0</v>
      </c>
      <c r="BH522" s="9">
        <f t="shared" si="1003"/>
        <v>0</v>
      </c>
      <c r="BI522" s="9">
        <f t="shared" si="1003"/>
        <v>8208</v>
      </c>
      <c r="BJ522" s="9">
        <f t="shared" si="1003"/>
        <v>0</v>
      </c>
      <c r="BK522" s="9">
        <f t="shared" si="1003"/>
        <v>0</v>
      </c>
      <c r="BL522" s="9">
        <f t="shared" si="1003"/>
        <v>0</v>
      </c>
      <c r="BM522" s="9">
        <f t="shared" si="1003"/>
        <v>0</v>
      </c>
      <c r="BN522" s="9">
        <f t="shared" si="1003"/>
        <v>0</v>
      </c>
      <c r="BO522" s="9">
        <f t="shared" si="1003"/>
        <v>8208</v>
      </c>
      <c r="BP522" s="9">
        <f t="shared" si="1003"/>
        <v>0</v>
      </c>
      <c r="BQ522" s="9">
        <f t="shared" si="1004"/>
        <v>0</v>
      </c>
      <c r="BR522" s="9">
        <f t="shared" si="1004"/>
        <v>0</v>
      </c>
      <c r="BS522" s="9">
        <f t="shared" si="1004"/>
        <v>0</v>
      </c>
      <c r="BT522" s="9">
        <f t="shared" si="1004"/>
        <v>0</v>
      </c>
      <c r="BU522" s="9">
        <f t="shared" si="1004"/>
        <v>8208</v>
      </c>
      <c r="BV522" s="9">
        <f t="shared" si="1004"/>
        <v>0</v>
      </c>
    </row>
    <row r="523" spans="1:74" ht="20.100000000000001" hidden="1" customHeight="1" x14ac:dyDescent="0.25">
      <c r="A523" s="28" t="s">
        <v>14</v>
      </c>
      <c r="B523" s="26">
        <f t="shared" si="946"/>
        <v>912</v>
      </c>
      <c r="C523" s="26" t="s">
        <v>7</v>
      </c>
      <c r="D523" s="26" t="s">
        <v>17</v>
      </c>
      <c r="E523" s="26" t="s">
        <v>44</v>
      </c>
      <c r="F523" s="26">
        <v>610</v>
      </c>
      <c r="G523" s="9">
        <v>8092</v>
      </c>
      <c r="H523" s="9"/>
      <c r="I523" s="9"/>
      <c r="J523" s="9">
        <v>116</v>
      </c>
      <c r="K523" s="9"/>
      <c r="L523" s="9"/>
      <c r="M523" s="9">
        <f>G523+I523+J523+K523+L523</f>
        <v>8208</v>
      </c>
      <c r="N523" s="9">
        <f>H523+L523</f>
        <v>0</v>
      </c>
      <c r="O523" s="9"/>
      <c r="P523" s="9"/>
      <c r="Q523" s="9"/>
      <c r="R523" s="9"/>
      <c r="S523" s="9">
        <f>M523+O523+P523+Q523+R523</f>
        <v>8208</v>
      </c>
      <c r="T523" s="9">
        <f>N523+R523</f>
        <v>0</v>
      </c>
      <c r="U523" s="9"/>
      <c r="V523" s="9"/>
      <c r="W523" s="9"/>
      <c r="X523" s="9"/>
      <c r="Y523" s="9">
        <f>S523+U523+V523+W523+X523</f>
        <v>8208</v>
      </c>
      <c r="Z523" s="9">
        <f>T523+X523</f>
        <v>0</v>
      </c>
      <c r="AA523" s="9"/>
      <c r="AB523" s="9"/>
      <c r="AC523" s="9"/>
      <c r="AD523" s="9"/>
      <c r="AE523" s="9">
        <f>Y523+AA523+AB523+AC523+AD523</f>
        <v>8208</v>
      </c>
      <c r="AF523" s="9">
        <f>Z523+AD523</f>
        <v>0</v>
      </c>
      <c r="AG523" s="9"/>
      <c r="AH523" s="9"/>
      <c r="AI523" s="9"/>
      <c r="AJ523" s="9"/>
      <c r="AK523" s="9">
        <f>AE523+AG523+AH523+AI523+AJ523</f>
        <v>8208</v>
      </c>
      <c r="AL523" s="9">
        <f>AF523+AJ523</f>
        <v>0</v>
      </c>
      <c r="AM523" s="9"/>
      <c r="AN523" s="9"/>
      <c r="AO523" s="9"/>
      <c r="AP523" s="9"/>
      <c r="AQ523" s="9">
        <f>AK523+AM523+AN523+AO523+AP523</f>
        <v>8208</v>
      </c>
      <c r="AR523" s="9">
        <f>AL523+AP523</f>
        <v>0</v>
      </c>
      <c r="AS523" s="9"/>
      <c r="AT523" s="9"/>
      <c r="AU523" s="9"/>
      <c r="AV523" s="9"/>
      <c r="AW523" s="9">
        <f>AQ523+AS523+AT523+AU523+AV523</f>
        <v>8208</v>
      </c>
      <c r="AX523" s="9">
        <f>AR523+AV523</f>
        <v>0</v>
      </c>
      <c r="AY523" s="9"/>
      <c r="AZ523" s="9"/>
      <c r="BA523" s="9"/>
      <c r="BB523" s="9"/>
      <c r="BC523" s="9">
        <f>AW523+AY523+AZ523+BA523+BB523</f>
        <v>8208</v>
      </c>
      <c r="BD523" s="9">
        <f>AX523+BB523</f>
        <v>0</v>
      </c>
      <c r="BE523" s="9"/>
      <c r="BF523" s="9"/>
      <c r="BG523" s="9"/>
      <c r="BH523" s="9"/>
      <c r="BI523" s="9">
        <f>BC523+BE523+BF523+BG523+BH523</f>
        <v>8208</v>
      </c>
      <c r="BJ523" s="9">
        <f>BD523+BH523</f>
        <v>0</v>
      </c>
      <c r="BK523" s="9"/>
      <c r="BL523" s="9"/>
      <c r="BM523" s="9"/>
      <c r="BN523" s="9"/>
      <c r="BO523" s="9">
        <f>BI523+BK523+BL523+BM523+BN523</f>
        <v>8208</v>
      </c>
      <c r="BP523" s="9">
        <f>BJ523+BN523</f>
        <v>0</v>
      </c>
      <c r="BQ523" s="9"/>
      <c r="BR523" s="9"/>
      <c r="BS523" s="9"/>
      <c r="BT523" s="9"/>
      <c r="BU523" s="9">
        <f>BO523+BQ523+BR523+BS523+BT523</f>
        <v>8208</v>
      </c>
      <c r="BV523" s="9">
        <f>BP523+BT523</f>
        <v>0</v>
      </c>
    </row>
    <row r="524" spans="1:74" ht="20.100000000000001" hidden="1" customHeight="1" x14ac:dyDescent="0.25">
      <c r="A524" s="28" t="s">
        <v>15</v>
      </c>
      <c r="B524" s="26">
        <f>B522</f>
        <v>912</v>
      </c>
      <c r="C524" s="26" t="s">
        <v>7</v>
      </c>
      <c r="D524" s="26" t="s">
        <v>17</v>
      </c>
      <c r="E524" s="26" t="s">
        <v>42</v>
      </c>
      <c r="F524" s="26"/>
      <c r="G524" s="9">
        <f t="shared" ref="G524:V526" si="1005">G525</f>
        <v>230</v>
      </c>
      <c r="H524" s="9">
        <f t="shared" si="1005"/>
        <v>0</v>
      </c>
      <c r="I524" s="9">
        <f t="shared" si="1005"/>
        <v>0</v>
      </c>
      <c r="J524" s="9">
        <f t="shared" si="1005"/>
        <v>0</v>
      </c>
      <c r="K524" s="9">
        <f t="shared" si="1005"/>
        <v>0</v>
      </c>
      <c r="L524" s="9">
        <f t="shared" si="1005"/>
        <v>0</v>
      </c>
      <c r="M524" s="9">
        <f t="shared" si="1005"/>
        <v>230</v>
      </c>
      <c r="N524" s="9">
        <f t="shared" si="1005"/>
        <v>0</v>
      </c>
      <c r="O524" s="9">
        <f t="shared" si="1005"/>
        <v>0</v>
      </c>
      <c r="P524" s="9">
        <f t="shared" si="1005"/>
        <v>0</v>
      </c>
      <c r="Q524" s="9">
        <f t="shared" si="1005"/>
        <v>0</v>
      </c>
      <c r="R524" s="9">
        <f t="shared" si="1005"/>
        <v>0</v>
      </c>
      <c r="S524" s="9">
        <f t="shared" si="1005"/>
        <v>230</v>
      </c>
      <c r="T524" s="9">
        <f t="shared" si="1005"/>
        <v>0</v>
      </c>
      <c r="U524" s="9">
        <f t="shared" si="1005"/>
        <v>0</v>
      </c>
      <c r="V524" s="9">
        <f t="shared" si="1005"/>
        <v>0</v>
      </c>
      <c r="W524" s="9">
        <f t="shared" ref="U524:AJ526" si="1006">W525</f>
        <v>0</v>
      </c>
      <c r="X524" s="9">
        <f t="shared" si="1006"/>
        <v>0</v>
      </c>
      <c r="Y524" s="9">
        <f t="shared" si="1006"/>
        <v>230</v>
      </c>
      <c r="Z524" s="9">
        <f t="shared" si="1006"/>
        <v>0</v>
      </c>
      <c r="AA524" s="9">
        <f t="shared" si="1006"/>
        <v>0</v>
      </c>
      <c r="AB524" s="9">
        <f t="shared" si="1006"/>
        <v>2115</v>
      </c>
      <c r="AC524" s="9">
        <f t="shared" si="1006"/>
        <v>0</v>
      </c>
      <c r="AD524" s="9">
        <f t="shared" si="1006"/>
        <v>0</v>
      </c>
      <c r="AE524" s="9">
        <f t="shared" si="1006"/>
        <v>2345</v>
      </c>
      <c r="AF524" s="9">
        <f t="shared" si="1006"/>
        <v>0</v>
      </c>
      <c r="AG524" s="9">
        <f t="shared" si="1006"/>
        <v>0</v>
      </c>
      <c r="AH524" s="9">
        <f t="shared" si="1006"/>
        <v>0</v>
      </c>
      <c r="AI524" s="9">
        <f t="shared" si="1006"/>
        <v>0</v>
      </c>
      <c r="AJ524" s="9">
        <f t="shared" si="1006"/>
        <v>0</v>
      </c>
      <c r="AK524" s="9">
        <f t="shared" ref="AG524:AV526" si="1007">AK525</f>
        <v>2345</v>
      </c>
      <c r="AL524" s="9">
        <f t="shared" si="1007"/>
        <v>0</v>
      </c>
      <c r="AM524" s="9">
        <f t="shared" si="1007"/>
        <v>0</v>
      </c>
      <c r="AN524" s="9">
        <f t="shared" si="1007"/>
        <v>11643</v>
      </c>
      <c r="AO524" s="9">
        <f t="shared" si="1007"/>
        <v>0</v>
      </c>
      <c r="AP524" s="9">
        <f t="shared" si="1007"/>
        <v>0</v>
      </c>
      <c r="AQ524" s="9">
        <f t="shared" si="1007"/>
        <v>13988</v>
      </c>
      <c r="AR524" s="9">
        <f t="shared" si="1007"/>
        <v>0</v>
      </c>
      <c r="AS524" s="9">
        <f t="shared" si="1007"/>
        <v>0</v>
      </c>
      <c r="AT524" s="9">
        <f t="shared" si="1007"/>
        <v>0</v>
      </c>
      <c r="AU524" s="9">
        <f t="shared" si="1007"/>
        <v>0</v>
      </c>
      <c r="AV524" s="9">
        <f t="shared" si="1007"/>
        <v>0</v>
      </c>
      <c r="AW524" s="9">
        <f t="shared" ref="AS524:BH526" si="1008">AW525</f>
        <v>13988</v>
      </c>
      <c r="AX524" s="9">
        <f t="shared" si="1008"/>
        <v>0</v>
      </c>
      <c r="AY524" s="9">
        <f t="shared" si="1008"/>
        <v>0</v>
      </c>
      <c r="AZ524" s="9">
        <f t="shared" si="1008"/>
        <v>0</v>
      </c>
      <c r="BA524" s="9">
        <f t="shared" si="1008"/>
        <v>0</v>
      </c>
      <c r="BB524" s="9">
        <f t="shared" si="1008"/>
        <v>0</v>
      </c>
      <c r="BC524" s="9">
        <f t="shared" si="1008"/>
        <v>13988</v>
      </c>
      <c r="BD524" s="9">
        <f t="shared" si="1008"/>
        <v>0</v>
      </c>
      <c r="BE524" s="9">
        <f t="shared" si="1008"/>
        <v>0</v>
      </c>
      <c r="BF524" s="9">
        <f t="shared" si="1008"/>
        <v>0</v>
      </c>
      <c r="BG524" s="9">
        <f t="shared" si="1008"/>
        <v>0</v>
      </c>
      <c r="BH524" s="9">
        <f t="shared" si="1008"/>
        <v>0</v>
      </c>
      <c r="BI524" s="9">
        <f t="shared" ref="BE524:BT526" si="1009">BI525</f>
        <v>13988</v>
      </c>
      <c r="BJ524" s="9">
        <f t="shared" si="1009"/>
        <v>0</v>
      </c>
      <c r="BK524" s="9">
        <f t="shared" si="1009"/>
        <v>0</v>
      </c>
      <c r="BL524" s="9">
        <f t="shared" si="1009"/>
        <v>0</v>
      </c>
      <c r="BM524" s="9">
        <f t="shared" si="1009"/>
        <v>0</v>
      </c>
      <c r="BN524" s="9">
        <f t="shared" si="1009"/>
        <v>0</v>
      </c>
      <c r="BO524" s="9">
        <f t="shared" si="1009"/>
        <v>13988</v>
      </c>
      <c r="BP524" s="9">
        <f t="shared" si="1009"/>
        <v>0</v>
      </c>
      <c r="BQ524" s="9">
        <f t="shared" si="1009"/>
        <v>0</v>
      </c>
      <c r="BR524" s="9">
        <f t="shared" si="1009"/>
        <v>0</v>
      </c>
      <c r="BS524" s="9">
        <f t="shared" si="1009"/>
        <v>0</v>
      </c>
      <c r="BT524" s="9">
        <f t="shared" si="1009"/>
        <v>0</v>
      </c>
      <c r="BU524" s="9">
        <f t="shared" ref="BQ524:BV526" si="1010">BU525</f>
        <v>13988</v>
      </c>
      <c r="BV524" s="9">
        <f t="shared" si="1010"/>
        <v>0</v>
      </c>
    </row>
    <row r="525" spans="1:74" ht="20.100000000000001" hidden="1" customHeight="1" x14ac:dyDescent="0.25">
      <c r="A525" s="28" t="s">
        <v>19</v>
      </c>
      <c r="B525" s="26">
        <f t="shared" si="946"/>
        <v>912</v>
      </c>
      <c r="C525" s="26" t="s">
        <v>7</v>
      </c>
      <c r="D525" s="26" t="s">
        <v>17</v>
      </c>
      <c r="E525" s="26" t="s">
        <v>45</v>
      </c>
      <c r="F525" s="26"/>
      <c r="G525" s="9">
        <f t="shared" si="1005"/>
        <v>230</v>
      </c>
      <c r="H525" s="9">
        <f t="shared" si="1005"/>
        <v>0</v>
      </c>
      <c r="I525" s="9">
        <f t="shared" si="1005"/>
        <v>0</v>
      </c>
      <c r="J525" s="9">
        <f t="shared" si="1005"/>
        <v>0</v>
      </c>
      <c r="K525" s="9">
        <f t="shared" si="1005"/>
        <v>0</v>
      </c>
      <c r="L525" s="9">
        <f t="shared" si="1005"/>
        <v>0</v>
      </c>
      <c r="M525" s="9">
        <f t="shared" si="1005"/>
        <v>230</v>
      </c>
      <c r="N525" s="9">
        <f t="shared" si="1005"/>
        <v>0</v>
      </c>
      <c r="O525" s="9">
        <f t="shared" si="1005"/>
        <v>0</v>
      </c>
      <c r="P525" s="9">
        <f t="shared" si="1005"/>
        <v>0</v>
      </c>
      <c r="Q525" s="9">
        <f t="shared" si="1005"/>
        <v>0</v>
      </c>
      <c r="R525" s="9">
        <f t="shared" si="1005"/>
        <v>0</v>
      </c>
      <c r="S525" s="9">
        <f t="shared" si="1005"/>
        <v>230</v>
      </c>
      <c r="T525" s="9">
        <f t="shared" si="1005"/>
        <v>0</v>
      </c>
      <c r="U525" s="9">
        <f t="shared" si="1006"/>
        <v>0</v>
      </c>
      <c r="V525" s="9">
        <f t="shared" si="1006"/>
        <v>0</v>
      </c>
      <c r="W525" s="9">
        <f t="shared" si="1006"/>
        <v>0</v>
      </c>
      <c r="X525" s="9">
        <f t="shared" si="1006"/>
        <v>0</v>
      </c>
      <c r="Y525" s="9">
        <f t="shared" si="1006"/>
        <v>230</v>
      </c>
      <c r="Z525" s="9">
        <f t="shared" si="1006"/>
        <v>0</v>
      </c>
      <c r="AA525" s="9">
        <f t="shared" si="1006"/>
        <v>0</v>
      </c>
      <c r="AB525" s="9">
        <f t="shared" si="1006"/>
        <v>2115</v>
      </c>
      <c r="AC525" s="9">
        <f t="shared" si="1006"/>
        <v>0</v>
      </c>
      <c r="AD525" s="9">
        <f t="shared" si="1006"/>
        <v>0</v>
      </c>
      <c r="AE525" s="9">
        <f t="shared" si="1006"/>
        <v>2345</v>
      </c>
      <c r="AF525" s="9">
        <f t="shared" si="1006"/>
        <v>0</v>
      </c>
      <c r="AG525" s="9">
        <f t="shared" si="1007"/>
        <v>0</v>
      </c>
      <c r="AH525" s="9">
        <f t="shared" si="1007"/>
        <v>0</v>
      </c>
      <c r="AI525" s="9">
        <f t="shared" si="1007"/>
        <v>0</v>
      </c>
      <c r="AJ525" s="9">
        <f t="shared" si="1007"/>
        <v>0</v>
      </c>
      <c r="AK525" s="9">
        <f t="shared" si="1007"/>
        <v>2345</v>
      </c>
      <c r="AL525" s="9">
        <f t="shared" si="1007"/>
        <v>0</v>
      </c>
      <c r="AM525" s="9">
        <f t="shared" si="1007"/>
        <v>0</v>
      </c>
      <c r="AN525" s="9">
        <f t="shared" si="1007"/>
        <v>11643</v>
      </c>
      <c r="AO525" s="9">
        <f t="shared" si="1007"/>
        <v>0</v>
      </c>
      <c r="AP525" s="9">
        <f t="shared" si="1007"/>
        <v>0</v>
      </c>
      <c r="AQ525" s="9">
        <f t="shared" si="1007"/>
        <v>13988</v>
      </c>
      <c r="AR525" s="9">
        <f t="shared" si="1007"/>
        <v>0</v>
      </c>
      <c r="AS525" s="9">
        <f t="shared" si="1008"/>
        <v>0</v>
      </c>
      <c r="AT525" s="9">
        <f t="shared" si="1008"/>
        <v>0</v>
      </c>
      <c r="AU525" s="9">
        <f t="shared" si="1008"/>
        <v>0</v>
      </c>
      <c r="AV525" s="9">
        <f t="shared" si="1008"/>
        <v>0</v>
      </c>
      <c r="AW525" s="9">
        <f t="shared" si="1008"/>
        <v>13988</v>
      </c>
      <c r="AX525" s="9">
        <f t="shared" si="1008"/>
        <v>0</v>
      </c>
      <c r="AY525" s="9">
        <f t="shared" si="1008"/>
        <v>0</v>
      </c>
      <c r="AZ525" s="9">
        <f t="shared" si="1008"/>
        <v>0</v>
      </c>
      <c r="BA525" s="9">
        <f t="shared" si="1008"/>
        <v>0</v>
      </c>
      <c r="BB525" s="9">
        <f t="shared" si="1008"/>
        <v>0</v>
      </c>
      <c r="BC525" s="9">
        <f t="shared" si="1008"/>
        <v>13988</v>
      </c>
      <c r="BD525" s="9">
        <f t="shared" si="1008"/>
        <v>0</v>
      </c>
      <c r="BE525" s="9">
        <f t="shared" si="1009"/>
        <v>0</v>
      </c>
      <c r="BF525" s="9">
        <f t="shared" si="1009"/>
        <v>0</v>
      </c>
      <c r="BG525" s="9">
        <f t="shared" si="1009"/>
        <v>0</v>
      </c>
      <c r="BH525" s="9">
        <f t="shared" si="1009"/>
        <v>0</v>
      </c>
      <c r="BI525" s="9">
        <f t="shared" si="1009"/>
        <v>13988</v>
      </c>
      <c r="BJ525" s="9">
        <f t="shared" si="1009"/>
        <v>0</v>
      </c>
      <c r="BK525" s="9">
        <f t="shared" si="1009"/>
        <v>0</v>
      </c>
      <c r="BL525" s="9">
        <f t="shared" si="1009"/>
        <v>0</v>
      </c>
      <c r="BM525" s="9">
        <f t="shared" si="1009"/>
        <v>0</v>
      </c>
      <c r="BN525" s="9">
        <f t="shared" si="1009"/>
        <v>0</v>
      </c>
      <c r="BO525" s="9">
        <f t="shared" si="1009"/>
        <v>13988</v>
      </c>
      <c r="BP525" s="9">
        <f t="shared" si="1009"/>
        <v>0</v>
      </c>
      <c r="BQ525" s="9">
        <f t="shared" si="1010"/>
        <v>0</v>
      </c>
      <c r="BR525" s="9">
        <f t="shared" si="1010"/>
        <v>0</v>
      </c>
      <c r="BS525" s="9">
        <f t="shared" si="1010"/>
        <v>0</v>
      </c>
      <c r="BT525" s="9">
        <f t="shared" si="1010"/>
        <v>0</v>
      </c>
      <c r="BU525" s="9">
        <f t="shared" si="1010"/>
        <v>13988</v>
      </c>
      <c r="BV525" s="9">
        <f t="shared" si="1010"/>
        <v>0</v>
      </c>
    </row>
    <row r="526" spans="1:74" ht="33" hidden="1" x14ac:dyDescent="0.25">
      <c r="A526" s="25" t="s">
        <v>12</v>
      </c>
      <c r="B526" s="26">
        <f t="shared" si="946"/>
        <v>912</v>
      </c>
      <c r="C526" s="26" t="s">
        <v>7</v>
      </c>
      <c r="D526" s="26" t="s">
        <v>17</v>
      </c>
      <c r="E526" s="26" t="s">
        <v>45</v>
      </c>
      <c r="F526" s="26" t="s">
        <v>13</v>
      </c>
      <c r="G526" s="9">
        <f t="shared" si="1005"/>
        <v>230</v>
      </c>
      <c r="H526" s="9">
        <f t="shared" si="1005"/>
        <v>0</v>
      </c>
      <c r="I526" s="9">
        <f t="shared" si="1005"/>
        <v>0</v>
      </c>
      <c r="J526" s="9">
        <f t="shared" si="1005"/>
        <v>0</v>
      </c>
      <c r="K526" s="9">
        <f t="shared" si="1005"/>
        <v>0</v>
      </c>
      <c r="L526" s="9">
        <f t="shared" si="1005"/>
        <v>0</v>
      </c>
      <c r="M526" s="9">
        <f t="shared" si="1005"/>
        <v>230</v>
      </c>
      <c r="N526" s="9">
        <f t="shared" si="1005"/>
        <v>0</v>
      </c>
      <c r="O526" s="9">
        <f t="shared" si="1005"/>
        <v>0</v>
      </c>
      <c r="P526" s="9">
        <f t="shared" si="1005"/>
        <v>0</v>
      </c>
      <c r="Q526" s="9">
        <f t="shared" si="1005"/>
        <v>0</v>
      </c>
      <c r="R526" s="9">
        <f t="shared" si="1005"/>
        <v>0</v>
      </c>
      <c r="S526" s="9">
        <f t="shared" si="1005"/>
        <v>230</v>
      </c>
      <c r="T526" s="9">
        <f t="shared" si="1005"/>
        <v>0</v>
      </c>
      <c r="U526" s="9">
        <f t="shared" si="1006"/>
        <v>0</v>
      </c>
      <c r="V526" s="9">
        <f t="shared" si="1006"/>
        <v>0</v>
      </c>
      <c r="W526" s="9">
        <f t="shared" si="1006"/>
        <v>0</v>
      </c>
      <c r="X526" s="9">
        <f t="shared" si="1006"/>
        <v>0</v>
      </c>
      <c r="Y526" s="9">
        <f t="shared" si="1006"/>
        <v>230</v>
      </c>
      <c r="Z526" s="9">
        <f t="shared" si="1006"/>
        <v>0</v>
      </c>
      <c r="AA526" s="9">
        <f t="shared" si="1006"/>
        <v>0</v>
      </c>
      <c r="AB526" s="9">
        <f t="shared" si="1006"/>
        <v>2115</v>
      </c>
      <c r="AC526" s="9">
        <f t="shared" si="1006"/>
        <v>0</v>
      </c>
      <c r="AD526" s="9">
        <f t="shared" si="1006"/>
        <v>0</v>
      </c>
      <c r="AE526" s="9">
        <f t="shared" si="1006"/>
        <v>2345</v>
      </c>
      <c r="AF526" s="9">
        <f t="shared" si="1006"/>
        <v>0</v>
      </c>
      <c r="AG526" s="9">
        <f t="shared" si="1007"/>
        <v>0</v>
      </c>
      <c r="AH526" s="9">
        <f t="shared" si="1007"/>
        <v>0</v>
      </c>
      <c r="AI526" s="9">
        <f t="shared" si="1007"/>
        <v>0</v>
      </c>
      <c r="AJ526" s="9">
        <f t="shared" si="1007"/>
        <v>0</v>
      </c>
      <c r="AK526" s="9">
        <f t="shared" si="1007"/>
        <v>2345</v>
      </c>
      <c r="AL526" s="9">
        <f t="shared" si="1007"/>
        <v>0</v>
      </c>
      <c r="AM526" s="9">
        <f t="shared" si="1007"/>
        <v>0</v>
      </c>
      <c r="AN526" s="9">
        <f t="shared" si="1007"/>
        <v>11643</v>
      </c>
      <c r="AO526" s="9">
        <f t="shared" si="1007"/>
        <v>0</v>
      </c>
      <c r="AP526" s="9">
        <f t="shared" si="1007"/>
        <v>0</v>
      </c>
      <c r="AQ526" s="9">
        <f t="shared" si="1007"/>
        <v>13988</v>
      </c>
      <c r="AR526" s="9">
        <f t="shared" si="1007"/>
        <v>0</v>
      </c>
      <c r="AS526" s="9">
        <f t="shared" si="1008"/>
        <v>0</v>
      </c>
      <c r="AT526" s="9">
        <f t="shared" si="1008"/>
        <v>0</v>
      </c>
      <c r="AU526" s="9">
        <f t="shared" si="1008"/>
        <v>0</v>
      </c>
      <c r="AV526" s="9">
        <f t="shared" si="1008"/>
        <v>0</v>
      </c>
      <c r="AW526" s="9">
        <f t="shared" si="1008"/>
        <v>13988</v>
      </c>
      <c r="AX526" s="9">
        <f t="shared" si="1008"/>
        <v>0</v>
      </c>
      <c r="AY526" s="9">
        <f t="shared" si="1008"/>
        <v>0</v>
      </c>
      <c r="AZ526" s="9">
        <f t="shared" si="1008"/>
        <v>0</v>
      </c>
      <c r="BA526" s="9">
        <f t="shared" si="1008"/>
        <v>0</v>
      </c>
      <c r="BB526" s="9">
        <f t="shared" si="1008"/>
        <v>0</v>
      </c>
      <c r="BC526" s="9">
        <f t="shared" si="1008"/>
        <v>13988</v>
      </c>
      <c r="BD526" s="9">
        <f t="shared" si="1008"/>
        <v>0</v>
      </c>
      <c r="BE526" s="9">
        <f t="shared" si="1009"/>
        <v>0</v>
      </c>
      <c r="BF526" s="9">
        <f t="shared" si="1009"/>
        <v>0</v>
      </c>
      <c r="BG526" s="9">
        <f t="shared" si="1009"/>
        <v>0</v>
      </c>
      <c r="BH526" s="9">
        <f t="shared" si="1009"/>
        <v>0</v>
      </c>
      <c r="BI526" s="9">
        <f t="shared" si="1009"/>
        <v>13988</v>
      </c>
      <c r="BJ526" s="9">
        <f t="shared" si="1009"/>
        <v>0</v>
      </c>
      <c r="BK526" s="9">
        <f t="shared" si="1009"/>
        <v>0</v>
      </c>
      <c r="BL526" s="9">
        <f t="shared" si="1009"/>
        <v>0</v>
      </c>
      <c r="BM526" s="9">
        <f t="shared" si="1009"/>
        <v>0</v>
      </c>
      <c r="BN526" s="9">
        <f t="shared" si="1009"/>
        <v>0</v>
      </c>
      <c r="BO526" s="9">
        <f t="shared" si="1009"/>
        <v>13988</v>
      </c>
      <c r="BP526" s="9">
        <f t="shared" si="1009"/>
        <v>0</v>
      </c>
      <c r="BQ526" s="9">
        <f t="shared" si="1010"/>
        <v>0</v>
      </c>
      <c r="BR526" s="9">
        <f t="shared" si="1010"/>
        <v>0</v>
      </c>
      <c r="BS526" s="9">
        <f t="shared" si="1010"/>
        <v>0</v>
      </c>
      <c r="BT526" s="9">
        <f t="shared" si="1010"/>
        <v>0</v>
      </c>
      <c r="BU526" s="9">
        <f t="shared" si="1010"/>
        <v>13988</v>
      </c>
      <c r="BV526" s="9">
        <f t="shared" si="1010"/>
        <v>0</v>
      </c>
    </row>
    <row r="527" spans="1:74" ht="20.100000000000001" hidden="1" customHeight="1" x14ac:dyDescent="0.25">
      <c r="A527" s="28" t="s">
        <v>14</v>
      </c>
      <c r="B527" s="26">
        <f t="shared" si="946"/>
        <v>912</v>
      </c>
      <c r="C527" s="26" t="s">
        <v>7</v>
      </c>
      <c r="D527" s="26" t="s">
        <v>17</v>
      </c>
      <c r="E527" s="26" t="s">
        <v>45</v>
      </c>
      <c r="F527" s="26">
        <v>610</v>
      </c>
      <c r="G527" s="9">
        <v>230</v>
      </c>
      <c r="H527" s="9"/>
      <c r="I527" s="9"/>
      <c r="J527" s="9"/>
      <c r="K527" s="9"/>
      <c r="L527" s="9"/>
      <c r="M527" s="9">
        <f>G527+I527+J527+K527+L527</f>
        <v>230</v>
      </c>
      <c r="N527" s="9">
        <f>H527+L527</f>
        <v>0</v>
      </c>
      <c r="O527" s="9"/>
      <c r="P527" s="9"/>
      <c r="Q527" s="9"/>
      <c r="R527" s="9"/>
      <c r="S527" s="9">
        <f>M527+O527+P527+Q527+R527</f>
        <v>230</v>
      </c>
      <c r="T527" s="9">
        <f>N527+R527</f>
        <v>0</v>
      </c>
      <c r="U527" s="9"/>
      <c r="V527" s="9"/>
      <c r="W527" s="9"/>
      <c r="X527" s="9"/>
      <c r="Y527" s="9">
        <f>S527+U527+V527+W527+X527</f>
        <v>230</v>
      </c>
      <c r="Z527" s="9">
        <f>T527+X527</f>
        <v>0</v>
      </c>
      <c r="AA527" s="9"/>
      <c r="AB527" s="9">
        <v>2115</v>
      </c>
      <c r="AC527" s="9"/>
      <c r="AD527" s="9"/>
      <c r="AE527" s="9">
        <f>Y527+AA527+AB527+AC527+AD527</f>
        <v>2345</v>
      </c>
      <c r="AF527" s="9">
        <f>Z527+AD527</f>
        <v>0</v>
      </c>
      <c r="AG527" s="9"/>
      <c r="AH527" s="9"/>
      <c r="AI527" s="9"/>
      <c r="AJ527" s="9"/>
      <c r="AK527" s="9">
        <f>AE527+AG527+AH527+AI527+AJ527</f>
        <v>2345</v>
      </c>
      <c r="AL527" s="9">
        <f>AF527+AJ527</f>
        <v>0</v>
      </c>
      <c r="AM527" s="9"/>
      <c r="AN527" s="9">
        <v>11643</v>
      </c>
      <c r="AO527" s="9"/>
      <c r="AP527" s="9"/>
      <c r="AQ527" s="9">
        <f>AK527+AM527+AN527+AO527+AP527</f>
        <v>13988</v>
      </c>
      <c r="AR527" s="9">
        <f>AL527+AP527</f>
        <v>0</v>
      </c>
      <c r="AS527" s="9"/>
      <c r="AT527" s="9"/>
      <c r="AU527" s="9"/>
      <c r="AV527" s="9"/>
      <c r="AW527" s="9">
        <f>AQ527+AS527+AT527+AU527+AV527</f>
        <v>13988</v>
      </c>
      <c r="AX527" s="9">
        <f>AR527+AV527</f>
        <v>0</v>
      </c>
      <c r="AY527" s="9"/>
      <c r="AZ527" s="9"/>
      <c r="BA527" s="9"/>
      <c r="BB527" s="9"/>
      <c r="BC527" s="9">
        <f>AW527+AY527+AZ527+BA527+BB527</f>
        <v>13988</v>
      </c>
      <c r="BD527" s="9">
        <f>AX527+BB527</f>
        <v>0</v>
      </c>
      <c r="BE527" s="9"/>
      <c r="BF527" s="9"/>
      <c r="BG527" s="9"/>
      <c r="BH527" s="9"/>
      <c r="BI527" s="9">
        <f>BC527+BE527+BF527+BG527+BH527</f>
        <v>13988</v>
      </c>
      <c r="BJ527" s="9">
        <f>BD527+BH527</f>
        <v>0</v>
      </c>
      <c r="BK527" s="9"/>
      <c r="BL527" s="9"/>
      <c r="BM527" s="9"/>
      <c r="BN527" s="9"/>
      <c r="BO527" s="9">
        <f>BI527+BK527+BL527+BM527+BN527</f>
        <v>13988</v>
      </c>
      <c r="BP527" s="9">
        <f>BJ527+BN527</f>
        <v>0</v>
      </c>
      <c r="BQ527" s="9"/>
      <c r="BR527" s="9"/>
      <c r="BS527" s="9"/>
      <c r="BT527" s="9"/>
      <c r="BU527" s="9">
        <f>BO527+BQ527+BR527+BS527+BT527</f>
        <v>13988</v>
      </c>
      <c r="BV527" s="9">
        <f>BP527+BT527</f>
        <v>0</v>
      </c>
    </row>
    <row r="528" spans="1:74" ht="33" hidden="1" x14ac:dyDescent="0.25">
      <c r="A528" s="28" t="s">
        <v>753</v>
      </c>
      <c r="B528" s="26">
        <f>B524</f>
        <v>912</v>
      </c>
      <c r="C528" s="26" t="s">
        <v>7</v>
      </c>
      <c r="D528" s="26" t="s">
        <v>17</v>
      </c>
      <c r="E528" s="26" t="s">
        <v>752</v>
      </c>
      <c r="F528" s="26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>
        <f>BQ529</f>
        <v>0</v>
      </c>
      <c r="BR528" s="9">
        <f t="shared" ref="BR528:BV529" si="1011">BR529</f>
        <v>0</v>
      </c>
      <c r="BS528" s="9">
        <f t="shared" si="1011"/>
        <v>0</v>
      </c>
      <c r="BT528" s="9">
        <f t="shared" si="1011"/>
        <v>13719</v>
      </c>
      <c r="BU528" s="9">
        <f t="shared" si="1011"/>
        <v>13719</v>
      </c>
      <c r="BV528" s="9">
        <f t="shared" si="1011"/>
        <v>13719</v>
      </c>
    </row>
    <row r="529" spans="1:74" ht="33" hidden="1" x14ac:dyDescent="0.25">
      <c r="A529" s="25" t="s">
        <v>12</v>
      </c>
      <c r="B529" s="26">
        <f t="shared" si="946"/>
        <v>912</v>
      </c>
      <c r="C529" s="26" t="s">
        <v>7</v>
      </c>
      <c r="D529" s="26" t="s">
        <v>17</v>
      </c>
      <c r="E529" s="26" t="s">
        <v>752</v>
      </c>
      <c r="F529" s="9">
        <v>600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>
        <f>BQ530</f>
        <v>0</v>
      </c>
      <c r="BR529" s="9">
        <f t="shared" si="1011"/>
        <v>0</v>
      </c>
      <c r="BS529" s="9">
        <f t="shared" si="1011"/>
        <v>0</v>
      </c>
      <c r="BT529" s="9">
        <f t="shared" si="1011"/>
        <v>13719</v>
      </c>
      <c r="BU529" s="9">
        <f t="shared" si="1011"/>
        <v>13719</v>
      </c>
      <c r="BV529" s="9">
        <f t="shared" si="1011"/>
        <v>13719</v>
      </c>
    </row>
    <row r="530" spans="1:74" ht="20.100000000000001" hidden="1" customHeight="1" x14ac:dyDescent="0.25">
      <c r="A530" s="28" t="s">
        <v>14</v>
      </c>
      <c r="B530" s="26">
        <f t="shared" si="946"/>
        <v>912</v>
      </c>
      <c r="C530" s="26" t="s">
        <v>7</v>
      </c>
      <c r="D530" s="26" t="s">
        <v>17</v>
      </c>
      <c r="E530" s="26" t="s">
        <v>752</v>
      </c>
      <c r="F530" s="26">
        <v>610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>
        <v>13719</v>
      </c>
      <c r="BU530" s="9">
        <f>BO530+BQ530+BR530+BS530+BT530</f>
        <v>13719</v>
      </c>
      <c r="BV530" s="9">
        <f>BP530+BT530</f>
        <v>13719</v>
      </c>
    </row>
    <row r="531" spans="1:74" ht="20.100000000000001" hidden="1" customHeight="1" x14ac:dyDescent="0.25">
      <c r="A531" s="28" t="s">
        <v>737</v>
      </c>
      <c r="B531" s="26">
        <f>B527</f>
        <v>912</v>
      </c>
      <c r="C531" s="26" t="s">
        <v>7</v>
      </c>
      <c r="D531" s="26" t="s">
        <v>17</v>
      </c>
      <c r="E531" s="26" t="s">
        <v>736</v>
      </c>
      <c r="F531" s="26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>
        <f>AY532</f>
        <v>0</v>
      </c>
      <c r="AZ531" s="9">
        <f t="shared" ref="AZ531:BO532" si="1012">AZ532</f>
        <v>170</v>
      </c>
      <c r="BA531" s="9">
        <f t="shared" si="1012"/>
        <v>0</v>
      </c>
      <c r="BB531" s="9">
        <f t="shared" si="1012"/>
        <v>16747</v>
      </c>
      <c r="BC531" s="9">
        <f t="shared" si="1012"/>
        <v>16917</v>
      </c>
      <c r="BD531" s="9">
        <f t="shared" si="1012"/>
        <v>16747</v>
      </c>
      <c r="BE531" s="9">
        <f>BE532</f>
        <v>0</v>
      </c>
      <c r="BF531" s="9">
        <f t="shared" si="1012"/>
        <v>0</v>
      </c>
      <c r="BG531" s="9">
        <f t="shared" si="1012"/>
        <v>0</v>
      </c>
      <c r="BH531" s="9">
        <f t="shared" si="1012"/>
        <v>0</v>
      </c>
      <c r="BI531" s="9">
        <f t="shared" si="1012"/>
        <v>16917</v>
      </c>
      <c r="BJ531" s="9">
        <f t="shared" si="1012"/>
        <v>16747</v>
      </c>
      <c r="BK531" s="9">
        <f>BK532</f>
        <v>0</v>
      </c>
      <c r="BL531" s="9">
        <f t="shared" si="1012"/>
        <v>0</v>
      </c>
      <c r="BM531" s="9">
        <f t="shared" si="1012"/>
        <v>0</v>
      </c>
      <c r="BN531" s="9">
        <f t="shared" si="1012"/>
        <v>0</v>
      </c>
      <c r="BO531" s="9">
        <f t="shared" si="1012"/>
        <v>16917</v>
      </c>
      <c r="BP531" s="9">
        <f t="shared" ref="BL531:BP532" si="1013">BP532</f>
        <v>16747</v>
      </c>
      <c r="BQ531" s="9">
        <f>BQ532</f>
        <v>-170</v>
      </c>
      <c r="BR531" s="9">
        <f t="shared" ref="BR531:BV532" si="1014">BR532</f>
        <v>0</v>
      </c>
      <c r="BS531" s="9">
        <f t="shared" si="1014"/>
        <v>0</v>
      </c>
      <c r="BT531" s="9">
        <f t="shared" si="1014"/>
        <v>-16747</v>
      </c>
      <c r="BU531" s="9">
        <f t="shared" si="1014"/>
        <v>0</v>
      </c>
      <c r="BV531" s="9">
        <f t="shared" si="1014"/>
        <v>0</v>
      </c>
    </row>
    <row r="532" spans="1:74" ht="33" hidden="1" x14ac:dyDescent="0.25">
      <c r="A532" s="25" t="s">
        <v>12</v>
      </c>
      <c r="B532" s="26">
        <f t="shared" si="946"/>
        <v>912</v>
      </c>
      <c r="C532" s="26" t="s">
        <v>7</v>
      </c>
      <c r="D532" s="26" t="s">
        <v>17</v>
      </c>
      <c r="E532" s="26" t="s">
        <v>736</v>
      </c>
      <c r="F532" s="9">
        <v>600</v>
      </c>
      <c r="G532" s="9"/>
      <c r="H532" s="9"/>
      <c r="I532" s="9"/>
      <c r="J532" s="9"/>
      <c r="K532" s="9"/>
      <c r="L532" s="9"/>
      <c r="M532" s="9"/>
      <c r="N532" s="10"/>
      <c r="O532" s="9"/>
      <c r="P532" s="9"/>
      <c r="Q532" s="9"/>
      <c r="R532" s="9"/>
      <c r="S532" s="9"/>
      <c r="T532" s="10"/>
      <c r="U532" s="9"/>
      <c r="V532" s="9"/>
      <c r="W532" s="9"/>
      <c r="X532" s="9"/>
      <c r="Y532" s="9"/>
      <c r="Z532" s="10"/>
      <c r="AA532" s="9"/>
      <c r="AB532" s="9"/>
      <c r="AC532" s="9"/>
      <c r="AD532" s="9"/>
      <c r="AE532" s="9"/>
      <c r="AF532" s="10"/>
      <c r="AG532" s="9"/>
      <c r="AH532" s="9"/>
      <c r="AI532" s="9"/>
      <c r="AJ532" s="9"/>
      <c r="AK532" s="9"/>
      <c r="AL532" s="10"/>
      <c r="AM532" s="9"/>
      <c r="AN532" s="9"/>
      <c r="AO532" s="9"/>
      <c r="AP532" s="9"/>
      <c r="AQ532" s="9"/>
      <c r="AR532" s="10"/>
      <c r="AS532" s="9"/>
      <c r="AT532" s="9"/>
      <c r="AU532" s="9"/>
      <c r="AV532" s="9"/>
      <c r="AW532" s="9"/>
      <c r="AX532" s="10"/>
      <c r="AY532" s="9">
        <f>AY533</f>
        <v>0</v>
      </c>
      <c r="AZ532" s="9">
        <f t="shared" si="1012"/>
        <v>170</v>
      </c>
      <c r="BA532" s="9">
        <f t="shared" si="1012"/>
        <v>0</v>
      </c>
      <c r="BB532" s="9">
        <f t="shared" si="1012"/>
        <v>16747</v>
      </c>
      <c r="BC532" s="9">
        <f t="shared" si="1012"/>
        <v>16917</v>
      </c>
      <c r="BD532" s="9">
        <f t="shared" si="1012"/>
        <v>16747</v>
      </c>
      <c r="BE532" s="9">
        <f>BE533</f>
        <v>0</v>
      </c>
      <c r="BF532" s="9">
        <f t="shared" si="1012"/>
        <v>0</v>
      </c>
      <c r="BG532" s="9">
        <f t="shared" si="1012"/>
        <v>0</v>
      </c>
      <c r="BH532" s="9">
        <f t="shared" si="1012"/>
        <v>0</v>
      </c>
      <c r="BI532" s="9">
        <f t="shared" si="1012"/>
        <v>16917</v>
      </c>
      <c r="BJ532" s="9">
        <f t="shared" si="1012"/>
        <v>16747</v>
      </c>
      <c r="BK532" s="9">
        <f>BK533</f>
        <v>0</v>
      </c>
      <c r="BL532" s="9">
        <f t="shared" si="1013"/>
        <v>0</v>
      </c>
      <c r="BM532" s="9">
        <f t="shared" si="1013"/>
        <v>0</v>
      </c>
      <c r="BN532" s="9">
        <f t="shared" si="1013"/>
        <v>0</v>
      </c>
      <c r="BO532" s="9">
        <f t="shared" si="1013"/>
        <v>16917</v>
      </c>
      <c r="BP532" s="9">
        <f t="shared" si="1013"/>
        <v>16747</v>
      </c>
      <c r="BQ532" s="9">
        <f>BQ533</f>
        <v>-170</v>
      </c>
      <c r="BR532" s="9">
        <f t="shared" si="1014"/>
        <v>0</v>
      </c>
      <c r="BS532" s="9">
        <f t="shared" si="1014"/>
        <v>0</v>
      </c>
      <c r="BT532" s="9">
        <f t="shared" si="1014"/>
        <v>-16747</v>
      </c>
      <c r="BU532" s="9">
        <f t="shared" si="1014"/>
        <v>0</v>
      </c>
      <c r="BV532" s="9">
        <f t="shared" si="1014"/>
        <v>0</v>
      </c>
    </row>
    <row r="533" spans="1:74" ht="20.100000000000001" hidden="1" customHeight="1" x14ac:dyDescent="0.25">
      <c r="A533" s="28" t="s">
        <v>14</v>
      </c>
      <c r="B533" s="26">
        <f t="shared" si="946"/>
        <v>912</v>
      </c>
      <c r="C533" s="26" t="s">
        <v>7</v>
      </c>
      <c r="D533" s="26" t="s">
        <v>17</v>
      </c>
      <c r="E533" s="26" t="s">
        <v>736</v>
      </c>
      <c r="F533" s="26">
        <v>610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>
        <v>170</v>
      </c>
      <c r="BA533" s="9"/>
      <c r="BB533" s="9">
        <v>16747</v>
      </c>
      <c r="BC533" s="9">
        <f>AW533+AY533+AZ533+BA533+BB533</f>
        <v>16917</v>
      </c>
      <c r="BD533" s="9">
        <f>AX533+BB533</f>
        <v>16747</v>
      </c>
      <c r="BE533" s="9"/>
      <c r="BF533" s="9"/>
      <c r="BG533" s="9"/>
      <c r="BH533" s="9"/>
      <c r="BI533" s="9">
        <f>BC533+BE533+BF533+BG533+BH533</f>
        <v>16917</v>
      </c>
      <c r="BJ533" s="9">
        <f>BD533+BH533</f>
        <v>16747</v>
      </c>
      <c r="BK533" s="9"/>
      <c r="BL533" s="9"/>
      <c r="BM533" s="9"/>
      <c r="BN533" s="9"/>
      <c r="BO533" s="9">
        <f>BI533+BK533+BL533+BM533+BN533</f>
        <v>16917</v>
      </c>
      <c r="BP533" s="9">
        <f>BJ533+BN533</f>
        <v>16747</v>
      </c>
      <c r="BQ533" s="9">
        <v>-170</v>
      </c>
      <c r="BR533" s="9"/>
      <c r="BS533" s="9"/>
      <c r="BT533" s="9">
        <v>-16747</v>
      </c>
      <c r="BU533" s="9">
        <f>BO533+BQ533+BR533+BS533+BT533</f>
        <v>0</v>
      </c>
      <c r="BV533" s="9">
        <f>BP533+BT533</f>
        <v>0</v>
      </c>
    </row>
    <row r="534" spans="1:74" hidden="1" x14ac:dyDescent="0.25">
      <c r="A534" s="25"/>
      <c r="B534" s="26"/>
      <c r="C534" s="26"/>
      <c r="D534" s="26"/>
      <c r="E534" s="26"/>
      <c r="F534" s="9"/>
      <c r="G534" s="9"/>
      <c r="H534" s="9"/>
      <c r="I534" s="9"/>
      <c r="J534" s="9"/>
      <c r="K534" s="9"/>
      <c r="L534" s="9"/>
      <c r="M534" s="9"/>
      <c r="N534" s="10"/>
      <c r="O534" s="9"/>
      <c r="P534" s="9"/>
      <c r="Q534" s="9"/>
      <c r="R534" s="9"/>
      <c r="S534" s="9"/>
      <c r="T534" s="10"/>
      <c r="U534" s="9"/>
      <c r="V534" s="9"/>
      <c r="W534" s="9"/>
      <c r="X534" s="9"/>
      <c r="Y534" s="9"/>
      <c r="Z534" s="10"/>
      <c r="AA534" s="9"/>
      <c r="AB534" s="9"/>
      <c r="AC534" s="9"/>
      <c r="AD534" s="9"/>
      <c r="AE534" s="9"/>
      <c r="AF534" s="10"/>
      <c r="AG534" s="9"/>
      <c r="AH534" s="9"/>
      <c r="AI534" s="9"/>
      <c r="AJ534" s="9"/>
      <c r="AK534" s="9"/>
      <c r="AL534" s="10"/>
      <c r="AM534" s="9"/>
      <c r="AN534" s="9"/>
      <c r="AO534" s="9"/>
      <c r="AP534" s="9"/>
      <c r="AQ534" s="9"/>
      <c r="AR534" s="10"/>
      <c r="AS534" s="9"/>
      <c r="AT534" s="9"/>
      <c r="AU534" s="9"/>
      <c r="AV534" s="9"/>
      <c r="AW534" s="9"/>
      <c r="AX534" s="10"/>
      <c r="AY534" s="9"/>
      <c r="AZ534" s="9"/>
      <c r="BA534" s="9"/>
      <c r="BB534" s="9"/>
      <c r="BC534" s="9"/>
      <c r="BD534" s="10"/>
      <c r="BE534" s="9"/>
      <c r="BF534" s="9"/>
      <c r="BG534" s="9"/>
      <c r="BH534" s="9"/>
      <c r="BI534" s="9"/>
      <c r="BJ534" s="10"/>
      <c r="BK534" s="9"/>
      <c r="BL534" s="9"/>
      <c r="BM534" s="9"/>
      <c r="BN534" s="9"/>
      <c r="BO534" s="9"/>
      <c r="BP534" s="10"/>
      <c r="BQ534" s="9"/>
      <c r="BR534" s="9"/>
      <c r="BS534" s="9"/>
      <c r="BT534" s="9"/>
      <c r="BU534" s="9"/>
      <c r="BV534" s="10"/>
    </row>
    <row r="535" spans="1:74" ht="18.75" hidden="1" x14ac:dyDescent="0.3">
      <c r="A535" s="23" t="s">
        <v>20</v>
      </c>
      <c r="B535" s="24">
        <v>912</v>
      </c>
      <c r="C535" s="24" t="s">
        <v>21</v>
      </c>
      <c r="D535" s="24" t="s">
        <v>22</v>
      </c>
      <c r="E535" s="24"/>
      <c r="F535" s="24"/>
      <c r="G535" s="15">
        <f t="shared" ref="G535:AX535" si="1015">G536+G598+G604</f>
        <v>431309</v>
      </c>
      <c r="H535" s="15">
        <f t="shared" si="1015"/>
        <v>97532</v>
      </c>
      <c r="I535" s="15">
        <f t="shared" si="1015"/>
        <v>0</v>
      </c>
      <c r="J535" s="15">
        <f t="shared" si="1015"/>
        <v>0</v>
      </c>
      <c r="K535" s="15">
        <f t="shared" si="1015"/>
        <v>0</v>
      </c>
      <c r="L535" s="15">
        <f t="shared" si="1015"/>
        <v>0</v>
      </c>
      <c r="M535" s="15">
        <f t="shared" si="1015"/>
        <v>431309</v>
      </c>
      <c r="N535" s="15">
        <f t="shared" si="1015"/>
        <v>97532</v>
      </c>
      <c r="O535" s="15">
        <f t="shared" si="1015"/>
        <v>0</v>
      </c>
      <c r="P535" s="15">
        <f t="shared" si="1015"/>
        <v>0</v>
      </c>
      <c r="Q535" s="15">
        <f t="shared" si="1015"/>
        <v>0</v>
      </c>
      <c r="R535" s="15">
        <f t="shared" si="1015"/>
        <v>0</v>
      </c>
      <c r="S535" s="15">
        <f t="shared" si="1015"/>
        <v>431309</v>
      </c>
      <c r="T535" s="15">
        <f t="shared" si="1015"/>
        <v>97532</v>
      </c>
      <c r="U535" s="15">
        <f t="shared" si="1015"/>
        <v>0</v>
      </c>
      <c r="V535" s="15">
        <f t="shared" si="1015"/>
        <v>0</v>
      </c>
      <c r="W535" s="15">
        <f t="shared" si="1015"/>
        <v>0</v>
      </c>
      <c r="X535" s="15">
        <f t="shared" si="1015"/>
        <v>0</v>
      </c>
      <c r="Y535" s="15">
        <f t="shared" si="1015"/>
        <v>431309</v>
      </c>
      <c r="Z535" s="15">
        <f t="shared" si="1015"/>
        <v>97532</v>
      </c>
      <c r="AA535" s="15">
        <f t="shared" si="1015"/>
        <v>0</v>
      </c>
      <c r="AB535" s="15">
        <f t="shared" si="1015"/>
        <v>0</v>
      </c>
      <c r="AC535" s="15">
        <f t="shared" si="1015"/>
        <v>0</v>
      </c>
      <c r="AD535" s="15">
        <f t="shared" si="1015"/>
        <v>0</v>
      </c>
      <c r="AE535" s="15">
        <f t="shared" si="1015"/>
        <v>431309</v>
      </c>
      <c r="AF535" s="15">
        <f t="shared" si="1015"/>
        <v>97532</v>
      </c>
      <c r="AG535" s="15">
        <f t="shared" si="1015"/>
        <v>0</v>
      </c>
      <c r="AH535" s="15">
        <f t="shared" si="1015"/>
        <v>1970</v>
      </c>
      <c r="AI535" s="15">
        <f t="shared" si="1015"/>
        <v>0</v>
      </c>
      <c r="AJ535" s="15">
        <f t="shared" si="1015"/>
        <v>0</v>
      </c>
      <c r="AK535" s="15">
        <f t="shared" si="1015"/>
        <v>433279</v>
      </c>
      <c r="AL535" s="15">
        <f t="shared" si="1015"/>
        <v>97532</v>
      </c>
      <c r="AM535" s="15">
        <f t="shared" si="1015"/>
        <v>0</v>
      </c>
      <c r="AN535" s="15">
        <f t="shared" si="1015"/>
        <v>0</v>
      </c>
      <c r="AO535" s="15">
        <f t="shared" si="1015"/>
        <v>0</v>
      </c>
      <c r="AP535" s="15">
        <f t="shared" si="1015"/>
        <v>0</v>
      </c>
      <c r="AQ535" s="15">
        <f t="shared" si="1015"/>
        <v>433279</v>
      </c>
      <c r="AR535" s="15">
        <f t="shared" si="1015"/>
        <v>97532</v>
      </c>
      <c r="AS535" s="15">
        <f t="shared" si="1015"/>
        <v>0</v>
      </c>
      <c r="AT535" s="15">
        <f t="shared" si="1015"/>
        <v>288</v>
      </c>
      <c r="AU535" s="15">
        <f t="shared" si="1015"/>
        <v>0</v>
      </c>
      <c r="AV535" s="15">
        <f t="shared" si="1015"/>
        <v>47034</v>
      </c>
      <c r="AW535" s="15">
        <f t="shared" si="1015"/>
        <v>480601</v>
      </c>
      <c r="AX535" s="15">
        <f t="shared" si="1015"/>
        <v>144566</v>
      </c>
      <c r="AY535" s="15">
        <f t="shared" ref="AY535:BD535" si="1016">AY536+AY598+AY604</f>
        <v>0</v>
      </c>
      <c r="AZ535" s="15">
        <f t="shared" si="1016"/>
        <v>992</v>
      </c>
      <c r="BA535" s="15">
        <f t="shared" si="1016"/>
        <v>0</v>
      </c>
      <c r="BB535" s="15">
        <f t="shared" si="1016"/>
        <v>0</v>
      </c>
      <c r="BC535" s="15">
        <f t="shared" si="1016"/>
        <v>481593</v>
      </c>
      <c r="BD535" s="15">
        <f t="shared" si="1016"/>
        <v>144566</v>
      </c>
      <c r="BE535" s="15">
        <f t="shared" ref="BE535:BJ535" si="1017">BE536+BE598+BE604</f>
        <v>0</v>
      </c>
      <c r="BF535" s="15">
        <f t="shared" si="1017"/>
        <v>0</v>
      </c>
      <c r="BG535" s="15">
        <f t="shared" si="1017"/>
        <v>0</v>
      </c>
      <c r="BH535" s="15">
        <f t="shared" si="1017"/>
        <v>0</v>
      </c>
      <c r="BI535" s="15">
        <f t="shared" si="1017"/>
        <v>481593</v>
      </c>
      <c r="BJ535" s="15">
        <f t="shared" si="1017"/>
        <v>144566</v>
      </c>
      <c r="BK535" s="15">
        <f t="shared" ref="BK535:BP535" si="1018">BK536+BK598+BK604</f>
        <v>0</v>
      </c>
      <c r="BL535" s="15">
        <f t="shared" si="1018"/>
        <v>0</v>
      </c>
      <c r="BM535" s="15">
        <f t="shared" si="1018"/>
        <v>0</v>
      </c>
      <c r="BN535" s="15">
        <f t="shared" si="1018"/>
        <v>0</v>
      </c>
      <c r="BO535" s="15">
        <f t="shared" si="1018"/>
        <v>481593</v>
      </c>
      <c r="BP535" s="15">
        <f t="shared" si="1018"/>
        <v>144566</v>
      </c>
      <c r="BQ535" s="15">
        <f t="shared" ref="BQ535:BV535" si="1019">BQ536+BQ598+BQ604</f>
        <v>0</v>
      </c>
      <c r="BR535" s="15">
        <f t="shared" si="1019"/>
        <v>0</v>
      </c>
      <c r="BS535" s="15">
        <f t="shared" si="1019"/>
        <v>0</v>
      </c>
      <c r="BT535" s="15">
        <f t="shared" si="1019"/>
        <v>21212</v>
      </c>
      <c r="BU535" s="15">
        <f t="shared" si="1019"/>
        <v>502805</v>
      </c>
      <c r="BV535" s="15">
        <f t="shared" si="1019"/>
        <v>165778</v>
      </c>
    </row>
    <row r="536" spans="1:74" ht="33" hidden="1" x14ac:dyDescent="0.25">
      <c r="A536" s="25" t="s">
        <v>9</v>
      </c>
      <c r="B536" s="26">
        <f t="shared" ref="B536:B571" si="1020">B535</f>
        <v>912</v>
      </c>
      <c r="C536" s="26" t="s">
        <v>21</v>
      </c>
      <c r="D536" s="26" t="s">
        <v>22</v>
      </c>
      <c r="E536" s="26" t="s">
        <v>39</v>
      </c>
      <c r="F536" s="26"/>
      <c r="G536" s="9">
        <f>G537+G555+G577+G573</f>
        <v>428316</v>
      </c>
      <c r="H536" s="9">
        <f>H537+H555+H577+H573</f>
        <v>97532</v>
      </c>
      <c r="I536" s="9">
        <f t="shared" ref="I536:N536" si="1021">I537+I555+I577+I573</f>
        <v>0</v>
      </c>
      <c r="J536" s="9">
        <f t="shared" si="1021"/>
        <v>0</v>
      </c>
      <c r="K536" s="9">
        <f t="shared" si="1021"/>
        <v>0</v>
      </c>
      <c r="L536" s="9">
        <f t="shared" si="1021"/>
        <v>0</v>
      </c>
      <c r="M536" s="9">
        <f t="shared" si="1021"/>
        <v>428316</v>
      </c>
      <c r="N536" s="9">
        <f t="shared" si="1021"/>
        <v>97532</v>
      </c>
      <c r="O536" s="9">
        <f t="shared" ref="O536:AF536" si="1022">O537+O555+O577+O573+O589</f>
        <v>0</v>
      </c>
      <c r="P536" s="9">
        <f t="shared" si="1022"/>
        <v>0</v>
      </c>
      <c r="Q536" s="9">
        <f t="shared" si="1022"/>
        <v>0</v>
      </c>
      <c r="R536" s="9">
        <f t="shared" si="1022"/>
        <v>0</v>
      </c>
      <c r="S536" s="9">
        <f t="shared" si="1022"/>
        <v>428316</v>
      </c>
      <c r="T536" s="9">
        <f t="shared" si="1022"/>
        <v>97532</v>
      </c>
      <c r="U536" s="9">
        <f t="shared" si="1022"/>
        <v>0</v>
      </c>
      <c r="V536" s="9">
        <f t="shared" si="1022"/>
        <v>0</v>
      </c>
      <c r="W536" s="9">
        <f t="shared" si="1022"/>
        <v>0</v>
      </c>
      <c r="X536" s="9">
        <f t="shared" si="1022"/>
        <v>0</v>
      </c>
      <c r="Y536" s="9">
        <f t="shared" si="1022"/>
        <v>428316</v>
      </c>
      <c r="Z536" s="9">
        <f t="shared" si="1022"/>
        <v>97532</v>
      </c>
      <c r="AA536" s="9">
        <f t="shared" si="1022"/>
        <v>0</v>
      </c>
      <c r="AB536" s="9">
        <f t="shared" si="1022"/>
        <v>0</v>
      </c>
      <c r="AC536" s="9">
        <f t="shared" si="1022"/>
        <v>0</v>
      </c>
      <c r="AD536" s="9">
        <f t="shared" si="1022"/>
        <v>0</v>
      </c>
      <c r="AE536" s="9">
        <f t="shared" si="1022"/>
        <v>428316</v>
      </c>
      <c r="AF536" s="9">
        <f t="shared" si="1022"/>
        <v>97532</v>
      </c>
      <c r="AG536" s="9">
        <f t="shared" ref="AG536:AR536" si="1023">AG537+AG555+AG577+AG573+AG589+AG594</f>
        <v>0</v>
      </c>
      <c r="AH536" s="9">
        <f t="shared" si="1023"/>
        <v>1970</v>
      </c>
      <c r="AI536" s="9">
        <f t="shared" si="1023"/>
        <v>0</v>
      </c>
      <c r="AJ536" s="9">
        <f t="shared" si="1023"/>
        <v>0</v>
      </c>
      <c r="AK536" s="9">
        <f t="shared" si="1023"/>
        <v>430286</v>
      </c>
      <c r="AL536" s="9">
        <f t="shared" si="1023"/>
        <v>97532</v>
      </c>
      <c r="AM536" s="9">
        <f t="shared" si="1023"/>
        <v>0</v>
      </c>
      <c r="AN536" s="9">
        <f t="shared" si="1023"/>
        <v>0</v>
      </c>
      <c r="AO536" s="9">
        <f t="shared" si="1023"/>
        <v>0</v>
      </c>
      <c r="AP536" s="9">
        <f t="shared" si="1023"/>
        <v>0</v>
      </c>
      <c r="AQ536" s="9">
        <f t="shared" si="1023"/>
        <v>430286</v>
      </c>
      <c r="AR536" s="9">
        <f t="shared" si="1023"/>
        <v>97532</v>
      </c>
      <c r="AS536" s="9">
        <f t="shared" ref="AS536:AX536" si="1024">AS537+AS555+AS577+AS573+AS582+AS589+AS594+AS585</f>
        <v>0</v>
      </c>
      <c r="AT536" s="9">
        <f t="shared" si="1024"/>
        <v>288</v>
      </c>
      <c r="AU536" s="9">
        <f t="shared" si="1024"/>
        <v>0</v>
      </c>
      <c r="AV536" s="9">
        <f t="shared" si="1024"/>
        <v>47034</v>
      </c>
      <c r="AW536" s="9">
        <f t="shared" si="1024"/>
        <v>477608</v>
      </c>
      <c r="AX536" s="9">
        <f t="shared" si="1024"/>
        <v>144566</v>
      </c>
      <c r="AY536" s="9">
        <f t="shared" ref="AY536:BD536" si="1025">AY537+AY555+AY577+AY573+AY582+AY589+AY594+AY585</f>
        <v>0</v>
      </c>
      <c r="AZ536" s="9">
        <f t="shared" si="1025"/>
        <v>992</v>
      </c>
      <c r="BA536" s="9">
        <f t="shared" si="1025"/>
        <v>0</v>
      </c>
      <c r="BB536" s="9">
        <f t="shared" si="1025"/>
        <v>0</v>
      </c>
      <c r="BC536" s="9">
        <f t="shared" si="1025"/>
        <v>478600</v>
      </c>
      <c r="BD536" s="9">
        <f t="shared" si="1025"/>
        <v>144566</v>
      </c>
      <c r="BE536" s="9">
        <f t="shared" ref="BE536:BJ536" si="1026">BE537+BE555+BE577+BE573+BE582+BE589+BE594+BE585</f>
        <v>0</v>
      </c>
      <c r="BF536" s="9">
        <f t="shared" si="1026"/>
        <v>0</v>
      </c>
      <c r="BG536" s="9">
        <f t="shared" si="1026"/>
        <v>0</v>
      </c>
      <c r="BH536" s="9">
        <f t="shared" si="1026"/>
        <v>0</v>
      </c>
      <c r="BI536" s="9">
        <f t="shared" si="1026"/>
        <v>478600</v>
      </c>
      <c r="BJ536" s="9">
        <f t="shared" si="1026"/>
        <v>144566</v>
      </c>
      <c r="BK536" s="9">
        <f t="shared" ref="BK536:BP536" si="1027">BK537+BK555+BK577+BK573+BK582+BK589+BK594+BK585</f>
        <v>0</v>
      </c>
      <c r="BL536" s="9">
        <f t="shared" si="1027"/>
        <v>0</v>
      </c>
      <c r="BM536" s="9">
        <f t="shared" si="1027"/>
        <v>0</v>
      </c>
      <c r="BN536" s="9">
        <f t="shared" si="1027"/>
        <v>0</v>
      </c>
      <c r="BO536" s="9">
        <f t="shared" si="1027"/>
        <v>478600</v>
      </c>
      <c r="BP536" s="9">
        <f t="shared" si="1027"/>
        <v>144566</v>
      </c>
      <c r="BQ536" s="9">
        <f t="shared" ref="BQ536:BV536" si="1028">BQ537+BQ555+BQ577+BQ573+BQ582+BQ589+BQ594+BQ585</f>
        <v>0</v>
      </c>
      <c r="BR536" s="9">
        <f t="shared" si="1028"/>
        <v>0</v>
      </c>
      <c r="BS536" s="9">
        <f t="shared" si="1028"/>
        <v>0</v>
      </c>
      <c r="BT536" s="9">
        <f t="shared" si="1028"/>
        <v>21212</v>
      </c>
      <c r="BU536" s="9">
        <f t="shared" si="1028"/>
        <v>499812</v>
      </c>
      <c r="BV536" s="9">
        <f t="shared" si="1028"/>
        <v>165778</v>
      </c>
    </row>
    <row r="537" spans="1:74" ht="33" hidden="1" x14ac:dyDescent="0.25">
      <c r="A537" s="25" t="s">
        <v>10</v>
      </c>
      <c r="B537" s="26">
        <f t="shared" si="1020"/>
        <v>912</v>
      </c>
      <c r="C537" s="26" t="s">
        <v>21</v>
      </c>
      <c r="D537" s="26" t="s">
        <v>22</v>
      </c>
      <c r="E537" s="26" t="s">
        <v>40</v>
      </c>
      <c r="F537" s="26"/>
      <c r="G537" s="11">
        <f>G541++G545+G548+G551+G538</f>
        <v>321734</v>
      </c>
      <c r="H537" s="11">
        <f>H541++H545+H548+H551+H538</f>
        <v>0</v>
      </c>
      <c r="I537" s="11">
        <f t="shared" ref="I537:N537" si="1029">I541++I545+I548+I551+I538</f>
        <v>0</v>
      </c>
      <c r="J537" s="11">
        <f t="shared" si="1029"/>
        <v>0</v>
      </c>
      <c r="K537" s="11">
        <f t="shared" si="1029"/>
        <v>0</v>
      </c>
      <c r="L537" s="11">
        <f t="shared" si="1029"/>
        <v>0</v>
      </c>
      <c r="M537" s="11">
        <f t="shared" si="1029"/>
        <v>321734</v>
      </c>
      <c r="N537" s="11">
        <f t="shared" si="1029"/>
        <v>0</v>
      </c>
      <c r="O537" s="11">
        <f t="shared" ref="O537:T537" si="1030">O541++O545+O548+O551+O538</f>
        <v>0</v>
      </c>
      <c r="P537" s="11">
        <f t="shared" si="1030"/>
        <v>0</v>
      </c>
      <c r="Q537" s="11">
        <f t="shared" si="1030"/>
        <v>0</v>
      </c>
      <c r="R537" s="11">
        <f t="shared" si="1030"/>
        <v>0</v>
      </c>
      <c r="S537" s="11">
        <f t="shared" si="1030"/>
        <v>321734</v>
      </c>
      <c r="T537" s="11">
        <f t="shared" si="1030"/>
        <v>0</v>
      </c>
      <c r="U537" s="11">
        <f t="shared" ref="U537:Z537" si="1031">U541++U545+U548+U551+U538</f>
        <v>0</v>
      </c>
      <c r="V537" s="11">
        <f t="shared" si="1031"/>
        <v>0</v>
      </c>
      <c r="W537" s="11">
        <f t="shared" si="1031"/>
        <v>0</v>
      </c>
      <c r="X537" s="11">
        <f t="shared" si="1031"/>
        <v>0</v>
      </c>
      <c r="Y537" s="11">
        <f t="shared" si="1031"/>
        <v>321734</v>
      </c>
      <c r="Z537" s="11">
        <f t="shared" si="1031"/>
        <v>0</v>
      </c>
      <c r="AA537" s="11">
        <f t="shared" ref="AA537:AF537" si="1032">AA541++AA545+AA548+AA551+AA538</f>
        <v>0</v>
      </c>
      <c r="AB537" s="11">
        <f t="shared" si="1032"/>
        <v>0</v>
      </c>
      <c r="AC537" s="11">
        <f t="shared" si="1032"/>
        <v>0</v>
      </c>
      <c r="AD537" s="11">
        <f t="shared" si="1032"/>
        <v>0</v>
      </c>
      <c r="AE537" s="11">
        <f t="shared" si="1032"/>
        <v>321734</v>
      </c>
      <c r="AF537" s="11">
        <f t="shared" si="1032"/>
        <v>0</v>
      </c>
      <c r="AG537" s="11">
        <f t="shared" ref="AG537:AL537" si="1033">AG541++AG545+AG548+AG551+AG538</f>
        <v>0</v>
      </c>
      <c r="AH537" s="11">
        <f t="shared" si="1033"/>
        <v>0</v>
      </c>
      <c r="AI537" s="11">
        <f t="shared" si="1033"/>
        <v>0</v>
      </c>
      <c r="AJ537" s="11">
        <f t="shared" si="1033"/>
        <v>0</v>
      </c>
      <c r="AK537" s="11">
        <f t="shared" si="1033"/>
        <v>321734</v>
      </c>
      <c r="AL537" s="11">
        <f t="shared" si="1033"/>
        <v>0</v>
      </c>
      <c r="AM537" s="11">
        <f t="shared" ref="AM537:AR537" si="1034">AM541++AM545+AM548+AM551+AM538</f>
        <v>0</v>
      </c>
      <c r="AN537" s="11">
        <f t="shared" si="1034"/>
        <v>0</v>
      </c>
      <c r="AO537" s="11">
        <f t="shared" si="1034"/>
        <v>0</v>
      </c>
      <c r="AP537" s="11">
        <f t="shared" si="1034"/>
        <v>0</v>
      </c>
      <c r="AQ537" s="11">
        <f t="shared" si="1034"/>
        <v>321734</v>
      </c>
      <c r="AR537" s="11">
        <f t="shared" si="1034"/>
        <v>0</v>
      </c>
      <c r="AS537" s="11">
        <f t="shared" ref="AS537:AX537" si="1035">AS541++AS545+AS548+AS551+AS538</f>
        <v>0</v>
      </c>
      <c r="AT537" s="11">
        <f t="shared" si="1035"/>
        <v>0</v>
      </c>
      <c r="AU537" s="11">
        <f t="shared" si="1035"/>
        <v>0</v>
      </c>
      <c r="AV537" s="11">
        <f t="shared" si="1035"/>
        <v>0</v>
      </c>
      <c r="AW537" s="11">
        <f t="shared" si="1035"/>
        <v>321734</v>
      </c>
      <c r="AX537" s="11">
        <f t="shared" si="1035"/>
        <v>0</v>
      </c>
      <c r="AY537" s="11">
        <f t="shared" ref="AY537:BD537" si="1036">AY541++AY545+AY548+AY551+AY538</f>
        <v>0</v>
      </c>
      <c r="AZ537" s="11">
        <f t="shared" si="1036"/>
        <v>0</v>
      </c>
      <c r="BA537" s="11">
        <f t="shared" si="1036"/>
        <v>0</v>
      </c>
      <c r="BB537" s="11">
        <f t="shared" si="1036"/>
        <v>0</v>
      </c>
      <c r="BC537" s="11">
        <f t="shared" si="1036"/>
        <v>321734</v>
      </c>
      <c r="BD537" s="11">
        <f t="shared" si="1036"/>
        <v>0</v>
      </c>
      <c r="BE537" s="11">
        <f t="shared" ref="BE537:BJ537" si="1037">BE541++BE545+BE548+BE551+BE538</f>
        <v>0</v>
      </c>
      <c r="BF537" s="11">
        <f t="shared" si="1037"/>
        <v>0</v>
      </c>
      <c r="BG537" s="11">
        <f t="shared" si="1037"/>
        <v>0</v>
      </c>
      <c r="BH537" s="11">
        <f t="shared" si="1037"/>
        <v>0</v>
      </c>
      <c r="BI537" s="11">
        <f t="shared" si="1037"/>
        <v>321734</v>
      </c>
      <c r="BJ537" s="11">
        <f t="shared" si="1037"/>
        <v>0</v>
      </c>
      <c r="BK537" s="11">
        <f t="shared" ref="BK537:BP537" si="1038">BK541++BK545+BK548+BK551+BK538</f>
        <v>0</v>
      </c>
      <c r="BL537" s="11">
        <f t="shared" si="1038"/>
        <v>0</v>
      </c>
      <c r="BM537" s="11">
        <f t="shared" si="1038"/>
        <v>0</v>
      </c>
      <c r="BN537" s="11">
        <f t="shared" si="1038"/>
        <v>0</v>
      </c>
      <c r="BO537" s="11">
        <f t="shared" si="1038"/>
        <v>321734</v>
      </c>
      <c r="BP537" s="11">
        <f t="shared" si="1038"/>
        <v>0</v>
      </c>
      <c r="BQ537" s="11">
        <f t="shared" ref="BQ537:BV537" si="1039">BQ541++BQ545+BQ548+BQ551+BQ538</f>
        <v>0</v>
      </c>
      <c r="BR537" s="11">
        <f t="shared" si="1039"/>
        <v>0</v>
      </c>
      <c r="BS537" s="11">
        <f t="shared" si="1039"/>
        <v>0</v>
      </c>
      <c r="BT537" s="11">
        <f t="shared" si="1039"/>
        <v>0</v>
      </c>
      <c r="BU537" s="11">
        <f t="shared" si="1039"/>
        <v>321734</v>
      </c>
      <c r="BV537" s="11">
        <f t="shared" si="1039"/>
        <v>0</v>
      </c>
    </row>
    <row r="538" spans="1:74" ht="20.100000000000001" hidden="1" customHeight="1" x14ac:dyDescent="0.25">
      <c r="A538" s="28" t="s">
        <v>432</v>
      </c>
      <c r="B538" s="26">
        <f>B536</f>
        <v>912</v>
      </c>
      <c r="C538" s="26" t="s">
        <v>21</v>
      </c>
      <c r="D538" s="26" t="s">
        <v>22</v>
      </c>
      <c r="E538" s="26" t="s">
        <v>430</v>
      </c>
      <c r="F538" s="26"/>
      <c r="G538" s="9">
        <f>G539</f>
        <v>23715</v>
      </c>
      <c r="H538" s="9">
        <f>H539</f>
        <v>0</v>
      </c>
      <c r="I538" s="9">
        <f t="shared" ref="I538:X539" si="1040">I539</f>
        <v>0</v>
      </c>
      <c r="J538" s="9">
        <f t="shared" si="1040"/>
        <v>0</v>
      </c>
      <c r="K538" s="9">
        <f t="shared" si="1040"/>
        <v>0</v>
      </c>
      <c r="L538" s="9">
        <f t="shared" si="1040"/>
        <v>0</v>
      </c>
      <c r="M538" s="9">
        <f t="shared" si="1040"/>
        <v>23715</v>
      </c>
      <c r="N538" s="9">
        <f t="shared" si="1040"/>
        <v>0</v>
      </c>
      <c r="O538" s="9">
        <f t="shared" si="1040"/>
        <v>0</v>
      </c>
      <c r="P538" s="9">
        <f t="shared" si="1040"/>
        <v>0</v>
      </c>
      <c r="Q538" s="9">
        <f t="shared" si="1040"/>
        <v>0</v>
      </c>
      <c r="R538" s="9">
        <f t="shared" si="1040"/>
        <v>0</v>
      </c>
      <c r="S538" s="9">
        <f t="shared" si="1040"/>
        <v>23715</v>
      </c>
      <c r="T538" s="9">
        <f t="shared" si="1040"/>
        <v>0</v>
      </c>
      <c r="U538" s="9">
        <f t="shared" si="1040"/>
        <v>0</v>
      </c>
      <c r="V538" s="9">
        <f t="shared" si="1040"/>
        <v>0</v>
      </c>
      <c r="W538" s="9">
        <f t="shared" si="1040"/>
        <v>0</v>
      </c>
      <c r="X538" s="9">
        <f t="shared" si="1040"/>
        <v>0</v>
      </c>
      <c r="Y538" s="9">
        <f t="shared" ref="U538:AJ539" si="1041">Y539</f>
        <v>23715</v>
      </c>
      <c r="Z538" s="9">
        <f t="shared" si="1041"/>
        <v>0</v>
      </c>
      <c r="AA538" s="9">
        <f t="shared" si="1041"/>
        <v>0</v>
      </c>
      <c r="AB538" s="9">
        <f t="shared" si="1041"/>
        <v>0</v>
      </c>
      <c r="AC538" s="9">
        <f t="shared" si="1041"/>
        <v>0</v>
      </c>
      <c r="AD538" s="9">
        <f t="shared" si="1041"/>
        <v>0</v>
      </c>
      <c r="AE538" s="9">
        <f t="shared" si="1041"/>
        <v>23715</v>
      </c>
      <c r="AF538" s="9">
        <f t="shared" si="1041"/>
        <v>0</v>
      </c>
      <c r="AG538" s="9">
        <f t="shared" si="1041"/>
        <v>0</v>
      </c>
      <c r="AH538" s="9">
        <f t="shared" si="1041"/>
        <v>0</v>
      </c>
      <c r="AI538" s="9">
        <f t="shared" si="1041"/>
        <v>0</v>
      </c>
      <c r="AJ538" s="9">
        <f t="shared" si="1041"/>
        <v>0</v>
      </c>
      <c r="AK538" s="9">
        <f t="shared" ref="AG538:AV539" si="1042">AK539</f>
        <v>23715</v>
      </c>
      <c r="AL538" s="9">
        <f t="shared" si="1042"/>
        <v>0</v>
      </c>
      <c r="AM538" s="9">
        <f t="shared" si="1042"/>
        <v>0</v>
      </c>
      <c r="AN538" s="9">
        <f t="shared" si="1042"/>
        <v>0</v>
      </c>
      <c r="AO538" s="9">
        <f t="shared" si="1042"/>
        <v>0</v>
      </c>
      <c r="AP538" s="9">
        <f t="shared" si="1042"/>
        <v>0</v>
      </c>
      <c r="AQ538" s="9">
        <f t="shared" si="1042"/>
        <v>23715</v>
      </c>
      <c r="AR538" s="9">
        <f t="shared" si="1042"/>
        <v>0</v>
      </c>
      <c r="AS538" s="9">
        <f t="shared" si="1042"/>
        <v>0</v>
      </c>
      <c r="AT538" s="9">
        <f t="shared" si="1042"/>
        <v>0</v>
      </c>
      <c r="AU538" s="9">
        <f t="shared" si="1042"/>
        <v>0</v>
      </c>
      <c r="AV538" s="9">
        <f t="shared" si="1042"/>
        <v>0</v>
      </c>
      <c r="AW538" s="9">
        <f t="shared" ref="AS538:BH539" si="1043">AW539</f>
        <v>23715</v>
      </c>
      <c r="AX538" s="9">
        <f t="shared" si="1043"/>
        <v>0</v>
      </c>
      <c r="AY538" s="9">
        <f t="shared" si="1043"/>
        <v>0</v>
      </c>
      <c r="AZ538" s="9">
        <f t="shared" si="1043"/>
        <v>0</v>
      </c>
      <c r="BA538" s="9">
        <f t="shared" si="1043"/>
        <v>0</v>
      </c>
      <c r="BB538" s="9">
        <f t="shared" si="1043"/>
        <v>0</v>
      </c>
      <c r="BC538" s="9">
        <f t="shared" si="1043"/>
        <v>23715</v>
      </c>
      <c r="BD538" s="9">
        <f t="shared" si="1043"/>
        <v>0</v>
      </c>
      <c r="BE538" s="9">
        <f t="shared" si="1043"/>
        <v>0</v>
      </c>
      <c r="BF538" s="9">
        <f t="shared" si="1043"/>
        <v>0</v>
      </c>
      <c r="BG538" s="9">
        <f t="shared" si="1043"/>
        <v>0</v>
      </c>
      <c r="BH538" s="9">
        <f t="shared" si="1043"/>
        <v>0</v>
      </c>
      <c r="BI538" s="9">
        <f t="shared" ref="BE538:BT539" si="1044">BI539</f>
        <v>23715</v>
      </c>
      <c r="BJ538" s="9">
        <f t="shared" si="1044"/>
        <v>0</v>
      </c>
      <c r="BK538" s="9">
        <f t="shared" si="1044"/>
        <v>0</v>
      </c>
      <c r="BL538" s="9">
        <f t="shared" si="1044"/>
        <v>0</v>
      </c>
      <c r="BM538" s="9">
        <f t="shared" si="1044"/>
        <v>0</v>
      </c>
      <c r="BN538" s="9">
        <f t="shared" si="1044"/>
        <v>0</v>
      </c>
      <c r="BO538" s="9">
        <f t="shared" si="1044"/>
        <v>23715</v>
      </c>
      <c r="BP538" s="9">
        <f t="shared" si="1044"/>
        <v>0</v>
      </c>
      <c r="BQ538" s="9">
        <f t="shared" si="1044"/>
        <v>0</v>
      </c>
      <c r="BR538" s="9">
        <f t="shared" si="1044"/>
        <v>0</v>
      </c>
      <c r="BS538" s="9">
        <f t="shared" si="1044"/>
        <v>0</v>
      </c>
      <c r="BT538" s="9">
        <f t="shared" si="1044"/>
        <v>0</v>
      </c>
      <c r="BU538" s="9">
        <f t="shared" ref="BQ538:BV539" si="1045">BU539</f>
        <v>23715</v>
      </c>
      <c r="BV538" s="9">
        <f t="shared" si="1045"/>
        <v>0</v>
      </c>
    </row>
    <row r="539" spans="1:74" ht="33" hidden="1" x14ac:dyDescent="0.25">
      <c r="A539" s="25" t="s">
        <v>12</v>
      </c>
      <c r="B539" s="26">
        <f>B537</f>
        <v>912</v>
      </c>
      <c r="C539" s="26" t="s">
        <v>21</v>
      </c>
      <c r="D539" s="26" t="s">
        <v>22</v>
      </c>
      <c r="E539" s="26" t="s">
        <v>430</v>
      </c>
      <c r="F539" s="26" t="s">
        <v>13</v>
      </c>
      <c r="G539" s="11">
        <f>G540</f>
        <v>23715</v>
      </c>
      <c r="H539" s="11">
        <f>H540</f>
        <v>0</v>
      </c>
      <c r="I539" s="11">
        <f t="shared" si="1040"/>
        <v>0</v>
      </c>
      <c r="J539" s="11">
        <f t="shared" si="1040"/>
        <v>0</v>
      </c>
      <c r="K539" s="11">
        <f t="shared" si="1040"/>
        <v>0</v>
      </c>
      <c r="L539" s="11">
        <f t="shared" si="1040"/>
        <v>0</v>
      </c>
      <c r="M539" s="11">
        <f t="shared" si="1040"/>
        <v>23715</v>
      </c>
      <c r="N539" s="11">
        <f t="shared" si="1040"/>
        <v>0</v>
      </c>
      <c r="O539" s="11">
        <f t="shared" si="1040"/>
        <v>0</v>
      </c>
      <c r="P539" s="11">
        <f t="shared" si="1040"/>
        <v>0</v>
      </c>
      <c r="Q539" s="11">
        <f t="shared" si="1040"/>
        <v>0</v>
      </c>
      <c r="R539" s="11">
        <f t="shared" si="1040"/>
        <v>0</v>
      </c>
      <c r="S539" s="11">
        <f t="shared" si="1040"/>
        <v>23715</v>
      </c>
      <c r="T539" s="11">
        <f t="shared" si="1040"/>
        <v>0</v>
      </c>
      <c r="U539" s="11">
        <f t="shared" si="1041"/>
        <v>0</v>
      </c>
      <c r="V539" s="11">
        <f t="shared" si="1041"/>
        <v>0</v>
      </c>
      <c r="W539" s="11">
        <f t="shared" si="1041"/>
        <v>0</v>
      </c>
      <c r="X539" s="11">
        <f t="shared" si="1041"/>
        <v>0</v>
      </c>
      <c r="Y539" s="11">
        <f t="shared" si="1041"/>
        <v>23715</v>
      </c>
      <c r="Z539" s="11">
        <f t="shared" si="1041"/>
        <v>0</v>
      </c>
      <c r="AA539" s="11">
        <f t="shared" si="1041"/>
        <v>0</v>
      </c>
      <c r="AB539" s="11">
        <f t="shared" si="1041"/>
        <v>0</v>
      </c>
      <c r="AC539" s="11">
        <f t="shared" si="1041"/>
        <v>0</v>
      </c>
      <c r="AD539" s="11">
        <f t="shared" si="1041"/>
        <v>0</v>
      </c>
      <c r="AE539" s="11">
        <f t="shared" si="1041"/>
        <v>23715</v>
      </c>
      <c r="AF539" s="11">
        <f t="shared" si="1041"/>
        <v>0</v>
      </c>
      <c r="AG539" s="11">
        <f t="shared" si="1042"/>
        <v>0</v>
      </c>
      <c r="AH539" s="11">
        <f t="shared" si="1042"/>
        <v>0</v>
      </c>
      <c r="AI539" s="11">
        <f t="shared" si="1042"/>
        <v>0</v>
      </c>
      <c r="AJ539" s="11">
        <f t="shared" si="1042"/>
        <v>0</v>
      </c>
      <c r="AK539" s="11">
        <f t="shared" si="1042"/>
        <v>23715</v>
      </c>
      <c r="AL539" s="11">
        <f t="shared" si="1042"/>
        <v>0</v>
      </c>
      <c r="AM539" s="11">
        <f t="shared" si="1042"/>
        <v>0</v>
      </c>
      <c r="AN539" s="11">
        <f t="shared" si="1042"/>
        <v>0</v>
      </c>
      <c r="AO539" s="11">
        <f t="shared" si="1042"/>
        <v>0</v>
      </c>
      <c r="AP539" s="11">
        <f t="shared" si="1042"/>
        <v>0</v>
      </c>
      <c r="AQ539" s="11">
        <f t="shared" si="1042"/>
        <v>23715</v>
      </c>
      <c r="AR539" s="11">
        <f t="shared" si="1042"/>
        <v>0</v>
      </c>
      <c r="AS539" s="11">
        <f t="shared" si="1043"/>
        <v>0</v>
      </c>
      <c r="AT539" s="11">
        <f t="shared" si="1043"/>
        <v>0</v>
      </c>
      <c r="AU539" s="11">
        <f t="shared" si="1043"/>
        <v>0</v>
      </c>
      <c r="AV539" s="11">
        <f t="shared" si="1043"/>
        <v>0</v>
      </c>
      <c r="AW539" s="11">
        <f t="shared" si="1043"/>
        <v>23715</v>
      </c>
      <c r="AX539" s="11">
        <f t="shared" si="1043"/>
        <v>0</v>
      </c>
      <c r="AY539" s="11">
        <f t="shared" si="1043"/>
        <v>0</v>
      </c>
      <c r="AZ539" s="11">
        <f t="shared" si="1043"/>
        <v>0</v>
      </c>
      <c r="BA539" s="11">
        <f t="shared" si="1043"/>
        <v>0</v>
      </c>
      <c r="BB539" s="11">
        <f t="shared" si="1043"/>
        <v>0</v>
      </c>
      <c r="BC539" s="11">
        <f t="shared" si="1043"/>
        <v>23715</v>
      </c>
      <c r="BD539" s="11">
        <f t="shared" si="1043"/>
        <v>0</v>
      </c>
      <c r="BE539" s="11">
        <f t="shared" si="1044"/>
        <v>0</v>
      </c>
      <c r="BF539" s="11">
        <f t="shared" si="1044"/>
        <v>0</v>
      </c>
      <c r="BG539" s="11">
        <f t="shared" si="1044"/>
        <v>0</v>
      </c>
      <c r="BH539" s="11">
        <f t="shared" si="1044"/>
        <v>0</v>
      </c>
      <c r="BI539" s="11">
        <f t="shared" si="1044"/>
        <v>23715</v>
      </c>
      <c r="BJ539" s="11">
        <f t="shared" si="1044"/>
        <v>0</v>
      </c>
      <c r="BK539" s="11">
        <f t="shared" si="1044"/>
        <v>0</v>
      </c>
      <c r="BL539" s="11">
        <f t="shared" si="1044"/>
        <v>0</v>
      </c>
      <c r="BM539" s="11">
        <f t="shared" si="1044"/>
        <v>0</v>
      </c>
      <c r="BN539" s="11">
        <f t="shared" si="1044"/>
        <v>0</v>
      </c>
      <c r="BO539" s="11">
        <f t="shared" si="1044"/>
        <v>23715</v>
      </c>
      <c r="BP539" s="11">
        <f t="shared" si="1044"/>
        <v>0</v>
      </c>
      <c r="BQ539" s="11">
        <f t="shared" si="1045"/>
        <v>0</v>
      </c>
      <c r="BR539" s="11">
        <f t="shared" si="1045"/>
        <v>0</v>
      </c>
      <c r="BS539" s="11">
        <f t="shared" si="1045"/>
        <v>0</v>
      </c>
      <c r="BT539" s="11">
        <f t="shared" si="1045"/>
        <v>0</v>
      </c>
      <c r="BU539" s="11">
        <f t="shared" si="1045"/>
        <v>23715</v>
      </c>
      <c r="BV539" s="11">
        <f t="shared" si="1045"/>
        <v>0</v>
      </c>
    </row>
    <row r="540" spans="1:74" ht="20.100000000000001" hidden="1" customHeight="1" x14ac:dyDescent="0.25">
      <c r="A540" s="28" t="s">
        <v>24</v>
      </c>
      <c r="B540" s="26">
        <f t="shared" si="1020"/>
        <v>912</v>
      </c>
      <c r="C540" s="26" t="s">
        <v>21</v>
      </c>
      <c r="D540" s="26" t="s">
        <v>22</v>
      </c>
      <c r="E540" s="26" t="s">
        <v>430</v>
      </c>
      <c r="F540" s="26" t="s">
        <v>36</v>
      </c>
      <c r="G540" s="9">
        <v>23715</v>
      </c>
      <c r="H540" s="9"/>
      <c r="I540" s="9"/>
      <c r="J540" s="9"/>
      <c r="K540" s="9"/>
      <c r="L540" s="9"/>
      <c r="M540" s="9">
        <f>G540+I540+J540+K540+L540</f>
        <v>23715</v>
      </c>
      <c r="N540" s="9">
        <f>H540+L540</f>
        <v>0</v>
      </c>
      <c r="O540" s="9"/>
      <c r="P540" s="9"/>
      <c r="Q540" s="9"/>
      <c r="R540" s="9"/>
      <c r="S540" s="9">
        <f>M540+O540+P540+Q540+R540</f>
        <v>23715</v>
      </c>
      <c r="T540" s="9">
        <f>N540+R540</f>
        <v>0</v>
      </c>
      <c r="U540" s="9"/>
      <c r="V540" s="9"/>
      <c r="W540" s="9"/>
      <c r="X540" s="9"/>
      <c r="Y540" s="9">
        <f>S540+U540+V540+W540+X540</f>
        <v>23715</v>
      </c>
      <c r="Z540" s="9">
        <f>T540+X540</f>
        <v>0</v>
      </c>
      <c r="AA540" s="9"/>
      <c r="AB540" s="9"/>
      <c r="AC540" s="9"/>
      <c r="AD540" s="9"/>
      <c r="AE540" s="9">
        <f>Y540+AA540+AB540+AC540+AD540</f>
        <v>23715</v>
      </c>
      <c r="AF540" s="9">
        <f>Z540+AD540</f>
        <v>0</v>
      </c>
      <c r="AG540" s="9"/>
      <c r="AH540" s="9"/>
      <c r="AI540" s="9"/>
      <c r="AJ540" s="9"/>
      <c r="AK540" s="9">
        <f>AE540+AG540+AH540+AI540+AJ540</f>
        <v>23715</v>
      </c>
      <c r="AL540" s="9">
        <f>AF540+AJ540</f>
        <v>0</v>
      </c>
      <c r="AM540" s="9"/>
      <c r="AN540" s="9"/>
      <c r="AO540" s="9"/>
      <c r="AP540" s="9"/>
      <c r="AQ540" s="9">
        <f>AK540+AM540+AN540+AO540+AP540</f>
        <v>23715</v>
      </c>
      <c r="AR540" s="9">
        <f>AL540+AP540</f>
        <v>0</v>
      </c>
      <c r="AS540" s="9"/>
      <c r="AT540" s="9"/>
      <c r="AU540" s="9"/>
      <c r="AV540" s="9"/>
      <c r="AW540" s="9">
        <f>AQ540+AS540+AT540+AU540+AV540</f>
        <v>23715</v>
      </c>
      <c r="AX540" s="9">
        <f>AR540+AV540</f>
        <v>0</v>
      </c>
      <c r="AY540" s="9"/>
      <c r="AZ540" s="9"/>
      <c r="BA540" s="9"/>
      <c r="BB540" s="9"/>
      <c r="BC540" s="9">
        <f>AW540+AY540+AZ540+BA540+BB540</f>
        <v>23715</v>
      </c>
      <c r="BD540" s="9">
        <f>AX540+BB540</f>
        <v>0</v>
      </c>
      <c r="BE540" s="9"/>
      <c r="BF540" s="9"/>
      <c r="BG540" s="9"/>
      <c r="BH540" s="9"/>
      <c r="BI540" s="9">
        <f>BC540+BE540+BF540+BG540+BH540</f>
        <v>23715</v>
      </c>
      <c r="BJ540" s="9">
        <f>BD540+BH540</f>
        <v>0</v>
      </c>
      <c r="BK540" s="9"/>
      <c r="BL540" s="9"/>
      <c r="BM540" s="9"/>
      <c r="BN540" s="9"/>
      <c r="BO540" s="9">
        <f>BI540+BK540+BL540+BM540+BN540</f>
        <v>23715</v>
      </c>
      <c r="BP540" s="9">
        <f>BJ540+BN540</f>
        <v>0</v>
      </c>
      <c r="BQ540" s="9"/>
      <c r="BR540" s="9"/>
      <c r="BS540" s="9"/>
      <c r="BT540" s="9"/>
      <c r="BU540" s="9">
        <f>BO540+BQ540+BR540+BS540+BT540</f>
        <v>23715</v>
      </c>
      <c r="BV540" s="9">
        <f>BP540+BT540</f>
        <v>0</v>
      </c>
    </row>
    <row r="541" spans="1:74" ht="20.100000000000001" hidden="1" customHeight="1" x14ac:dyDescent="0.25">
      <c r="A541" s="28" t="s">
        <v>23</v>
      </c>
      <c r="B541" s="26">
        <f>B537</f>
        <v>912</v>
      </c>
      <c r="C541" s="26" t="s">
        <v>21</v>
      </c>
      <c r="D541" s="26" t="s">
        <v>22</v>
      </c>
      <c r="E541" s="26" t="s">
        <v>46</v>
      </c>
      <c r="F541" s="26"/>
      <c r="G541" s="9">
        <f t="shared" ref="G541:BR541" si="1046">G542</f>
        <v>50343</v>
      </c>
      <c r="H541" s="9">
        <f t="shared" si="1046"/>
        <v>0</v>
      </c>
      <c r="I541" s="9">
        <f t="shared" si="1046"/>
        <v>0</v>
      </c>
      <c r="J541" s="9">
        <f t="shared" si="1046"/>
        <v>0</v>
      </c>
      <c r="K541" s="9">
        <f t="shared" si="1046"/>
        <v>0</v>
      </c>
      <c r="L541" s="9">
        <f t="shared" si="1046"/>
        <v>0</v>
      </c>
      <c r="M541" s="9">
        <f t="shared" si="1046"/>
        <v>50343</v>
      </c>
      <c r="N541" s="9">
        <f t="shared" si="1046"/>
        <v>0</v>
      </c>
      <c r="O541" s="9">
        <f t="shared" si="1046"/>
        <v>0</v>
      </c>
      <c r="P541" s="9">
        <f t="shared" si="1046"/>
        <v>0</v>
      </c>
      <c r="Q541" s="9">
        <f t="shared" si="1046"/>
        <v>0</v>
      </c>
      <c r="R541" s="9">
        <f t="shared" si="1046"/>
        <v>0</v>
      </c>
      <c r="S541" s="9">
        <f t="shared" si="1046"/>
        <v>50343</v>
      </c>
      <c r="T541" s="9">
        <f t="shared" si="1046"/>
        <v>0</v>
      </c>
      <c r="U541" s="9">
        <f t="shared" si="1046"/>
        <v>0</v>
      </c>
      <c r="V541" s="9">
        <f t="shared" si="1046"/>
        <v>0</v>
      </c>
      <c r="W541" s="9">
        <f t="shared" si="1046"/>
        <v>0</v>
      </c>
      <c r="X541" s="9">
        <f t="shared" si="1046"/>
        <v>0</v>
      </c>
      <c r="Y541" s="9">
        <f t="shared" si="1046"/>
        <v>50343</v>
      </c>
      <c r="Z541" s="9">
        <f t="shared" si="1046"/>
        <v>0</v>
      </c>
      <c r="AA541" s="9">
        <f t="shared" si="1046"/>
        <v>0</v>
      </c>
      <c r="AB541" s="9">
        <f t="shared" si="1046"/>
        <v>0</v>
      </c>
      <c r="AC541" s="9">
        <f t="shared" si="1046"/>
        <v>0</v>
      </c>
      <c r="AD541" s="9">
        <f t="shared" si="1046"/>
        <v>0</v>
      </c>
      <c r="AE541" s="9">
        <f t="shared" si="1046"/>
        <v>50343</v>
      </c>
      <c r="AF541" s="9">
        <f t="shared" si="1046"/>
        <v>0</v>
      </c>
      <c r="AG541" s="9">
        <f t="shared" si="1046"/>
        <v>0</v>
      </c>
      <c r="AH541" s="9">
        <f t="shared" si="1046"/>
        <v>0</v>
      </c>
      <c r="AI541" s="9">
        <f t="shared" si="1046"/>
        <v>0</v>
      </c>
      <c r="AJ541" s="9">
        <f t="shared" si="1046"/>
        <v>0</v>
      </c>
      <c r="AK541" s="9">
        <f t="shared" si="1046"/>
        <v>50343</v>
      </c>
      <c r="AL541" s="9">
        <f t="shared" si="1046"/>
        <v>0</v>
      </c>
      <c r="AM541" s="9">
        <f t="shared" si="1046"/>
        <v>0</v>
      </c>
      <c r="AN541" s="9">
        <f t="shared" si="1046"/>
        <v>0</v>
      </c>
      <c r="AO541" s="9">
        <f t="shared" si="1046"/>
        <v>0</v>
      </c>
      <c r="AP541" s="9">
        <f t="shared" si="1046"/>
        <v>0</v>
      </c>
      <c r="AQ541" s="9">
        <f t="shared" si="1046"/>
        <v>50343</v>
      </c>
      <c r="AR541" s="9">
        <f t="shared" si="1046"/>
        <v>0</v>
      </c>
      <c r="AS541" s="9">
        <f t="shared" si="1046"/>
        <v>0</v>
      </c>
      <c r="AT541" s="9">
        <f t="shared" si="1046"/>
        <v>0</v>
      </c>
      <c r="AU541" s="9">
        <f t="shared" si="1046"/>
        <v>0</v>
      </c>
      <c r="AV541" s="9">
        <f t="shared" si="1046"/>
        <v>0</v>
      </c>
      <c r="AW541" s="9">
        <f t="shared" si="1046"/>
        <v>50343</v>
      </c>
      <c r="AX541" s="9">
        <f t="shared" si="1046"/>
        <v>0</v>
      </c>
      <c r="AY541" s="9">
        <f t="shared" si="1046"/>
        <v>0</v>
      </c>
      <c r="AZ541" s="9">
        <f t="shared" si="1046"/>
        <v>0</v>
      </c>
      <c r="BA541" s="9">
        <f t="shared" si="1046"/>
        <v>0</v>
      </c>
      <c r="BB541" s="9">
        <f t="shared" si="1046"/>
        <v>0</v>
      </c>
      <c r="BC541" s="9">
        <f t="shared" si="1046"/>
        <v>50343</v>
      </c>
      <c r="BD541" s="9">
        <f t="shared" si="1046"/>
        <v>0</v>
      </c>
      <c r="BE541" s="9">
        <f t="shared" si="1046"/>
        <v>0</v>
      </c>
      <c r="BF541" s="9">
        <f t="shared" si="1046"/>
        <v>0</v>
      </c>
      <c r="BG541" s="9">
        <f t="shared" si="1046"/>
        <v>0</v>
      </c>
      <c r="BH541" s="9">
        <f t="shared" si="1046"/>
        <v>0</v>
      </c>
      <c r="BI541" s="9">
        <f t="shared" si="1046"/>
        <v>50343</v>
      </c>
      <c r="BJ541" s="9">
        <f t="shared" si="1046"/>
        <v>0</v>
      </c>
      <c r="BK541" s="9">
        <f t="shared" si="1046"/>
        <v>0</v>
      </c>
      <c r="BL541" s="9">
        <f t="shared" si="1046"/>
        <v>0</v>
      </c>
      <c r="BM541" s="9">
        <f t="shared" si="1046"/>
        <v>0</v>
      </c>
      <c r="BN541" s="9">
        <f t="shared" si="1046"/>
        <v>0</v>
      </c>
      <c r="BO541" s="9">
        <f t="shared" si="1046"/>
        <v>50343</v>
      </c>
      <c r="BP541" s="9">
        <f t="shared" si="1046"/>
        <v>0</v>
      </c>
      <c r="BQ541" s="9">
        <f t="shared" si="1046"/>
        <v>0</v>
      </c>
      <c r="BR541" s="9">
        <f t="shared" si="1046"/>
        <v>0</v>
      </c>
      <c r="BS541" s="9">
        <f t="shared" ref="BS541:BV541" si="1047">BS542</f>
        <v>0</v>
      </c>
      <c r="BT541" s="9">
        <f t="shared" si="1047"/>
        <v>0</v>
      </c>
      <c r="BU541" s="9">
        <f t="shared" si="1047"/>
        <v>50343</v>
      </c>
      <c r="BV541" s="9">
        <f t="shared" si="1047"/>
        <v>0</v>
      </c>
    </row>
    <row r="542" spans="1:74" ht="33" hidden="1" x14ac:dyDescent="0.25">
      <c r="A542" s="25" t="s">
        <v>12</v>
      </c>
      <c r="B542" s="26">
        <f t="shared" si="1020"/>
        <v>912</v>
      </c>
      <c r="C542" s="26" t="s">
        <v>21</v>
      </c>
      <c r="D542" s="26" t="s">
        <v>22</v>
      </c>
      <c r="E542" s="26" t="s">
        <v>46</v>
      </c>
      <c r="F542" s="26" t="s">
        <v>13</v>
      </c>
      <c r="G542" s="9">
        <f>G543+G544</f>
        <v>50343</v>
      </c>
      <c r="H542" s="9">
        <f>H543+H544</f>
        <v>0</v>
      </c>
      <c r="I542" s="9">
        <f t="shared" ref="I542:N542" si="1048">I543+I544</f>
        <v>0</v>
      </c>
      <c r="J542" s="9">
        <f t="shared" si="1048"/>
        <v>0</v>
      </c>
      <c r="K542" s="9">
        <f t="shared" si="1048"/>
        <v>0</v>
      </c>
      <c r="L542" s="9">
        <f t="shared" si="1048"/>
        <v>0</v>
      </c>
      <c r="M542" s="9">
        <f t="shared" si="1048"/>
        <v>50343</v>
      </c>
      <c r="N542" s="9">
        <f t="shared" si="1048"/>
        <v>0</v>
      </c>
      <c r="O542" s="9">
        <f t="shared" ref="O542:T542" si="1049">O543+O544</f>
        <v>0</v>
      </c>
      <c r="P542" s="9">
        <f t="shared" si="1049"/>
        <v>0</v>
      </c>
      <c r="Q542" s="9">
        <f t="shared" si="1049"/>
        <v>0</v>
      </c>
      <c r="R542" s="9">
        <f t="shared" si="1049"/>
        <v>0</v>
      </c>
      <c r="S542" s="9">
        <f t="shared" si="1049"/>
        <v>50343</v>
      </c>
      <c r="T542" s="9">
        <f t="shared" si="1049"/>
        <v>0</v>
      </c>
      <c r="U542" s="9">
        <f t="shared" ref="U542:Z542" si="1050">U543+U544</f>
        <v>0</v>
      </c>
      <c r="V542" s="9">
        <f t="shared" si="1050"/>
        <v>0</v>
      </c>
      <c r="W542" s="9">
        <f t="shared" si="1050"/>
        <v>0</v>
      </c>
      <c r="X542" s="9">
        <f t="shared" si="1050"/>
        <v>0</v>
      </c>
      <c r="Y542" s="9">
        <f t="shared" si="1050"/>
        <v>50343</v>
      </c>
      <c r="Z542" s="9">
        <f t="shared" si="1050"/>
        <v>0</v>
      </c>
      <c r="AA542" s="9">
        <f t="shared" ref="AA542:AF542" si="1051">AA543+AA544</f>
        <v>0</v>
      </c>
      <c r="AB542" s="9">
        <f t="shared" si="1051"/>
        <v>0</v>
      </c>
      <c r="AC542" s="9">
        <f t="shared" si="1051"/>
        <v>0</v>
      </c>
      <c r="AD542" s="9">
        <f t="shared" si="1051"/>
        <v>0</v>
      </c>
      <c r="AE542" s="9">
        <f t="shared" si="1051"/>
        <v>50343</v>
      </c>
      <c r="AF542" s="9">
        <f t="shared" si="1051"/>
        <v>0</v>
      </c>
      <c r="AG542" s="9">
        <f t="shared" ref="AG542:AL542" si="1052">AG543+AG544</f>
        <v>0</v>
      </c>
      <c r="AH542" s="9">
        <f t="shared" si="1052"/>
        <v>0</v>
      </c>
      <c r="AI542" s="9">
        <f t="shared" si="1052"/>
        <v>0</v>
      </c>
      <c r="AJ542" s="9">
        <f t="shared" si="1052"/>
        <v>0</v>
      </c>
      <c r="AK542" s="9">
        <f t="shared" si="1052"/>
        <v>50343</v>
      </c>
      <c r="AL542" s="9">
        <f t="shared" si="1052"/>
        <v>0</v>
      </c>
      <c r="AM542" s="9">
        <f t="shared" ref="AM542:AR542" si="1053">AM543+AM544</f>
        <v>0</v>
      </c>
      <c r="AN542" s="9">
        <f t="shared" si="1053"/>
        <v>0</v>
      </c>
      <c r="AO542" s="9">
        <f t="shared" si="1053"/>
        <v>0</v>
      </c>
      <c r="AP542" s="9">
        <f t="shared" si="1053"/>
        <v>0</v>
      </c>
      <c r="AQ542" s="9">
        <f t="shared" si="1053"/>
        <v>50343</v>
      </c>
      <c r="AR542" s="9">
        <f t="shared" si="1053"/>
        <v>0</v>
      </c>
      <c r="AS542" s="9">
        <f t="shared" ref="AS542:AX542" si="1054">AS543+AS544</f>
        <v>0</v>
      </c>
      <c r="AT542" s="9">
        <f t="shared" si="1054"/>
        <v>0</v>
      </c>
      <c r="AU542" s="9">
        <f t="shared" si="1054"/>
        <v>0</v>
      </c>
      <c r="AV542" s="9">
        <f t="shared" si="1054"/>
        <v>0</v>
      </c>
      <c r="AW542" s="9">
        <f t="shared" si="1054"/>
        <v>50343</v>
      </c>
      <c r="AX542" s="9">
        <f t="shared" si="1054"/>
        <v>0</v>
      </c>
      <c r="AY542" s="9">
        <f t="shared" ref="AY542:BD542" si="1055">AY543+AY544</f>
        <v>0</v>
      </c>
      <c r="AZ542" s="9">
        <f t="shared" si="1055"/>
        <v>0</v>
      </c>
      <c r="BA542" s="9">
        <f t="shared" si="1055"/>
        <v>0</v>
      </c>
      <c r="BB542" s="9">
        <f t="shared" si="1055"/>
        <v>0</v>
      </c>
      <c r="BC542" s="9">
        <f t="shared" si="1055"/>
        <v>50343</v>
      </c>
      <c r="BD542" s="9">
        <f t="shared" si="1055"/>
        <v>0</v>
      </c>
      <c r="BE542" s="9">
        <f t="shared" ref="BE542:BJ542" si="1056">BE543+BE544</f>
        <v>0</v>
      </c>
      <c r="BF542" s="9">
        <f t="shared" si="1056"/>
        <v>0</v>
      </c>
      <c r="BG542" s="9">
        <f t="shared" si="1056"/>
        <v>0</v>
      </c>
      <c r="BH542" s="9">
        <f t="shared" si="1056"/>
        <v>0</v>
      </c>
      <c r="BI542" s="9">
        <f t="shared" si="1056"/>
        <v>50343</v>
      </c>
      <c r="BJ542" s="9">
        <f t="shared" si="1056"/>
        <v>0</v>
      </c>
      <c r="BK542" s="9">
        <f t="shared" ref="BK542:BP542" si="1057">BK543+BK544</f>
        <v>0</v>
      </c>
      <c r="BL542" s="9">
        <f t="shared" si="1057"/>
        <v>0</v>
      </c>
      <c r="BM542" s="9">
        <f t="shared" si="1057"/>
        <v>0</v>
      </c>
      <c r="BN542" s="9">
        <f t="shared" si="1057"/>
        <v>0</v>
      </c>
      <c r="BO542" s="9">
        <f t="shared" si="1057"/>
        <v>50343</v>
      </c>
      <c r="BP542" s="9">
        <f t="shared" si="1057"/>
        <v>0</v>
      </c>
      <c r="BQ542" s="9">
        <f t="shared" ref="BQ542:BV542" si="1058">BQ543+BQ544</f>
        <v>0</v>
      </c>
      <c r="BR542" s="9">
        <f t="shared" si="1058"/>
        <v>0</v>
      </c>
      <c r="BS542" s="9">
        <f t="shared" si="1058"/>
        <v>0</v>
      </c>
      <c r="BT542" s="9">
        <f t="shared" si="1058"/>
        <v>0</v>
      </c>
      <c r="BU542" s="9">
        <f t="shared" si="1058"/>
        <v>50343</v>
      </c>
      <c r="BV542" s="9">
        <f t="shared" si="1058"/>
        <v>0</v>
      </c>
    </row>
    <row r="543" spans="1:74" ht="20.100000000000001" hidden="1" customHeight="1" x14ac:dyDescent="0.25">
      <c r="A543" s="28" t="s">
        <v>14</v>
      </c>
      <c r="B543" s="26">
        <f t="shared" si="1020"/>
        <v>912</v>
      </c>
      <c r="C543" s="26" t="s">
        <v>21</v>
      </c>
      <c r="D543" s="26" t="s">
        <v>22</v>
      </c>
      <c r="E543" s="26" t="s">
        <v>46</v>
      </c>
      <c r="F543" s="26">
        <v>610</v>
      </c>
      <c r="G543" s="9">
        <f>9875+1319</f>
        <v>11194</v>
      </c>
      <c r="H543" s="9"/>
      <c r="I543" s="9"/>
      <c r="J543" s="9"/>
      <c r="K543" s="9"/>
      <c r="L543" s="9"/>
      <c r="M543" s="9">
        <f>G543+I543+J543+K543+L543</f>
        <v>11194</v>
      </c>
      <c r="N543" s="9">
        <f>H543+L543</f>
        <v>0</v>
      </c>
      <c r="O543" s="9"/>
      <c r="P543" s="9"/>
      <c r="Q543" s="9"/>
      <c r="R543" s="9"/>
      <c r="S543" s="9">
        <f>M543+O543+P543+Q543+R543</f>
        <v>11194</v>
      </c>
      <c r="T543" s="9">
        <f>N543+R543</f>
        <v>0</v>
      </c>
      <c r="U543" s="9"/>
      <c r="V543" s="9"/>
      <c r="W543" s="9"/>
      <c r="X543" s="9"/>
      <c r="Y543" s="9">
        <f>S543+U543+V543+W543+X543</f>
        <v>11194</v>
      </c>
      <c r="Z543" s="9">
        <f>T543+X543</f>
        <v>0</v>
      </c>
      <c r="AA543" s="9"/>
      <c r="AB543" s="9"/>
      <c r="AC543" s="9"/>
      <c r="AD543" s="9"/>
      <c r="AE543" s="9">
        <f>Y543+AA543+AB543+AC543+AD543</f>
        <v>11194</v>
      </c>
      <c r="AF543" s="9">
        <f>Z543+AD543</f>
        <v>0</v>
      </c>
      <c r="AG543" s="9"/>
      <c r="AH543" s="9"/>
      <c r="AI543" s="9"/>
      <c r="AJ543" s="9"/>
      <c r="AK543" s="9">
        <f>AE543+AG543+AH543+AI543+AJ543</f>
        <v>11194</v>
      </c>
      <c r="AL543" s="9">
        <f>AF543+AJ543</f>
        <v>0</v>
      </c>
      <c r="AM543" s="9"/>
      <c r="AN543" s="9"/>
      <c r="AO543" s="9"/>
      <c r="AP543" s="9"/>
      <c r="AQ543" s="9">
        <f>AK543+AM543+AN543+AO543+AP543</f>
        <v>11194</v>
      </c>
      <c r="AR543" s="9">
        <f>AL543+AP543</f>
        <v>0</v>
      </c>
      <c r="AS543" s="9"/>
      <c r="AT543" s="9"/>
      <c r="AU543" s="9"/>
      <c r="AV543" s="9"/>
      <c r="AW543" s="9">
        <f>AQ543+AS543+AT543+AU543+AV543</f>
        <v>11194</v>
      </c>
      <c r="AX543" s="9">
        <f>AR543+AV543</f>
        <v>0</v>
      </c>
      <c r="AY543" s="9"/>
      <c r="AZ543" s="9"/>
      <c r="BA543" s="9"/>
      <c r="BB543" s="9"/>
      <c r="BC543" s="9">
        <f>AW543+AY543+AZ543+BA543+BB543</f>
        <v>11194</v>
      </c>
      <c r="BD543" s="9">
        <f>AX543+BB543</f>
        <v>0</v>
      </c>
      <c r="BE543" s="9"/>
      <c r="BF543" s="9"/>
      <c r="BG543" s="9"/>
      <c r="BH543" s="9"/>
      <c r="BI543" s="9">
        <f>BC543+BE543+BF543+BG543+BH543</f>
        <v>11194</v>
      </c>
      <c r="BJ543" s="9">
        <f>BD543+BH543</f>
        <v>0</v>
      </c>
      <c r="BK543" s="9"/>
      <c r="BL543" s="9"/>
      <c r="BM543" s="9"/>
      <c r="BN543" s="9"/>
      <c r="BO543" s="9">
        <f>BI543+BK543+BL543+BM543+BN543</f>
        <v>11194</v>
      </c>
      <c r="BP543" s="9">
        <f>BJ543+BN543</f>
        <v>0</v>
      </c>
      <c r="BQ543" s="9"/>
      <c r="BR543" s="9"/>
      <c r="BS543" s="9"/>
      <c r="BT543" s="9"/>
      <c r="BU543" s="9">
        <f>BO543+BQ543+BR543+BS543+BT543</f>
        <v>11194</v>
      </c>
      <c r="BV543" s="9">
        <f>BP543+BT543</f>
        <v>0</v>
      </c>
    </row>
    <row r="544" spans="1:74" ht="20.100000000000001" hidden="1" customHeight="1" x14ac:dyDescent="0.25">
      <c r="A544" s="28" t="s">
        <v>24</v>
      </c>
      <c r="B544" s="26">
        <f>B543</f>
        <v>912</v>
      </c>
      <c r="C544" s="26" t="s">
        <v>21</v>
      </c>
      <c r="D544" s="26" t="s">
        <v>22</v>
      </c>
      <c r="E544" s="26" t="s">
        <v>46</v>
      </c>
      <c r="F544" s="26">
        <v>620</v>
      </c>
      <c r="G544" s="9">
        <f>38585+564</f>
        <v>39149</v>
      </c>
      <c r="H544" s="9"/>
      <c r="I544" s="9"/>
      <c r="J544" s="9"/>
      <c r="K544" s="9"/>
      <c r="L544" s="9"/>
      <c r="M544" s="9">
        <f>G544+I544+J544+K544+L544</f>
        <v>39149</v>
      </c>
      <c r="N544" s="9">
        <f>H544+L544</f>
        <v>0</v>
      </c>
      <c r="O544" s="9"/>
      <c r="P544" s="9"/>
      <c r="Q544" s="9"/>
      <c r="R544" s="9"/>
      <c r="S544" s="9">
        <f>M544+O544+P544+Q544+R544</f>
        <v>39149</v>
      </c>
      <c r="T544" s="9">
        <f>N544+R544</f>
        <v>0</v>
      </c>
      <c r="U544" s="9"/>
      <c r="V544" s="9"/>
      <c r="W544" s="9"/>
      <c r="X544" s="9"/>
      <c r="Y544" s="9">
        <f>S544+U544+V544+W544+X544</f>
        <v>39149</v>
      </c>
      <c r="Z544" s="9">
        <f>T544+X544</f>
        <v>0</v>
      </c>
      <c r="AA544" s="9"/>
      <c r="AB544" s="9"/>
      <c r="AC544" s="9"/>
      <c r="AD544" s="9"/>
      <c r="AE544" s="9">
        <f>Y544+AA544+AB544+AC544+AD544</f>
        <v>39149</v>
      </c>
      <c r="AF544" s="9">
        <f>Z544+AD544</f>
        <v>0</v>
      </c>
      <c r="AG544" s="9"/>
      <c r="AH544" s="9"/>
      <c r="AI544" s="9"/>
      <c r="AJ544" s="9"/>
      <c r="AK544" s="9">
        <f>AE544+AG544+AH544+AI544+AJ544</f>
        <v>39149</v>
      </c>
      <c r="AL544" s="9">
        <f>AF544+AJ544</f>
        <v>0</v>
      </c>
      <c r="AM544" s="9"/>
      <c r="AN544" s="9"/>
      <c r="AO544" s="9"/>
      <c r="AP544" s="9"/>
      <c r="AQ544" s="9">
        <f>AK544+AM544+AN544+AO544+AP544</f>
        <v>39149</v>
      </c>
      <c r="AR544" s="9">
        <f>AL544+AP544</f>
        <v>0</v>
      </c>
      <c r="AS544" s="9"/>
      <c r="AT544" s="9"/>
      <c r="AU544" s="9"/>
      <c r="AV544" s="9"/>
      <c r="AW544" s="9">
        <f>AQ544+AS544+AT544+AU544+AV544</f>
        <v>39149</v>
      </c>
      <c r="AX544" s="9">
        <f>AR544+AV544</f>
        <v>0</v>
      </c>
      <c r="AY544" s="9"/>
      <c r="AZ544" s="9"/>
      <c r="BA544" s="9"/>
      <c r="BB544" s="9"/>
      <c r="BC544" s="9">
        <f>AW544+AY544+AZ544+BA544+BB544</f>
        <v>39149</v>
      </c>
      <c r="BD544" s="9">
        <f>AX544+BB544</f>
        <v>0</v>
      </c>
      <c r="BE544" s="9"/>
      <c r="BF544" s="9"/>
      <c r="BG544" s="9"/>
      <c r="BH544" s="9"/>
      <c r="BI544" s="9">
        <f>BC544+BE544+BF544+BG544+BH544</f>
        <v>39149</v>
      </c>
      <c r="BJ544" s="9">
        <f>BD544+BH544</f>
        <v>0</v>
      </c>
      <c r="BK544" s="9"/>
      <c r="BL544" s="9"/>
      <c r="BM544" s="9"/>
      <c r="BN544" s="9"/>
      <c r="BO544" s="9">
        <f>BI544+BK544+BL544+BM544+BN544</f>
        <v>39149</v>
      </c>
      <c r="BP544" s="9">
        <f>BJ544+BN544</f>
        <v>0</v>
      </c>
      <c r="BQ544" s="9"/>
      <c r="BR544" s="9"/>
      <c r="BS544" s="9"/>
      <c r="BT544" s="9"/>
      <c r="BU544" s="9">
        <f>BO544+BQ544+BR544+BS544+BT544</f>
        <v>39149</v>
      </c>
      <c r="BV544" s="9">
        <f>BP544+BT544</f>
        <v>0</v>
      </c>
    </row>
    <row r="545" spans="1:74" ht="20.100000000000001" hidden="1" customHeight="1" x14ac:dyDescent="0.25">
      <c r="A545" s="28" t="s">
        <v>25</v>
      </c>
      <c r="B545" s="26">
        <f>B543</f>
        <v>912</v>
      </c>
      <c r="C545" s="26" t="s">
        <v>21</v>
      </c>
      <c r="D545" s="26" t="s">
        <v>22</v>
      </c>
      <c r="E545" s="26" t="s">
        <v>47</v>
      </c>
      <c r="F545" s="26"/>
      <c r="G545" s="9">
        <f>G546</f>
        <v>24118</v>
      </c>
      <c r="H545" s="9">
        <f>H546</f>
        <v>0</v>
      </c>
      <c r="I545" s="9">
        <f t="shared" ref="I545:X546" si="1059">I546</f>
        <v>0</v>
      </c>
      <c r="J545" s="9">
        <f t="shared" si="1059"/>
        <v>0</v>
      </c>
      <c r="K545" s="9">
        <f t="shared" si="1059"/>
        <v>0</v>
      </c>
      <c r="L545" s="9">
        <f t="shared" si="1059"/>
        <v>0</v>
      </c>
      <c r="M545" s="9">
        <f t="shared" si="1059"/>
        <v>24118</v>
      </c>
      <c r="N545" s="9">
        <f t="shared" si="1059"/>
        <v>0</v>
      </c>
      <c r="O545" s="9">
        <f t="shared" si="1059"/>
        <v>0</v>
      </c>
      <c r="P545" s="9">
        <f t="shared" si="1059"/>
        <v>0</v>
      </c>
      <c r="Q545" s="9">
        <f t="shared" si="1059"/>
        <v>0</v>
      </c>
      <c r="R545" s="9">
        <f t="shared" si="1059"/>
        <v>0</v>
      </c>
      <c r="S545" s="9">
        <f t="shared" si="1059"/>
        <v>24118</v>
      </c>
      <c r="T545" s="9">
        <f t="shared" si="1059"/>
        <v>0</v>
      </c>
      <c r="U545" s="9">
        <f t="shared" si="1059"/>
        <v>0</v>
      </c>
      <c r="V545" s="9">
        <f t="shared" si="1059"/>
        <v>0</v>
      </c>
      <c r="W545" s="9">
        <f t="shared" si="1059"/>
        <v>0</v>
      </c>
      <c r="X545" s="9">
        <f t="shared" si="1059"/>
        <v>0</v>
      </c>
      <c r="Y545" s="9">
        <f t="shared" ref="U545:AJ546" si="1060">Y546</f>
        <v>24118</v>
      </c>
      <c r="Z545" s="9">
        <f t="shared" si="1060"/>
        <v>0</v>
      </c>
      <c r="AA545" s="9">
        <f t="shared" si="1060"/>
        <v>0</v>
      </c>
      <c r="AB545" s="9">
        <f t="shared" si="1060"/>
        <v>0</v>
      </c>
      <c r="AC545" s="9">
        <f t="shared" si="1060"/>
        <v>0</v>
      </c>
      <c r="AD545" s="9">
        <f t="shared" si="1060"/>
        <v>0</v>
      </c>
      <c r="AE545" s="9">
        <f t="shared" si="1060"/>
        <v>24118</v>
      </c>
      <c r="AF545" s="9">
        <f t="shared" si="1060"/>
        <v>0</v>
      </c>
      <c r="AG545" s="9">
        <f t="shared" si="1060"/>
        <v>0</v>
      </c>
      <c r="AH545" s="9">
        <f t="shared" si="1060"/>
        <v>0</v>
      </c>
      <c r="AI545" s="9">
        <f t="shared" si="1060"/>
        <v>0</v>
      </c>
      <c r="AJ545" s="9">
        <f t="shared" si="1060"/>
        <v>0</v>
      </c>
      <c r="AK545" s="9">
        <f t="shared" ref="AG545:AV546" si="1061">AK546</f>
        <v>24118</v>
      </c>
      <c r="AL545" s="9">
        <f t="shared" si="1061"/>
        <v>0</v>
      </c>
      <c r="AM545" s="9">
        <f t="shared" si="1061"/>
        <v>0</v>
      </c>
      <c r="AN545" s="9">
        <f t="shared" si="1061"/>
        <v>0</v>
      </c>
      <c r="AO545" s="9">
        <f t="shared" si="1061"/>
        <v>0</v>
      </c>
      <c r="AP545" s="9">
        <f t="shared" si="1061"/>
        <v>0</v>
      </c>
      <c r="AQ545" s="9">
        <f t="shared" si="1061"/>
        <v>24118</v>
      </c>
      <c r="AR545" s="9">
        <f t="shared" si="1061"/>
        <v>0</v>
      </c>
      <c r="AS545" s="9">
        <f t="shared" si="1061"/>
        <v>0</v>
      </c>
      <c r="AT545" s="9">
        <f t="shared" si="1061"/>
        <v>0</v>
      </c>
      <c r="AU545" s="9">
        <f t="shared" si="1061"/>
        <v>0</v>
      </c>
      <c r="AV545" s="9">
        <f t="shared" si="1061"/>
        <v>0</v>
      </c>
      <c r="AW545" s="9">
        <f t="shared" ref="AS545:BH546" si="1062">AW546</f>
        <v>24118</v>
      </c>
      <c r="AX545" s="9">
        <f t="shared" si="1062"/>
        <v>0</v>
      </c>
      <c r="AY545" s="9">
        <f t="shared" si="1062"/>
        <v>0</v>
      </c>
      <c r="AZ545" s="9">
        <f t="shared" si="1062"/>
        <v>0</v>
      </c>
      <c r="BA545" s="9">
        <f t="shared" si="1062"/>
        <v>0</v>
      </c>
      <c r="BB545" s="9">
        <f t="shared" si="1062"/>
        <v>0</v>
      </c>
      <c r="BC545" s="9">
        <f t="shared" si="1062"/>
        <v>24118</v>
      </c>
      <c r="BD545" s="9">
        <f t="shared" si="1062"/>
        <v>0</v>
      </c>
      <c r="BE545" s="9">
        <f t="shared" si="1062"/>
        <v>0</v>
      </c>
      <c r="BF545" s="9">
        <f t="shared" si="1062"/>
        <v>0</v>
      </c>
      <c r="BG545" s="9">
        <f t="shared" si="1062"/>
        <v>0</v>
      </c>
      <c r="BH545" s="9">
        <f t="shared" si="1062"/>
        <v>0</v>
      </c>
      <c r="BI545" s="9">
        <f t="shared" ref="BE545:BT546" si="1063">BI546</f>
        <v>24118</v>
      </c>
      <c r="BJ545" s="9">
        <f t="shared" si="1063"/>
        <v>0</v>
      </c>
      <c r="BK545" s="9">
        <f t="shared" si="1063"/>
        <v>0</v>
      </c>
      <c r="BL545" s="9">
        <f t="shared" si="1063"/>
        <v>0</v>
      </c>
      <c r="BM545" s="9">
        <f t="shared" si="1063"/>
        <v>0</v>
      </c>
      <c r="BN545" s="9">
        <f t="shared" si="1063"/>
        <v>0</v>
      </c>
      <c r="BO545" s="9">
        <f t="shared" si="1063"/>
        <v>24118</v>
      </c>
      <c r="BP545" s="9">
        <f t="shared" si="1063"/>
        <v>0</v>
      </c>
      <c r="BQ545" s="9">
        <f t="shared" si="1063"/>
        <v>0</v>
      </c>
      <c r="BR545" s="9">
        <f t="shared" si="1063"/>
        <v>0</v>
      </c>
      <c r="BS545" s="9">
        <f t="shared" si="1063"/>
        <v>0</v>
      </c>
      <c r="BT545" s="9">
        <f t="shared" si="1063"/>
        <v>0</v>
      </c>
      <c r="BU545" s="9">
        <f t="shared" ref="BQ545:BV546" si="1064">BU546</f>
        <v>24118</v>
      </c>
      <c r="BV545" s="9">
        <f t="shared" si="1064"/>
        <v>0</v>
      </c>
    </row>
    <row r="546" spans="1:74" ht="33" hidden="1" x14ac:dyDescent="0.25">
      <c r="A546" s="25" t="s">
        <v>12</v>
      </c>
      <c r="B546" s="26">
        <f t="shared" si="1020"/>
        <v>912</v>
      </c>
      <c r="C546" s="26" t="s">
        <v>21</v>
      </c>
      <c r="D546" s="26" t="s">
        <v>22</v>
      </c>
      <c r="E546" s="26" t="s">
        <v>47</v>
      </c>
      <c r="F546" s="26" t="s">
        <v>13</v>
      </c>
      <c r="G546" s="9">
        <f>G547</f>
        <v>24118</v>
      </c>
      <c r="H546" s="9">
        <f>H547</f>
        <v>0</v>
      </c>
      <c r="I546" s="9">
        <f t="shared" si="1059"/>
        <v>0</v>
      </c>
      <c r="J546" s="9">
        <f t="shared" si="1059"/>
        <v>0</v>
      </c>
      <c r="K546" s="9">
        <f t="shared" si="1059"/>
        <v>0</v>
      </c>
      <c r="L546" s="9">
        <f t="shared" si="1059"/>
        <v>0</v>
      </c>
      <c r="M546" s="9">
        <f t="shared" si="1059"/>
        <v>24118</v>
      </c>
      <c r="N546" s="9">
        <f t="shared" si="1059"/>
        <v>0</v>
      </c>
      <c r="O546" s="9">
        <f t="shared" si="1059"/>
        <v>0</v>
      </c>
      <c r="P546" s="9">
        <f t="shared" si="1059"/>
        <v>0</v>
      </c>
      <c r="Q546" s="9">
        <f t="shared" si="1059"/>
        <v>0</v>
      </c>
      <c r="R546" s="9">
        <f t="shared" si="1059"/>
        <v>0</v>
      </c>
      <c r="S546" s="9">
        <f t="shared" si="1059"/>
        <v>24118</v>
      </c>
      <c r="T546" s="9">
        <f t="shared" si="1059"/>
        <v>0</v>
      </c>
      <c r="U546" s="9">
        <f t="shared" si="1060"/>
        <v>0</v>
      </c>
      <c r="V546" s="9">
        <f t="shared" si="1060"/>
        <v>0</v>
      </c>
      <c r="W546" s="9">
        <f t="shared" si="1060"/>
        <v>0</v>
      </c>
      <c r="X546" s="9">
        <f t="shared" si="1060"/>
        <v>0</v>
      </c>
      <c r="Y546" s="9">
        <f t="shared" si="1060"/>
        <v>24118</v>
      </c>
      <c r="Z546" s="9">
        <f t="shared" si="1060"/>
        <v>0</v>
      </c>
      <c r="AA546" s="9">
        <f t="shared" si="1060"/>
        <v>0</v>
      </c>
      <c r="AB546" s="9">
        <f t="shared" si="1060"/>
        <v>0</v>
      </c>
      <c r="AC546" s="9">
        <f t="shared" si="1060"/>
        <v>0</v>
      </c>
      <c r="AD546" s="9">
        <f t="shared" si="1060"/>
        <v>0</v>
      </c>
      <c r="AE546" s="9">
        <f t="shared" si="1060"/>
        <v>24118</v>
      </c>
      <c r="AF546" s="9">
        <f t="shared" si="1060"/>
        <v>0</v>
      </c>
      <c r="AG546" s="9">
        <f t="shared" si="1061"/>
        <v>0</v>
      </c>
      <c r="AH546" s="9">
        <f t="shared" si="1061"/>
        <v>0</v>
      </c>
      <c r="AI546" s="9">
        <f t="shared" si="1061"/>
        <v>0</v>
      </c>
      <c r="AJ546" s="9">
        <f t="shared" si="1061"/>
        <v>0</v>
      </c>
      <c r="AK546" s="9">
        <f t="shared" si="1061"/>
        <v>24118</v>
      </c>
      <c r="AL546" s="9">
        <f t="shared" si="1061"/>
        <v>0</v>
      </c>
      <c r="AM546" s="9">
        <f t="shared" si="1061"/>
        <v>0</v>
      </c>
      <c r="AN546" s="9">
        <f t="shared" si="1061"/>
        <v>0</v>
      </c>
      <c r="AO546" s="9">
        <f t="shared" si="1061"/>
        <v>0</v>
      </c>
      <c r="AP546" s="9">
        <f t="shared" si="1061"/>
        <v>0</v>
      </c>
      <c r="AQ546" s="9">
        <f t="shared" si="1061"/>
        <v>24118</v>
      </c>
      <c r="AR546" s="9">
        <f t="shared" si="1061"/>
        <v>0</v>
      </c>
      <c r="AS546" s="9">
        <f t="shared" si="1062"/>
        <v>0</v>
      </c>
      <c r="AT546" s="9">
        <f t="shared" si="1062"/>
        <v>0</v>
      </c>
      <c r="AU546" s="9">
        <f t="shared" si="1062"/>
        <v>0</v>
      </c>
      <c r="AV546" s="9">
        <f t="shared" si="1062"/>
        <v>0</v>
      </c>
      <c r="AW546" s="9">
        <f t="shared" si="1062"/>
        <v>24118</v>
      </c>
      <c r="AX546" s="9">
        <f t="shared" si="1062"/>
        <v>0</v>
      </c>
      <c r="AY546" s="9">
        <f t="shared" si="1062"/>
        <v>0</v>
      </c>
      <c r="AZ546" s="9">
        <f t="shared" si="1062"/>
        <v>0</v>
      </c>
      <c r="BA546" s="9">
        <f t="shared" si="1062"/>
        <v>0</v>
      </c>
      <c r="BB546" s="9">
        <f t="shared" si="1062"/>
        <v>0</v>
      </c>
      <c r="BC546" s="9">
        <f t="shared" si="1062"/>
        <v>24118</v>
      </c>
      <c r="BD546" s="9">
        <f t="shared" si="1062"/>
        <v>0</v>
      </c>
      <c r="BE546" s="9">
        <f t="shared" si="1063"/>
        <v>0</v>
      </c>
      <c r="BF546" s="9">
        <f t="shared" si="1063"/>
        <v>0</v>
      </c>
      <c r="BG546" s="9">
        <f t="shared" si="1063"/>
        <v>0</v>
      </c>
      <c r="BH546" s="9">
        <f t="shared" si="1063"/>
        <v>0</v>
      </c>
      <c r="BI546" s="9">
        <f t="shared" si="1063"/>
        <v>24118</v>
      </c>
      <c r="BJ546" s="9">
        <f t="shared" si="1063"/>
        <v>0</v>
      </c>
      <c r="BK546" s="9">
        <f t="shared" si="1063"/>
        <v>0</v>
      </c>
      <c r="BL546" s="9">
        <f t="shared" si="1063"/>
        <v>0</v>
      </c>
      <c r="BM546" s="9">
        <f t="shared" si="1063"/>
        <v>0</v>
      </c>
      <c r="BN546" s="9">
        <f t="shared" si="1063"/>
        <v>0</v>
      </c>
      <c r="BO546" s="9">
        <f t="shared" si="1063"/>
        <v>24118</v>
      </c>
      <c r="BP546" s="9">
        <f t="shared" si="1063"/>
        <v>0</v>
      </c>
      <c r="BQ546" s="9">
        <f t="shared" si="1064"/>
        <v>0</v>
      </c>
      <c r="BR546" s="9">
        <f t="shared" si="1064"/>
        <v>0</v>
      </c>
      <c r="BS546" s="9">
        <f t="shared" si="1064"/>
        <v>0</v>
      </c>
      <c r="BT546" s="9">
        <f t="shared" si="1064"/>
        <v>0</v>
      </c>
      <c r="BU546" s="9">
        <f t="shared" si="1064"/>
        <v>24118</v>
      </c>
      <c r="BV546" s="9">
        <f t="shared" si="1064"/>
        <v>0</v>
      </c>
    </row>
    <row r="547" spans="1:74" ht="20.100000000000001" hidden="1" customHeight="1" x14ac:dyDescent="0.25">
      <c r="A547" s="28" t="s">
        <v>14</v>
      </c>
      <c r="B547" s="26">
        <f t="shared" si="1020"/>
        <v>912</v>
      </c>
      <c r="C547" s="26" t="s">
        <v>21</v>
      </c>
      <c r="D547" s="26" t="s">
        <v>22</v>
      </c>
      <c r="E547" s="26" t="s">
        <v>47</v>
      </c>
      <c r="F547" s="26">
        <v>610</v>
      </c>
      <c r="G547" s="9">
        <f>21602+2516</f>
        <v>24118</v>
      </c>
      <c r="H547" s="9"/>
      <c r="I547" s="9"/>
      <c r="J547" s="9"/>
      <c r="K547" s="9"/>
      <c r="L547" s="9"/>
      <c r="M547" s="9">
        <f>G547+I547+J547+K547+L547</f>
        <v>24118</v>
      </c>
      <c r="N547" s="9">
        <f>H547+L547</f>
        <v>0</v>
      </c>
      <c r="O547" s="9"/>
      <c r="P547" s="9"/>
      <c r="Q547" s="9"/>
      <c r="R547" s="9"/>
      <c r="S547" s="9">
        <f>M547+O547+P547+Q547+R547</f>
        <v>24118</v>
      </c>
      <c r="T547" s="9">
        <f>N547+R547</f>
        <v>0</v>
      </c>
      <c r="U547" s="9"/>
      <c r="V547" s="9"/>
      <c r="W547" s="9"/>
      <c r="X547" s="9"/>
      <c r="Y547" s="9">
        <f>S547+U547+V547+W547+X547</f>
        <v>24118</v>
      </c>
      <c r="Z547" s="9">
        <f>T547+X547</f>
        <v>0</v>
      </c>
      <c r="AA547" s="9"/>
      <c r="AB547" s="9"/>
      <c r="AC547" s="9"/>
      <c r="AD547" s="9"/>
      <c r="AE547" s="9">
        <f>Y547+AA547+AB547+AC547+AD547</f>
        <v>24118</v>
      </c>
      <c r="AF547" s="9">
        <f>Z547+AD547</f>
        <v>0</v>
      </c>
      <c r="AG547" s="9"/>
      <c r="AH547" s="9"/>
      <c r="AI547" s="9"/>
      <c r="AJ547" s="9"/>
      <c r="AK547" s="9">
        <f>AE547+AG547+AH547+AI547+AJ547</f>
        <v>24118</v>
      </c>
      <c r="AL547" s="9">
        <f>AF547+AJ547</f>
        <v>0</v>
      </c>
      <c r="AM547" s="9"/>
      <c r="AN547" s="9"/>
      <c r="AO547" s="9"/>
      <c r="AP547" s="9"/>
      <c r="AQ547" s="9">
        <f>AK547+AM547+AN547+AO547+AP547</f>
        <v>24118</v>
      </c>
      <c r="AR547" s="9">
        <f>AL547+AP547</f>
        <v>0</v>
      </c>
      <c r="AS547" s="9"/>
      <c r="AT547" s="9"/>
      <c r="AU547" s="9"/>
      <c r="AV547" s="9"/>
      <c r="AW547" s="9">
        <f>AQ547+AS547+AT547+AU547+AV547</f>
        <v>24118</v>
      </c>
      <c r="AX547" s="9">
        <f>AR547+AV547</f>
        <v>0</v>
      </c>
      <c r="AY547" s="9"/>
      <c r="AZ547" s="9"/>
      <c r="BA547" s="9"/>
      <c r="BB547" s="9"/>
      <c r="BC547" s="9">
        <f>AW547+AY547+AZ547+BA547+BB547</f>
        <v>24118</v>
      </c>
      <c r="BD547" s="9">
        <f>AX547+BB547</f>
        <v>0</v>
      </c>
      <c r="BE547" s="9"/>
      <c r="BF547" s="9"/>
      <c r="BG547" s="9"/>
      <c r="BH547" s="9"/>
      <c r="BI547" s="9">
        <f>BC547+BE547+BF547+BG547+BH547</f>
        <v>24118</v>
      </c>
      <c r="BJ547" s="9">
        <f>BD547+BH547</f>
        <v>0</v>
      </c>
      <c r="BK547" s="9"/>
      <c r="BL547" s="9"/>
      <c r="BM547" s="9"/>
      <c r="BN547" s="9"/>
      <c r="BO547" s="9">
        <f>BI547+BK547+BL547+BM547+BN547</f>
        <v>24118</v>
      </c>
      <c r="BP547" s="9">
        <f>BJ547+BN547</f>
        <v>0</v>
      </c>
      <c r="BQ547" s="9"/>
      <c r="BR547" s="9"/>
      <c r="BS547" s="9"/>
      <c r="BT547" s="9"/>
      <c r="BU547" s="9">
        <f>BO547+BQ547+BR547+BS547+BT547</f>
        <v>24118</v>
      </c>
      <c r="BV547" s="9">
        <f>BP547+BT547</f>
        <v>0</v>
      </c>
    </row>
    <row r="548" spans="1:74" ht="20.100000000000001" hidden="1" customHeight="1" x14ac:dyDescent="0.25">
      <c r="A548" s="28" t="s">
        <v>26</v>
      </c>
      <c r="B548" s="26">
        <f t="shared" si="1020"/>
        <v>912</v>
      </c>
      <c r="C548" s="26" t="s">
        <v>21</v>
      </c>
      <c r="D548" s="26" t="s">
        <v>22</v>
      </c>
      <c r="E548" s="26" t="s">
        <v>48</v>
      </c>
      <c r="F548" s="26"/>
      <c r="G548" s="9">
        <f>G549</f>
        <v>101338</v>
      </c>
      <c r="H548" s="9">
        <f>H549</f>
        <v>0</v>
      </c>
      <c r="I548" s="9">
        <f t="shared" ref="I548:X549" si="1065">I549</f>
        <v>0</v>
      </c>
      <c r="J548" s="9">
        <f t="shared" si="1065"/>
        <v>0</v>
      </c>
      <c r="K548" s="9">
        <f t="shared" si="1065"/>
        <v>0</v>
      </c>
      <c r="L548" s="9">
        <f t="shared" si="1065"/>
        <v>0</v>
      </c>
      <c r="M548" s="9">
        <f t="shared" si="1065"/>
        <v>101338</v>
      </c>
      <c r="N548" s="9">
        <f t="shared" si="1065"/>
        <v>0</v>
      </c>
      <c r="O548" s="9">
        <f t="shared" si="1065"/>
        <v>0</v>
      </c>
      <c r="P548" s="9">
        <f t="shared" si="1065"/>
        <v>0</v>
      </c>
      <c r="Q548" s="9">
        <f t="shared" si="1065"/>
        <v>0</v>
      </c>
      <c r="R548" s="9">
        <f t="shared" si="1065"/>
        <v>0</v>
      </c>
      <c r="S548" s="9">
        <f t="shared" si="1065"/>
        <v>101338</v>
      </c>
      <c r="T548" s="9">
        <f t="shared" si="1065"/>
        <v>0</v>
      </c>
      <c r="U548" s="9">
        <f t="shared" si="1065"/>
        <v>0</v>
      </c>
      <c r="V548" s="9">
        <f t="shared" si="1065"/>
        <v>0</v>
      </c>
      <c r="W548" s="9">
        <f t="shared" si="1065"/>
        <v>0</v>
      </c>
      <c r="X548" s="9">
        <f t="shared" si="1065"/>
        <v>0</v>
      </c>
      <c r="Y548" s="9">
        <f t="shared" ref="U548:AJ549" si="1066">Y549</f>
        <v>101338</v>
      </c>
      <c r="Z548" s="9">
        <f t="shared" si="1066"/>
        <v>0</v>
      </c>
      <c r="AA548" s="9">
        <f t="shared" si="1066"/>
        <v>0</v>
      </c>
      <c r="AB548" s="9">
        <f t="shared" si="1066"/>
        <v>0</v>
      </c>
      <c r="AC548" s="9">
        <f t="shared" si="1066"/>
        <v>0</v>
      </c>
      <c r="AD548" s="9">
        <f t="shared" si="1066"/>
        <v>0</v>
      </c>
      <c r="AE548" s="9">
        <f t="shared" si="1066"/>
        <v>101338</v>
      </c>
      <c r="AF548" s="9">
        <f t="shared" si="1066"/>
        <v>0</v>
      </c>
      <c r="AG548" s="9">
        <f t="shared" si="1066"/>
        <v>0</v>
      </c>
      <c r="AH548" s="9">
        <f t="shared" si="1066"/>
        <v>0</v>
      </c>
      <c r="AI548" s="9">
        <f t="shared" si="1066"/>
        <v>0</v>
      </c>
      <c r="AJ548" s="9">
        <f t="shared" si="1066"/>
        <v>0</v>
      </c>
      <c r="AK548" s="9">
        <f t="shared" ref="AG548:AV549" si="1067">AK549</f>
        <v>101338</v>
      </c>
      <c r="AL548" s="9">
        <f t="shared" si="1067"/>
        <v>0</v>
      </c>
      <c r="AM548" s="9">
        <f t="shared" si="1067"/>
        <v>0</v>
      </c>
      <c r="AN548" s="9">
        <f t="shared" si="1067"/>
        <v>0</v>
      </c>
      <c r="AO548" s="9">
        <f t="shared" si="1067"/>
        <v>0</v>
      </c>
      <c r="AP548" s="9">
        <f t="shared" si="1067"/>
        <v>0</v>
      </c>
      <c r="AQ548" s="9">
        <f t="shared" si="1067"/>
        <v>101338</v>
      </c>
      <c r="AR548" s="9">
        <f t="shared" si="1067"/>
        <v>0</v>
      </c>
      <c r="AS548" s="9">
        <f t="shared" si="1067"/>
        <v>0</v>
      </c>
      <c r="AT548" s="9">
        <f t="shared" si="1067"/>
        <v>0</v>
      </c>
      <c r="AU548" s="9">
        <f t="shared" si="1067"/>
        <v>0</v>
      </c>
      <c r="AV548" s="9">
        <f t="shared" si="1067"/>
        <v>0</v>
      </c>
      <c r="AW548" s="9">
        <f t="shared" ref="AS548:BH549" si="1068">AW549</f>
        <v>101338</v>
      </c>
      <c r="AX548" s="9">
        <f t="shared" si="1068"/>
        <v>0</v>
      </c>
      <c r="AY548" s="9">
        <f t="shared" si="1068"/>
        <v>0</v>
      </c>
      <c r="AZ548" s="9">
        <f t="shared" si="1068"/>
        <v>0</v>
      </c>
      <c r="BA548" s="9">
        <f t="shared" si="1068"/>
        <v>0</v>
      </c>
      <c r="BB548" s="9">
        <f t="shared" si="1068"/>
        <v>0</v>
      </c>
      <c r="BC548" s="9">
        <f t="shared" si="1068"/>
        <v>101338</v>
      </c>
      <c r="BD548" s="9">
        <f t="shared" si="1068"/>
        <v>0</v>
      </c>
      <c r="BE548" s="9">
        <f t="shared" si="1068"/>
        <v>0</v>
      </c>
      <c r="BF548" s="9">
        <f t="shared" si="1068"/>
        <v>0</v>
      </c>
      <c r="BG548" s="9">
        <f t="shared" si="1068"/>
        <v>0</v>
      </c>
      <c r="BH548" s="9">
        <f t="shared" si="1068"/>
        <v>0</v>
      </c>
      <c r="BI548" s="9">
        <f t="shared" ref="BE548:BT549" si="1069">BI549</f>
        <v>101338</v>
      </c>
      <c r="BJ548" s="9">
        <f t="shared" si="1069"/>
        <v>0</v>
      </c>
      <c r="BK548" s="9">
        <f t="shared" si="1069"/>
        <v>0</v>
      </c>
      <c r="BL548" s="9">
        <f t="shared" si="1069"/>
        <v>0</v>
      </c>
      <c r="BM548" s="9">
        <f t="shared" si="1069"/>
        <v>0</v>
      </c>
      <c r="BN548" s="9">
        <f t="shared" si="1069"/>
        <v>0</v>
      </c>
      <c r="BO548" s="9">
        <f t="shared" si="1069"/>
        <v>101338</v>
      </c>
      <c r="BP548" s="9">
        <f t="shared" si="1069"/>
        <v>0</v>
      </c>
      <c r="BQ548" s="9">
        <f t="shared" si="1069"/>
        <v>0</v>
      </c>
      <c r="BR548" s="9">
        <f t="shared" si="1069"/>
        <v>0</v>
      </c>
      <c r="BS548" s="9">
        <f t="shared" si="1069"/>
        <v>0</v>
      </c>
      <c r="BT548" s="9">
        <f t="shared" si="1069"/>
        <v>0</v>
      </c>
      <c r="BU548" s="9">
        <f t="shared" ref="BQ548:BV549" si="1070">BU549</f>
        <v>101338</v>
      </c>
      <c r="BV548" s="9">
        <f t="shared" si="1070"/>
        <v>0</v>
      </c>
    </row>
    <row r="549" spans="1:74" ht="33" hidden="1" x14ac:dyDescent="0.25">
      <c r="A549" s="25" t="s">
        <v>12</v>
      </c>
      <c r="B549" s="26">
        <f t="shared" si="1020"/>
        <v>912</v>
      </c>
      <c r="C549" s="26" t="s">
        <v>21</v>
      </c>
      <c r="D549" s="26" t="s">
        <v>22</v>
      </c>
      <c r="E549" s="26" t="s">
        <v>48</v>
      </c>
      <c r="F549" s="26" t="s">
        <v>13</v>
      </c>
      <c r="G549" s="9">
        <f>G550</f>
        <v>101338</v>
      </c>
      <c r="H549" s="9">
        <f>H550</f>
        <v>0</v>
      </c>
      <c r="I549" s="9">
        <f t="shared" si="1065"/>
        <v>0</v>
      </c>
      <c r="J549" s="9">
        <f t="shared" si="1065"/>
        <v>0</v>
      </c>
      <c r="K549" s="9">
        <f t="shared" si="1065"/>
        <v>0</v>
      </c>
      <c r="L549" s="9">
        <f t="shared" si="1065"/>
        <v>0</v>
      </c>
      <c r="M549" s="9">
        <f t="shared" si="1065"/>
        <v>101338</v>
      </c>
      <c r="N549" s="9">
        <f t="shared" si="1065"/>
        <v>0</v>
      </c>
      <c r="O549" s="9">
        <f t="shared" si="1065"/>
        <v>0</v>
      </c>
      <c r="P549" s="9">
        <f t="shared" si="1065"/>
        <v>0</v>
      </c>
      <c r="Q549" s="9">
        <f t="shared" si="1065"/>
        <v>0</v>
      </c>
      <c r="R549" s="9">
        <f t="shared" si="1065"/>
        <v>0</v>
      </c>
      <c r="S549" s="9">
        <f t="shared" si="1065"/>
        <v>101338</v>
      </c>
      <c r="T549" s="9">
        <f t="shared" si="1065"/>
        <v>0</v>
      </c>
      <c r="U549" s="9">
        <f t="shared" si="1066"/>
        <v>0</v>
      </c>
      <c r="V549" s="9">
        <f t="shared" si="1066"/>
        <v>0</v>
      </c>
      <c r="W549" s="9">
        <f t="shared" si="1066"/>
        <v>0</v>
      </c>
      <c r="X549" s="9">
        <f t="shared" si="1066"/>
        <v>0</v>
      </c>
      <c r="Y549" s="9">
        <f t="shared" si="1066"/>
        <v>101338</v>
      </c>
      <c r="Z549" s="9">
        <f t="shared" si="1066"/>
        <v>0</v>
      </c>
      <c r="AA549" s="9">
        <f t="shared" si="1066"/>
        <v>0</v>
      </c>
      <c r="AB549" s="9">
        <f t="shared" si="1066"/>
        <v>0</v>
      </c>
      <c r="AC549" s="9">
        <f t="shared" si="1066"/>
        <v>0</v>
      </c>
      <c r="AD549" s="9">
        <f t="shared" si="1066"/>
        <v>0</v>
      </c>
      <c r="AE549" s="9">
        <f t="shared" si="1066"/>
        <v>101338</v>
      </c>
      <c r="AF549" s="9">
        <f t="shared" si="1066"/>
        <v>0</v>
      </c>
      <c r="AG549" s="9">
        <f t="shared" si="1067"/>
        <v>0</v>
      </c>
      <c r="AH549" s="9">
        <f t="shared" si="1067"/>
        <v>0</v>
      </c>
      <c r="AI549" s="9">
        <f t="shared" si="1067"/>
        <v>0</v>
      </c>
      <c r="AJ549" s="9">
        <f t="shared" si="1067"/>
        <v>0</v>
      </c>
      <c r="AK549" s="9">
        <f t="shared" si="1067"/>
        <v>101338</v>
      </c>
      <c r="AL549" s="9">
        <f t="shared" si="1067"/>
        <v>0</v>
      </c>
      <c r="AM549" s="9">
        <f t="shared" si="1067"/>
        <v>0</v>
      </c>
      <c r="AN549" s="9">
        <f t="shared" si="1067"/>
        <v>0</v>
      </c>
      <c r="AO549" s="9">
        <f t="shared" si="1067"/>
        <v>0</v>
      </c>
      <c r="AP549" s="9">
        <f t="shared" si="1067"/>
        <v>0</v>
      </c>
      <c r="AQ549" s="9">
        <f t="shared" si="1067"/>
        <v>101338</v>
      </c>
      <c r="AR549" s="9">
        <f t="shared" si="1067"/>
        <v>0</v>
      </c>
      <c r="AS549" s="9">
        <f t="shared" si="1068"/>
        <v>0</v>
      </c>
      <c r="AT549" s="9">
        <f t="shared" si="1068"/>
        <v>0</v>
      </c>
      <c r="AU549" s="9">
        <f t="shared" si="1068"/>
        <v>0</v>
      </c>
      <c r="AV549" s="9">
        <f t="shared" si="1068"/>
        <v>0</v>
      </c>
      <c r="AW549" s="9">
        <f t="shared" si="1068"/>
        <v>101338</v>
      </c>
      <c r="AX549" s="9">
        <f t="shared" si="1068"/>
        <v>0</v>
      </c>
      <c r="AY549" s="9">
        <f t="shared" si="1068"/>
        <v>0</v>
      </c>
      <c r="AZ549" s="9">
        <f t="shared" si="1068"/>
        <v>0</v>
      </c>
      <c r="BA549" s="9">
        <f t="shared" si="1068"/>
        <v>0</v>
      </c>
      <c r="BB549" s="9">
        <f t="shared" si="1068"/>
        <v>0</v>
      </c>
      <c r="BC549" s="9">
        <f t="shared" si="1068"/>
        <v>101338</v>
      </c>
      <c r="BD549" s="9">
        <f t="shared" si="1068"/>
        <v>0</v>
      </c>
      <c r="BE549" s="9">
        <f t="shared" si="1069"/>
        <v>0</v>
      </c>
      <c r="BF549" s="9">
        <f t="shared" si="1069"/>
        <v>0</v>
      </c>
      <c r="BG549" s="9">
        <f t="shared" si="1069"/>
        <v>0</v>
      </c>
      <c r="BH549" s="9">
        <f t="shared" si="1069"/>
        <v>0</v>
      </c>
      <c r="BI549" s="9">
        <f t="shared" si="1069"/>
        <v>101338</v>
      </c>
      <c r="BJ549" s="9">
        <f t="shared" si="1069"/>
        <v>0</v>
      </c>
      <c r="BK549" s="9">
        <f t="shared" si="1069"/>
        <v>0</v>
      </c>
      <c r="BL549" s="9">
        <f t="shared" si="1069"/>
        <v>0</v>
      </c>
      <c r="BM549" s="9">
        <f t="shared" si="1069"/>
        <v>0</v>
      </c>
      <c r="BN549" s="9">
        <f t="shared" si="1069"/>
        <v>0</v>
      </c>
      <c r="BO549" s="9">
        <f t="shared" si="1069"/>
        <v>101338</v>
      </c>
      <c r="BP549" s="9">
        <f t="shared" si="1069"/>
        <v>0</v>
      </c>
      <c r="BQ549" s="9">
        <f t="shared" si="1070"/>
        <v>0</v>
      </c>
      <c r="BR549" s="9">
        <f t="shared" si="1070"/>
        <v>0</v>
      </c>
      <c r="BS549" s="9">
        <f t="shared" si="1070"/>
        <v>0</v>
      </c>
      <c r="BT549" s="9">
        <f t="shared" si="1070"/>
        <v>0</v>
      </c>
      <c r="BU549" s="9">
        <f t="shared" si="1070"/>
        <v>101338</v>
      </c>
      <c r="BV549" s="9">
        <f t="shared" si="1070"/>
        <v>0</v>
      </c>
    </row>
    <row r="550" spans="1:74" ht="20.100000000000001" hidden="1" customHeight="1" x14ac:dyDescent="0.25">
      <c r="A550" s="28" t="s">
        <v>14</v>
      </c>
      <c r="B550" s="26">
        <f t="shared" si="1020"/>
        <v>912</v>
      </c>
      <c r="C550" s="26" t="s">
        <v>21</v>
      </c>
      <c r="D550" s="26" t="s">
        <v>22</v>
      </c>
      <c r="E550" s="26" t="s">
        <v>48</v>
      </c>
      <c r="F550" s="26">
        <v>610</v>
      </c>
      <c r="G550" s="9">
        <f>89916+11422</f>
        <v>101338</v>
      </c>
      <c r="H550" s="9"/>
      <c r="I550" s="9"/>
      <c r="J550" s="9"/>
      <c r="K550" s="9"/>
      <c r="L550" s="9"/>
      <c r="M550" s="9">
        <f>G550+I550+J550+K550+L550</f>
        <v>101338</v>
      </c>
      <c r="N550" s="9">
        <f>H550+L550</f>
        <v>0</v>
      </c>
      <c r="O550" s="9"/>
      <c r="P550" s="9"/>
      <c r="Q550" s="9"/>
      <c r="R550" s="9"/>
      <c r="S550" s="9">
        <f>M550+O550+P550+Q550+R550</f>
        <v>101338</v>
      </c>
      <c r="T550" s="9">
        <f>N550+R550</f>
        <v>0</v>
      </c>
      <c r="U550" s="9"/>
      <c r="V550" s="9"/>
      <c r="W550" s="9"/>
      <c r="X550" s="9"/>
      <c r="Y550" s="9">
        <f>S550+U550+V550+W550+X550</f>
        <v>101338</v>
      </c>
      <c r="Z550" s="9">
        <f>T550+X550</f>
        <v>0</v>
      </c>
      <c r="AA550" s="9"/>
      <c r="AB550" s="9"/>
      <c r="AC550" s="9"/>
      <c r="AD550" s="9"/>
      <c r="AE550" s="9">
        <f>Y550+AA550+AB550+AC550+AD550</f>
        <v>101338</v>
      </c>
      <c r="AF550" s="9">
        <f>Z550+AD550</f>
        <v>0</v>
      </c>
      <c r="AG550" s="9"/>
      <c r="AH550" s="9"/>
      <c r="AI550" s="9"/>
      <c r="AJ550" s="9"/>
      <c r="AK550" s="9">
        <f>AE550+AG550+AH550+AI550+AJ550</f>
        <v>101338</v>
      </c>
      <c r="AL550" s="9">
        <f>AF550+AJ550</f>
        <v>0</v>
      </c>
      <c r="AM550" s="9"/>
      <c r="AN550" s="9"/>
      <c r="AO550" s="9"/>
      <c r="AP550" s="9"/>
      <c r="AQ550" s="9">
        <f>AK550+AM550+AN550+AO550+AP550</f>
        <v>101338</v>
      </c>
      <c r="AR550" s="9">
        <f>AL550+AP550</f>
        <v>0</v>
      </c>
      <c r="AS550" s="9"/>
      <c r="AT550" s="9"/>
      <c r="AU550" s="9"/>
      <c r="AV550" s="9"/>
      <c r="AW550" s="9">
        <f>AQ550+AS550+AT550+AU550+AV550</f>
        <v>101338</v>
      </c>
      <c r="AX550" s="9">
        <f>AR550+AV550</f>
        <v>0</v>
      </c>
      <c r="AY550" s="9"/>
      <c r="AZ550" s="9"/>
      <c r="BA550" s="9"/>
      <c r="BB550" s="9"/>
      <c r="BC550" s="9">
        <f>AW550+AY550+AZ550+BA550+BB550</f>
        <v>101338</v>
      </c>
      <c r="BD550" s="9">
        <f>AX550+BB550</f>
        <v>0</v>
      </c>
      <c r="BE550" s="9"/>
      <c r="BF550" s="9"/>
      <c r="BG550" s="9"/>
      <c r="BH550" s="9"/>
      <c r="BI550" s="9">
        <f>BC550+BE550+BF550+BG550+BH550</f>
        <v>101338</v>
      </c>
      <c r="BJ550" s="9">
        <f>BD550+BH550</f>
        <v>0</v>
      </c>
      <c r="BK550" s="9"/>
      <c r="BL550" s="9"/>
      <c r="BM550" s="9"/>
      <c r="BN550" s="9"/>
      <c r="BO550" s="9">
        <f>BI550+BK550+BL550+BM550+BN550</f>
        <v>101338</v>
      </c>
      <c r="BP550" s="9">
        <f>BJ550+BN550</f>
        <v>0</v>
      </c>
      <c r="BQ550" s="9"/>
      <c r="BR550" s="9"/>
      <c r="BS550" s="9"/>
      <c r="BT550" s="9"/>
      <c r="BU550" s="9">
        <f>BO550+BQ550+BR550+BS550+BT550</f>
        <v>101338</v>
      </c>
      <c r="BV550" s="9">
        <f>BP550+BT550</f>
        <v>0</v>
      </c>
    </row>
    <row r="551" spans="1:74" ht="33" hidden="1" x14ac:dyDescent="0.25">
      <c r="A551" s="25" t="s">
        <v>27</v>
      </c>
      <c r="B551" s="26">
        <f t="shared" si="1020"/>
        <v>912</v>
      </c>
      <c r="C551" s="26" t="s">
        <v>21</v>
      </c>
      <c r="D551" s="26" t="s">
        <v>22</v>
      </c>
      <c r="E551" s="26" t="s">
        <v>49</v>
      </c>
      <c r="F551" s="26"/>
      <c r="G551" s="11">
        <f t="shared" ref="G551:BR551" si="1071">G552</f>
        <v>122220</v>
      </c>
      <c r="H551" s="11">
        <f t="shared" si="1071"/>
        <v>0</v>
      </c>
      <c r="I551" s="11">
        <f t="shared" si="1071"/>
        <v>0</v>
      </c>
      <c r="J551" s="11">
        <f t="shared" si="1071"/>
        <v>0</v>
      </c>
      <c r="K551" s="11">
        <f t="shared" si="1071"/>
        <v>0</v>
      </c>
      <c r="L551" s="11">
        <f t="shared" si="1071"/>
        <v>0</v>
      </c>
      <c r="M551" s="11">
        <f t="shared" si="1071"/>
        <v>122220</v>
      </c>
      <c r="N551" s="11">
        <f t="shared" si="1071"/>
        <v>0</v>
      </c>
      <c r="O551" s="11">
        <f t="shared" si="1071"/>
        <v>0</v>
      </c>
      <c r="P551" s="11">
        <f t="shared" si="1071"/>
        <v>0</v>
      </c>
      <c r="Q551" s="11">
        <f t="shared" si="1071"/>
        <v>0</v>
      </c>
      <c r="R551" s="11">
        <f t="shared" si="1071"/>
        <v>0</v>
      </c>
      <c r="S551" s="11">
        <f t="shared" si="1071"/>
        <v>122220</v>
      </c>
      <c r="T551" s="11">
        <f t="shared" si="1071"/>
        <v>0</v>
      </c>
      <c r="U551" s="11">
        <f t="shared" si="1071"/>
        <v>0</v>
      </c>
      <c r="V551" s="11">
        <f t="shared" si="1071"/>
        <v>0</v>
      </c>
      <c r="W551" s="11">
        <f t="shared" si="1071"/>
        <v>0</v>
      </c>
      <c r="X551" s="11">
        <f t="shared" si="1071"/>
        <v>0</v>
      </c>
      <c r="Y551" s="11">
        <f t="shared" si="1071"/>
        <v>122220</v>
      </c>
      <c r="Z551" s="11">
        <f t="shared" si="1071"/>
        <v>0</v>
      </c>
      <c r="AA551" s="11">
        <f t="shared" si="1071"/>
        <v>0</v>
      </c>
      <c r="AB551" s="11">
        <f t="shared" si="1071"/>
        <v>0</v>
      </c>
      <c r="AC551" s="11">
        <f t="shared" si="1071"/>
        <v>0</v>
      </c>
      <c r="AD551" s="11">
        <f t="shared" si="1071"/>
        <v>0</v>
      </c>
      <c r="AE551" s="11">
        <f t="shared" si="1071"/>
        <v>122220</v>
      </c>
      <c r="AF551" s="11">
        <f t="shared" si="1071"/>
        <v>0</v>
      </c>
      <c r="AG551" s="11">
        <f t="shared" si="1071"/>
        <v>0</v>
      </c>
      <c r="AH551" s="11">
        <f t="shared" si="1071"/>
        <v>0</v>
      </c>
      <c r="AI551" s="11">
        <f t="shared" si="1071"/>
        <v>0</v>
      </c>
      <c r="AJ551" s="11">
        <f t="shared" si="1071"/>
        <v>0</v>
      </c>
      <c r="AK551" s="11">
        <f t="shared" si="1071"/>
        <v>122220</v>
      </c>
      <c r="AL551" s="11">
        <f t="shared" si="1071"/>
        <v>0</v>
      </c>
      <c r="AM551" s="11">
        <f t="shared" si="1071"/>
        <v>0</v>
      </c>
      <c r="AN551" s="11">
        <f t="shared" si="1071"/>
        <v>0</v>
      </c>
      <c r="AO551" s="11">
        <f t="shared" si="1071"/>
        <v>0</v>
      </c>
      <c r="AP551" s="11">
        <f t="shared" si="1071"/>
        <v>0</v>
      </c>
      <c r="AQ551" s="11">
        <f t="shared" si="1071"/>
        <v>122220</v>
      </c>
      <c r="AR551" s="11">
        <f t="shared" si="1071"/>
        <v>0</v>
      </c>
      <c r="AS551" s="11">
        <f t="shared" si="1071"/>
        <v>0</v>
      </c>
      <c r="AT551" s="11">
        <f t="shared" si="1071"/>
        <v>0</v>
      </c>
      <c r="AU551" s="11">
        <f t="shared" si="1071"/>
        <v>0</v>
      </c>
      <c r="AV551" s="11">
        <f t="shared" si="1071"/>
        <v>0</v>
      </c>
      <c r="AW551" s="11">
        <f t="shared" si="1071"/>
        <v>122220</v>
      </c>
      <c r="AX551" s="11">
        <f t="shared" si="1071"/>
        <v>0</v>
      </c>
      <c r="AY551" s="11">
        <f t="shared" si="1071"/>
        <v>0</v>
      </c>
      <c r="AZ551" s="11">
        <f t="shared" si="1071"/>
        <v>0</v>
      </c>
      <c r="BA551" s="11">
        <f t="shared" si="1071"/>
        <v>0</v>
      </c>
      <c r="BB551" s="11">
        <f t="shared" si="1071"/>
        <v>0</v>
      </c>
      <c r="BC551" s="11">
        <f t="shared" si="1071"/>
        <v>122220</v>
      </c>
      <c r="BD551" s="11">
        <f t="shared" si="1071"/>
        <v>0</v>
      </c>
      <c r="BE551" s="11">
        <f t="shared" si="1071"/>
        <v>0</v>
      </c>
      <c r="BF551" s="11">
        <f t="shared" si="1071"/>
        <v>0</v>
      </c>
      <c r="BG551" s="11">
        <f t="shared" si="1071"/>
        <v>0</v>
      </c>
      <c r="BH551" s="11">
        <f t="shared" si="1071"/>
        <v>0</v>
      </c>
      <c r="BI551" s="11">
        <f t="shared" si="1071"/>
        <v>122220</v>
      </c>
      <c r="BJ551" s="11">
        <f t="shared" si="1071"/>
        <v>0</v>
      </c>
      <c r="BK551" s="11">
        <f t="shared" si="1071"/>
        <v>0</v>
      </c>
      <c r="BL551" s="11">
        <f t="shared" si="1071"/>
        <v>0</v>
      </c>
      <c r="BM551" s="11">
        <f t="shared" si="1071"/>
        <v>0</v>
      </c>
      <c r="BN551" s="11">
        <f t="shared" si="1071"/>
        <v>0</v>
      </c>
      <c r="BO551" s="11">
        <f t="shared" si="1071"/>
        <v>122220</v>
      </c>
      <c r="BP551" s="11">
        <f t="shared" si="1071"/>
        <v>0</v>
      </c>
      <c r="BQ551" s="11">
        <f t="shared" si="1071"/>
        <v>0</v>
      </c>
      <c r="BR551" s="11">
        <f t="shared" si="1071"/>
        <v>0</v>
      </c>
      <c r="BS551" s="11">
        <f t="shared" ref="BS551:BV551" si="1072">BS552</f>
        <v>0</v>
      </c>
      <c r="BT551" s="11">
        <f t="shared" si="1072"/>
        <v>0</v>
      </c>
      <c r="BU551" s="11">
        <f t="shared" si="1072"/>
        <v>122220</v>
      </c>
      <c r="BV551" s="11">
        <f t="shared" si="1072"/>
        <v>0</v>
      </c>
    </row>
    <row r="552" spans="1:74" ht="33" hidden="1" x14ac:dyDescent="0.25">
      <c r="A552" s="25" t="s">
        <v>12</v>
      </c>
      <c r="B552" s="26">
        <f t="shared" si="1020"/>
        <v>912</v>
      </c>
      <c r="C552" s="26" t="s">
        <v>21</v>
      </c>
      <c r="D552" s="26" t="s">
        <v>22</v>
      </c>
      <c r="E552" s="26" t="s">
        <v>49</v>
      </c>
      <c r="F552" s="26" t="s">
        <v>13</v>
      </c>
      <c r="G552" s="9">
        <f>G553+G554</f>
        <v>122220</v>
      </c>
      <c r="H552" s="9">
        <f>H553+H554</f>
        <v>0</v>
      </c>
      <c r="I552" s="9">
        <f t="shared" ref="I552:N552" si="1073">I553+I554</f>
        <v>0</v>
      </c>
      <c r="J552" s="9">
        <f t="shared" si="1073"/>
        <v>0</v>
      </c>
      <c r="K552" s="9">
        <f t="shared" si="1073"/>
        <v>0</v>
      </c>
      <c r="L552" s="9">
        <f t="shared" si="1073"/>
        <v>0</v>
      </c>
      <c r="M552" s="9">
        <f t="shared" si="1073"/>
        <v>122220</v>
      </c>
      <c r="N552" s="9">
        <f t="shared" si="1073"/>
        <v>0</v>
      </c>
      <c r="O552" s="9">
        <f t="shared" ref="O552:T552" si="1074">O553+O554</f>
        <v>0</v>
      </c>
      <c r="P552" s="9">
        <f t="shared" si="1074"/>
        <v>0</v>
      </c>
      <c r="Q552" s="9">
        <f t="shared" si="1074"/>
        <v>0</v>
      </c>
      <c r="R552" s="9">
        <f t="shared" si="1074"/>
        <v>0</v>
      </c>
      <c r="S552" s="9">
        <f t="shared" si="1074"/>
        <v>122220</v>
      </c>
      <c r="T552" s="9">
        <f t="shared" si="1074"/>
        <v>0</v>
      </c>
      <c r="U552" s="9">
        <f t="shared" ref="U552:Z552" si="1075">U553+U554</f>
        <v>0</v>
      </c>
      <c r="V552" s="9">
        <f t="shared" si="1075"/>
        <v>0</v>
      </c>
      <c r="W552" s="9">
        <f t="shared" si="1075"/>
        <v>0</v>
      </c>
      <c r="X552" s="9">
        <f t="shared" si="1075"/>
        <v>0</v>
      </c>
      <c r="Y552" s="9">
        <f t="shared" si="1075"/>
        <v>122220</v>
      </c>
      <c r="Z552" s="9">
        <f t="shared" si="1075"/>
        <v>0</v>
      </c>
      <c r="AA552" s="9">
        <f t="shared" ref="AA552:AF552" si="1076">AA553+AA554</f>
        <v>0</v>
      </c>
      <c r="AB552" s="9">
        <f t="shared" si="1076"/>
        <v>0</v>
      </c>
      <c r="AC552" s="9">
        <f t="shared" si="1076"/>
        <v>0</v>
      </c>
      <c r="AD552" s="9">
        <f t="shared" si="1076"/>
        <v>0</v>
      </c>
      <c r="AE552" s="9">
        <f t="shared" si="1076"/>
        <v>122220</v>
      </c>
      <c r="AF552" s="9">
        <f t="shared" si="1076"/>
        <v>0</v>
      </c>
      <c r="AG552" s="9">
        <f t="shared" ref="AG552:AL552" si="1077">AG553+AG554</f>
        <v>0</v>
      </c>
      <c r="AH552" s="9">
        <f t="shared" si="1077"/>
        <v>0</v>
      </c>
      <c r="AI552" s="9">
        <f t="shared" si="1077"/>
        <v>0</v>
      </c>
      <c r="AJ552" s="9">
        <f t="shared" si="1077"/>
        <v>0</v>
      </c>
      <c r="AK552" s="9">
        <f t="shared" si="1077"/>
        <v>122220</v>
      </c>
      <c r="AL552" s="9">
        <f t="shared" si="1077"/>
        <v>0</v>
      </c>
      <c r="AM552" s="9">
        <f t="shared" ref="AM552:AR552" si="1078">AM553+AM554</f>
        <v>0</v>
      </c>
      <c r="AN552" s="9">
        <f t="shared" si="1078"/>
        <v>0</v>
      </c>
      <c r="AO552" s="9">
        <f t="shared" si="1078"/>
        <v>0</v>
      </c>
      <c r="AP552" s="9">
        <f t="shared" si="1078"/>
        <v>0</v>
      </c>
      <c r="AQ552" s="9">
        <f t="shared" si="1078"/>
        <v>122220</v>
      </c>
      <c r="AR552" s="9">
        <f t="shared" si="1078"/>
        <v>0</v>
      </c>
      <c r="AS552" s="9">
        <f t="shared" ref="AS552:AX552" si="1079">AS553+AS554</f>
        <v>0</v>
      </c>
      <c r="AT552" s="9">
        <f t="shared" si="1079"/>
        <v>0</v>
      </c>
      <c r="AU552" s="9">
        <f t="shared" si="1079"/>
        <v>0</v>
      </c>
      <c r="AV552" s="9">
        <f t="shared" si="1079"/>
        <v>0</v>
      </c>
      <c r="AW552" s="9">
        <f t="shared" si="1079"/>
        <v>122220</v>
      </c>
      <c r="AX552" s="9">
        <f t="shared" si="1079"/>
        <v>0</v>
      </c>
      <c r="AY552" s="9">
        <f t="shared" ref="AY552:BD552" si="1080">AY553+AY554</f>
        <v>0</v>
      </c>
      <c r="AZ552" s="9">
        <f t="shared" si="1080"/>
        <v>0</v>
      </c>
      <c r="BA552" s="9">
        <f t="shared" si="1080"/>
        <v>0</v>
      </c>
      <c r="BB552" s="9">
        <f t="shared" si="1080"/>
        <v>0</v>
      </c>
      <c r="BC552" s="9">
        <f t="shared" si="1080"/>
        <v>122220</v>
      </c>
      <c r="BD552" s="9">
        <f t="shared" si="1080"/>
        <v>0</v>
      </c>
      <c r="BE552" s="9">
        <f t="shared" ref="BE552:BJ552" si="1081">BE553+BE554</f>
        <v>0</v>
      </c>
      <c r="BF552" s="9">
        <f t="shared" si="1081"/>
        <v>0</v>
      </c>
      <c r="BG552" s="9">
        <f t="shared" si="1081"/>
        <v>0</v>
      </c>
      <c r="BH552" s="9">
        <f t="shared" si="1081"/>
        <v>0</v>
      </c>
      <c r="BI552" s="9">
        <f t="shared" si="1081"/>
        <v>122220</v>
      </c>
      <c r="BJ552" s="9">
        <f t="shared" si="1081"/>
        <v>0</v>
      </c>
      <c r="BK552" s="9">
        <f t="shared" ref="BK552:BP552" si="1082">BK553+BK554</f>
        <v>0</v>
      </c>
      <c r="BL552" s="9">
        <f t="shared" si="1082"/>
        <v>0</v>
      </c>
      <c r="BM552" s="9">
        <f t="shared" si="1082"/>
        <v>0</v>
      </c>
      <c r="BN552" s="9">
        <f t="shared" si="1082"/>
        <v>0</v>
      </c>
      <c r="BO552" s="9">
        <f t="shared" si="1082"/>
        <v>122220</v>
      </c>
      <c r="BP552" s="9">
        <f t="shared" si="1082"/>
        <v>0</v>
      </c>
      <c r="BQ552" s="9">
        <f t="shared" ref="BQ552:BV552" si="1083">BQ553+BQ554</f>
        <v>0</v>
      </c>
      <c r="BR552" s="9">
        <f t="shared" si="1083"/>
        <v>0</v>
      </c>
      <c r="BS552" s="9">
        <f t="shared" si="1083"/>
        <v>0</v>
      </c>
      <c r="BT552" s="9">
        <f t="shared" si="1083"/>
        <v>0</v>
      </c>
      <c r="BU552" s="9">
        <f t="shared" si="1083"/>
        <v>122220</v>
      </c>
      <c r="BV552" s="9">
        <f t="shared" si="1083"/>
        <v>0</v>
      </c>
    </row>
    <row r="553" spans="1:74" ht="20.100000000000001" hidden="1" customHeight="1" x14ac:dyDescent="0.25">
      <c r="A553" s="28" t="s">
        <v>14</v>
      </c>
      <c r="B553" s="26">
        <f t="shared" si="1020"/>
        <v>912</v>
      </c>
      <c r="C553" s="26" t="s">
        <v>21</v>
      </c>
      <c r="D553" s="26" t="s">
        <v>22</v>
      </c>
      <c r="E553" s="26" t="s">
        <v>49</v>
      </c>
      <c r="F553" s="26">
        <v>610</v>
      </c>
      <c r="G553" s="9">
        <f>65396+11290</f>
        <v>76686</v>
      </c>
      <c r="H553" s="9"/>
      <c r="I553" s="9"/>
      <c r="J553" s="9"/>
      <c r="K553" s="9"/>
      <c r="L553" s="9"/>
      <c r="M553" s="9">
        <f>G553+I553+J553+K553+L553</f>
        <v>76686</v>
      </c>
      <c r="N553" s="9">
        <f>H553+L553</f>
        <v>0</v>
      </c>
      <c r="O553" s="9"/>
      <c r="P553" s="9"/>
      <c r="Q553" s="9"/>
      <c r="R553" s="9"/>
      <c r="S553" s="9">
        <f>M553+O553+P553+Q553+R553</f>
        <v>76686</v>
      </c>
      <c r="T553" s="9">
        <f>N553+R553</f>
        <v>0</v>
      </c>
      <c r="U553" s="9"/>
      <c r="V553" s="9"/>
      <c r="W553" s="9"/>
      <c r="X553" s="9"/>
      <c r="Y553" s="9">
        <f>S553+U553+V553+W553+X553</f>
        <v>76686</v>
      </c>
      <c r="Z553" s="9">
        <f>T553+X553</f>
        <v>0</v>
      </c>
      <c r="AA553" s="9"/>
      <c r="AB553" s="9"/>
      <c r="AC553" s="9"/>
      <c r="AD553" s="9"/>
      <c r="AE553" s="9">
        <f>Y553+AA553+AB553+AC553+AD553</f>
        <v>76686</v>
      </c>
      <c r="AF553" s="9">
        <f>Z553+AD553</f>
        <v>0</v>
      </c>
      <c r="AG553" s="9"/>
      <c r="AH553" s="9"/>
      <c r="AI553" s="9"/>
      <c r="AJ553" s="9"/>
      <c r="AK553" s="9">
        <f>AE553+AG553+AH553+AI553+AJ553</f>
        <v>76686</v>
      </c>
      <c r="AL553" s="9">
        <f>AF553+AJ553</f>
        <v>0</v>
      </c>
      <c r="AM553" s="9"/>
      <c r="AN553" s="9"/>
      <c r="AO553" s="9"/>
      <c r="AP553" s="9"/>
      <c r="AQ553" s="9">
        <f>AK553+AM553+AN553+AO553+AP553</f>
        <v>76686</v>
      </c>
      <c r="AR553" s="9">
        <f>AL553+AP553</f>
        <v>0</v>
      </c>
      <c r="AS553" s="9"/>
      <c r="AT553" s="9"/>
      <c r="AU553" s="9"/>
      <c r="AV553" s="9"/>
      <c r="AW553" s="9">
        <f>AQ553+AS553+AT553+AU553+AV553</f>
        <v>76686</v>
      </c>
      <c r="AX553" s="9">
        <f>AR553+AV553</f>
        <v>0</v>
      </c>
      <c r="AY553" s="9"/>
      <c r="AZ553" s="9"/>
      <c r="BA553" s="9"/>
      <c r="BB553" s="9"/>
      <c r="BC553" s="9">
        <f>AW553+AY553+AZ553+BA553+BB553</f>
        <v>76686</v>
      </c>
      <c r="BD553" s="9">
        <f>AX553+BB553</f>
        <v>0</v>
      </c>
      <c r="BE553" s="9"/>
      <c r="BF553" s="9"/>
      <c r="BG553" s="9"/>
      <c r="BH553" s="9"/>
      <c r="BI553" s="9">
        <f>BC553+BE553+BF553+BG553+BH553</f>
        <v>76686</v>
      </c>
      <c r="BJ553" s="9">
        <f>BD553+BH553</f>
        <v>0</v>
      </c>
      <c r="BK553" s="9"/>
      <c r="BL553" s="9"/>
      <c r="BM553" s="9"/>
      <c r="BN553" s="9"/>
      <c r="BO553" s="9">
        <f>BI553+BK553+BL553+BM553+BN553</f>
        <v>76686</v>
      </c>
      <c r="BP553" s="9">
        <f>BJ553+BN553</f>
        <v>0</v>
      </c>
      <c r="BQ553" s="9"/>
      <c r="BR553" s="9"/>
      <c r="BS553" s="9"/>
      <c r="BT553" s="9"/>
      <c r="BU553" s="9">
        <f>BO553+BQ553+BR553+BS553+BT553</f>
        <v>76686</v>
      </c>
      <c r="BV553" s="9">
        <f>BP553+BT553</f>
        <v>0</v>
      </c>
    </row>
    <row r="554" spans="1:74" ht="20.100000000000001" hidden="1" customHeight="1" x14ac:dyDescent="0.25">
      <c r="A554" s="28" t="s">
        <v>24</v>
      </c>
      <c r="B554" s="26">
        <f>B553</f>
        <v>912</v>
      </c>
      <c r="C554" s="26" t="s">
        <v>21</v>
      </c>
      <c r="D554" s="26" t="s">
        <v>22</v>
      </c>
      <c r="E554" s="26" t="s">
        <v>49</v>
      </c>
      <c r="F554" s="26">
        <v>620</v>
      </c>
      <c r="G554" s="9">
        <f>37274+8260</f>
        <v>45534</v>
      </c>
      <c r="H554" s="9"/>
      <c r="I554" s="9"/>
      <c r="J554" s="9"/>
      <c r="K554" s="9"/>
      <c r="L554" s="9"/>
      <c r="M554" s="9">
        <f>G554+I554+J554+K554+L554</f>
        <v>45534</v>
      </c>
      <c r="N554" s="9">
        <f>H554+L554</f>
        <v>0</v>
      </c>
      <c r="O554" s="9"/>
      <c r="P554" s="9"/>
      <c r="Q554" s="9"/>
      <c r="R554" s="9"/>
      <c r="S554" s="9">
        <f>M554+O554+P554+Q554+R554</f>
        <v>45534</v>
      </c>
      <c r="T554" s="9">
        <f>N554+R554</f>
        <v>0</v>
      </c>
      <c r="U554" s="9"/>
      <c r="V554" s="9"/>
      <c r="W554" s="9"/>
      <c r="X554" s="9"/>
      <c r="Y554" s="9">
        <f>S554+U554+V554+W554+X554</f>
        <v>45534</v>
      </c>
      <c r="Z554" s="9">
        <f>T554+X554</f>
        <v>0</v>
      </c>
      <c r="AA554" s="9"/>
      <c r="AB554" s="9"/>
      <c r="AC554" s="9"/>
      <c r="AD554" s="9"/>
      <c r="AE554" s="9">
        <f>Y554+AA554+AB554+AC554+AD554</f>
        <v>45534</v>
      </c>
      <c r="AF554" s="9">
        <f>Z554+AD554</f>
        <v>0</v>
      </c>
      <c r="AG554" s="9"/>
      <c r="AH554" s="9"/>
      <c r="AI554" s="9"/>
      <c r="AJ554" s="9"/>
      <c r="AK554" s="9">
        <f>AE554+AG554+AH554+AI554+AJ554</f>
        <v>45534</v>
      </c>
      <c r="AL554" s="9">
        <f>AF554+AJ554</f>
        <v>0</v>
      </c>
      <c r="AM554" s="9"/>
      <c r="AN554" s="9"/>
      <c r="AO554" s="9"/>
      <c r="AP554" s="9"/>
      <c r="AQ554" s="9">
        <f>AK554+AM554+AN554+AO554+AP554</f>
        <v>45534</v>
      </c>
      <c r="AR554" s="9">
        <f>AL554+AP554</f>
        <v>0</v>
      </c>
      <c r="AS554" s="9"/>
      <c r="AT554" s="9"/>
      <c r="AU554" s="9"/>
      <c r="AV554" s="9"/>
      <c r="AW554" s="9">
        <f>AQ554+AS554+AT554+AU554+AV554</f>
        <v>45534</v>
      </c>
      <c r="AX554" s="9">
        <f>AR554+AV554</f>
        <v>0</v>
      </c>
      <c r="AY554" s="9"/>
      <c r="AZ554" s="9"/>
      <c r="BA554" s="9"/>
      <c r="BB554" s="9"/>
      <c r="BC554" s="9">
        <f>AW554+AY554+AZ554+BA554+BB554</f>
        <v>45534</v>
      </c>
      <c r="BD554" s="9">
        <f>AX554+BB554</f>
        <v>0</v>
      </c>
      <c r="BE554" s="9"/>
      <c r="BF554" s="9"/>
      <c r="BG554" s="9"/>
      <c r="BH554" s="9"/>
      <c r="BI554" s="9">
        <f>BC554+BE554+BF554+BG554+BH554</f>
        <v>45534</v>
      </c>
      <c r="BJ554" s="9">
        <f>BD554+BH554</f>
        <v>0</v>
      </c>
      <c r="BK554" s="9"/>
      <c r="BL554" s="9"/>
      <c r="BM554" s="9"/>
      <c r="BN554" s="9"/>
      <c r="BO554" s="9">
        <f>BI554+BK554+BL554+BM554+BN554</f>
        <v>45534</v>
      </c>
      <c r="BP554" s="9">
        <f>BJ554+BN554</f>
        <v>0</v>
      </c>
      <c r="BQ554" s="9"/>
      <c r="BR554" s="9"/>
      <c r="BS554" s="9"/>
      <c r="BT554" s="9"/>
      <c r="BU554" s="9">
        <f>BO554+BQ554+BR554+BS554+BT554</f>
        <v>45534</v>
      </c>
      <c r="BV554" s="9">
        <f>BP554+BT554</f>
        <v>0</v>
      </c>
    </row>
    <row r="555" spans="1:74" ht="20.100000000000001" hidden="1" customHeight="1" x14ac:dyDescent="0.25">
      <c r="A555" s="28" t="s">
        <v>15</v>
      </c>
      <c r="B555" s="26">
        <f>B553</f>
        <v>912</v>
      </c>
      <c r="C555" s="26" t="s">
        <v>21</v>
      </c>
      <c r="D555" s="26" t="s">
        <v>22</v>
      </c>
      <c r="E555" s="26" t="s">
        <v>42</v>
      </c>
      <c r="F555" s="26"/>
      <c r="G555" s="9">
        <f>G559+G563+G566+G569+G556</f>
        <v>7050</v>
      </c>
      <c r="H555" s="9">
        <f>H559+H563+H566+H569+H556</f>
        <v>0</v>
      </c>
      <c r="I555" s="9">
        <f t="shared" ref="I555:N555" si="1084">I559+I563+I566+I569+I556</f>
        <v>0</v>
      </c>
      <c r="J555" s="9">
        <f t="shared" si="1084"/>
        <v>0</v>
      </c>
      <c r="K555" s="9">
        <f t="shared" si="1084"/>
        <v>0</v>
      </c>
      <c r="L555" s="9">
        <f t="shared" si="1084"/>
        <v>0</v>
      </c>
      <c r="M555" s="9">
        <f t="shared" si="1084"/>
        <v>7050</v>
      </c>
      <c r="N555" s="9">
        <f t="shared" si="1084"/>
        <v>0</v>
      </c>
      <c r="O555" s="9">
        <f t="shared" ref="O555:T555" si="1085">O559+O563+O566+O569+O556</f>
        <v>0</v>
      </c>
      <c r="P555" s="9">
        <f t="shared" si="1085"/>
        <v>0</v>
      </c>
      <c r="Q555" s="9">
        <f t="shared" si="1085"/>
        <v>0</v>
      </c>
      <c r="R555" s="9">
        <f t="shared" si="1085"/>
        <v>0</v>
      </c>
      <c r="S555" s="9">
        <f t="shared" si="1085"/>
        <v>7050</v>
      </c>
      <c r="T555" s="9">
        <f t="shared" si="1085"/>
        <v>0</v>
      </c>
      <c r="U555" s="9">
        <f t="shared" ref="U555:Z555" si="1086">U559+U563+U566+U569+U556</f>
        <v>0</v>
      </c>
      <c r="V555" s="9">
        <f t="shared" si="1086"/>
        <v>0</v>
      </c>
      <c r="W555" s="9">
        <f t="shared" si="1086"/>
        <v>0</v>
      </c>
      <c r="X555" s="9">
        <f t="shared" si="1086"/>
        <v>0</v>
      </c>
      <c r="Y555" s="9">
        <f t="shared" si="1086"/>
        <v>7050</v>
      </c>
      <c r="Z555" s="9">
        <f t="shared" si="1086"/>
        <v>0</v>
      </c>
      <c r="AA555" s="9">
        <f t="shared" ref="AA555:AF555" si="1087">AA559+AA563+AA566+AA569+AA556</f>
        <v>0</v>
      </c>
      <c r="AB555" s="9">
        <f t="shared" si="1087"/>
        <v>0</v>
      </c>
      <c r="AC555" s="9">
        <f t="shared" si="1087"/>
        <v>0</v>
      </c>
      <c r="AD555" s="9">
        <f t="shared" si="1087"/>
        <v>0</v>
      </c>
      <c r="AE555" s="9">
        <f t="shared" si="1087"/>
        <v>7050</v>
      </c>
      <c r="AF555" s="9">
        <f t="shared" si="1087"/>
        <v>0</v>
      </c>
      <c r="AG555" s="9">
        <f t="shared" ref="AG555:AL555" si="1088">AG559+AG563+AG566+AG569+AG556</f>
        <v>0</v>
      </c>
      <c r="AH555" s="9">
        <f t="shared" si="1088"/>
        <v>0</v>
      </c>
      <c r="AI555" s="9">
        <f t="shared" si="1088"/>
        <v>0</v>
      </c>
      <c r="AJ555" s="9">
        <f t="shared" si="1088"/>
        <v>0</v>
      </c>
      <c r="AK555" s="9">
        <f t="shared" si="1088"/>
        <v>7050</v>
      </c>
      <c r="AL555" s="9">
        <f t="shared" si="1088"/>
        <v>0</v>
      </c>
      <c r="AM555" s="9">
        <f t="shared" ref="AM555:AR555" si="1089">AM559+AM563+AM566+AM569+AM556</f>
        <v>0</v>
      </c>
      <c r="AN555" s="9">
        <f t="shared" si="1089"/>
        <v>0</v>
      </c>
      <c r="AO555" s="9">
        <f t="shared" si="1089"/>
        <v>0</v>
      </c>
      <c r="AP555" s="9">
        <f t="shared" si="1089"/>
        <v>0</v>
      </c>
      <c r="AQ555" s="9">
        <f t="shared" si="1089"/>
        <v>7050</v>
      </c>
      <c r="AR555" s="9">
        <f t="shared" si="1089"/>
        <v>0</v>
      </c>
      <c r="AS555" s="9">
        <f t="shared" ref="AS555:AX555" si="1090">AS559+AS563+AS566+AS569+AS556</f>
        <v>0</v>
      </c>
      <c r="AT555" s="9">
        <f t="shared" si="1090"/>
        <v>0</v>
      </c>
      <c r="AU555" s="9">
        <f t="shared" si="1090"/>
        <v>0</v>
      </c>
      <c r="AV555" s="9">
        <f t="shared" si="1090"/>
        <v>0</v>
      </c>
      <c r="AW555" s="9">
        <f t="shared" si="1090"/>
        <v>7050</v>
      </c>
      <c r="AX555" s="9">
        <f t="shared" si="1090"/>
        <v>0</v>
      </c>
      <c r="AY555" s="9">
        <f t="shared" ref="AY555:BD555" si="1091">AY559+AY563+AY566+AY569+AY556</f>
        <v>0</v>
      </c>
      <c r="AZ555" s="9">
        <f t="shared" si="1091"/>
        <v>992</v>
      </c>
      <c r="BA555" s="9">
        <f t="shared" si="1091"/>
        <v>0</v>
      </c>
      <c r="BB555" s="9">
        <f t="shared" si="1091"/>
        <v>0</v>
      </c>
      <c r="BC555" s="9">
        <f t="shared" si="1091"/>
        <v>8042</v>
      </c>
      <c r="BD555" s="9">
        <f t="shared" si="1091"/>
        <v>0</v>
      </c>
      <c r="BE555" s="9">
        <f t="shared" ref="BE555:BJ555" si="1092">BE559+BE563+BE566+BE569+BE556</f>
        <v>0</v>
      </c>
      <c r="BF555" s="9">
        <f t="shared" si="1092"/>
        <v>0</v>
      </c>
      <c r="BG555" s="9">
        <f t="shared" si="1092"/>
        <v>0</v>
      </c>
      <c r="BH555" s="9">
        <f t="shared" si="1092"/>
        <v>0</v>
      </c>
      <c r="BI555" s="9">
        <f t="shared" si="1092"/>
        <v>8042</v>
      </c>
      <c r="BJ555" s="9">
        <f t="shared" si="1092"/>
        <v>0</v>
      </c>
      <c r="BK555" s="9">
        <f t="shared" ref="BK555:BP555" si="1093">BK559+BK563+BK566+BK569+BK556</f>
        <v>0</v>
      </c>
      <c r="BL555" s="9">
        <f t="shared" si="1093"/>
        <v>0</v>
      </c>
      <c r="BM555" s="9">
        <f t="shared" si="1093"/>
        <v>0</v>
      </c>
      <c r="BN555" s="9">
        <f t="shared" si="1093"/>
        <v>0</v>
      </c>
      <c r="BO555" s="9">
        <f t="shared" si="1093"/>
        <v>8042</v>
      </c>
      <c r="BP555" s="9">
        <f t="shared" si="1093"/>
        <v>0</v>
      </c>
      <c r="BQ555" s="9">
        <f t="shared" ref="BQ555:BV555" si="1094">BQ559+BQ563+BQ566+BQ569+BQ556</f>
        <v>0</v>
      </c>
      <c r="BR555" s="9">
        <f t="shared" si="1094"/>
        <v>0</v>
      </c>
      <c r="BS555" s="9">
        <f t="shared" si="1094"/>
        <v>0</v>
      </c>
      <c r="BT555" s="9">
        <f t="shared" si="1094"/>
        <v>0</v>
      </c>
      <c r="BU555" s="9">
        <f t="shared" si="1094"/>
        <v>8042</v>
      </c>
      <c r="BV555" s="9">
        <f t="shared" si="1094"/>
        <v>0</v>
      </c>
    </row>
    <row r="556" spans="1:74" ht="20.100000000000001" hidden="1" customHeight="1" x14ac:dyDescent="0.25">
      <c r="A556" s="28" t="s">
        <v>432</v>
      </c>
      <c r="B556" s="26">
        <f>B554</f>
        <v>912</v>
      </c>
      <c r="C556" s="26" t="s">
        <v>21</v>
      </c>
      <c r="D556" s="26" t="s">
        <v>22</v>
      </c>
      <c r="E556" s="26" t="s">
        <v>431</v>
      </c>
      <c r="F556" s="26"/>
      <c r="G556" s="9">
        <f>G557</f>
        <v>12</v>
      </c>
      <c r="H556" s="9">
        <f>H557</f>
        <v>0</v>
      </c>
      <c r="I556" s="9">
        <f t="shared" ref="I556:X557" si="1095">I557</f>
        <v>0</v>
      </c>
      <c r="J556" s="9">
        <f t="shared" si="1095"/>
        <v>0</v>
      </c>
      <c r="K556" s="9">
        <f t="shared" si="1095"/>
        <v>0</v>
      </c>
      <c r="L556" s="9">
        <f t="shared" si="1095"/>
        <v>0</v>
      </c>
      <c r="M556" s="9">
        <f t="shared" si="1095"/>
        <v>12</v>
      </c>
      <c r="N556" s="9">
        <f t="shared" si="1095"/>
        <v>0</v>
      </c>
      <c r="O556" s="9">
        <f t="shared" si="1095"/>
        <v>0</v>
      </c>
      <c r="P556" s="9">
        <f t="shared" si="1095"/>
        <v>0</v>
      </c>
      <c r="Q556" s="9">
        <f t="shared" si="1095"/>
        <v>0</v>
      </c>
      <c r="R556" s="9">
        <f t="shared" si="1095"/>
        <v>0</v>
      </c>
      <c r="S556" s="9">
        <f t="shared" si="1095"/>
        <v>12</v>
      </c>
      <c r="T556" s="9">
        <f t="shared" si="1095"/>
        <v>0</v>
      </c>
      <c r="U556" s="9">
        <f t="shared" si="1095"/>
        <v>0</v>
      </c>
      <c r="V556" s="9">
        <f t="shared" si="1095"/>
        <v>0</v>
      </c>
      <c r="W556" s="9">
        <f t="shared" si="1095"/>
        <v>0</v>
      </c>
      <c r="X556" s="9">
        <f t="shared" si="1095"/>
        <v>0</v>
      </c>
      <c r="Y556" s="9">
        <f t="shared" ref="U556:AJ557" si="1096">Y557</f>
        <v>12</v>
      </c>
      <c r="Z556" s="9">
        <f t="shared" si="1096"/>
        <v>0</v>
      </c>
      <c r="AA556" s="9">
        <f t="shared" si="1096"/>
        <v>0</v>
      </c>
      <c r="AB556" s="9">
        <f t="shared" si="1096"/>
        <v>0</v>
      </c>
      <c r="AC556" s="9">
        <f t="shared" si="1096"/>
        <v>0</v>
      </c>
      <c r="AD556" s="9">
        <f t="shared" si="1096"/>
        <v>0</v>
      </c>
      <c r="AE556" s="9">
        <f t="shared" si="1096"/>
        <v>12</v>
      </c>
      <c r="AF556" s="9">
        <f t="shared" si="1096"/>
        <v>0</v>
      </c>
      <c r="AG556" s="9">
        <f t="shared" si="1096"/>
        <v>0</v>
      </c>
      <c r="AH556" s="9">
        <f t="shared" si="1096"/>
        <v>0</v>
      </c>
      <c r="AI556" s="9">
        <f t="shared" si="1096"/>
        <v>0</v>
      </c>
      <c r="AJ556" s="9">
        <f t="shared" si="1096"/>
        <v>0</v>
      </c>
      <c r="AK556" s="9">
        <f t="shared" ref="AG556:AV557" si="1097">AK557</f>
        <v>12</v>
      </c>
      <c r="AL556" s="9">
        <f t="shared" si="1097"/>
        <v>0</v>
      </c>
      <c r="AM556" s="9">
        <f t="shared" si="1097"/>
        <v>0</v>
      </c>
      <c r="AN556" s="9">
        <f t="shared" si="1097"/>
        <v>0</v>
      </c>
      <c r="AO556" s="9">
        <f t="shared" si="1097"/>
        <v>0</v>
      </c>
      <c r="AP556" s="9">
        <f t="shared" si="1097"/>
        <v>0</v>
      </c>
      <c r="AQ556" s="9">
        <f t="shared" si="1097"/>
        <v>12</v>
      </c>
      <c r="AR556" s="9">
        <f t="shared" si="1097"/>
        <v>0</v>
      </c>
      <c r="AS556" s="9">
        <f t="shared" si="1097"/>
        <v>0</v>
      </c>
      <c r="AT556" s="9">
        <f t="shared" si="1097"/>
        <v>0</v>
      </c>
      <c r="AU556" s="9">
        <f t="shared" si="1097"/>
        <v>0</v>
      </c>
      <c r="AV556" s="9">
        <f t="shared" si="1097"/>
        <v>0</v>
      </c>
      <c r="AW556" s="9">
        <f t="shared" ref="AS556:BH557" si="1098">AW557</f>
        <v>12</v>
      </c>
      <c r="AX556" s="9">
        <f t="shared" si="1098"/>
        <v>0</v>
      </c>
      <c r="AY556" s="9">
        <f t="shared" si="1098"/>
        <v>0</v>
      </c>
      <c r="AZ556" s="9">
        <f t="shared" si="1098"/>
        <v>0</v>
      </c>
      <c r="BA556" s="9">
        <f t="shared" si="1098"/>
        <v>0</v>
      </c>
      <c r="BB556" s="9">
        <f t="shared" si="1098"/>
        <v>0</v>
      </c>
      <c r="BC556" s="9">
        <f t="shared" si="1098"/>
        <v>12</v>
      </c>
      <c r="BD556" s="9">
        <f t="shared" si="1098"/>
        <v>0</v>
      </c>
      <c r="BE556" s="9">
        <f t="shared" si="1098"/>
        <v>0</v>
      </c>
      <c r="BF556" s="9">
        <f t="shared" si="1098"/>
        <v>0</v>
      </c>
      <c r="BG556" s="9">
        <f t="shared" si="1098"/>
        <v>0</v>
      </c>
      <c r="BH556" s="9">
        <f t="shared" si="1098"/>
        <v>0</v>
      </c>
      <c r="BI556" s="9">
        <f t="shared" ref="BE556:BT557" si="1099">BI557</f>
        <v>12</v>
      </c>
      <c r="BJ556" s="9">
        <f t="shared" si="1099"/>
        <v>0</v>
      </c>
      <c r="BK556" s="9">
        <f t="shared" si="1099"/>
        <v>0</v>
      </c>
      <c r="BL556" s="9">
        <f t="shared" si="1099"/>
        <v>0</v>
      </c>
      <c r="BM556" s="9">
        <f t="shared" si="1099"/>
        <v>0</v>
      </c>
      <c r="BN556" s="9">
        <f t="shared" si="1099"/>
        <v>0</v>
      </c>
      <c r="BO556" s="9">
        <f t="shared" si="1099"/>
        <v>12</v>
      </c>
      <c r="BP556" s="9">
        <f t="shared" si="1099"/>
        <v>0</v>
      </c>
      <c r="BQ556" s="9">
        <f t="shared" si="1099"/>
        <v>0</v>
      </c>
      <c r="BR556" s="9">
        <f t="shared" si="1099"/>
        <v>0</v>
      </c>
      <c r="BS556" s="9">
        <f t="shared" si="1099"/>
        <v>0</v>
      </c>
      <c r="BT556" s="9">
        <f t="shared" si="1099"/>
        <v>0</v>
      </c>
      <c r="BU556" s="9">
        <f t="shared" ref="BQ556:BV557" si="1100">BU557</f>
        <v>12</v>
      </c>
      <c r="BV556" s="9">
        <f t="shared" si="1100"/>
        <v>0</v>
      </c>
    </row>
    <row r="557" spans="1:74" ht="33" hidden="1" x14ac:dyDescent="0.25">
      <c r="A557" s="25" t="s">
        <v>12</v>
      </c>
      <c r="B557" s="26">
        <f>B555</f>
        <v>912</v>
      </c>
      <c r="C557" s="26" t="s">
        <v>21</v>
      </c>
      <c r="D557" s="26" t="s">
        <v>22</v>
      </c>
      <c r="E557" s="26" t="s">
        <v>431</v>
      </c>
      <c r="F557" s="26" t="s">
        <v>13</v>
      </c>
      <c r="G557" s="17">
        <f>G558</f>
        <v>12</v>
      </c>
      <c r="H557" s="17">
        <f>H558</f>
        <v>0</v>
      </c>
      <c r="I557" s="17">
        <f t="shared" si="1095"/>
        <v>0</v>
      </c>
      <c r="J557" s="17">
        <f t="shared" si="1095"/>
        <v>0</v>
      </c>
      <c r="K557" s="17">
        <f t="shared" si="1095"/>
        <v>0</v>
      </c>
      <c r="L557" s="17">
        <f t="shared" si="1095"/>
        <v>0</v>
      </c>
      <c r="M557" s="17">
        <f t="shared" si="1095"/>
        <v>12</v>
      </c>
      <c r="N557" s="17">
        <f t="shared" si="1095"/>
        <v>0</v>
      </c>
      <c r="O557" s="17">
        <f t="shared" si="1095"/>
        <v>0</v>
      </c>
      <c r="P557" s="17">
        <f t="shared" si="1095"/>
        <v>0</v>
      </c>
      <c r="Q557" s="17">
        <f t="shared" si="1095"/>
        <v>0</v>
      </c>
      <c r="R557" s="17">
        <f t="shared" si="1095"/>
        <v>0</v>
      </c>
      <c r="S557" s="17">
        <f t="shared" si="1095"/>
        <v>12</v>
      </c>
      <c r="T557" s="17">
        <f t="shared" si="1095"/>
        <v>0</v>
      </c>
      <c r="U557" s="17">
        <f t="shared" si="1096"/>
        <v>0</v>
      </c>
      <c r="V557" s="17">
        <f t="shared" si="1096"/>
        <v>0</v>
      </c>
      <c r="W557" s="17">
        <f t="shared" si="1096"/>
        <v>0</v>
      </c>
      <c r="X557" s="17">
        <f t="shared" si="1096"/>
        <v>0</v>
      </c>
      <c r="Y557" s="17">
        <f t="shared" si="1096"/>
        <v>12</v>
      </c>
      <c r="Z557" s="17">
        <f t="shared" si="1096"/>
        <v>0</v>
      </c>
      <c r="AA557" s="17">
        <f t="shared" si="1096"/>
        <v>0</v>
      </c>
      <c r="AB557" s="17">
        <f t="shared" si="1096"/>
        <v>0</v>
      </c>
      <c r="AC557" s="17">
        <f t="shared" si="1096"/>
        <v>0</v>
      </c>
      <c r="AD557" s="17">
        <f t="shared" si="1096"/>
        <v>0</v>
      </c>
      <c r="AE557" s="17">
        <f t="shared" si="1096"/>
        <v>12</v>
      </c>
      <c r="AF557" s="17">
        <f t="shared" si="1096"/>
        <v>0</v>
      </c>
      <c r="AG557" s="17">
        <f t="shared" si="1097"/>
        <v>0</v>
      </c>
      <c r="AH557" s="17">
        <f t="shared" si="1097"/>
        <v>0</v>
      </c>
      <c r="AI557" s="17">
        <f t="shared" si="1097"/>
        <v>0</v>
      </c>
      <c r="AJ557" s="17">
        <f t="shared" si="1097"/>
        <v>0</v>
      </c>
      <c r="AK557" s="17">
        <f t="shared" si="1097"/>
        <v>12</v>
      </c>
      <c r="AL557" s="17">
        <f t="shared" si="1097"/>
        <v>0</v>
      </c>
      <c r="AM557" s="17">
        <f t="shared" si="1097"/>
        <v>0</v>
      </c>
      <c r="AN557" s="17">
        <f t="shared" si="1097"/>
        <v>0</v>
      </c>
      <c r="AO557" s="17">
        <f t="shared" si="1097"/>
        <v>0</v>
      </c>
      <c r="AP557" s="17">
        <f t="shared" si="1097"/>
        <v>0</v>
      </c>
      <c r="AQ557" s="17">
        <f t="shared" si="1097"/>
        <v>12</v>
      </c>
      <c r="AR557" s="17">
        <f t="shared" si="1097"/>
        <v>0</v>
      </c>
      <c r="AS557" s="17">
        <f t="shared" si="1098"/>
        <v>0</v>
      </c>
      <c r="AT557" s="17">
        <f t="shared" si="1098"/>
        <v>0</v>
      </c>
      <c r="AU557" s="17">
        <f t="shared" si="1098"/>
        <v>0</v>
      </c>
      <c r="AV557" s="17">
        <f t="shared" si="1098"/>
        <v>0</v>
      </c>
      <c r="AW557" s="17">
        <f t="shared" si="1098"/>
        <v>12</v>
      </c>
      <c r="AX557" s="17">
        <f t="shared" si="1098"/>
        <v>0</v>
      </c>
      <c r="AY557" s="17">
        <f t="shared" si="1098"/>
        <v>0</v>
      </c>
      <c r="AZ557" s="17">
        <f t="shared" si="1098"/>
        <v>0</v>
      </c>
      <c r="BA557" s="17">
        <f t="shared" si="1098"/>
        <v>0</v>
      </c>
      <c r="BB557" s="17">
        <f t="shared" si="1098"/>
        <v>0</v>
      </c>
      <c r="BC557" s="17">
        <f t="shared" si="1098"/>
        <v>12</v>
      </c>
      <c r="BD557" s="17">
        <f t="shared" si="1098"/>
        <v>0</v>
      </c>
      <c r="BE557" s="17">
        <f t="shared" si="1099"/>
        <v>0</v>
      </c>
      <c r="BF557" s="17">
        <f t="shared" si="1099"/>
        <v>0</v>
      </c>
      <c r="BG557" s="17">
        <f t="shared" si="1099"/>
        <v>0</v>
      </c>
      <c r="BH557" s="17">
        <f t="shared" si="1099"/>
        <v>0</v>
      </c>
      <c r="BI557" s="17">
        <f t="shared" si="1099"/>
        <v>12</v>
      </c>
      <c r="BJ557" s="17">
        <f t="shared" si="1099"/>
        <v>0</v>
      </c>
      <c r="BK557" s="17">
        <f t="shared" si="1099"/>
        <v>0</v>
      </c>
      <c r="BL557" s="17">
        <f t="shared" si="1099"/>
        <v>0</v>
      </c>
      <c r="BM557" s="17">
        <f t="shared" si="1099"/>
        <v>0</v>
      </c>
      <c r="BN557" s="17">
        <f t="shared" si="1099"/>
        <v>0</v>
      </c>
      <c r="BO557" s="17">
        <f t="shared" si="1099"/>
        <v>12</v>
      </c>
      <c r="BP557" s="17">
        <f t="shared" si="1099"/>
        <v>0</v>
      </c>
      <c r="BQ557" s="17">
        <f t="shared" si="1100"/>
        <v>0</v>
      </c>
      <c r="BR557" s="17">
        <f t="shared" si="1100"/>
        <v>0</v>
      </c>
      <c r="BS557" s="17">
        <f t="shared" si="1100"/>
        <v>0</v>
      </c>
      <c r="BT557" s="17">
        <f t="shared" si="1100"/>
        <v>0</v>
      </c>
      <c r="BU557" s="17">
        <f t="shared" si="1100"/>
        <v>12</v>
      </c>
      <c r="BV557" s="17">
        <f t="shared" si="1100"/>
        <v>0</v>
      </c>
    </row>
    <row r="558" spans="1:74" ht="20.100000000000001" hidden="1" customHeight="1" x14ac:dyDescent="0.25">
      <c r="A558" s="28" t="s">
        <v>24</v>
      </c>
      <c r="B558" s="26">
        <v>912</v>
      </c>
      <c r="C558" s="26" t="s">
        <v>21</v>
      </c>
      <c r="D558" s="26" t="s">
        <v>22</v>
      </c>
      <c r="E558" s="26" t="s">
        <v>431</v>
      </c>
      <c r="F558" s="26" t="s">
        <v>36</v>
      </c>
      <c r="G558" s="9">
        <v>12</v>
      </c>
      <c r="H558" s="9"/>
      <c r="I558" s="9"/>
      <c r="J558" s="9"/>
      <c r="K558" s="9"/>
      <c r="L558" s="9"/>
      <c r="M558" s="9">
        <f>G558+I558+J558+K558+L558</f>
        <v>12</v>
      </c>
      <c r="N558" s="9">
        <f>H558+L558</f>
        <v>0</v>
      </c>
      <c r="O558" s="9"/>
      <c r="P558" s="9"/>
      <c r="Q558" s="9"/>
      <c r="R558" s="9"/>
      <c r="S558" s="9">
        <f>M558+O558+P558+Q558+R558</f>
        <v>12</v>
      </c>
      <c r="T558" s="9">
        <f>N558+R558</f>
        <v>0</v>
      </c>
      <c r="U558" s="9"/>
      <c r="V558" s="9"/>
      <c r="W558" s="9"/>
      <c r="X558" s="9"/>
      <c r="Y558" s="9">
        <f>S558+U558+V558+W558+X558</f>
        <v>12</v>
      </c>
      <c r="Z558" s="9">
        <f>T558+X558</f>
        <v>0</v>
      </c>
      <c r="AA558" s="9"/>
      <c r="AB558" s="9"/>
      <c r="AC558" s="9"/>
      <c r="AD558" s="9"/>
      <c r="AE558" s="9">
        <f>Y558+AA558+AB558+AC558+AD558</f>
        <v>12</v>
      </c>
      <c r="AF558" s="9">
        <f>Z558+AD558</f>
        <v>0</v>
      </c>
      <c r="AG558" s="9"/>
      <c r="AH558" s="9"/>
      <c r="AI558" s="9"/>
      <c r="AJ558" s="9"/>
      <c r="AK558" s="9">
        <f>AE558+AG558+AH558+AI558+AJ558</f>
        <v>12</v>
      </c>
      <c r="AL558" s="9">
        <f>AF558+AJ558</f>
        <v>0</v>
      </c>
      <c r="AM558" s="9"/>
      <c r="AN558" s="9"/>
      <c r="AO558" s="9"/>
      <c r="AP558" s="9"/>
      <c r="AQ558" s="9">
        <f>AK558+AM558+AN558+AO558+AP558</f>
        <v>12</v>
      </c>
      <c r="AR558" s="9">
        <f>AL558+AP558</f>
        <v>0</v>
      </c>
      <c r="AS558" s="9"/>
      <c r="AT558" s="9"/>
      <c r="AU558" s="9"/>
      <c r="AV558" s="9"/>
      <c r="AW558" s="9">
        <f>AQ558+AS558+AT558+AU558+AV558</f>
        <v>12</v>
      </c>
      <c r="AX558" s="9">
        <f>AR558+AV558</f>
        <v>0</v>
      </c>
      <c r="AY558" s="9"/>
      <c r="AZ558" s="9"/>
      <c r="BA558" s="9"/>
      <c r="BB558" s="9"/>
      <c r="BC558" s="9">
        <f>AW558+AY558+AZ558+BA558+BB558</f>
        <v>12</v>
      </c>
      <c r="BD558" s="9">
        <f>AX558+BB558</f>
        <v>0</v>
      </c>
      <c r="BE558" s="9"/>
      <c r="BF558" s="9"/>
      <c r="BG558" s="9"/>
      <c r="BH558" s="9"/>
      <c r="BI558" s="9">
        <f>BC558+BE558+BF558+BG558+BH558</f>
        <v>12</v>
      </c>
      <c r="BJ558" s="9">
        <f>BD558+BH558</f>
        <v>0</v>
      </c>
      <c r="BK558" s="9"/>
      <c r="BL558" s="9"/>
      <c r="BM558" s="9"/>
      <c r="BN558" s="9"/>
      <c r="BO558" s="9">
        <f>BI558+BK558+BL558+BM558+BN558</f>
        <v>12</v>
      </c>
      <c r="BP558" s="9">
        <f>BJ558+BN558</f>
        <v>0</v>
      </c>
      <c r="BQ558" s="9"/>
      <c r="BR558" s="9"/>
      <c r="BS558" s="9"/>
      <c r="BT558" s="9"/>
      <c r="BU558" s="9">
        <f>BO558+BQ558+BR558+BS558+BT558</f>
        <v>12</v>
      </c>
      <c r="BV558" s="9">
        <f>BP558+BT558</f>
        <v>0</v>
      </c>
    </row>
    <row r="559" spans="1:74" ht="20.100000000000001" hidden="1" customHeight="1" x14ac:dyDescent="0.25">
      <c r="A559" s="28" t="s">
        <v>23</v>
      </c>
      <c r="B559" s="26">
        <f>B555</f>
        <v>912</v>
      </c>
      <c r="C559" s="26" t="s">
        <v>21</v>
      </c>
      <c r="D559" s="26" t="s">
        <v>22</v>
      </c>
      <c r="E559" s="26" t="s">
        <v>50</v>
      </c>
      <c r="F559" s="26"/>
      <c r="G559" s="9">
        <f t="shared" ref="G559:BR559" si="1101">G560</f>
        <v>5064</v>
      </c>
      <c r="H559" s="9">
        <f t="shared" si="1101"/>
        <v>0</v>
      </c>
      <c r="I559" s="9">
        <f t="shared" si="1101"/>
        <v>0</v>
      </c>
      <c r="J559" s="9">
        <f t="shared" si="1101"/>
        <v>0</v>
      </c>
      <c r="K559" s="9">
        <f t="shared" si="1101"/>
        <v>0</v>
      </c>
      <c r="L559" s="9">
        <f t="shared" si="1101"/>
        <v>0</v>
      </c>
      <c r="M559" s="9">
        <f t="shared" si="1101"/>
        <v>5064</v>
      </c>
      <c r="N559" s="9">
        <f t="shared" si="1101"/>
        <v>0</v>
      </c>
      <c r="O559" s="9">
        <f t="shared" si="1101"/>
        <v>0</v>
      </c>
      <c r="P559" s="9">
        <f t="shared" si="1101"/>
        <v>0</v>
      </c>
      <c r="Q559" s="9">
        <f t="shared" si="1101"/>
        <v>0</v>
      </c>
      <c r="R559" s="9">
        <f t="shared" si="1101"/>
        <v>0</v>
      </c>
      <c r="S559" s="9">
        <f t="shared" si="1101"/>
        <v>5064</v>
      </c>
      <c r="T559" s="9">
        <f t="shared" si="1101"/>
        <v>0</v>
      </c>
      <c r="U559" s="9">
        <f t="shared" si="1101"/>
        <v>0</v>
      </c>
      <c r="V559" s="9">
        <f t="shared" si="1101"/>
        <v>0</v>
      </c>
      <c r="W559" s="9">
        <f t="shared" si="1101"/>
        <v>0</v>
      </c>
      <c r="X559" s="9">
        <f t="shared" si="1101"/>
        <v>0</v>
      </c>
      <c r="Y559" s="9">
        <f t="shared" si="1101"/>
        <v>5064</v>
      </c>
      <c r="Z559" s="9">
        <f t="shared" si="1101"/>
        <v>0</v>
      </c>
      <c r="AA559" s="9">
        <f t="shared" si="1101"/>
        <v>0</v>
      </c>
      <c r="AB559" s="9">
        <f t="shared" si="1101"/>
        <v>0</v>
      </c>
      <c r="AC559" s="9">
        <f t="shared" si="1101"/>
        <v>0</v>
      </c>
      <c r="AD559" s="9">
        <f t="shared" si="1101"/>
        <v>0</v>
      </c>
      <c r="AE559" s="9">
        <f t="shared" si="1101"/>
        <v>5064</v>
      </c>
      <c r="AF559" s="9">
        <f t="shared" si="1101"/>
        <v>0</v>
      </c>
      <c r="AG559" s="9">
        <f t="shared" si="1101"/>
        <v>0</v>
      </c>
      <c r="AH559" s="9">
        <f t="shared" si="1101"/>
        <v>0</v>
      </c>
      <c r="AI559" s="9">
        <f t="shared" si="1101"/>
        <v>0</v>
      </c>
      <c r="AJ559" s="9">
        <f t="shared" si="1101"/>
        <v>0</v>
      </c>
      <c r="AK559" s="9">
        <f t="shared" si="1101"/>
        <v>5064</v>
      </c>
      <c r="AL559" s="9">
        <f t="shared" si="1101"/>
        <v>0</v>
      </c>
      <c r="AM559" s="9">
        <f t="shared" si="1101"/>
        <v>0</v>
      </c>
      <c r="AN559" s="9">
        <f t="shared" si="1101"/>
        <v>0</v>
      </c>
      <c r="AO559" s="9">
        <f t="shared" si="1101"/>
        <v>0</v>
      </c>
      <c r="AP559" s="9">
        <f t="shared" si="1101"/>
        <v>0</v>
      </c>
      <c r="AQ559" s="9">
        <f t="shared" si="1101"/>
        <v>5064</v>
      </c>
      <c r="AR559" s="9">
        <f t="shared" si="1101"/>
        <v>0</v>
      </c>
      <c r="AS559" s="9">
        <f t="shared" si="1101"/>
        <v>0</v>
      </c>
      <c r="AT559" s="9">
        <f t="shared" si="1101"/>
        <v>0</v>
      </c>
      <c r="AU559" s="9">
        <f t="shared" si="1101"/>
        <v>0</v>
      </c>
      <c r="AV559" s="9">
        <f t="shared" si="1101"/>
        <v>0</v>
      </c>
      <c r="AW559" s="9">
        <f t="shared" si="1101"/>
        <v>5064</v>
      </c>
      <c r="AX559" s="9">
        <f t="shared" si="1101"/>
        <v>0</v>
      </c>
      <c r="AY559" s="9">
        <f t="shared" si="1101"/>
        <v>0</v>
      </c>
      <c r="AZ559" s="9">
        <f t="shared" si="1101"/>
        <v>0</v>
      </c>
      <c r="BA559" s="9">
        <f t="shared" si="1101"/>
        <v>0</v>
      </c>
      <c r="BB559" s="9">
        <f t="shared" si="1101"/>
        <v>0</v>
      </c>
      <c r="BC559" s="9">
        <f t="shared" si="1101"/>
        <v>5064</v>
      </c>
      <c r="BD559" s="9">
        <f t="shared" si="1101"/>
        <v>0</v>
      </c>
      <c r="BE559" s="9">
        <f t="shared" si="1101"/>
        <v>0</v>
      </c>
      <c r="BF559" s="9">
        <f t="shared" si="1101"/>
        <v>0</v>
      </c>
      <c r="BG559" s="9">
        <f t="shared" si="1101"/>
        <v>0</v>
      </c>
      <c r="BH559" s="9">
        <f t="shared" si="1101"/>
        <v>0</v>
      </c>
      <c r="BI559" s="9">
        <f t="shared" si="1101"/>
        <v>5064</v>
      </c>
      <c r="BJ559" s="9">
        <f t="shared" si="1101"/>
        <v>0</v>
      </c>
      <c r="BK559" s="9">
        <f t="shared" si="1101"/>
        <v>0</v>
      </c>
      <c r="BL559" s="9">
        <f t="shared" si="1101"/>
        <v>0</v>
      </c>
      <c r="BM559" s="9">
        <f t="shared" si="1101"/>
        <v>0</v>
      </c>
      <c r="BN559" s="9">
        <f t="shared" si="1101"/>
        <v>0</v>
      </c>
      <c r="BO559" s="9">
        <f t="shared" si="1101"/>
        <v>5064</v>
      </c>
      <c r="BP559" s="9">
        <f t="shared" si="1101"/>
        <v>0</v>
      </c>
      <c r="BQ559" s="9">
        <f t="shared" si="1101"/>
        <v>0</v>
      </c>
      <c r="BR559" s="9">
        <f t="shared" si="1101"/>
        <v>0</v>
      </c>
      <c r="BS559" s="9">
        <f t="shared" ref="BS559:BV559" si="1102">BS560</f>
        <v>0</v>
      </c>
      <c r="BT559" s="9">
        <f t="shared" si="1102"/>
        <v>0</v>
      </c>
      <c r="BU559" s="9">
        <f t="shared" si="1102"/>
        <v>5064</v>
      </c>
      <c r="BV559" s="9">
        <f t="shared" si="1102"/>
        <v>0</v>
      </c>
    </row>
    <row r="560" spans="1:74" ht="33" hidden="1" x14ac:dyDescent="0.25">
      <c r="A560" s="25" t="s">
        <v>12</v>
      </c>
      <c r="B560" s="26">
        <f t="shared" si="1020"/>
        <v>912</v>
      </c>
      <c r="C560" s="26" t="s">
        <v>21</v>
      </c>
      <c r="D560" s="26" t="s">
        <v>22</v>
      </c>
      <c r="E560" s="26" t="s">
        <v>50</v>
      </c>
      <c r="F560" s="26" t="s">
        <v>13</v>
      </c>
      <c r="G560" s="9">
        <f>G561+G562</f>
        <v>5064</v>
      </c>
      <c r="H560" s="9">
        <f>H561+H562</f>
        <v>0</v>
      </c>
      <c r="I560" s="9">
        <f t="shared" ref="I560:N560" si="1103">I561+I562</f>
        <v>0</v>
      </c>
      <c r="J560" s="9">
        <f t="shared" si="1103"/>
        <v>0</v>
      </c>
      <c r="K560" s="9">
        <f t="shared" si="1103"/>
        <v>0</v>
      </c>
      <c r="L560" s="9">
        <f t="shared" si="1103"/>
        <v>0</v>
      </c>
      <c r="M560" s="9">
        <f t="shared" si="1103"/>
        <v>5064</v>
      </c>
      <c r="N560" s="9">
        <f t="shared" si="1103"/>
        <v>0</v>
      </c>
      <c r="O560" s="9">
        <f t="shared" ref="O560:T560" si="1104">O561+O562</f>
        <v>0</v>
      </c>
      <c r="P560" s="9">
        <f t="shared" si="1104"/>
        <v>0</v>
      </c>
      <c r="Q560" s="9">
        <f t="shared" si="1104"/>
        <v>0</v>
      </c>
      <c r="R560" s="9">
        <f t="shared" si="1104"/>
        <v>0</v>
      </c>
      <c r="S560" s="9">
        <f t="shared" si="1104"/>
        <v>5064</v>
      </c>
      <c r="T560" s="9">
        <f t="shared" si="1104"/>
        <v>0</v>
      </c>
      <c r="U560" s="9">
        <f t="shared" ref="U560:Z560" si="1105">U561+U562</f>
        <v>0</v>
      </c>
      <c r="V560" s="9">
        <f t="shared" si="1105"/>
        <v>0</v>
      </c>
      <c r="W560" s="9">
        <f t="shared" si="1105"/>
        <v>0</v>
      </c>
      <c r="X560" s="9">
        <f t="shared" si="1105"/>
        <v>0</v>
      </c>
      <c r="Y560" s="9">
        <f t="shared" si="1105"/>
        <v>5064</v>
      </c>
      <c r="Z560" s="9">
        <f t="shared" si="1105"/>
        <v>0</v>
      </c>
      <c r="AA560" s="9">
        <f t="shared" ref="AA560:AF560" si="1106">AA561+AA562</f>
        <v>0</v>
      </c>
      <c r="AB560" s="9">
        <f t="shared" si="1106"/>
        <v>0</v>
      </c>
      <c r="AC560" s="9">
        <f t="shared" si="1106"/>
        <v>0</v>
      </c>
      <c r="AD560" s="9">
        <f t="shared" si="1106"/>
        <v>0</v>
      </c>
      <c r="AE560" s="9">
        <f t="shared" si="1106"/>
        <v>5064</v>
      </c>
      <c r="AF560" s="9">
        <f t="shared" si="1106"/>
        <v>0</v>
      </c>
      <c r="AG560" s="9">
        <f t="shared" ref="AG560:AL560" si="1107">AG561+AG562</f>
        <v>0</v>
      </c>
      <c r="AH560" s="9">
        <f t="shared" si="1107"/>
        <v>0</v>
      </c>
      <c r="AI560" s="9">
        <f t="shared" si="1107"/>
        <v>0</v>
      </c>
      <c r="AJ560" s="9">
        <f t="shared" si="1107"/>
        <v>0</v>
      </c>
      <c r="AK560" s="9">
        <f t="shared" si="1107"/>
        <v>5064</v>
      </c>
      <c r="AL560" s="9">
        <f t="shared" si="1107"/>
        <v>0</v>
      </c>
      <c r="AM560" s="9">
        <f t="shared" ref="AM560:AR560" si="1108">AM561+AM562</f>
        <v>0</v>
      </c>
      <c r="AN560" s="9">
        <f t="shared" si="1108"/>
        <v>0</v>
      </c>
      <c r="AO560" s="9">
        <f t="shared" si="1108"/>
        <v>0</v>
      </c>
      <c r="AP560" s="9">
        <f t="shared" si="1108"/>
        <v>0</v>
      </c>
      <c r="AQ560" s="9">
        <f t="shared" si="1108"/>
        <v>5064</v>
      </c>
      <c r="AR560" s="9">
        <f t="shared" si="1108"/>
        <v>0</v>
      </c>
      <c r="AS560" s="9">
        <f t="shared" ref="AS560:AX560" si="1109">AS561+AS562</f>
        <v>0</v>
      </c>
      <c r="AT560" s="9">
        <f t="shared" si="1109"/>
        <v>0</v>
      </c>
      <c r="AU560" s="9">
        <f t="shared" si="1109"/>
        <v>0</v>
      </c>
      <c r="AV560" s="9">
        <f t="shared" si="1109"/>
        <v>0</v>
      </c>
      <c r="AW560" s="9">
        <f t="shared" si="1109"/>
        <v>5064</v>
      </c>
      <c r="AX560" s="9">
        <f t="shared" si="1109"/>
        <v>0</v>
      </c>
      <c r="AY560" s="9">
        <f t="shared" ref="AY560:BD560" si="1110">AY561+AY562</f>
        <v>0</v>
      </c>
      <c r="AZ560" s="9">
        <f t="shared" si="1110"/>
        <v>0</v>
      </c>
      <c r="BA560" s="9">
        <f t="shared" si="1110"/>
        <v>0</v>
      </c>
      <c r="BB560" s="9">
        <f t="shared" si="1110"/>
        <v>0</v>
      </c>
      <c r="BC560" s="9">
        <f t="shared" si="1110"/>
        <v>5064</v>
      </c>
      <c r="BD560" s="9">
        <f t="shared" si="1110"/>
        <v>0</v>
      </c>
      <c r="BE560" s="9">
        <f t="shared" ref="BE560:BJ560" si="1111">BE561+BE562</f>
        <v>0</v>
      </c>
      <c r="BF560" s="9">
        <f t="shared" si="1111"/>
        <v>0</v>
      </c>
      <c r="BG560" s="9">
        <f t="shared" si="1111"/>
        <v>0</v>
      </c>
      <c r="BH560" s="9">
        <f t="shared" si="1111"/>
        <v>0</v>
      </c>
      <c r="BI560" s="9">
        <f t="shared" si="1111"/>
        <v>5064</v>
      </c>
      <c r="BJ560" s="9">
        <f t="shared" si="1111"/>
        <v>0</v>
      </c>
      <c r="BK560" s="9">
        <f t="shared" ref="BK560:BP560" si="1112">BK561+BK562</f>
        <v>0</v>
      </c>
      <c r="BL560" s="9">
        <f t="shared" si="1112"/>
        <v>0</v>
      </c>
      <c r="BM560" s="9">
        <f t="shared" si="1112"/>
        <v>0</v>
      </c>
      <c r="BN560" s="9">
        <f t="shared" si="1112"/>
        <v>0</v>
      </c>
      <c r="BO560" s="9">
        <f t="shared" si="1112"/>
        <v>5064</v>
      </c>
      <c r="BP560" s="9">
        <f t="shared" si="1112"/>
        <v>0</v>
      </c>
      <c r="BQ560" s="9">
        <f t="shared" ref="BQ560:BV560" si="1113">BQ561+BQ562</f>
        <v>0</v>
      </c>
      <c r="BR560" s="9">
        <f t="shared" si="1113"/>
        <v>0</v>
      </c>
      <c r="BS560" s="9">
        <f t="shared" si="1113"/>
        <v>0</v>
      </c>
      <c r="BT560" s="9">
        <f t="shared" si="1113"/>
        <v>0</v>
      </c>
      <c r="BU560" s="9">
        <f t="shared" si="1113"/>
        <v>5064</v>
      </c>
      <c r="BV560" s="9">
        <f t="shared" si="1113"/>
        <v>0</v>
      </c>
    </row>
    <row r="561" spans="1:74" ht="20.100000000000001" hidden="1" customHeight="1" x14ac:dyDescent="0.25">
      <c r="A561" s="28" t="s">
        <v>14</v>
      </c>
      <c r="B561" s="26">
        <f t="shared" si="1020"/>
        <v>912</v>
      </c>
      <c r="C561" s="26" t="s">
        <v>21</v>
      </c>
      <c r="D561" s="26" t="s">
        <v>22</v>
      </c>
      <c r="E561" s="26" t="s">
        <v>50</v>
      </c>
      <c r="F561" s="26">
        <v>610</v>
      </c>
      <c r="G561" s="9">
        <v>1232</v>
      </c>
      <c r="H561" s="9"/>
      <c r="I561" s="9"/>
      <c r="J561" s="9"/>
      <c r="K561" s="9"/>
      <c r="L561" s="9"/>
      <c r="M561" s="9">
        <f>G561+I561+J561+K561+L561</f>
        <v>1232</v>
      </c>
      <c r="N561" s="9">
        <f>H561+L561</f>
        <v>0</v>
      </c>
      <c r="O561" s="9"/>
      <c r="P561" s="9"/>
      <c r="Q561" s="9"/>
      <c r="R561" s="9"/>
      <c r="S561" s="9">
        <f>M561+O561+P561+Q561+R561</f>
        <v>1232</v>
      </c>
      <c r="T561" s="9">
        <f>N561+R561</f>
        <v>0</v>
      </c>
      <c r="U561" s="9"/>
      <c r="V561" s="9"/>
      <c r="W561" s="9"/>
      <c r="X561" s="9"/>
      <c r="Y561" s="9">
        <f>S561+U561+V561+W561+X561</f>
        <v>1232</v>
      </c>
      <c r="Z561" s="9">
        <f>T561+X561</f>
        <v>0</v>
      </c>
      <c r="AA561" s="9"/>
      <c r="AB561" s="9"/>
      <c r="AC561" s="9"/>
      <c r="AD561" s="9"/>
      <c r="AE561" s="9">
        <f>Y561+AA561+AB561+AC561+AD561</f>
        <v>1232</v>
      </c>
      <c r="AF561" s="9">
        <f>Z561+AD561</f>
        <v>0</v>
      </c>
      <c r="AG561" s="9"/>
      <c r="AH561" s="9"/>
      <c r="AI561" s="9"/>
      <c r="AJ561" s="9"/>
      <c r="AK561" s="9">
        <f>AE561+AG561+AH561+AI561+AJ561</f>
        <v>1232</v>
      </c>
      <c r="AL561" s="9">
        <f>AF561+AJ561</f>
        <v>0</v>
      </c>
      <c r="AM561" s="9"/>
      <c r="AN561" s="9"/>
      <c r="AO561" s="9"/>
      <c r="AP561" s="9"/>
      <c r="AQ561" s="9">
        <f>AK561+AM561+AN561+AO561+AP561</f>
        <v>1232</v>
      </c>
      <c r="AR561" s="9">
        <f>AL561+AP561</f>
        <v>0</v>
      </c>
      <c r="AS561" s="9"/>
      <c r="AT561" s="9"/>
      <c r="AU561" s="9"/>
      <c r="AV561" s="9"/>
      <c r="AW561" s="9">
        <f>AQ561+AS561+AT561+AU561+AV561</f>
        <v>1232</v>
      </c>
      <c r="AX561" s="9">
        <f>AR561+AV561</f>
        <v>0</v>
      </c>
      <c r="AY561" s="9"/>
      <c r="AZ561" s="9"/>
      <c r="BA561" s="9"/>
      <c r="BB561" s="9"/>
      <c r="BC561" s="9">
        <f>AW561+AY561+AZ561+BA561+BB561</f>
        <v>1232</v>
      </c>
      <c r="BD561" s="9">
        <f>AX561+BB561</f>
        <v>0</v>
      </c>
      <c r="BE561" s="9"/>
      <c r="BF561" s="9"/>
      <c r="BG561" s="9"/>
      <c r="BH561" s="9"/>
      <c r="BI561" s="9">
        <f>BC561+BE561+BF561+BG561+BH561</f>
        <v>1232</v>
      </c>
      <c r="BJ561" s="9">
        <f>BD561+BH561</f>
        <v>0</v>
      </c>
      <c r="BK561" s="9"/>
      <c r="BL561" s="9"/>
      <c r="BM561" s="9"/>
      <c r="BN561" s="9"/>
      <c r="BO561" s="9">
        <f>BI561+BK561+BL561+BM561+BN561</f>
        <v>1232</v>
      </c>
      <c r="BP561" s="9">
        <f>BJ561+BN561</f>
        <v>0</v>
      </c>
      <c r="BQ561" s="9"/>
      <c r="BR561" s="9"/>
      <c r="BS561" s="9"/>
      <c r="BT561" s="9"/>
      <c r="BU561" s="9">
        <f>BO561+BQ561+BR561+BS561+BT561</f>
        <v>1232</v>
      </c>
      <c r="BV561" s="9">
        <f>BP561+BT561</f>
        <v>0</v>
      </c>
    </row>
    <row r="562" spans="1:74" ht="20.100000000000001" hidden="1" customHeight="1" x14ac:dyDescent="0.25">
      <c r="A562" s="28" t="s">
        <v>24</v>
      </c>
      <c r="B562" s="26">
        <f>B561</f>
        <v>912</v>
      </c>
      <c r="C562" s="26" t="s">
        <v>21</v>
      </c>
      <c r="D562" s="26" t="s">
        <v>22</v>
      </c>
      <c r="E562" s="26" t="s">
        <v>50</v>
      </c>
      <c r="F562" s="26">
        <v>620</v>
      </c>
      <c r="G562" s="9">
        <v>3832</v>
      </c>
      <c r="H562" s="9"/>
      <c r="I562" s="9"/>
      <c r="J562" s="9"/>
      <c r="K562" s="9"/>
      <c r="L562" s="9"/>
      <c r="M562" s="9">
        <f>G562+I562+J562+K562+L562</f>
        <v>3832</v>
      </c>
      <c r="N562" s="9">
        <f>H562+L562</f>
        <v>0</v>
      </c>
      <c r="O562" s="9"/>
      <c r="P562" s="9"/>
      <c r="Q562" s="9"/>
      <c r="R562" s="9"/>
      <c r="S562" s="9">
        <f>M562+O562+P562+Q562+R562</f>
        <v>3832</v>
      </c>
      <c r="T562" s="9">
        <f>N562+R562</f>
        <v>0</v>
      </c>
      <c r="U562" s="9"/>
      <c r="V562" s="9"/>
      <c r="W562" s="9"/>
      <c r="X562" s="9"/>
      <c r="Y562" s="9">
        <f>S562+U562+V562+W562+X562</f>
        <v>3832</v>
      </c>
      <c r="Z562" s="9">
        <f>T562+X562</f>
        <v>0</v>
      </c>
      <c r="AA562" s="9"/>
      <c r="AB562" s="9"/>
      <c r="AC562" s="9"/>
      <c r="AD562" s="9"/>
      <c r="AE562" s="9">
        <f>Y562+AA562+AB562+AC562+AD562</f>
        <v>3832</v>
      </c>
      <c r="AF562" s="9">
        <f>Z562+AD562</f>
        <v>0</v>
      </c>
      <c r="AG562" s="9"/>
      <c r="AH562" s="9"/>
      <c r="AI562" s="9"/>
      <c r="AJ562" s="9"/>
      <c r="AK562" s="9">
        <f>AE562+AG562+AH562+AI562+AJ562</f>
        <v>3832</v>
      </c>
      <c r="AL562" s="9">
        <f>AF562+AJ562</f>
        <v>0</v>
      </c>
      <c r="AM562" s="9"/>
      <c r="AN562" s="9"/>
      <c r="AO562" s="9"/>
      <c r="AP562" s="9"/>
      <c r="AQ562" s="9">
        <f>AK562+AM562+AN562+AO562+AP562</f>
        <v>3832</v>
      </c>
      <c r="AR562" s="9">
        <f>AL562+AP562</f>
        <v>0</v>
      </c>
      <c r="AS562" s="9"/>
      <c r="AT562" s="9"/>
      <c r="AU562" s="9"/>
      <c r="AV562" s="9"/>
      <c r="AW562" s="9">
        <f>AQ562+AS562+AT562+AU562+AV562</f>
        <v>3832</v>
      </c>
      <c r="AX562" s="9">
        <f>AR562+AV562</f>
        <v>0</v>
      </c>
      <c r="AY562" s="9"/>
      <c r="AZ562" s="9"/>
      <c r="BA562" s="9"/>
      <c r="BB562" s="9"/>
      <c r="BC562" s="9">
        <f>AW562+AY562+AZ562+BA562+BB562</f>
        <v>3832</v>
      </c>
      <c r="BD562" s="9">
        <f>AX562+BB562</f>
        <v>0</v>
      </c>
      <c r="BE562" s="9"/>
      <c r="BF562" s="9"/>
      <c r="BG562" s="9"/>
      <c r="BH562" s="9"/>
      <c r="BI562" s="9">
        <f>BC562+BE562+BF562+BG562+BH562</f>
        <v>3832</v>
      </c>
      <c r="BJ562" s="9">
        <f>BD562+BH562</f>
        <v>0</v>
      </c>
      <c r="BK562" s="9"/>
      <c r="BL562" s="9"/>
      <c r="BM562" s="9"/>
      <c r="BN562" s="9"/>
      <c r="BO562" s="9">
        <f>BI562+BK562+BL562+BM562+BN562</f>
        <v>3832</v>
      </c>
      <c r="BP562" s="9">
        <f>BJ562+BN562</f>
        <v>0</v>
      </c>
      <c r="BQ562" s="9"/>
      <c r="BR562" s="9"/>
      <c r="BS562" s="9"/>
      <c r="BT562" s="9"/>
      <c r="BU562" s="9">
        <f>BO562+BQ562+BR562+BS562+BT562</f>
        <v>3832</v>
      </c>
      <c r="BV562" s="9">
        <f>BP562+BT562</f>
        <v>0</v>
      </c>
    </row>
    <row r="563" spans="1:74" ht="20.100000000000001" hidden="1" customHeight="1" x14ac:dyDescent="0.25">
      <c r="A563" s="28" t="s">
        <v>25</v>
      </c>
      <c r="B563" s="26">
        <f>B561</f>
        <v>912</v>
      </c>
      <c r="C563" s="26" t="s">
        <v>21</v>
      </c>
      <c r="D563" s="26" t="s">
        <v>22</v>
      </c>
      <c r="E563" s="26" t="s">
        <v>51</v>
      </c>
      <c r="F563" s="26"/>
      <c r="G563" s="9">
        <f>G564</f>
        <v>74</v>
      </c>
      <c r="H563" s="9">
        <f>H564</f>
        <v>0</v>
      </c>
      <c r="I563" s="9">
        <f t="shared" ref="I563:X564" si="1114">I564</f>
        <v>0</v>
      </c>
      <c r="J563" s="9">
        <f t="shared" si="1114"/>
        <v>0</v>
      </c>
      <c r="K563" s="9">
        <f t="shared" si="1114"/>
        <v>0</v>
      </c>
      <c r="L563" s="9">
        <f t="shared" si="1114"/>
        <v>0</v>
      </c>
      <c r="M563" s="9">
        <f t="shared" si="1114"/>
        <v>74</v>
      </c>
      <c r="N563" s="9">
        <f t="shared" si="1114"/>
        <v>0</v>
      </c>
      <c r="O563" s="9">
        <f t="shared" si="1114"/>
        <v>0</v>
      </c>
      <c r="P563" s="9">
        <f t="shared" si="1114"/>
        <v>0</v>
      </c>
      <c r="Q563" s="9">
        <f t="shared" si="1114"/>
        <v>0</v>
      </c>
      <c r="R563" s="9">
        <f t="shared" si="1114"/>
        <v>0</v>
      </c>
      <c r="S563" s="9">
        <f t="shared" si="1114"/>
        <v>74</v>
      </c>
      <c r="T563" s="9">
        <f t="shared" si="1114"/>
        <v>0</v>
      </c>
      <c r="U563" s="9">
        <f t="shared" si="1114"/>
        <v>0</v>
      </c>
      <c r="V563" s="9">
        <f t="shared" si="1114"/>
        <v>0</v>
      </c>
      <c r="W563" s="9">
        <f t="shared" si="1114"/>
        <v>0</v>
      </c>
      <c r="X563" s="9">
        <f t="shared" si="1114"/>
        <v>0</v>
      </c>
      <c r="Y563" s="9">
        <f t="shared" ref="U563:AJ564" si="1115">Y564</f>
        <v>74</v>
      </c>
      <c r="Z563" s="9">
        <f t="shared" si="1115"/>
        <v>0</v>
      </c>
      <c r="AA563" s="9">
        <f t="shared" si="1115"/>
        <v>0</v>
      </c>
      <c r="AB563" s="9">
        <f t="shared" si="1115"/>
        <v>0</v>
      </c>
      <c r="AC563" s="9">
        <f t="shared" si="1115"/>
        <v>0</v>
      </c>
      <c r="AD563" s="9">
        <f t="shared" si="1115"/>
        <v>0</v>
      </c>
      <c r="AE563" s="9">
        <f t="shared" si="1115"/>
        <v>74</v>
      </c>
      <c r="AF563" s="9">
        <f t="shared" si="1115"/>
        <v>0</v>
      </c>
      <c r="AG563" s="9">
        <f t="shared" si="1115"/>
        <v>0</v>
      </c>
      <c r="AH563" s="9">
        <f t="shared" si="1115"/>
        <v>0</v>
      </c>
      <c r="AI563" s="9">
        <f t="shared" si="1115"/>
        <v>0</v>
      </c>
      <c r="AJ563" s="9">
        <f t="shared" si="1115"/>
        <v>0</v>
      </c>
      <c r="AK563" s="9">
        <f t="shared" ref="AG563:AV564" si="1116">AK564</f>
        <v>74</v>
      </c>
      <c r="AL563" s="9">
        <f t="shared" si="1116"/>
        <v>0</v>
      </c>
      <c r="AM563" s="9">
        <f t="shared" si="1116"/>
        <v>0</v>
      </c>
      <c r="AN563" s="9">
        <f t="shared" si="1116"/>
        <v>0</v>
      </c>
      <c r="AO563" s="9">
        <f t="shared" si="1116"/>
        <v>0</v>
      </c>
      <c r="AP563" s="9">
        <f t="shared" si="1116"/>
        <v>0</v>
      </c>
      <c r="AQ563" s="9">
        <f t="shared" si="1116"/>
        <v>74</v>
      </c>
      <c r="AR563" s="9">
        <f t="shared" si="1116"/>
        <v>0</v>
      </c>
      <c r="AS563" s="9">
        <f t="shared" si="1116"/>
        <v>0</v>
      </c>
      <c r="AT563" s="9">
        <f t="shared" si="1116"/>
        <v>0</v>
      </c>
      <c r="AU563" s="9">
        <f t="shared" si="1116"/>
        <v>0</v>
      </c>
      <c r="AV563" s="9">
        <f t="shared" si="1116"/>
        <v>0</v>
      </c>
      <c r="AW563" s="9">
        <f t="shared" ref="AS563:BH564" si="1117">AW564</f>
        <v>74</v>
      </c>
      <c r="AX563" s="9">
        <f t="shared" si="1117"/>
        <v>0</v>
      </c>
      <c r="AY563" s="9">
        <f t="shared" si="1117"/>
        <v>0</v>
      </c>
      <c r="AZ563" s="9">
        <f t="shared" si="1117"/>
        <v>992</v>
      </c>
      <c r="BA563" s="9">
        <f t="shared" si="1117"/>
        <v>0</v>
      </c>
      <c r="BB563" s="9">
        <f t="shared" si="1117"/>
        <v>0</v>
      </c>
      <c r="BC563" s="9">
        <f t="shared" si="1117"/>
        <v>1066</v>
      </c>
      <c r="BD563" s="9">
        <f t="shared" si="1117"/>
        <v>0</v>
      </c>
      <c r="BE563" s="9">
        <f t="shared" si="1117"/>
        <v>0</v>
      </c>
      <c r="BF563" s="9">
        <f t="shared" si="1117"/>
        <v>0</v>
      </c>
      <c r="BG563" s="9">
        <f t="shared" si="1117"/>
        <v>0</v>
      </c>
      <c r="BH563" s="9">
        <f t="shared" si="1117"/>
        <v>0</v>
      </c>
      <c r="BI563" s="9">
        <f t="shared" ref="BE563:BT564" si="1118">BI564</f>
        <v>1066</v>
      </c>
      <c r="BJ563" s="9">
        <f t="shared" si="1118"/>
        <v>0</v>
      </c>
      <c r="BK563" s="9">
        <f t="shared" si="1118"/>
        <v>0</v>
      </c>
      <c r="BL563" s="9">
        <f t="shared" si="1118"/>
        <v>0</v>
      </c>
      <c r="BM563" s="9">
        <f t="shared" si="1118"/>
        <v>0</v>
      </c>
      <c r="BN563" s="9">
        <f t="shared" si="1118"/>
        <v>0</v>
      </c>
      <c r="BO563" s="9">
        <f t="shared" si="1118"/>
        <v>1066</v>
      </c>
      <c r="BP563" s="9">
        <f t="shared" si="1118"/>
        <v>0</v>
      </c>
      <c r="BQ563" s="9">
        <f t="shared" si="1118"/>
        <v>0</v>
      </c>
      <c r="BR563" s="9">
        <f t="shared" si="1118"/>
        <v>0</v>
      </c>
      <c r="BS563" s="9">
        <f t="shared" si="1118"/>
        <v>0</v>
      </c>
      <c r="BT563" s="9">
        <f t="shared" si="1118"/>
        <v>0</v>
      </c>
      <c r="BU563" s="9">
        <f t="shared" ref="BQ563:BV564" si="1119">BU564</f>
        <v>1066</v>
      </c>
      <c r="BV563" s="9">
        <f t="shared" si="1119"/>
        <v>0</v>
      </c>
    </row>
    <row r="564" spans="1:74" ht="33" hidden="1" x14ac:dyDescent="0.25">
      <c r="A564" s="25" t="s">
        <v>12</v>
      </c>
      <c r="B564" s="26">
        <f t="shared" si="1020"/>
        <v>912</v>
      </c>
      <c r="C564" s="26" t="s">
        <v>21</v>
      </c>
      <c r="D564" s="26" t="s">
        <v>22</v>
      </c>
      <c r="E564" s="26" t="s">
        <v>51</v>
      </c>
      <c r="F564" s="26" t="s">
        <v>13</v>
      </c>
      <c r="G564" s="9">
        <f>G565</f>
        <v>74</v>
      </c>
      <c r="H564" s="9">
        <f>H565</f>
        <v>0</v>
      </c>
      <c r="I564" s="9">
        <f t="shared" si="1114"/>
        <v>0</v>
      </c>
      <c r="J564" s="9">
        <f t="shared" si="1114"/>
        <v>0</v>
      </c>
      <c r="K564" s="9">
        <f t="shared" si="1114"/>
        <v>0</v>
      </c>
      <c r="L564" s="9">
        <f t="shared" si="1114"/>
        <v>0</v>
      </c>
      <c r="M564" s="9">
        <f t="shared" si="1114"/>
        <v>74</v>
      </c>
      <c r="N564" s="9">
        <f t="shared" si="1114"/>
        <v>0</v>
      </c>
      <c r="O564" s="9">
        <f t="shared" si="1114"/>
        <v>0</v>
      </c>
      <c r="P564" s="9">
        <f t="shared" si="1114"/>
        <v>0</v>
      </c>
      <c r="Q564" s="9">
        <f t="shared" si="1114"/>
        <v>0</v>
      </c>
      <c r="R564" s="9">
        <f t="shared" si="1114"/>
        <v>0</v>
      </c>
      <c r="S564" s="9">
        <f t="shared" si="1114"/>
        <v>74</v>
      </c>
      <c r="T564" s="9">
        <f t="shared" si="1114"/>
        <v>0</v>
      </c>
      <c r="U564" s="9">
        <f t="shared" si="1115"/>
        <v>0</v>
      </c>
      <c r="V564" s="9">
        <f t="shared" si="1115"/>
        <v>0</v>
      </c>
      <c r="W564" s="9">
        <f t="shared" si="1115"/>
        <v>0</v>
      </c>
      <c r="X564" s="9">
        <f t="shared" si="1115"/>
        <v>0</v>
      </c>
      <c r="Y564" s="9">
        <f t="shared" si="1115"/>
        <v>74</v>
      </c>
      <c r="Z564" s="9">
        <f t="shared" si="1115"/>
        <v>0</v>
      </c>
      <c r="AA564" s="9">
        <f t="shared" si="1115"/>
        <v>0</v>
      </c>
      <c r="AB564" s="9">
        <f t="shared" si="1115"/>
        <v>0</v>
      </c>
      <c r="AC564" s="9">
        <f t="shared" si="1115"/>
        <v>0</v>
      </c>
      <c r="AD564" s="9">
        <f t="shared" si="1115"/>
        <v>0</v>
      </c>
      <c r="AE564" s="9">
        <f t="shared" si="1115"/>
        <v>74</v>
      </c>
      <c r="AF564" s="9">
        <f t="shared" si="1115"/>
        <v>0</v>
      </c>
      <c r="AG564" s="9">
        <f t="shared" si="1116"/>
        <v>0</v>
      </c>
      <c r="AH564" s="9">
        <f t="shared" si="1116"/>
        <v>0</v>
      </c>
      <c r="AI564" s="9">
        <f t="shared" si="1116"/>
        <v>0</v>
      </c>
      <c r="AJ564" s="9">
        <f t="shared" si="1116"/>
        <v>0</v>
      </c>
      <c r="AK564" s="9">
        <f t="shared" si="1116"/>
        <v>74</v>
      </c>
      <c r="AL564" s="9">
        <f t="shared" si="1116"/>
        <v>0</v>
      </c>
      <c r="AM564" s="9">
        <f t="shared" si="1116"/>
        <v>0</v>
      </c>
      <c r="AN564" s="9">
        <f t="shared" si="1116"/>
        <v>0</v>
      </c>
      <c r="AO564" s="9">
        <f t="shared" si="1116"/>
        <v>0</v>
      </c>
      <c r="AP564" s="9">
        <f t="shared" si="1116"/>
        <v>0</v>
      </c>
      <c r="AQ564" s="9">
        <f t="shared" si="1116"/>
        <v>74</v>
      </c>
      <c r="AR564" s="9">
        <f t="shared" si="1116"/>
        <v>0</v>
      </c>
      <c r="AS564" s="9">
        <f t="shared" si="1117"/>
        <v>0</v>
      </c>
      <c r="AT564" s="9">
        <f t="shared" si="1117"/>
        <v>0</v>
      </c>
      <c r="AU564" s="9">
        <f t="shared" si="1117"/>
        <v>0</v>
      </c>
      <c r="AV564" s="9">
        <f t="shared" si="1117"/>
        <v>0</v>
      </c>
      <c r="AW564" s="9">
        <f t="shared" si="1117"/>
        <v>74</v>
      </c>
      <c r="AX564" s="9">
        <f t="shared" si="1117"/>
        <v>0</v>
      </c>
      <c r="AY564" s="9">
        <f t="shared" si="1117"/>
        <v>0</v>
      </c>
      <c r="AZ564" s="9">
        <f t="shared" si="1117"/>
        <v>992</v>
      </c>
      <c r="BA564" s="9">
        <f t="shared" si="1117"/>
        <v>0</v>
      </c>
      <c r="BB564" s="9">
        <f t="shared" si="1117"/>
        <v>0</v>
      </c>
      <c r="BC564" s="9">
        <f t="shared" si="1117"/>
        <v>1066</v>
      </c>
      <c r="BD564" s="9">
        <f t="shared" si="1117"/>
        <v>0</v>
      </c>
      <c r="BE564" s="9">
        <f t="shared" si="1118"/>
        <v>0</v>
      </c>
      <c r="BF564" s="9">
        <f t="shared" si="1118"/>
        <v>0</v>
      </c>
      <c r="BG564" s="9">
        <f t="shared" si="1118"/>
        <v>0</v>
      </c>
      <c r="BH564" s="9">
        <f t="shared" si="1118"/>
        <v>0</v>
      </c>
      <c r="BI564" s="9">
        <f t="shared" si="1118"/>
        <v>1066</v>
      </c>
      <c r="BJ564" s="9">
        <f t="shared" si="1118"/>
        <v>0</v>
      </c>
      <c r="BK564" s="9">
        <f t="shared" si="1118"/>
        <v>0</v>
      </c>
      <c r="BL564" s="9">
        <f t="shared" si="1118"/>
        <v>0</v>
      </c>
      <c r="BM564" s="9">
        <f t="shared" si="1118"/>
        <v>0</v>
      </c>
      <c r="BN564" s="9">
        <f t="shared" si="1118"/>
        <v>0</v>
      </c>
      <c r="BO564" s="9">
        <f t="shared" si="1118"/>
        <v>1066</v>
      </c>
      <c r="BP564" s="9">
        <f t="shared" si="1118"/>
        <v>0</v>
      </c>
      <c r="BQ564" s="9">
        <f t="shared" si="1119"/>
        <v>0</v>
      </c>
      <c r="BR564" s="9">
        <f t="shared" si="1119"/>
        <v>0</v>
      </c>
      <c r="BS564" s="9">
        <f t="shared" si="1119"/>
        <v>0</v>
      </c>
      <c r="BT564" s="9">
        <f t="shared" si="1119"/>
        <v>0</v>
      </c>
      <c r="BU564" s="9">
        <f t="shared" si="1119"/>
        <v>1066</v>
      </c>
      <c r="BV564" s="9">
        <f t="shared" si="1119"/>
        <v>0</v>
      </c>
    </row>
    <row r="565" spans="1:74" ht="20.100000000000001" hidden="1" customHeight="1" x14ac:dyDescent="0.25">
      <c r="A565" s="28" t="s">
        <v>14</v>
      </c>
      <c r="B565" s="26">
        <f t="shared" si="1020"/>
        <v>912</v>
      </c>
      <c r="C565" s="26" t="s">
        <v>21</v>
      </c>
      <c r="D565" s="26" t="s">
        <v>22</v>
      </c>
      <c r="E565" s="26" t="s">
        <v>51</v>
      </c>
      <c r="F565" s="26">
        <v>610</v>
      </c>
      <c r="G565" s="9">
        <v>74</v>
      </c>
      <c r="H565" s="9"/>
      <c r="I565" s="9"/>
      <c r="J565" s="9"/>
      <c r="K565" s="9"/>
      <c r="L565" s="9"/>
      <c r="M565" s="9">
        <f>G565+I565+J565+K565+L565</f>
        <v>74</v>
      </c>
      <c r="N565" s="9">
        <f>H565+L565</f>
        <v>0</v>
      </c>
      <c r="O565" s="9"/>
      <c r="P565" s="9"/>
      <c r="Q565" s="9"/>
      <c r="R565" s="9"/>
      <c r="S565" s="9">
        <f>M565+O565+P565+Q565+R565</f>
        <v>74</v>
      </c>
      <c r="T565" s="9">
        <f>N565+R565</f>
        <v>0</v>
      </c>
      <c r="U565" s="9"/>
      <c r="V565" s="9"/>
      <c r="W565" s="9"/>
      <c r="X565" s="9"/>
      <c r="Y565" s="9">
        <f>S565+U565+V565+W565+X565</f>
        <v>74</v>
      </c>
      <c r="Z565" s="9">
        <f>T565+X565</f>
        <v>0</v>
      </c>
      <c r="AA565" s="9"/>
      <c r="AB565" s="9"/>
      <c r="AC565" s="9"/>
      <c r="AD565" s="9"/>
      <c r="AE565" s="9">
        <f>Y565+AA565+AB565+AC565+AD565</f>
        <v>74</v>
      </c>
      <c r="AF565" s="9">
        <f>Z565+AD565</f>
        <v>0</v>
      </c>
      <c r="AG565" s="9"/>
      <c r="AH565" s="9"/>
      <c r="AI565" s="9"/>
      <c r="AJ565" s="9"/>
      <c r="AK565" s="9">
        <f>AE565+AG565+AH565+AI565+AJ565</f>
        <v>74</v>
      </c>
      <c r="AL565" s="9">
        <f>AF565+AJ565</f>
        <v>0</v>
      </c>
      <c r="AM565" s="9"/>
      <c r="AN565" s="9"/>
      <c r="AO565" s="9"/>
      <c r="AP565" s="9"/>
      <c r="AQ565" s="9">
        <f>AK565+AM565+AN565+AO565+AP565</f>
        <v>74</v>
      </c>
      <c r="AR565" s="9">
        <f>AL565+AP565</f>
        <v>0</v>
      </c>
      <c r="AS565" s="9"/>
      <c r="AT565" s="9"/>
      <c r="AU565" s="9"/>
      <c r="AV565" s="9"/>
      <c r="AW565" s="9">
        <f>AQ565+AS565+AT565+AU565+AV565</f>
        <v>74</v>
      </c>
      <c r="AX565" s="9">
        <f>AR565+AV565</f>
        <v>0</v>
      </c>
      <c r="AY565" s="9"/>
      <c r="AZ565" s="9">
        <v>992</v>
      </c>
      <c r="BA565" s="9"/>
      <c r="BB565" s="9"/>
      <c r="BC565" s="9">
        <f>AW565+AY565+AZ565+BA565+BB565</f>
        <v>1066</v>
      </c>
      <c r="BD565" s="9">
        <f>AX565+BB565</f>
        <v>0</v>
      </c>
      <c r="BE565" s="9"/>
      <c r="BF565" s="9"/>
      <c r="BG565" s="9"/>
      <c r="BH565" s="9"/>
      <c r="BI565" s="9">
        <f>BC565+BE565+BF565+BG565+BH565</f>
        <v>1066</v>
      </c>
      <c r="BJ565" s="9">
        <f>BD565+BH565</f>
        <v>0</v>
      </c>
      <c r="BK565" s="9"/>
      <c r="BL565" s="9"/>
      <c r="BM565" s="9"/>
      <c r="BN565" s="9"/>
      <c r="BO565" s="9">
        <f>BI565+BK565+BL565+BM565+BN565</f>
        <v>1066</v>
      </c>
      <c r="BP565" s="9">
        <f>BJ565+BN565</f>
        <v>0</v>
      </c>
      <c r="BQ565" s="9"/>
      <c r="BR565" s="9"/>
      <c r="BS565" s="9"/>
      <c r="BT565" s="9"/>
      <c r="BU565" s="9">
        <f>BO565+BQ565+BR565+BS565+BT565</f>
        <v>1066</v>
      </c>
      <c r="BV565" s="9">
        <f>BP565+BT565</f>
        <v>0</v>
      </c>
    </row>
    <row r="566" spans="1:74" ht="20.100000000000001" hidden="1" customHeight="1" x14ac:dyDescent="0.25">
      <c r="A566" s="28" t="s">
        <v>26</v>
      </c>
      <c r="B566" s="26">
        <f t="shared" si="1020"/>
        <v>912</v>
      </c>
      <c r="C566" s="26" t="s">
        <v>21</v>
      </c>
      <c r="D566" s="26" t="s">
        <v>22</v>
      </c>
      <c r="E566" s="26" t="s">
        <v>52</v>
      </c>
      <c r="F566" s="26"/>
      <c r="G566" s="9">
        <f>G567</f>
        <v>283</v>
      </c>
      <c r="H566" s="9">
        <f>H567</f>
        <v>0</v>
      </c>
      <c r="I566" s="9">
        <f t="shared" ref="I566:X567" si="1120">I567</f>
        <v>0</v>
      </c>
      <c r="J566" s="9">
        <f t="shared" si="1120"/>
        <v>0</v>
      </c>
      <c r="K566" s="9">
        <f t="shared" si="1120"/>
        <v>0</v>
      </c>
      <c r="L566" s="9">
        <f t="shared" si="1120"/>
        <v>0</v>
      </c>
      <c r="M566" s="9">
        <f t="shared" si="1120"/>
        <v>283</v>
      </c>
      <c r="N566" s="9">
        <f t="shared" si="1120"/>
        <v>0</v>
      </c>
      <c r="O566" s="9">
        <f t="shared" si="1120"/>
        <v>0</v>
      </c>
      <c r="P566" s="9">
        <f t="shared" si="1120"/>
        <v>0</v>
      </c>
      <c r="Q566" s="9">
        <f t="shared" si="1120"/>
        <v>0</v>
      </c>
      <c r="R566" s="9">
        <f t="shared" si="1120"/>
        <v>0</v>
      </c>
      <c r="S566" s="9">
        <f t="shared" si="1120"/>
        <v>283</v>
      </c>
      <c r="T566" s="9">
        <f t="shared" si="1120"/>
        <v>0</v>
      </c>
      <c r="U566" s="9">
        <f t="shared" si="1120"/>
        <v>0</v>
      </c>
      <c r="V566" s="9">
        <f t="shared" si="1120"/>
        <v>0</v>
      </c>
      <c r="W566" s="9">
        <f t="shared" si="1120"/>
        <v>0</v>
      </c>
      <c r="X566" s="9">
        <f t="shared" si="1120"/>
        <v>0</v>
      </c>
      <c r="Y566" s="9">
        <f t="shared" ref="U566:AJ567" si="1121">Y567</f>
        <v>283</v>
      </c>
      <c r="Z566" s="9">
        <f t="shared" si="1121"/>
        <v>0</v>
      </c>
      <c r="AA566" s="9">
        <f t="shared" si="1121"/>
        <v>0</v>
      </c>
      <c r="AB566" s="9">
        <f t="shared" si="1121"/>
        <v>0</v>
      </c>
      <c r="AC566" s="9">
        <f t="shared" si="1121"/>
        <v>0</v>
      </c>
      <c r="AD566" s="9">
        <f t="shared" si="1121"/>
        <v>0</v>
      </c>
      <c r="AE566" s="9">
        <f t="shared" si="1121"/>
        <v>283</v>
      </c>
      <c r="AF566" s="9">
        <f t="shared" si="1121"/>
        <v>0</v>
      </c>
      <c r="AG566" s="9">
        <f t="shared" si="1121"/>
        <v>0</v>
      </c>
      <c r="AH566" s="9">
        <f t="shared" si="1121"/>
        <v>0</v>
      </c>
      <c r="AI566" s="9">
        <f t="shared" si="1121"/>
        <v>0</v>
      </c>
      <c r="AJ566" s="9">
        <f t="shared" si="1121"/>
        <v>0</v>
      </c>
      <c r="AK566" s="9">
        <f t="shared" ref="AG566:AV567" si="1122">AK567</f>
        <v>283</v>
      </c>
      <c r="AL566" s="9">
        <f t="shared" si="1122"/>
        <v>0</v>
      </c>
      <c r="AM566" s="9">
        <f t="shared" si="1122"/>
        <v>0</v>
      </c>
      <c r="AN566" s="9">
        <f t="shared" si="1122"/>
        <v>0</v>
      </c>
      <c r="AO566" s="9">
        <f t="shared" si="1122"/>
        <v>0</v>
      </c>
      <c r="AP566" s="9">
        <f t="shared" si="1122"/>
        <v>0</v>
      </c>
      <c r="AQ566" s="9">
        <f t="shared" si="1122"/>
        <v>283</v>
      </c>
      <c r="AR566" s="9">
        <f t="shared" si="1122"/>
        <v>0</v>
      </c>
      <c r="AS566" s="9">
        <f t="shared" si="1122"/>
        <v>0</v>
      </c>
      <c r="AT566" s="9">
        <f t="shared" si="1122"/>
        <v>0</v>
      </c>
      <c r="AU566" s="9">
        <f t="shared" si="1122"/>
        <v>0</v>
      </c>
      <c r="AV566" s="9">
        <f t="shared" si="1122"/>
        <v>0</v>
      </c>
      <c r="AW566" s="9">
        <f t="shared" ref="AS566:BH567" si="1123">AW567</f>
        <v>283</v>
      </c>
      <c r="AX566" s="9">
        <f t="shared" si="1123"/>
        <v>0</v>
      </c>
      <c r="AY566" s="9">
        <f t="shared" si="1123"/>
        <v>0</v>
      </c>
      <c r="AZ566" s="9">
        <f t="shared" si="1123"/>
        <v>0</v>
      </c>
      <c r="BA566" s="9">
        <f t="shared" si="1123"/>
        <v>0</v>
      </c>
      <c r="BB566" s="9">
        <f t="shared" si="1123"/>
        <v>0</v>
      </c>
      <c r="BC566" s="9">
        <f t="shared" si="1123"/>
        <v>283</v>
      </c>
      <c r="BD566" s="9">
        <f t="shared" si="1123"/>
        <v>0</v>
      </c>
      <c r="BE566" s="9">
        <f t="shared" si="1123"/>
        <v>0</v>
      </c>
      <c r="BF566" s="9">
        <f t="shared" si="1123"/>
        <v>0</v>
      </c>
      <c r="BG566" s="9">
        <f t="shared" si="1123"/>
        <v>0</v>
      </c>
      <c r="BH566" s="9">
        <f t="shared" si="1123"/>
        <v>0</v>
      </c>
      <c r="BI566" s="9">
        <f t="shared" ref="BE566:BT567" si="1124">BI567</f>
        <v>283</v>
      </c>
      <c r="BJ566" s="9">
        <f t="shared" si="1124"/>
        <v>0</v>
      </c>
      <c r="BK566" s="9">
        <f t="shared" si="1124"/>
        <v>0</v>
      </c>
      <c r="BL566" s="9">
        <f t="shared" si="1124"/>
        <v>0</v>
      </c>
      <c r="BM566" s="9">
        <f t="shared" si="1124"/>
        <v>0</v>
      </c>
      <c r="BN566" s="9">
        <f t="shared" si="1124"/>
        <v>0</v>
      </c>
      <c r="BO566" s="9">
        <f t="shared" si="1124"/>
        <v>283</v>
      </c>
      <c r="BP566" s="9">
        <f t="shared" si="1124"/>
        <v>0</v>
      </c>
      <c r="BQ566" s="9">
        <f t="shared" si="1124"/>
        <v>0</v>
      </c>
      <c r="BR566" s="9">
        <f t="shared" si="1124"/>
        <v>0</v>
      </c>
      <c r="BS566" s="9">
        <f t="shared" si="1124"/>
        <v>0</v>
      </c>
      <c r="BT566" s="9">
        <f t="shared" si="1124"/>
        <v>0</v>
      </c>
      <c r="BU566" s="9">
        <f t="shared" ref="BQ566:BV567" si="1125">BU567</f>
        <v>283</v>
      </c>
      <c r="BV566" s="9">
        <f t="shared" si="1125"/>
        <v>0</v>
      </c>
    </row>
    <row r="567" spans="1:74" ht="33" hidden="1" x14ac:dyDescent="0.25">
      <c r="A567" s="25" t="s">
        <v>12</v>
      </c>
      <c r="B567" s="26">
        <f t="shared" si="1020"/>
        <v>912</v>
      </c>
      <c r="C567" s="26" t="s">
        <v>21</v>
      </c>
      <c r="D567" s="26" t="s">
        <v>22</v>
      </c>
      <c r="E567" s="26" t="s">
        <v>52</v>
      </c>
      <c r="F567" s="26" t="s">
        <v>13</v>
      </c>
      <c r="G567" s="9">
        <f>G568</f>
        <v>283</v>
      </c>
      <c r="H567" s="9">
        <f>H568</f>
        <v>0</v>
      </c>
      <c r="I567" s="9">
        <f t="shared" si="1120"/>
        <v>0</v>
      </c>
      <c r="J567" s="9">
        <f t="shared" si="1120"/>
        <v>0</v>
      </c>
      <c r="K567" s="9">
        <f t="shared" si="1120"/>
        <v>0</v>
      </c>
      <c r="L567" s="9">
        <f t="shared" si="1120"/>
        <v>0</v>
      </c>
      <c r="M567" s="9">
        <f t="shared" si="1120"/>
        <v>283</v>
      </c>
      <c r="N567" s="9">
        <f t="shared" si="1120"/>
        <v>0</v>
      </c>
      <c r="O567" s="9">
        <f t="shared" si="1120"/>
        <v>0</v>
      </c>
      <c r="P567" s="9">
        <f t="shared" si="1120"/>
        <v>0</v>
      </c>
      <c r="Q567" s="9">
        <f t="shared" si="1120"/>
        <v>0</v>
      </c>
      <c r="R567" s="9">
        <f t="shared" si="1120"/>
        <v>0</v>
      </c>
      <c r="S567" s="9">
        <f t="shared" si="1120"/>
        <v>283</v>
      </c>
      <c r="T567" s="9">
        <f t="shared" si="1120"/>
        <v>0</v>
      </c>
      <c r="U567" s="9">
        <f t="shared" si="1121"/>
        <v>0</v>
      </c>
      <c r="V567" s="9">
        <f t="shared" si="1121"/>
        <v>0</v>
      </c>
      <c r="W567" s="9">
        <f t="shared" si="1121"/>
        <v>0</v>
      </c>
      <c r="X567" s="9">
        <f t="shared" si="1121"/>
        <v>0</v>
      </c>
      <c r="Y567" s="9">
        <f t="shared" si="1121"/>
        <v>283</v>
      </c>
      <c r="Z567" s="9">
        <f t="shared" si="1121"/>
        <v>0</v>
      </c>
      <c r="AA567" s="9">
        <f t="shared" si="1121"/>
        <v>0</v>
      </c>
      <c r="AB567" s="9">
        <f t="shared" si="1121"/>
        <v>0</v>
      </c>
      <c r="AC567" s="9">
        <f t="shared" si="1121"/>
        <v>0</v>
      </c>
      <c r="AD567" s="9">
        <f t="shared" si="1121"/>
        <v>0</v>
      </c>
      <c r="AE567" s="9">
        <f t="shared" si="1121"/>
        <v>283</v>
      </c>
      <c r="AF567" s="9">
        <f t="shared" si="1121"/>
        <v>0</v>
      </c>
      <c r="AG567" s="9">
        <f t="shared" si="1122"/>
        <v>0</v>
      </c>
      <c r="AH567" s="9">
        <f t="shared" si="1122"/>
        <v>0</v>
      </c>
      <c r="AI567" s="9">
        <f t="shared" si="1122"/>
        <v>0</v>
      </c>
      <c r="AJ567" s="9">
        <f t="shared" si="1122"/>
        <v>0</v>
      </c>
      <c r="AK567" s="9">
        <f t="shared" si="1122"/>
        <v>283</v>
      </c>
      <c r="AL567" s="9">
        <f t="shared" si="1122"/>
        <v>0</v>
      </c>
      <c r="AM567" s="9">
        <f t="shared" si="1122"/>
        <v>0</v>
      </c>
      <c r="AN567" s="9">
        <f t="shared" si="1122"/>
        <v>0</v>
      </c>
      <c r="AO567" s="9">
        <f t="shared" si="1122"/>
        <v>0</v>
      </c>
      <c r="AP567" s="9">
        <f t="shared" si="1122"/>
        <v>0</v>
      </c>
      <c r="AQ567" s="9">
        <f t="shared" si="1122"/>
        <v>283</v>
      </c>
      <c r="AR567" s="9">
        <f t="shared" si="1122"/>
        <v>0</v>
      </c>
      <c r="AS567" s="9">
        <f t="shared" si="1123"/>
        <v>0</v>
      </c>
      <c r="AT567" s="9">
        <f t="shared" si="1123"/>
        <v>0</v>
      </c>
      <c r="AU567" s="9">
        <f t="shared" si="1123"/>
        <v>0</v>
      </c>
      <c r="AV567" s="9">
        <f t="shared" si="1123"/>
        <v>0</v>
      </c>
      <c r="AW567" s="9">
        <f t="shared" si="1123"/>
        <v>283</v>
      </c>
      <c r="AX567" s="9">
        <f t="shared" si="1123"/>
        <v>0</v>
      </c>
      <c r="AY567" s="9">
        <f t="shared" si="1123"/>
        <v>0</v>
      </c>
      <c r="AZ567" s="9">
        <f t="shared" si="1123"/>
        <v>0</v>
      </c>
      <c r="BA567" s="9">
        <f t="shared" si="1123"/>
        <v>0</v>
      </c>
      <c r="BB567" s="9">
        <f t="shared" si="1123"/>
        <v>0</v>
      </c>
      <c r="BC567" s="9">
        <f t="shared" si="1123"/>
        <v>283</v>
      </c>
      <c r="BD567" s="9">
        <f t="shared" si="1123"/>
        <v>0</v>
      </c>
      <c r="BE567" s="9">
        <f t="shared" si="1124"/>
        <v>0</v>
      </c>
      <c r="BF567" s="9">
        <f t="shared" si="1124"/>
        <v>0</v>
      </c>
      <c r="BG567" s="9">
        <f t="shared" si="1124"/>
        <v>0</v>
      </c>
      <c r="BH567" s="9">
        <f t="shared" si="1124"/>
        <v>0</v>
      </c>
      <c r="BI567" s="9">
        <f t="shared" si="1124"/>
        <v>283</v>
      </c>
      <c r="BJ567" s="9">
        <f t="shared" si="1124"/>
        <v>0</v>
      </c>
      <c r="BK567" s="9">
        <f t="shared" si="1124"/>
        <v>0</v>
      </c>
      <c r="BL567" s="9">
        <f t="shared" si="1124"/>
        <v>0</v>
      </c>
      <c r="BM567" s="9">
        <f t="shared" si="1124"/>
        <v>0</v>
      </c>
      <c r="BN567" s="9">
        <f t="shared" si="1124"/>
        <v>0</v>
      </c>
      <c r="BO567" s="9">
        <f t="shared" si="1124"/>
        <v>283</v>
      </c>
      <c r="BP567" s="9">
        <f t="shared" si="1124"/>
        <v>0</v>
      </c>
      <c r="BQ567" s="9">
        <f t="shared" si="1125"/>
        <v>0</v>
      </c>
      <c r="BR567" s="9">
        <f t="shared" si="1125"/>
        <v>0</v>
      </c>
      <c r="BS567" s="9">
        <f t="shared" si="1125"/>
        <v>0</v>
      </c>
      <c r="BT567" s="9">
        <f t="shared" si="1125"/>
        <v>0</v>
      </c>
      <c r="BU567" s="9">
        <f t="shared" si="1125"/>
        <v>283</v>
      </c>
      <c r="BV567" s="9">
        <f t="shared" si="1125"/>
        <v>0</v>
      </c>
    </row>
    <row r="568" spans="1:74" ht="20.100000000000001" hidden="1" customHeight="1" x14ac:dyDescent="0.25">
      <c r="A568" s="28" t="s">
        <v>14</v>
      </c>
      <c r="B568" s="26">
        <f t="shared" si="1020"/>
        <v>912</v>
      </c>
      <c r="C568" s="26" t="s">
        <v>21</v>
      </c>
      <c r="D568" s="26" t="s">
        <v>22</v>
      </c>
      <c r="E568" s="26" t="s">
        <v>52</v>
      </c>
      <c r="F568" s="26">
        <v>610</v>
      </c>
      <c r="G568" s="9">
        <v>283</v>
      </c>
      <c r="H568" s="9"/>
      <c r="I568" s="9"/>
      <c r="J568" s="9"/>
      <c r="K568" s="9"/>
      <c r="L568" s="9"/>
      <c r="M568" s="9">
        <f>G568+I568+J568+K568+L568</f>
        <v>283</v>
      </c>
      <c r="N568" s="9">
        <f>H568+L568</f>
        <v>0</v>
      </c>
      <c r="O568" s="9"/>
      <c r="P568" s="9"/>
      <c r="Q568" s="9"/>
      <c r="R568" s="9"/>
      <c r="S568" s="9">
        <f>M568+O568+P568+Q568+R568</f>
        <v>283</v>
      </c>
      <c r="T568" s="9">
        <f>N568+R568</f>
        <v>0</v>
      </c>
      <c r="U568" s="9"/>
      <c r="V568" s="9"/>
      <c r="W568" s="9"/>
      <c r="X568" s="9"/>
      <c r="Y568" s="9">
        <f>S568+U568+V568+W568+X568</f>
        <v>283</v>
      </c>
      <c r="Z568" s="9">
        <f>T568+X568</f>
        <v>0</v>
      </c>
      <c r="AA568" s="9"/>
      <c r="AB568" s="9"/>
      <c r="AC568" s="9"/>
      <c r="AD568" s="9"/>
      <c r="AE568" s="9">
        <f>Y568+AA568+AB568+AC568+AD568</f>
        <v>283</v>
      </c>
      <c r="AF568" s="9">
        <f>Z568+AD568</f>
        <v>0</v>
      </c>
      <c r="AG568" s="9"/>
      <c r="AH568" s="9"/>
      <c r="AI568" s="9"/>
      <c r="AJ568" s="9"/>
      <c r="AK568" s="9">
        <f>AE568+AG568+AH568+AI568+AJ568</f>
        <v>283</v>
      </c>
      <c r="AL568" s="9">
        <f>AF568+AJ568</f>
        <v>0</v>
      </c>
      <c r="AM568" s="9"/>
      <c r="AN568" s="9"/>
      <c r="AO568" s="9"/>
      <c r="AP568" s="9"/>
      <c r="AQ568" s="9">
        <f>AK568+AM568+AN568+AO568+AP568</f>
        <v>283</v>
      </c>
      <c r="AR568" s="9">
        <f>AL568+AP568</f>
        <v>0</v>
      </c>
      <c r="AS568" s="9"/>
      <c r="AT568" s="9"/>
      <c r="AU568" s="9"/>
      <c r="AV568" s="9"/>
      <c r="AW568" s="9">
        <f>AQ568+AS568+AT568+AU568+AV568</f>
        <v>283</v>
      </c>
      <c r="AX568" s="9">
        <f>AR568+AV568</f>
        <v>0</v>
      </c>
      <c r="AY568" s="9"/>
      <c r="AZ568" s="9"/>
      <c r="BA568" s="9"/>
      <c r="BB568" s="9"/>
      <c r="BC568" s="9">
        <f>AW568+AY568+AZ568+BA568+BB568</f>
        <v>283</v>
      </c>
      <c r="BD568" s="9">
        <f>AX568+BB568</f>
        <v>0</v>
      </c>
      <c r="BE568" s="9"/>
      <c r="BF568" s="9"/>
      <c r="BG568" s="9"/>
      <c r="BH568" s="9"/>
      <c r="BI568" s="9">
        <f>BC568+BE568+BF568+BG568+BH568</f>
        <v>283</v>
      </c>
      <c r="BJ568" s="9">
        <f>BD568+BH568</f>
        <v>0</v>
      </c>
      <c r="BK568" s="9"/>
      <c r="BL568" s="9"/>
      <c r="BM568" s="9"/>
      <c r="BN568" s="9"/>
      <c r="BO568" s="9">
        <f>BI568+BK568+BL568+BM568+BN568</f>
        <v>283</v>
      </c>
      <c r="BP568" s="9">
        <f>BJ568+BN568</f>
        <v>0</v>
      </c>
      <c r="BQ568" s="9"/>
      <c r="BR568" s="9"/>
      <c r="BS568" s="9"/>
      <c r="BT568" s="9"/>
      <c r="BU568" s="9">
        <f>BO568+BQ568+BR568+BS568+BT568</f>
        <v>283</v>
      </c>
      <c r="BV568" s="9">
        <f>BP568+BT568</f>
        <v>0</v>
      </c>
    </row>
    <row r="569" spans="1:74" ht="33" hidden="1" x14ac:dyDescent="0.25">
      <c r="A569" s="25" t="s">
        <v>27</v>
      </c>
      <c r="B569" s="26">
        <f t="shared" si="1020"/>
        <v>912</v>
      </c>
      <c r="C569" s="26" t="s">
        <v>21</v>
      </c>
      <c r="D569" s="26" t="s">
        <v>22</v>
      </c>
      <c r="E569" s="26" t="s">
        <v>53</v>
      </c>
      <c r="F569" s="26"/>
      <c r="G569" s="11">
        <f t="shared" ref="G569:BR569" si="1126">G570</f>
        <v>1617</v>
      </c>
      <c r="H569" s="11">
        <f t="shared" si="1126"/>
        <v>0</v>
      </c>
      <c r="I569" s="11">
        <f t="shared" si="1126"/>
        <v>0</v>
      </c>
      <c r="J569" s="11">
        <f t="shared" si="1126"/>
        <v>0</v>
      </c>
      <c r="K569" s="11">
        <f t="shared" si="1126"/>
        <v>0</v>
      </c>
      <c r="L569" s="11">
        <f t="shared" si="1126"/>
        <v>0</v>
      </c>
      <c r="M569" s="11">
        <f t="shared" si="1126"/>
        <v>1617</v>
      </c>
      <c r="N569" s="11">
        <f t="shared" si="1126"/>
        <v>0</v>
      </c>
      <c r="O569" s="11">
        <f t="shared" si="1126"/>
        <v>0</v>
      </c>
      <c r="P569" s="11">
        <f t="shared" si="1126"/>
        <v>0</v>
      </c>
      <c r="Q569" s="11">
        <f t="shared" si="1126"/>
        <v>0</v>
      </c>
      <c r="R569" s="11">
        <f t="shared" si="1126"/>
        <v>0</v>
      </c>
      <c r="S569" s="11">
        <f t="shared" si="1126"/>
        <v>1617</v>
      </c>
      <c r="T569" s="11">
        <f t="shared" si="1126"/>
        <v>0</v>
      </c>
      <c r="U569" s="11">
        <f t="shared" si="1126"/>
        <v>0</v>
      </c>
      <c r="V569" s="11">
        <f t="shared" si="1126"/>
        <v>0</v>
      </c>
      <c r="W569" s="11">
        <f t="shared" si="1126"/>
        <v>0</v>
      </c>
      <c r="X569" s="11">
        <f t="shared" si="1126"/>
        <v>0</v>
      </c>
      <c r="Y569" s="11">
        <f t="shared" si="1126"/>
        <v>1617</v>
      </c>
      <c r="Z569" s="11">
        <f t="shared" si="1126"/>
        <v>0</v>
      </c>
      <c r="AA569" s="11">
        <f t="shared" si="1126"/>
        <v>0</v>
      </c>
      <c r="AB569" s="11">
        <f t="shared" si="1126"/>
        <v>0</v>
      </c>
      <c r="AC569" s="11">
        <f t="shared" si="1126"/>
        <v>0</v>
      </c>
      <c r="AD569" s="11">
        <f t="shared" si="1126"/>
        <v>0</v>
      </c>
      <c r="AE569" s="11">
        <f t="shared" si="1126"/>
        <v>1617</v>
      </c>
      <c r="AF569" s="11">
        <f t="shared" si="1126"/>
        <v>0</v>
      </c>
      <c r="AG569" s="11">
        <f t="shared" si="1126"/>
        <v>0</v>
      </c>
      <c r="AH569" s="11">
        <f t="shared" si="1126"/>
        <v>0</v>
      </c>
      <c r="AI569" s="11">
        <f t="shared" si="1126"/>
        <v>0</v>
      </c>
      <c r="AJ569" s="11">
        <f t="shared" si="1126"/>
        <v>0</v>
      </c>
      <c r="AK569" s="11">
        <f t="shared" si="1126"/>
        <v>1617</v>
      </c>
      <c r="AL569" s="11">
        <f t="shared" si="1126"/>
        <v>0</v>
      </c>
      <c r="AM569" s="11">
        <f t="shared" si="1126"/>
        <v>0</v>
      </c>
      <c r="AN569" s="11">
        <f t="shared" si="1126"/>
        <v>0</v>
      </c>
      <c r="AO569" s="11">
        <f t="shared" si="1126"/>
        <v>0</v>
      </c>
      <c r="AP569" s="11">
        <f t="shared" si="1126"/>
        <v>0</v>
      </c>
      <c r="AQ569" s="11">
        <f t="shared" si="1126"/>
        <v>1617</v>
      </c>
      <c r="AR569" s="11">
        <f t="shared" si="1126"/>
        <v>0</v>
      </c>
      <c r="AS569" s="11">
        <f t="shared" si="1126"/>
        <v>0</v>
      </c>
      <c r="AT569" s="11">
        <f t="shared" si="1126"/>
        <v>0</v>
      </c>
      <c r="AU569" s="11">
        <f t="shared" si="1126"/>
        <v>0</v>
      </c>
      <c r="AV569" s="11">
        <f t="shared" si="1126"/>
        <v>0</v>
      </c>
      <c r="AW569" s="11">
        <f t="shared" si="1126"/>
        <v>1617</v>
      </c>
      <c r="AX569" s="11">
        <f t="shared" si="1126"/>
        <v>0</v>
      </c>
      <c r="AY569" s="11">
        <f t="shared" si="1126"/>
        <v>0</v>
      </c>
      <c r="AZ569" s="11">
        <f t="shared" si="1126"/>
        <v>0</v>
      </c>
      <c r="BA569" s="11">
        <f t="shared" si="1126"/>
        <v>0</v>
      </c>
      <c r="BB569" s="11">
        <f t="shared" si="1126"/>
        <v>0</v>
      </c>
      <c r="BC569" s="11">
        <f t="shared" si="1126"/>
        <v>1617</v>
      </c>
      <c r="BD569" s="11">
        <f t="shared" si="1126"/>
        <v>0</v>
      </c>
      <c r="BE569" s="11">
        <f t="shared" si="1126"/>
        <v>0</v>
      </c>
      <c r="BF569" s="11">
        <f t="shared" si="1126"/>
        <v>0</v>
      </c>
      <c r="BG569" s="11">
        <f t="shared" si="1126"/>
        <v>0</v>
      </c>
      <c r="BH569" s="11">
        <f t="shared" si="1126"/>
        <v>0</v>
      </c>
      <c r="BI569" s="11">
        <f t="shared" si="1126"/>
        <v>1617</v>
      </c>
      <c r="BJ569" s="11">
        <f t="shared" si="1126"/>
        <v>0</v>
      </c>
      <c r="BK569" s="11">
        <f t="shared" si="1126"/>
        <v>0</v>
      </c>
      <c r="BL569" s="11">
        <f t="shared" si="1126"/>
        <v>0</v>
      </c>
      <c r="BM569" s="11">
        <f t="shared" si="1126"/>
        <v>0</v>
      </c>
      <c r="BN569" s="11">
        <f t="shared" si="1126"/>
        <v>0</v>
      </c>
      <c r="BO569" s="11">
        <f t="shared" si="1126"/>
        <v>1617</v>
      </c>
      <c r="BP569" s="11">
        <f t="shared" si="1126"/>
        <v>0</v>
      </c>
      <c r="BQ569" s="11">
        <f t="shared" si="1126"/>
        <v>0</v>
      </c>
      <c r="BR569" s="11">
        <f t="shared" si="1126"/>
        <v>0</v>
      </c>
      <c r="BS569" s="11">
        <f t="shared" ref="BS569:BV569" si="1127">BS570</f>
        <v>0</v>
      </c>
      <c r="BT569" s="11">
        <f t="shared" si="1127"/>
        <v>0</v>
      </c>
      <c r="BU569" s="11">
        <f t="shared" si="1127"/>
        <v>1617</v>
      </c>
      <c r="BV569" s="11">
        <f t="shared" si="1127"/>
        <v>0</v>
      </c>
    </row>
    <row r="570" spans="1:74" ht="33" hidden="1" x14ac:dyDescent="0.25">
      <c r="A570" s="25" t="s">
        <v>12</v>
      </c>
      <c r="B570" s="26">
        <f t="shared" si="1020"/>
        <v>912</v>
      </c>
      <c r="C570" s="26" t="s">
        <v>21</v>
      </c>
      <c r="D570" s="26" t="s">
        <v>22</v>
      </c>
      <c r="E570" s="26" t="s">
        <v>53</v>
      </c>
      <c r="F570" s="26" t="s">
        <v>13</v>
      </c>
      <c r="G570" s="9">
        <f>G571+G572</f>
        <v>1617</v>
      </c>
      <c r="H570" s="9">
        <f>H571+H572</f>
        <v>0</v>
      </c>
      <c r="I570" s="9">
        <f t="shared" ref="I570:N570" si="1128">I571+I572</f>
        <v>0</v>
      </c>
      <c r="J570" s="9">
        <f t="shared" si="1128"/>
        <v>0</v>
      </c>
      <c r="K570" s="9">
        <f t="shared" si="1128"/>
        <v>0</v>
      </c>
      <c r="L570" s="9">
        <f t="shared" si="1128"/>
        <v>0</v>
      </c>
      <c r="M570" s="9">
        <f t="shared" si="1128"/>
        <v>1617</v>
      </c>
      <c r="N570" s="9">
        <f t="shared" si="1128"/>
        <v>0</v>
      </c>
      <c r="O570" s="9">
        <f t="shared" ref="O570:T570" si="1129">O571+O572</f>
        <v>0</v>
      </c>
      <c r="P570" s="9">
        <f t="shared" si="1129"/>
        <v>0</v>
      </c>
      <c r="Q570" s="9">
        <f t="shared" si="1129"/>
        <v>0</v>
      </c>
      <c r="R570" s="9">
        <f t="shared" si="1129"/>
        <v>0</v>
      </c>
      <c r="S570" s="9">
        <f t="shared" si="1129"/>
        <v>1617</v>
      </c>
      <c r="T570" s="9">
        <f t="shared" si="1129"/>
        <v>0</v>
      </c>
      <c r="U570" s="9">
        <f t="shared" ref="U570:Z570" si="1130">U571+U572</f>
        <v>0</v>
      </c>
      <c r="V570" s="9">
        <f t="shared" si="1130"/>
        <v>0</v>
      </c>
      <c r="W570" s="9">
        <f t="shared" si="1130"/>
        <v>0</v>
      </c>
      <c r="X570" s="9">
        <f t="shared" si="1130"/>
        <v>0</v>
      </c>
      <c r="Y570" s="9">
        <f t="shared" si="1130"/>
        <v>1617</v>
      </c>
      <c r="Z570" s="9">
        <f t="shared" si="1130"/>
        <v>0</v>
      </c>
      <c r="AA570" s="9">
        <f t="shared" ref="AA570:AF570" si="1131">AA571+AA572</f>
        <v>0</v>
      </c>
      <c r="AB570" s="9">
        <f t="shared" si="1131"/>
        <v>0</v>
      </c>
      <c r="AC570" s="9">
        <f t="shared" si="1131"/>
        <v>0</v>
      </c>
      <c r="AD570" s="9">
        <f t="shared" si="1131"/>
        <v>0</v>
      </c>
      <c r="AE570" s="9">
        <f t="shared" si="1131"/>
        <v>1617</v>
      </c>
      <c r="AF570" s="9">
        <f t="shared" si="1131"/>
        <v>0</v>
      </c>
      <c r="AG570" s="9">
        <f t="shared" ref="AG570:AL570" si="1132">AG571+AG572</f>
        <v>0</v>
      </c>
      <c r="AH570" s="9">
        <f t="shared" si="1132"/>
        <v>0</v>
      </c>
      <c r="AI570" s="9">
        <f t="shared" si="1132"/>
        <v>0</v>
      </c>
      <c r="AJ570" s="9">
        <f t="shared" si="1132"/>
        <v>0</v>
      </c>
      <c r="AK570" s="9">
        <f t="shared" si="1132"/>
        <v>1617</v>
      </c>
      <c r="AL570" s="9">
        <f t="shared" si="1132"/>
        <v>0</v>
      </c>
      <c r="AM570" s="9">
        <f t="shared" ref="AM570:AR570" si="1133">AM571+AM572</f>
        <v>0</v>
      </c>
      <c r="AN570" s="9">
        <f t="shared" si="1133"/>
        <v>0</v>
      </c>
      <c r="AO570" s="9">
        <f t="shared" si="1133"/>
        <v>0</v>
      </c>
      <c r="AP570" s="9">
        <f t="shared" si="1133"/>
        <v>0</v>
      </c>
      <c r="AQ570" s="9">
        <f t="shared" si="1133"/>
        <v>1617</v>
      </c>
      <c r="AR570" s="9">
        <f t="shared" si="1133"/>
        <v>0</v>
      </c>
      <c r="AS570" s="9">
        <f t="shared" ref="AS570:AX570" si="1134">AS571+AS572</f>
        <v>0</v>
      </c>
      <c r="AT570" s="9">
        <f t="shared" si="1134"/>
        <v>0</v>
      </c>
      <c r="AU570" s="9">
        <f t="shared" si="1134"/>
        <v>0</v>
      </c>
      <c r="AV570" s="9">
        <f t="shared" si="1134"/>
        <v>0</v>
      </c>
      <c r="AW570" s="9">
        <f t="shared" si="1134"/>
        <v>1617</v>
      </c>
      <c r="AX570" s="9">
        <f t="shared" si="1134"/>
        <v>0</v>
      </c>
      <c r="AY570" s="9">
        <f t="shared" ref="AY570:BD570" si="1135">AY571+AY572</f>
        <v>0</v>
      </c>
      <c r="AZ570" s="9">
        <f t="shared" si="1135"/>
        <v>0</v>
      </c>
      <c r="BA570" s="9">
        <f t="shared" si="1135"/>
        <v>0</v>
      </c>
      <c r="BB570" s="9">
        <f t="shared" si="1135"/>
        <v>0</v>
      </c>
      <c r="BC570" s="9">
        <f t="shared" si="1135"/>
        <v>1617</v>
      </c>
      <c r="BD570" s="9">
        <f t="shared" si="1135"/>
        <v>0</v>
      </c>
      <c r="BE570" s="9">
        <f t="shared" ref="BE570:BJ570" si="1136">BE571+BE572</f>
        <v>0</v>
      </c>
      <c r="BF570" s="9">
        <f t="shared" si="1136"/>
        <v>0</v>
      </c>
      <c r="BG570" s="9">
        <f t="shared" si="1136"/>
        <v>0</v>
      </c>
      <c r="BH570" s="9">
        <f t="shared" si="1136"/>
        <v>0</v>
      </c>
      <c r="BI570" s="9">
        <f t="shared" si="1136"/>
        <v>1617</v>
      </c>
      <c r="BJ570" s="9">
        <f t="shared" si="1136"/>
        <v>0</v>
      </c>
      <c r="BK570" s="9">
        <f t="shared" ref="BK570:BP570" si="1137">BK571+BK572</f>
        <v>0</v>
      </c>
      <c r="BL570" s="9">
        <f t="shared" si="1137"/>
        <v>0</v>
      </c>
      <c r="BM570" s="9">
        <f t="shared" si="1137"/>
        <v>0</v>
      </c>
      <c r="BN570" s="9">
        <f t="shared" si="1137"/>
        <v>0</v>
      </c>
      <c r="BO570" s="9">
        <f t="shared" si="1137"/>
        <v>1617</v>
      </c>
      <c r="BP570" s="9">
        <f t="shared" si="1137"/>
        <v>0</v>
      </c>
      <c r="BQ570" s="9">
        <f t="shared" ref="BQ570:BV570" si="1138">BQ571+BQ572</f>
        <v>0</v>
      </c>
      <c r="BR570" s="9">
        <f t="shared" si="1138"/>
        <v>0</v>
      </c>
      <c r="BS570" s="9">
        <f t="shared" si="1138"/>
        <v>0</v>
      </c>
      <c r="BT570" s="9">
        <f t="shared" si="1138"/>
        <v>0</v>
      </c>
      <c r="BU570" s="9">
        <f t="shared" si="1138"/>
        <v>1617</v>
      </c>
      <c r="BV570" s="9">
        <f t="shared" si="1138"/>
        <v>0</v>
      </c>
    </row>
    <row r="571" spans="1:74" ht="20.100000000000001" hidden="1" customHeight="1" x14ac:dyDescent="0.25">
      <c r="A571" s="28" t="s">
        <v>14</v>
      </c>
      <c r="B571" s="26">
        <f t="shared" si="1020"/>
        <v>912</v>
      </c>
      <c r="C571" s="26" t="s">
        <v>21</v>
      </c>
      <c r="D571" s="26" t="s">
        <v>22</v>
      </c>
      <c r="E571" s="26" t="s">
        <v>53</v>
      </c>
      <c r="F571" s="26">
        <v>610</v>
      </c>
      <c r="G571" s="9">
        <v>972</v>
      </c>
      <c r="H571" s="9"/>
      <c r="I571" s="9"/>
      <c r="J571" s="9"/>
      <c r="K571" s="9"/>
      <c r="L571" s="9"/>
      <c r="M571" s="9">
        <f>G571+I571+J571+K571+L571</f>
        <v>972</v>
      </c>
      <c r="N571" s="9">
        <f>H571+L571</f>
        <v>0</v>
      </c>
      <c r="O571" s="9"/>
      <c r="P571" s="9"/>
      <c r="Q571" s="9"/>
      <c r="R571" s="9"/>
      <c r="S571" s="9">
        <f>M571+O571+P571+Q571+R571</f>
        <v>972</v>
      </c>
      <c r="T571" s="9">
        <f>N571+R571</f>
        <v>0</v>
      </c>
      <c r="U571" s="9"/>
      <c r="V571" s="9"/>
      <c r="W571" s="9"/>
      <c r="X571" s="9"/>
      <c r="Y571" s="9">
        <f>S571+U571+V571+W571+X571</f>
        <v>972</v>
      </c>
      <c r="Z571" s="9">
        <f>T571+X571</f>
        <v>0</v>
      </c>
      <c r="AA571" s="9"/>
      <c r="AB571" s="9"/>
      <c r="AC571" s="9"/>
      <c r="AD571" s="9"/>
      <c r="AE571" s="9">
        <f>Y571+AA571+AB571+AC571+AD571</f>
        <v>972</v>
      </c>
      <c r="AF571" s="9">
        <f>Z571+AD571</f>
        <v>0</v>
      </c>
      <c r="AG571" s="9"/>
      <c r="AH571" s="9"/>
      <c r="AI571" s="9"/>
      <c r="AJ571" s="9"/>
      <c r="AK571" s="9">
        <f>AE571+AG571+AH571+AI571+AJ571</f>
        <v>972</v>
      </c>
      <c r="AL571" s="9">
        <f>AF571+AJ571</f>
        <v>0</v>
      </c>
      <c r="AM571" s="9"/>
      <c r="AN571" s="9"/>
      <c r="AO571" s="9"/>
      <c r="AP571" s="9"/>
      <c r="AQ571" s="9">
        <f>AK571+AM571+AN571+AO571+AP571</f>
        <v>972</v>
      </c>
      <c r="AR571" s="9">
        <f>AL571+AP571</f>
        <v>0</v>
      </c>
      <c r="AS571" s="9"/>
      <c r="AT571" s="9"/>
      <c r="AU571" s="9"/>
      <c r="AV571" s="9"/>
      <c r="AW571" s="9">
        <f>AQ571+AS571+AT571+AU571+AV571</f>
        <v>972</v>
      </c>
      <c r="AX571" s="9">
        <f>AR571+AV571</f>
        <v>0</v>
      </c>
      <c r="AY571" s="9"/>
      <c r="AZ571" s="9"/>
      <c r="BA571" s="9"/>
      <c r="BB571" s="9"/>
      <c r="BC571" s="9">
        <f>AW571+AY571+AZ571+BA571+BB571</f>
        <v>972</v>
      </c>
      <c r="BD571" s="9">
        <f>AX571+BB571</f>
        <v>0</v>
      </c>
      <c r="BE571" s="9"/>
      <c r="BF571" s="9"/>
      <c r="BG571" s="9"/>
      <c r="BH571" s="9"/>
      <c r="BI571" s="9">
        <f>BC571+BE571+BF571+BG571+BH571</f>
        <v>972</v>
      </c>
      <c r="BJ571" s="9">
        <f>BD571+BH571</f>
        <v>0</v>
      </c>
      <c r="BK571" s="9"/>
      <c r="BL571" s="9"/>
      <c r="BM571" s="9"/>
      <c r="BN571" s="9"/>
      <c r="BO571" s="9">
        <f>BI571+BK571+BL571+BM571+BN571</f>
        <v>972</v>
      </c>
      <c r="BP571" s="9">
        <f>BJ571+BN571</f>
        <v>0</v>
      </c>
      <c r="BQ571" s="9"/>
      <c r="BR571" s="9"/>
      <c r="BS571" s="9"/>
      <c r="BT571" s="9"/>
      <c r="BU571" s="9">
        <f>BO571+BQ571+BR571+BS571+BT571</f>
        <v>972</v>
      </c>
      <c r="BV571" s="9">
        <f>BP571+BT571</f>
        <v>0</v>
      </c>
    </row>
    <row r="572" spans="1:74" ht="20.100000000000001" hidden="1" customHeight="1" x14ac:dyDescent="0.25">
      <c r="A572" s="28" t="s">
        <v>24</v>
      </c>
      <c r="B572" s="26">
        <f t="shared" ref="B572:B605" si="1139">B571</f>
        <v>912</v>
      </c>
      <c r="C572" s="26" t="s">
        <v>21</v>
      </c>
      <c r="D572" s="26" t="s">
        <v>22</v>
      </c>
      <c r="E572" s="26" t="s">
        <v>53</v>
      </c>
      <c r="F572" s="26">
        <v>620</v>
      </c>
      <c r="G572" s="9">
        <v>645</v>
      </c>
      <c r="H572" s="9"/>
      <c r="I572" s="9"/>
      <c r="J572" s="9"/>
      <c r="K572" s="9"/>
      <c r="L572" s="9"/>
      <c r="M572" s="9">
        <f>G572+I572+J572+K572+L572</f>
        <v>645</v>
      </c>
      <c r="N572" s="9">
        <f>H572+L572</f>
        <v>0</v>
      </c>
      <c r="O572" s="9"/>
      <c r="P572" s="9"/>
      <c r="Q572" s="9"/>
      <c r="R572" s="9"/>
      <c r="S572" s="9">
        <f>M572+O572+P572+Q572+R572</f>
        <v>645</v>
      </c>
      <c r="T572" s="9">
        <f>N572+R572</f>
        <v>0</v>
      </c>
      <c r="U572" s="9"/>
      <c r="V572" s="9"/>
      <c r="W572" s="9"/>
      <c r="X572" s="9"/>
      <c r="Y572" s="9">
        <f>S572+U572+V572+W572+X572</f>
        <v>645</v>
      </c>
      <c r="Z572" s="9">
        <f>T572+X572</f>
        <v>0</v>
      </c>
      <c r="AA572" s="9"/>
      <c r="AB572" s="9"/>
      <c r="AC572" s="9"/>
      <c r="AD572" s="9"/>
      <c r="AE572" s="9">
        <f>Y572+AA572+AB572+AC572+AD572</f>
        <v>645</v>
      </c>
      <c r="AF572" s="9">
        <f>Z572+AD572</f>
        <v>0</v>
      </c>
      <c r="AG572" s="9"/>
      <c r="AH572" s="9"/>
      <c r="AI572" s="9"/>
      <c r="AJ572" s="9"/>
      <c r="AK572" s="9">
        <f>AE572+AG572+AH572+AI572+AJ572</f>
        <v>645</v>
      </c>
      <c r="AL572" s="9">
        <f>AF572+AJ572</f>
        <v>0</v>
      </c>
      <c r="AM572" s="9"/>
      <c r="AN572" s="9"/>
      <c r="AO572" s="9"/>
      <c r="AP572" s="9"/>
      <c r="AQ572" s="9">
        <f>AK572+AM572+AN572+AO572+AP572</f>
        <v>645</v>
      </c>
      <c r="AR572" s="9">
        <f>AL572+AP572</f>
        <v>0</v>
      </c>
      <c r="AS572" s="9"/>
      <c r="AT572" s="9"/>
      <c r="AU572" s="9"/>
      <c r="AV572" s="9"/>
      <c r="AW572" s="9">
        <f>AQ572+AS572+AT572+AU572+AV572</f>
        <v>645</v>
      </c>
      <c r="AX572" s="9">
        <f>AR572+AV572</f>
        <v>0</v>
      </c>
      <c r="AY572" s="9"/>
      <c r="AZ572" s="9"/>
      <c r="BA572" s="9"/>
      <c r="BB572" s="9"/>
      <c r="BC572" s="9">
        <f>AW572+AY572+AZ572+BA572+BB572</f>
        <v>645</v>
      </c>
      <c r="BD572" s="9">
        <f>AX572+BB572</f>
        <v>0</v>
      </c>
      <c r="BE572" s="9"/>
      <c r="BF572" s="9"/>
      <c r="BG572" s="9"/>
      <c r="BH572" s="9"/>
      <c r="BI572" s="9">
        <f>BC572+BE572+BF572+BG572+BH572</f>
        <v>645</v>
      </c>
      <c r="BJ572" s="9">
        <f>BD572+BH572</f>
        <v>0</v>
      </c>
      <c r="BK572" s="9"/>
      <c r="BL572" s="9"/>
      <c r="BM572" s="9"/>
      <c r="BN572" s="9"/>
      <c r="BO572" s="9">
        <f>BI572+BK572+BL572+BM572+BN572</f>
        <v>645</v>
      </c>
      <c r="BP572" s="9">
        <f>BJ572+BN572</f>
        <v>0</v>
      </c>
      <c r="BQ572" s="9"/>
      <c r="BR572" s="9"/>
      <c r="BS572" s="9"/>
      <c r="BT572" s="9"/>
      <c r="BU572" s="9">
        <f>BO572+BQ572+BR572+BS572+BT572</f>
        <v>645</v>
      </c>
      <c r="BV572" s="9">
        <f>BP572+BT572</f>
        <v>0</v>
      </c>
    </row>
    <row r="573" spans="1:74" ht="49.5" hidden="1" x14ac:dyDescent="0.25">
      <c r="A573" s="25" t="s">
        <v>212</v>
      </c>
      <c r="B573" s="26">
        <f>B572</f>
        <v>912</v>
      </c>
      <c r="C573" s="26" t="s">
        <v>21</v>
      </c>
      <c r="D573" s="26" t="s">
        <v>22</v>
      </c>
      <c r="E573" s="26" t="s">
        <v>416</v>
      </c>
      <c r="F573" s="9"/>
      <c r="G573" s="9">
        <f t="shared" ref="G573:V575" si="1140">G574</f>
        <v>2000</v>
      </c>
      <c r="H573" s="9">
        <f t="shared" si="1140"/>
        <v>0</v>
      </c>
      <c r="I573" s="9">
        <f t="shared" si="1140"/>
        <v>0</v>
      </c>
      <c r="J573" s="9">
        <f t="shared" si="1140"/>
        <v>0</v>
      </c>
      <c r="K573" s="9">
        <f t="shared" si="1140"/>
        <v>0</v>
      </c>
      <c r="L573" s="9">
        <f t="shared" si="1140"/>
        <v>0</v>
      </c>
      <c r="M573" s="9">
        <f t="shared" si="1140"/>
        <v>2000</v>
      </c>
      <c r="N573" s="9">
        <f t="shared" si="1140"/>
        <v>0</v>
      </c>
      <c r="O573" s="9">
        <f t="shared" si="1140"/>
        <v>0</v>
      </c>
      <c r="P573" s="9">
        <f t="shared" si="1140"/>
        <v>0</v>
      </c>
      <c r="Q573" s="9">
        <f t="shared" si="1140"/>
        <v>0</v>
      </c>
      <c r="R573" s="9">
        <f t="shared" si="1140"/>
        <v>0</v>
      </c>
      <c r="S573" s="9">
        <f t="shared" si="1140"/>
        <v>2000</v>
      </c>
      <c r="T573" s="9">
        <f t="shared" si="1140"/>
        <v>0</v>
      </c>
      <c r="U573" s="9">
        <f t="shared" si="1140"/>
        <v>0</v>
      </c>
      <c r="V573" s="9">
        <f t="shared" si="1140"/>
        <v>0</v>
      </c>
      <c r="W573" s="9">
        <f t="shared" ref="U573:AJ575" si="1141">W574</f>
        <v>0</v>
      </c>
      <c r="X573" s="9">
        <f t="shared" si="1141"/>
        <v>0</v>
      </c>
      <c r="Y573" s="9">
        <f t="shared" si="1141"/>
        <v>2000</v>
      </c>
      <c r="Z573" s="9">
        <f t="shared" si="1141"/>
        <v>0</v>
      </c>
      <c r="AA573" s="9">
        <f t="shared" si="1141"/>
        <v>0</v>
      </c>
      <c r="AB573" s="9">
        <f t="shared" si="1141"/>
        <v>0</v>
      </c>
      <c r="AC573" s="9">
        <f t="shared" si="1141"/>
        <v>0</v>
      </c>
      <c r="AD573" s="9">
        <f t="shared" si="1141"/>
        <v>0</v>
      </c>
      <c r="AE573" s="9">
        <f t="shared" si="1141"/>
        <v>2000</v>
      </c>
      <c r="AF573" s="9">
        <f t="shared" si="1141"/>
        <v>0</v>
      </c>
      <c r="AG573" s="9">
        <f t="shared" si="1141"/>
        <v>0</v>
      </c>
      <c r="AH573" s="9">
        <f t="shared" si="1141"/>
        <v>0</v>
      </c>
      <c r="AI573" s="9">
        <f t="shared" si="1141"/>
        <v>0</v>
      </c>
      <c r="AJ573" s="9">
        <f t="shared" si="1141"/>
        <v>0</v>
      </c>
      <c r="AK573" s="9">
        <f t="shared" ref="AG573:AV575" si="1142">AK574</f>
        <v>2000</v>
      </c>
      <c r="AL573" s="9">
        <f t="shared" si="1142"/>
        <v>0</v>
      </c>
      <c r="AM573" s="9">
        <f t="shared" si="1142"/>
        <v>0</v>
      </c>
      <c r="AN573" s="9">
        <f t="shared" si="1142"/>
        <v>0</v>
      </c>
      <c r="AO573" s="9">
        <f t="shared" si="1142"/>
        <v>0</v>
      </c>
      <c r="AP573" s="9">
        <f t="shared" si="1142"/>
        <v>0</v>
      </c>
      <c r="AQ573" s="9">
        <f t="shared" si="1142"/>
        <v>2000</v>
      </c>
      <c r="AR573" s="9">
        <f t="shared" si="1142"/>
        <v>0</v>
      </c>
      <c r="AS573" s="9">
        <f t="shared" si="1142"/>
        <v>0</v>
      </c>
      <c r="AT573" s="9">
        <f t="shared" si="1142"/>
        <v>0</v>
      </c>
      <c r="AU573" s="9">
        <f t="shared" si="1142"/>
        <v>0</v>
      </c>
      <c r="AV573" s="9">
        <f t="shared" si="1142"/>
        <v>0</v>
      </c>
      <c r="AW573" s="9">
        <f t="shared" ref="AS573:BH575" si="1143">AW574</f>
        <v>2000</v>
      </c>
      <c r="AX573" s="9">
        <f t="shared" si="1143"/>
        <v>0</v>
      </c>
      <c r="AY573" s="9">
        <f t="shared" si="1143"/>
        <v>0</v>
      </c>
      <c r="AZ573" s="9">
        <f t="shared" si="1143"/>
        <v>0</v>
      </c>
      <c r="BA573" s="9">
        <f t="shared" si="1143"/>
        <v>0</v>
      </c>
      <c r="BB573" s="9">
        <f t="shared" si="1143"/>
        <v>0</v>
      </c>
      <c r="BC573" s="9">
        <f t="shared" si="1143"/>
        <v>2000</v>
      </c>
      <c r="BD573" s="9">
        <f t="shared" si="1143"/>
        <v>0</v>
      </c>
      <c r="BE573" s="9">
        <f t="shared" si="1143"/>
        <v>0</v>
      </c>
      <c r="BF573" s="9">
        <f t="shared" si="1143"/>
        <v>0</v>
      </c>
      <c r="BG573" s="9">
        <f t="shared" si="1143"/>
        <v>0</v>
      </c>
      <c r="BH573" s="9">
        <f t="shared" si="1143"/>
        <v>0</v>
      </c>
      <c r="BI573" s="9">
        <f t="shared" ref="BE573:BT575" si="1144">BI574</f>
        <v>2000</v>
      </c>
      <c r="BJ573" s="9">
        <f t="shared" si="1144"/>
        <v>0</v>
      </c>
      <c r="BK573" s="9">
        <f t="shared" si="1144"/>
        <v>0</v>
      </c>
      <c r="BL573" s="9">
        <f t="shared" si="1144"/>
        <v>0</v>
      </c>
      <c r="BM573" s="9">
        <f t="shared" si="1144"/>
        <v>0</v>
      </c>
      <c r="BN573" s="9">
        <f t="shared" si="1144"/>
        <v>0</v>
      </c>
      <c r="BO573" s="9">
        <f t="shared" si="1144"/>
        <v>2000</v>
      </c>
      <c r="BP573" s="9">
        <f t="shared" si="1144"/>
        <v>0</v>
      </c>
      <c r="BQ573" s="9">
        <f t="shared" si="1144"/>
        <v>0</v>
      </c>
      <c r="BR573" s="9">
        <f t="shared" si="1144"/>
        <v>0</v>
      </c>
      <c r="BS573" s="9">
        <f t="shared" si="1144"/>
        <v>0</v>
      </c>
      <c r="BT573" s="9">
        <f t="shared" si="1144"/>
        <v>0</v>
      </c>
      <c r="BU573" s="9">
        <f t="shared" ref="BQ573:BV575" si="1145">BU574</f>
        <v>2000</v>
      </c>
      <c r="BV573" s="9">
        <f t="shared" si="1145"/>
        <v>0</v>
      </c>
    </row>
    <row r="574" spans="1:74" ht="20.100000000000001" hidden="1" customHeight="1" x14ac:dyDescent="0.25">
      <c r="A574" s="28" t="s">
        <v>417</v>
      </c>
      <c r="B574" s="26">
        <f t="shared" si="1139"/>
        <v>912</v>
      </c>
      <c r="C574" s="26" t="s">
        <v>21</v>
      </c>
      <c r="D574" s="26" t="s">
        <v>22</v>
      </c>
      <c r="E574" s="26" t="s">
        <v>415</v>
      </c>
      <c r="F574" s="26"/>
      <c r="G574" s="9">
        <f t="shared" si="1140"/>
        <v>2000</v>
      </c>
      <c r="H574" s="9">
        <f t="shared" si="1140"/>
        <v>0</v>
      </c>
      <c r="I574" s="9">
        <f t="shared" si="1140"/>
        <v>0</v>
      </c>
      <c r="J574" s="9">
        <f t="shared" si="1140"/>
        <v>0</v>
      </c>
      <c r="K574" s="9">
        <f t="shared" si="1140"/>
        <v>0</v>
      </c>
      <c r="L574" s="9">
        <f t="shared" si="1140"/>
        <v>0</v>
      </c>
      <c r="M574" s="9">
        <f t="shared" si="1140"/>
        <v>2000</v>
      </c>
      <c r="N574" s="9">
        <f t="shared" si="1140"/>
        <v>0</v>
      </c>
      <c r="O574" s="9">
        <f t="shared" si="1140"/>
        <v>0</v>
      </c>
      <c r="P574" s="9">
        <f t="shared" si="1140"/>
        <v>0</v>
      </c>
      <c r="Q574" s="9">
        <f t="shared" si="1140"/>
        <v>0</v>
      </c>
      <c r="R574" s="9">
        <f t="shared" si="1140"/>
        <v>0</v>
      </c>
      <c r="S574" s="9">
        <f t="shared" si="1140"/>
        <v>2000</v>
      </c>
      <c r="T574" s="9">
        <f t="shared" si="1140"/>
        <v>0</v>
      </c>
      <c r="U574" s="9">
        <f t="shared" si="1141"/>
        <v>0</v>
      </c>
      <c r="V574" s="9">
        <f t="shared" si="1141"/>
        <v>0</v>
      </c>
      <c r="W574" s="9">
        <f t="shared" si="1141"/>
        <v>0</v>
      </c>
      <c r="X574" s="9">
        <f t="shared" si="1141"/>
        <v>0</v>
      </c>
      <c r="Y574" s="9">
        <f t="shared" si="1141"/>
        <v>2000</v>
      </c>
      <c r="Z574" s="9">
        <f t="shared" si="1141"/>
        <v>0</v>
      </c>
      <c r="AA574" s="9">
        <f t="shared" si="1141"/>
        <v>0</v>
      </c>
      <c r="AB574" s="9">
        <f t="shared" si="1141"/>
        <v>0</v>
      </c>
      <c r="AC574" s="9">
        <f t="shared" si="1141"/>
        <v>0</v>
      </c>
      <c r="AD574" s="9">
        <f t="shared" si="1141"/>
        <v>0</v>
      </c>
      <c r="AE574" s="9">
        <f t="shared" si="1141"/>
        <v>2000</v>
      </c>
      <c r="AF574" s="9">
        <f t="shared" si="1141"/>
        <v>0</v>
      </c>
      <c r="AG574" s="9">
        <f t="shared" si="1142"/>
        <v>0</v>
      </c>
      <c r="AH574" s="9">
        <f t="shared" si="1142"/>
        <v>0</v>
      </c>
      <c r="AI574" s="9">
        <f t="shared" si="1142"/>
        <v>0</v>
      </c>
      <c r="AJ574" s="9">
        <f t="shared" si="1142"/>
        <v>0</v>
      </c>
      <c r="AK574" s="9">
        <f t="shared" si="1142"/>
        <v>2000</v>
      </c>
      <c r="AL574" s="9">
        <f t="shared" si="1142"/>
        <v>0</v>
      </c>
      <c r="AM574" s="9">
        <f t="shared" si="1142"/>
        <v>0</v>
      </c>
      <c r="AN574" s="9">
        <f t="shared" si="1142"/>
        <v>0</v>
      </c>
      <c r="AO574" s="9">
        <f t="shared" si="1142"/>
        <v>0</v>
      </c>
      <c r="AP574" s="9">
        <f t="shared" si="1142"/>
        <v>0</v>
      </c>
      <c r="AQ574" s="9">
        <f t="shared" si="1142"/>
        <v>2000</v>
      </c>
      <c r="AR574" s="9">
        <f t="shared" si="1142"/>
        <v>0</v>
      </c>
      <c r="AS574" s="9">
        <f t="shared" si="1143"/>
        <v>0</v>
      </c>
      <c r="AT574" s="9">
        <f t="shared" si="1143"/>
        <v>0</v>
      </c>
      <c r="AU574" s="9">
        <f t="shared" si="1143"/>
        <v>0</v>
      </c>
      <c r="AV574" s="9">
        <f t="shared" si="1143"/>
        <v>0</v>
      </c>
      <c r="AW574" s="9">
        <f t="shared" si="1143"/>
        <v>2000</v>
      </c>
      <c r="AX574" s="9">
        <f t="shared" si="1143"/>
        <v>0</v>
      </c>
      <c r="AY574" s="9">
        <f t="shared" si="1143"/>
        <v>0</v>
      </c>
      <c r="AZ574" s="9">
        <f t="shared" si="1143"/>
        <v>0</v>
      </c>
      <c r="BA574" s="9">
        <f t="shared" si="1143"/>
        <v>0</v>
      </c>
      <c r="BB574" s="9">
        <f t="shared" si="1143"/>
        <v>0</v>
      </c>
      <c r="BC574" s="9">
        <f t="shared" si="1143"/>
        <v>2000</v>
      </c>
      <c r="BD574" s="9">
        <f t="shared" si="1143"/>
        <v>0</v>
      </c>
      <c r="BE574" s="9">
        <f t="shared" si="1144"/>
        <v>0</v>
      </c>
      <c r="BF574" s="9">
        <f t="shared" si="1144"/>
        <v>0</v>
      </c>
      <c r="BG574" s="9">
        <f t="shared" si="1144"/>
        <v>0</v>
      </c>
      <c r="BH574" s="9">
        <f t="shared" si="1144"/>
        <v>0</v>
      </c>
      <c r="BI574" s="9">
        <f t="shared" si="1144"/>
        <v>2000</v>
      </c>
      <c r="BJ574" s="9">
        <f t="shared" si="1144"/>
        <v>0</v>
      </c>
      <c r="BK574" s="9">
        <f t="shared" si="1144"/>
        <v>0</v>
      </c>
      <c r="BL574" s="9">
        <f t="shared" si="1144"/>
        <v>0</v>
      </c>
      <c r="BM574" s="9">
        <f t="shared" si="1144"/>
        <v>0</v>
      </c>
      <c r="BN574" s="9">
        <f t="shared" si="1144"/>
        <v>0</v>
      </c>
      <c r="BO574" s="9">
        <f t="shared" si="1144"/>
        <v>2000</v>
      </c>
      <c r="BP574" s="9">
        <f t="shared" si="1144"/>
        <v>0</v>
      </c>
      <c r="BQ574" s="9">
        <f t="shared" si="1145"/>
        <v>0</v>
      </c>
      <c r="BR574" s="9">
        <f t="shared" si="1145"/>
        <v>0</v>
      </c>
      <c r="BS574" s="9">
        <f t="shared" si="1145"/>
        <v>0</v>
      </c>
      <c r="BT574" s="9">
        <f t="shared" si="1145"/>
        <v>0</v>
      </c>
      <c r="BU574" s="9">
        <f t="shared" si="1145"/>
        <v>2000</v>
      </c>
      <c r="BV574" s="9">
        <f t="shared" si="1145"/>
        <v>0</v>
      </c>
    </row>
    <row r="575" spans="1:74" ht="20.100000000000001" hidden="1" customHeight="1" x14ac:dyDescent="0.25">
      <c r="A575" s="28" t="s">
        <v>66</v>
      </c>
      <c r="B575" s="26">
        <f t="shared" si="1139"/>
        <v>912</v>
      </c>
      <c r="C575" s="26" t="s">
        <v>21</v>
      </c>
      <c r="D575" s="26" t="s">
        <v>22</v>
      </c>
      <c r="E575" s="26" t="s">
        <v>415</v>
      </c>
      <c r="F575" s="26">
        <v>800</v>
      </c>
      <c r="G575" s="9">
        <f t="shared" si="1140"/>
        <v>2000</v>
      </c>
      <c r="H575" s="9">
        <f t="shared" si="1140"/>
        <v>0</v>
      </c>
      <c r="I575" s="9">
        <f t="shared" si="1140"/>
        <v>0</v>
      </c>
      <c r="J575" s="9">
        <f t="shared" si="1140"/>
        <v>0</v>
      </c>
      <c r="K575" s="9">
        <f t="shared" si="1140"/>
        <v>0</v>
      </c>
      <c r="L575" s="9">
        <f t="shared" si="1140"/>
        <v>0</v>
      </c>
      <c r="M575" s="9">
        <f t="shared" si="1140"/>
        <v>2000</v>
      </c>
      <c r="N575" s="9">
        <f t="shared" si="1140"/>
        <v>0</v>
      </c>
      <c r="O575" s="9">
        <f t="shared" si="1140"/>
        <v>0</v>
      </c>
      <c r="P575" s="9">
        <f t="shared" si="1140"/>
        <v>0</v>
      </c>
      <c r="Q575" s="9">
        <f t="shared" si="1140"/>
        <v>0</v>
      </c>
      <c r="R575" s="9">
        <f t="shared" si="1140"/>
        <v>0</v>
      </c>
      <c r="S575" s="9">
        <f t="shared" si="1140"/>
        <v>2000</v>
      </c>
      <c r="T575" s="9">
        <f t="shared" si="1140"/>
        <v>0</v>
      </c>
      <c r="U575" s="9">
        <f t="shared" si="1141"/>
        <v>0</v>
      </c>
      <c r="V575" s="9">
        <f t="shared" si="1141"/>
        <v>0</v>
      </c>
      <c r="W575" s="9">
        <f t="shared" si="1141"/>
        <v>0</v>
      </c>
      <c r="X575" s="9">
        <f t="shared" si="1141"/>
        <v>0</v>
      </c>
      <c r="Y575" s="9">
        <f t="shared" si="1141"/>
        <v>2000</v>
      </c>
      <c r="Z575" s="9">
        <f t="shared" si="1141"/>
        <v>0</v>
      </c>
      <c r="AA575" s="9">
        <f t="shared" si="1141"/>
        <v>0</v>
      </c>
      <c r="AB575" s="9">
        <f t="shared" si="1141"/>
        <v>0</v>
      </c>
      <c r="AC575" s="9">
        <f t="shared" si="1141"/>
        <v>0</v>
      </c>
      <c r="AD575" s="9">
        <f t="shared" si="1141"/>
        <v>0</v>
      </c>
      <c r="AE575" s="9">
        <f t="shared" si="1141"/>
        <v>2000</v>
      </c>
      <c r="AF575" s="9">
        <f t="shared" si="1141"/>
        <v>0</v>
      </c>
      <c r="AG575" s="9">
        <f t="shared" si="1142"/>
        <v>0</v>
      </c>
      <c r="AH575" s="9">
        <f t="shared" si="1142"/>
        <v>0</v>
      </c>
      <c r="AI575" s="9">
        <f t="shared" si="1142"/>
        <v>0</v>
      </c>
      <c r="AJ575" s="9">
        <f t="shared" si="1142"/>
        <v>0</v>
      </c>
      <c r="AK575" s="9">
        <f t="shared" si="1142"/>
        <v>2000</v>
      </c>
      <c r="AL575" s="9">
        <f t="shared" si="1142"/>
        <v>0</v>
      </c>
      <c r="AM575" s="9">
        <f t="shared" si="1142"/>
        <v>0</v>
      </c>
      <c r="AN575" s="9">
        <f t="shared" si="1142"/>
        <v>0</v>
      </c>
      <c r="AO575" s="9">
        <f t="shared" si="1142"/>
        <v>0</v>
      </c>
      <c r="AP575" s="9">
        <f t="shared" si="1142"/>
        <v>0</v>
      </c>
      <c r="AQ575" s="9">
        <f t="shared" si="1142"/>
        <v>2000</v>
      </c>
      <c r="AR575" s="9">
        <f t="shared" si="1142"/>
        <v>0</v>
      </c>
      <c r="AS575" s="9">
        <f t="shared" si="1143"/>
        <v>0</v>
      </c>
      <c r="AT575" s="9">
        <f t="shared" si="1143"/>
        <v>0</v>
      </c>
      <c r="AU575" s="9">
        <f t="shared" si="1143"/>
        <v>0</v>
      </c>
      <c r="AV575" s="9">
        <f t="shared" si="1143"/>
        <v>0</v>
      </c>
      <c r="AW575" s="9">
        <f t="shared" si="1143"/>
        <v>2000</v>
      </c>
      <c r="AX575" s="9">
        <f t="shared" si="1143"/>
        <v>0</v>
      </c>
      <c r="AY575" s="9">
        <f t="shared" si="1143"/>
        <v>0</v>
      </c>
      <c r="AZ575" s="9">
        <f t="shared" si="1143"/>
        <v>0</v>
      </c>
      <c r="BA575" s="9">
        <f t="shared" si="1143"/>
        <v>0</v>
      </c>
      <c r="BB575" s="9">
        <f t="shared" si="1143"/>
        <v>0</v>
      </c>
      <c r="BC575" s="9">
        <f t="shared" si="1143"/>
        <v>2000</v>
      </c>
      <c r="BD575" s="9">
        <f t="shared" si="1143"/>
        <v>0</v>
      </c>
      <c r="BE575" s="9">
        <f t="shared" si="1144"/>
        <v>0</v>
      </c>
      <c r="BF575" s="9">
        <f t="shared" si="1144"/>
        <v>0</v>
      </c>
      <c r="BG575" s="9">
        <f t="shared" si="1144"/>
        <v>0</v>
      </c>
      <c r="BH575" s="9">
        <f t="shared" si="1144"/>
        <v>0</v>
      </c>
      <c r="BI575" s="9">
        <f t="shared" si="1144"/>
        <v>2000</v>
      </c>
      <c r="BJ575" s="9">
        <f t="shared" si="1144"/>
        <v>0</v>
      </c>
      <c r="BK575" s="9">
        <f t="shared" si="1144"/>
        <v>0</v>
      </c>
      <c r="BL575" s="9">
        <f t="shared" si="1144"/>
        <v>0</v>
      </c>
      <c r="BM575" s="9">
        <f t="shared" si="1144"/>
        <v>0</v>
      </c>
      <c r="BN575" s="9">
        <f t="shared" si="1144"/>
        <v>0</v>
      </c>
      <c r="BO575" s="9">
        <f t="shared" si="1144"/>
        <v>2000</v>
      </c>
      <c r="BP575" s="9">
        <f t="shared" si="1144"/>
        <v>0</v>
      </c>
      <c r="BQ575" s="9">
        <f t="shared" si="1145"/>
        <v>0</v>
      </c>
      <c r="BR575" s="9">
        <f t="shared" si="1145"/>
        <v>0</v>
      </c>
      <c r="BS575" s="9">
        <f t="shared" si="1145"/>
        <v>0</v>
      </c>
      <c r="BT575" s="9">
        <f t="shared" si="1145"/>
        <v>0</v>
      </c>
      <c r="BU575" s="9">
        <f t="shared" si="1145"/>
        <v>2000</v>
      </c>
      <c r="BV575" s="9">
        <f t="shared" si="1145"/>
        <v>0</v>
      </c>
    </row>
    <row r="576" spans="1:74" ht="49.5" hidden="1" x14ac:dyDescent="0.25">
      <c r="A576" s="25" t="s">
        <v>414</v>
      </c>
      <c r="B576" s="26">
        <f t="shared" si="1139"/>
        <v>912</v>
      </c>
      <c r="C576" s="26" t="s">
        <v>21</v>
      </c>
      <c r="D576" s="26" t="s">
        <v>22</v>
      </c>
      <c r="E576" s="26" t="s">
        <v>415</v>
      </c>
      <c r="F576" s="9">
        <v>810</v>
      </c>
      <c r="G576" s="9">
        <v>2000</v>
      </c>
      <c r="H576" s="9"/>
      <c r="I576" s="9"/>
      <c r="J576" s="9"/>
      <c r="K576" s="9"/>
      <c r="L576" s="9"/>
      <c r="M576" s="9">
        <f>G576+I576+J576+K576+L576</f>
        <v>2000</v>
      </c>
      <c r="N576" s="10">
        <f>H576+L576</f>
        <v>0</v>
      </c>
      <c r="O576" s="9"/>
      <c r="P576" s="9"/>
      <c r="Q576" s="9"/>
      <c r="R576" s="9"/>
      <c r="S576" s="9">
        <f>M576+O576+P576+Q576+R576</f>
        <v>2000</v>
      </c>
      <c r="T576" s="10">
        <f>N576+R576</f>
        <v>0</v>
      </c>
      <c r="U576" s="9"/>
      <c r="V576" s="9"/>
      <c r="W576" s="9"/>
      <c r="X576" s="9"/>
      <c r="Y576" s="9">
        <f>S576+U576+V576+W576+X576</f>
        <v>2000</v>
      </c>
      <c r="Z576" s="10">
        <f>T576+X576</f>
        <v>0</v>
      </c>
      <c r="AA576" s="9"/>
      <c r="AB576" s="9"/>
      <c r="AC576" s="9"/>
      <c r="AD576" s="9"/>
      <c r="AE576" s="9">
        <f>Y576+AA576+AB576+AC576+AD576</f>
        <v>2000</v>
      </c>
      <c r="AF576" s="10">
        <f>Z576+AD576</f>
        <v>0</v>
      </c>
      <c r="AG576" s="9"/>
      <c r="AH576" s="9"/>
      <c r="AI576" s="9"/>
      <c r="AJ576" s="9"/>
      <c r="AK576" s="9">
        <f>AE576+AG576+AH576+AI576+AJ576</f>
        <v>2000</v>
      </c>
      <c r="AL576" s="10">
        <f>AF576+AJ576</f>
        <v>0</v>
      </c>
      <c r="AM576" s="9"/>
      <c r="AN576" s="9"/>
      <c r="AO576" s="9"/>
      <c r="AP576" s="9"/>
      <c r="AQ576" s="9">
        <f>AK576+AM576+AN576+AO576+AP576</f>
        <v>2000</v>
      </c>
      <c r="AR576" s="10">
        <f>AL576+AP576</f>
        <v>0</v>
      </c>
      <c r="AS576" s="9"/>
      <c r="AT576" s="9"/>
      <c r="AU576" s="9"/>
      <c r="AV576" s="9"/>
      <c r="AW576" s="9">
        <f>AQ576+AS576+AT576+AU576+AV576</f>
        <v>2000</v>
      </c>
      <c r="AX576" s="10">
        <f>AR576+AV576</f>
        <v>0</v>
      </c>
      <c r="AY576" s="9"/>
      <c r="AZ576" s="9"/>
      <c r="BA576" s="9"/>
      <c r="BB576" s="9"/>
      <c r="BC576" s="9">
        <f>AW576+AY576+AZ576+BA576+BB576</f>
        <v>2000</v>
      </c>
      <c r="BD576" s="10">
        <f>AX576+BB576</f>
        <v>0</v>
      </c>
      <c r="BE576" s="9"/>
      <c r="BF576" s="9"/>
      <c r="BG576" s="9"/>
      <c r="BH576" s="9"/>
      <c r="BI576" s="9">
        <f>BC576+BE576+BF576+BG576+BH576</f>
        <v>2000</v>
      </c>
      <c r="BJ576" s="10">
        <f>BD576+BH576</f>
        <v>0</v>
      </c>
      <c r="BK576" s="9"/>
      <c r="BL576" s="9"/>
      <c r="BM576" s="9"/>
      <c r="BN576" s="9"/>
      <c r="BO576" s="9">
        <f>BI576+BK576+BL576+BM576+BN576</f>
        <v>2000</v>
      </c>
      <c r="BP576" s="10">
        <f>BJ576+BN576</f>
        <v>0</v>
      </c>
      <c r="BQ576" s="9"/>
      <c r="BR576" s="9"/>
      <c r="BS576" s="9"/>
      <c r="BT576" s="9"/>
      <c r="BU576" s="9">
        <f>BO576+BQ576+BR576+BS576+BT576</f>
        <v>2000</v>
      </c>
      <c r="BV576" s="10">
        <f>BP576+BT576</f>
        <v>0</v>
      </c>
    </row>
    <row r="577" spans="1:74" ht="33" hidden="1" x14ac:dyDescent="0.25">
      <c r="A577" s="73" t="s">
        <v>401</v>
      </c>
      <c r="B577" s="26">
        <f>B572</f>
        <v>912</v>
      </c>
      <c r="C577" s="26" t="s">
        <v>21</v>
      </c>
      <c r="D577" s="26" t="s">
        <v>22</v>
      </c>
      <c r="E577" s="26" t="s">
        <v>404</v>
      </c>
      <c r="F577" s="9"/>
      <c r="G577" s="9">
        <f>G578</f>
        <v>97532</v>
      </c>
      <c r="H577" s="9">
        <f>H578</f>
        <v>97532</v>
      </c>
      <c r="I577" s="9">
        <f t="shared" ref="I577:X578" si="1146">I578</f>
        <v>0</v>
      </c>
      <c r="J577" s="9">
        <f t="shared" si="1146"/>
        <v>0</v>
      </c>
      <c r="K577" s="9">
        <f t="shared" si="1146"/>
        <v>0</v>
      </c>
      <c r="L577" s="9">
        <f t="shared" si="1146"/>
        <v>0</v>
      </c>
      <c r="M577" s="9">
        <f t="shared" si="1146"/>
        <v>97532</v>
      </c>
      <c r="N577" s="9">
        <f t="shared" si="1146"/>
        <v>97532</v>
      </c>
      <c r="O577" s="9">
        <f t="shared" si="1146"/>
        <v>0</v>
      </c>
      <c r="P577" s="9">
        <f t="shared" si="1146"/>
        <v>0</v>
      </c>
      <c r="Q577" s="9">
        <f t="shared" si="1146"/>
        <v>0</v>
      </c>
      <c r="R577" s="9">
        <f t="shared" si="1146"/>
        <v>-97532</v>
      </c>
      <c r="S577" s="9">
        <f t="shared" si="1146"/>
        <v>0</v>
      </c>
      <c r="T577" s="9">
        <f t="shared" si="1146"/>
        <v>0</v>
      </c>
      <c r="U577" s="9">
        <f t="shared" si="1146"/>
        <v>0</v>
      </c>
      <c r="V577" s="9">
        <f t="shared" si="1146"/>
        <v>0</v>
      </c>
      <c r="W577" s="9">
        <f t="shared" si="1146"/>
        <v>0</v>
      </c>
      <c r="X577" s="9">
        <f t="shared" si="1146"/>
        <v>0</v>
      </c>
      <c r="Y577" s="9">
        <f t="shared" ref="U577:AJ578" si="1147">Y578</f>
        <v>0</v>
      </c>
      <c r="Z577" s="9">
        <f t="shared" si="1147"/>
        <v>0</v>
      </c>
      <c r="AA577" s="9">
        <f t="shared" si="1147"/>
        <v>0</v>
      </c>
      <c r="AB577" s="9">
        <f t="shared" si="1147"/>
        <v>0</v>
      </c>
      <c r="AC577" s="9">
        <f t="shared" si="1147"/>
        <v>0</v>
      </c>
      <c r="AD577" s="9">
        <f t="shared" si="1147"/>
        <v>0</v>
      </c>
      <c r="AE577" s="9">
        <f t="shared" si="1147"/>
        <v>0</v>
      </c>
      <c r="AF577" s="9">
        <f t="shared" si="1147"/>
        <v>0</v>
      </c>
      <c r="AG577" s="9">
        <f t="shared" si="1147"/>
        <v>0</v>
      </c>
      <c r="AH577" s="9">
        <f t="shared" si="1147"/>
        <v>0</v>
      </c>
      <c r="AI577" s="9">
        <f t="shared" si="1147"/>
        <v>0</v>
      </c>
      <c r="AJ577" s="9">
        <f t="shared" si="1147"/>
        <v>0</v>
      </c>
      <c r="AK577" s="9">
        <f t="shared" ref="AG577:AV578" si="1148">AK578</f>
        <v>0</v>
      </c>
      <c r="AL577" s="9">
        <f t="shared" si="1148"/>
        <v>0</v>
      </c>
      <c r="AM577" s="9">
        <f t="shared" si="1148"/>
        <v>0</v>
      </c>
      <c r="AN577" s="9">
        <f t="shared" si="1148"/>
        <v>0</v>
      </c>
      <c r="AO577" s="9">
        <f t="shared" si="1148"/>
        <v>0</v>
      </c>
      <c r="AP577" s="9">
        <f t="shared" si="1148"/>
        <v>0</v>
      </c>
      <c r="AQ577" s="9">
        <f t="shared" si="1148"/>
        <v>0</v>
      </c>
      <c r="AR577" s="9">
        <f t="shared" si="1148"/>
        <v>0</v>
      </c>
      <c r="AS577" s="9">
        <f t="shared" si="1148"/>
        <v>0</v>
      </c>
      <c r="AT577" s="9">
        <f t="shared" si="1148"/>
        <v>0</v>
      </c>
      <c r="AU577" s="9">
        <f t="shared" si="1148"/>
        <v>0</v>
      </c>
      <c r="AV577" s="9">
        <f t="shared" si="1148"/>
        <v>0</v>
      </c>
      <c r="AW577" s="9">
        <f t="shared" ref="AS577:BH578" si="1149">AW578</f>
        <v>0</v>
      </c>
      <c r="AX577" s="9">
        <f t="shared" si="1149"/>
        <v>0</v>
      </c>
      <c r="AY577" s="9">
        <f t="shared" si="1149"/>
        <v>0</v>
      </c>
      <c r="AZ577" s="9">
        <f t="shared" si="1149"/>
        <v>0</v>
      </c>
      <c r="BA577" s="9">
        <f t="shared" si="1149"/>
        <v>0</v>
      </c>
      <c r="BB577" s="9">
        <f t="shared" si="1149"/>
        <v>0</v>
      </c>
      <c r="BC577" s="9">
        <f t="shared" si="1149"/>
        <v>0</v>
      </c>
      <c r="BD577" s="9">
        <f t="shared" si="1149"/>
        <v>0</v>
      </c>
      <c r="BE577" s="9">
        <f t="shared" si="1149"/>
        <v>0</v>
      </c>
      <c r="BF577" s="9">
        <f t="shared" si="1149"/>
        <v>0</v>
      </c>
      <c r="BG577" s="9">
        <f t="shared" si="1149"/>
        <v>0</v>
      </c>
      <c r="BH577" s="9">
        <f t="shared" si="1149"/>
        <v>0</v>
      </c>
      <c r="BI577" s="9">
        <f t="shared" ref="BE577:BT578" si="1150">BI578</f>
        <v>0</v>
      </c>
      <c r="BJ577" s="9">
        <f t="shared" si="1150"/>
        <v>0</v>
      </c>
      <c r="BK577" s="9">
        <f t="shared" si="1150"/>
        <v>0</v>
      </c>
      <c r="BL577" s="9">
        <f t="shared" si="1150"/>
        <v>0</v>
      </c>
      <c r="BM577" s="9">
        <f t="shared" si="1150"/>
        <v>0</v>
      </c>
      <c r="BN577" s="9">
        <f t="shared" si="1150"/>
        <v>0</v>
      </c>
      <c r="BO577" s="9">
        <f t="shared" si="1150"/>
        <v>0</v>
      </c>
      <c r="BP577" s="9">
        <f t="shared" si="1150"/>
        <v>0</v>
      </c>
      <c r="BQ577" s="9">
        <f t="shared" si="1150"/>
        <v>0</v>
      </c>
      <c r="BR577" s="9">
        <f t="shared" si="1150"/>
        <v>0</v>
      </c>
      <c r="BS577" s="9">
        <f t="shared" si="1150"/>
        <v>0</v>
      </c>
      <c r="BT577" s="9">
        <f t="shared" si="1150"/>
        <v>0</v>
      </c>
      <c r="BU577" s="9">
        <f t="shared" ref="BQ577:BV578" si="1151">BU578</f>
        <v>0</v>
      </c>
      <c r="BV577" s="9">
        <f t="shared" si="1151"/>
        <v>0</v>
      </c>
    </row>
    <row r="578" spans="1:74" ht="33" hidden="1" x14ac:dyDescent="0.25">
      <c r="A578" s="38" t="s">
        <v>402</v>
      </c>
      <c r="B578" s="26">
        <f t="shared" si="1139"/>
        <v>912</v>
      </c>
      <c r="C578" s="26" t="s">
        <v>21</v>
      </c>
      <c r="D578" s="26" t="s">
        <v>22</v>
      </c>
      <c r="E578" s="26" t="s">
        <v>423</v>
      </c>
      <c r="F578" s="9"/>
      <c r="G578" s="9">
        <f>G579</f>
        <v>97532</v>
      </c>
      <c r="H578" s="9">
        <f>H579</f>
        <v>97532</v>
      </c>
      <c r="I578" s="9">
        <f t="shared" si="1146"/>
        <v>0</v>
      </c>
      <c r="J578" s="9">
        <f t="shared" si="1146"/>
        <v>0</v>
      </c>
      <c r="K578" s="9">
        <f t="shared" si="1146"/>
        <v>0</v>
      </c>
      <c r="L578" s="9">
        <f t="shared" si="1146"/>
        <v>0</v>
      </c>
      <c r="M578" s="9">
        <f t="shared" si="1146"/>
        <v>97532</v>
      </c>
      <c r="N578" s="9">
        <f t="shared" si="1146"/>
        <v>97532</v>
      </c>
      <c r="O578" s="9">
        <f t="shared" si="1146"/>
        <v>0</v>
      </c>
      <c r="P578" s="9">
        <f t="shared" si="1146"/>
        <v>0</v>
      </c>
      <c r="Q578" s="9">
        <f t="shared" si="1146"/>
        <v>0</v>
      </c>
      <c r="R578" s="9">
        <f t="shared" si="1146"/>
        <v>-97532</v>
      </c>
      <c r="S578" s="9">
        <f t="shared" si="1146"/>
        <v>0</v>
      </c>
      <c r="T578" s="9">
        <f t="shared" si="1146"/>
        <v>0</v>
      </c>
      <c r="U578" s="9">
        <f t="shared" si="1147"/>
        <v>0</v>
      </c>
      <c r="V578" s="9">
        <f t="shared" si="1147"/>
        <v>0</v>
      </c>
      <c r="W578" s="9">
        <f t="shared" si="1147"/>
        <v>0</v>
      </c>
      <c r="X578" s="9">
        <f t="shared" si="1147"/>
        <v>0</v>
      </c>
      <c r="Y578" s="9">
        <f t="shared" si="1147"/>
        <v>0</v>
      </c>
      <c r="Z578" s="9">
        <f t="shared" si="1147"/>
        <v>0</v>
      </c>
      <c r="AA578" s="9">
        <f t="shared" si="1147"/>
        <v>0</v>
      </c>
      <c r="AB578" s="9">
        <f t="shared" si="1147"/>
        <v>0</v>
      </c>
      <c r="AC578" s="9">
        <f t="shared" si="1147"/>
        <v>0</v>
      </c>
      <c r="AD578" s="9">
        <f t="shared" si="1147"/>
        <v>0</v>
      </c>
      <c r="AE578" s="9">
        <f t="shared" si="1147"/>
        <v>0</v>
      </c>
      <c r="AF578" s="9">
        <f t="shared" si="1147"/>
        <v>0</v>
      </c>
      <c r="AG578" s="9">
        <f t="shared" si="1148"/>
        <v>0</v>
      </c>
      <c r="AH578" s="9">
        <f t="shared" si="1148"/>
        <v>0</v>
      </c>
      <c r="AI578" s="9">
        <f t="shared" si="1148"/>
        <v>0</v>
      </c>
      <c r="AJ578" s="9">
        <f t="shared" si="1148"/>
        <v>0</v>
      </c>
      <c r="AK578" s="9">
        <f t="shared" si="1148"/>
        <v>0</v>
      </c>
      <c r="AL578" s="9">
        <f t="shared" si="1148"/>
        <v>0</v>
      </c>
      <c r="AM578" s="9">
        <f t="shared" si="1148"/>
        <v>0</v>
      </c>
      <c r="AN578" s="9">
        <f t="shared" si="1148"/>
        <v>0</v>
      </c>
      <c r="AO578" s="9">
        <f t="shared" si="1148"/>
        <v>0</v>
      </c>
      <c r="AP578" s="9">
        <f t="shared" si="1148"/>
        <v>0</v>
      </c>
      <c r="AQ578" s="9">
        <f t="shared" si="1148"/>
        <v>0</v>
      </c>
      <c r="AR578" s="9">
        <f t="shared" si="1148"/>
        <v>0</v>
      </c>
      <c r="AS578" s="9">
        <f t="shared" si="1149"/>
        <v>0</v>
      </c>
      <c r="AT578" s="9">
        <f t="shared" si="1149"/>
        <v>0</v>
      </c>
      <c r="AU578" s="9">
        <f t="shared" si="1149"/>
        <v>0</v>
      </c>
      <c r="AV578" s="9">
        <f t="shared" si="1149"/>
        <v>0</v>
      </c>
      <c r="AW578" s="9">
        <f t="shared" si="1149"/>
        <v>0</v>
      </c>
      <c r="AX578" s="9">
        <f t="shared" si="1149"/>
        <v>0</v>
      </c>
      <c r="AY578" s="9">
        <f t="shared" si="1149"/>
        <v>0</v>
      </c>
      <c r="AZ578" s="9">
        <f t="shared" si="1149"/>
        <v>0</v>
      </c>
      <c r="BA578" s="9">
        <f t="shared" si="1149"/>
        <v>0</v>
      </c>
      <c r="BB578" s="9">
        <f t="shared" si="1149"/>
        <v>0</v>
      </c>
      <c r="BC578" s="9">
        <f t="shared" si="1149"/>
        <v>0</v>
      </c>
      <c r="BD578" s="9">
        <f t="shared" si="1149"/>
        <v>0</v>
      </c>
      <c r="BE578" s="9">
        <f t="shared" si="1150"/>
        <v>0</v>
      </c>
      <c r="BF578" s="9">
        <f t="shared" si="1150"/>
        <v>0</v>
      </c>
      <c r="BG578" s="9">
        <f t="shared" si="1150"/>
        <v>0</v>
      </c>
      <c r="BH578" s="9">
        <f t="shared" si="1150"/>
        <v>0</v>
      </c>
      <c r="BI578" s="9">
        <f t="shared" si="1150"/>
        <v>0</v>
      </c>
      <c r="BJ578" s="9">
        <f t="shared" si="1150"/>
        <v>0</v>
      </c>
      <c r="BK578" s="9">
        <f t="shared" si="1150"/>
        <v>0</v>
      </c>
      <c r="BL578" s="9">
        <f t="shared" si="1150"/>
        <v>0</v>
      </c>
      <c r="BM578" s="9">
        <f t="shared" si="1150"/>
        <v>0</v>
      </c>
      <c r="BN578" s="9">
        <f t="shared" si="1150"/>
        <v>0</v>
      </c>
      <c r="BO578" s="9">
        <f t="shared" si="1150"/>
        <v>0</v>
      </c>
      <c r="BP578" s="9">
        <f t="shared" si="1150"/>
        <v>0</v>
      </c>
      <c r="BQ578" s="9">
        <f t="shared" si="1151"/>
        <v>0</v>
      </c>
      <c r="BR578" s="9">
        <f t="shared" si="1151"/>
        <v>0</v>
      </c>
      <c r="BS578" s="9">
        <f t="shared" si="1151"/>
        <v>0</v>
      </c>
      <c r="BT578" s="9">
        <f t="shared" si="1151"/>
        <v>0</v>
      </c>
      <c r="BU578" s="9">
        <f t="shared" si="1151"/>
        <v>0</v>
      </c>
      <c r="BV578" s="9">
        <f t="shared" si="1151"/>
        <v>0</v>
      </c>
    </row>
    <row r="579" spans="1:74" ht="33" hidden="1" x14ac:dyDescent="0.25">
      <c r="A579" s="73" t="s">
        <v>12</v>
      </c>
      <c r="B579" s="26">
        <f t="shared" si="1139"/>
        <v>912</v>
      </c>
      <c r="C579" s="26" t="s">
        <v>21</v>
      </c>
      <c r="D579" s="26" t="s">
        <v>22</v>
      </c>
      <c r="E579" s="26" t="s">
        <v>423</v>
      </c>
      <c r="F579" s="26" t="s">
        <v>13</v>
      </c>
      <c r="G579" s="9">
        <f>G580+G581</f>
        <v>97532</v>
      </c>
      <c r="H579" s="9">
        <f>H580+H581</f>
        <v>97532</v>
      </c>
      <c r="I579" s="9">
        <f t="shared" ref="I579:N579" si="1152">I580+I581</f>
        <v>0</v>
      </c>
      <c r="J579" s="9">
        <f t="shared" si="1152"/>
        <v>0</v>
      </c>
      <c r="K579" s="9">
        <f t="shared" si="1152"/>
        <v>0</v>
      </c>
      <c r="L579" s="9">
        <f t="shared" si="1152"/>
        <v>0</v>
      </c>
      <c r="M579" s="9">
        <f t="shared" si="1152"/>
        <v>97532</v>
      </c>
      <c r="N579" s="9">
        <f t="shared" si="1152"/>
        <v>97532</v>
      </c>
      <c r="O579" s="9">
        <f t="shared" ref="O579:T579" si="1153">O580+O581</f>
        <v>0</v>
      </c>
      <c r="P579" s="9">
        <f t="shared" si="1153"/>
        <v>0</v>
      </c>
      <c r="Q579" s="9">
        <f t="shared" si="1153"/>
        <v>0</v>
      </c>
      <c r="R579" s="9">
        <f t="shared" si="1153"/>
        <v>-97532</v>
      </c>
      <c r="S579" s="9">
        <f t="shared" si="1153"/>
        <v>0</v>
      </c>
      <c r="T579" s="9">
        <f t="shared" si="1153"/>
        <v>0</v>
      </c>
      <c r="U579" s="9">
        <f t="shared" ref="U579:Z579" si="1154">U580+U581</f>
        <v>0</v>
      </c>
      <c r="V579" s="9">
        <f t="shared" si="1154"/>
        <v>0</v>
      </c>
      <c r="W579" s="9">
        <f t="shared" si="1154"/>
        <v>0</v>
      </c>
      <c r="X579" s="9">
        <f t="shared" si="1154"/>
        <v>0</v>
      </c>
      <c r="Y579" s="9">
        <f t="shared" si="1154"/>
        <v>0</v>
      </c>
      <c r="Z579" s="9">
        <f t="shared" si="1154"/>
        <v>0</v>
      </c>
      <c r="AA579" s="9">
        <f t="shared" ref="AA579:AF579" si="1155">AA580+AA581</f>
        <v>0</v>
      </c>
      <c r="AB579" s="9">
        <f t="shared" si="1155"/>
        <v>0</v>
      </c>
      <c r="AC579" s="9">
        <f t="shared" si="1155"/>
        <v>0</v>
      </c>
      <c r="AD579" s="9">
        <f t="shared" si="1155"/>
        <v>0</v>
      </c>
      <c r="AE579" s="9">
        <f t="shared" si="1155"/>
        <v>0</v>
      </c>
      <c r="AF579" s="9">
        <f t="shared" si="1155"/>
        <v>0</v>
      </c>
      <c r="AG579" s="9">
        <f t="shared" ref="AG579:AL579" si="1156">AG580+AG581</f>
        <v>0</v>
      </c>
      <c r="AH579" s="9">
        <f t="shared" si="1156"/>
        <v>0</v>
      </c>
      <c r="AI579" s="9">
        <f t="shared" si="1156"/>
        <v>0</v>
      </c>
      <c r="AJ579" s="9">
        <f t="shared" si="1156"/>
        <v>0</v>
      </c>
      <c r="AK579" s="9">
        <f t="shared" si="1156"/>
        <v>0</v>
      </c>
      <c r="AL579" s="9">
        <f t="shared" si="1156"/>
        <v>0</v>
      </c>
      <c r="AM579" s="9">
        <f t="shared" ref="AM579:AR579" si="1157">AM580+AM581</f>
        <v>0</v>
      </c>
      <c r="AN579" s="9">
        <f t="shared" si="1157"/>
        <v>0</v>
      </c>
      <c r="AO579" s="9">
        <f t="shared" si="1157"/>
        <v>0</v>
      </c>
      <c r="AP579" s="9">
        <f t="shared" si="1157"/>
        <v>0</v>
      </c>
      <c r="AQ579" s="9">
        <f t="shared" si="1157"/>
        <v>0</v>
      </c>
      <c r="AR579" s="9">
        <f t="shared" si="1157"/>
        <v>0</v>
      </c>
      <c r="AS579" s="9">
        <f t="shared" ref="AS579:AX579" si="1158">AS580+AS581</f>
        <v>0</v>
      </c>
      <c r="AT579" s="9">
        <f t="shared" si="1158"/>
        <v>0</v>
      </c>
      <c r="AU579" s="9">
        <f t="shared" si="1158"/>
        <v>0</v>
      </c>
      <c r="AV579" s="9">
        <f t="shared" si="1158"/>
        <v>0</v>
      </c>
      <c r="AW579" s="9">
        <f t="shared" si="1158"/>
        <v>0</v>
      </c>
      <c r="AX579" s="9">
        <f t="shared" si="1158"/>
        <v>0</v>
      </c>
      <c r="AY579" s="9">
        <f t="shared" ref="AY579:BD579" si="1159">AY580+AY581</f>
        <v>0</v>
      </c>
      <c r="AZ579" s="9">
        <f t="shared" si="1159"/>
        <v>0</v>
      </c>
      <c r="BA579" s="9">
        <f t="shared" si="1159"/>
        <v>0</v>
      </c>
      <c r="BB579" s="9">
        <f t="shared" si="1159"/>
        <v>0</v>
      </c>
      <c r="BC579" s="9">
        <f t="shared" si="1159"/>
        <v>0</v>
      </c>
      <c r="BD579" s="9">
        <f t="shared" si="1159"/>
        <v>0</v>
      </c>
      <c r="BE579" s="9">
        <f t="shared" ref="BE579:BJ579" si="1160">BE580+BE581</f>
        <v>0</v>
      </c>
      <c r="BF579" s="9">
        <f t="shared" si="1160"/>
        <v>0</v>
      </c>
      <c r="BG579" s="9">
        <f t="shared" si="1160"/>
        <v>0</v>
      </c>
      <c r="BH579" s="9">
        <f t="shared" si="1160"/>
        <v>0</v>
      </c>
      <c r="BI579" s="9">
        <f t="shared" si="1160"/>
        <v>0</v>
      </c>
      <c r="BJ579" s="9">
        <f t="shared" si="1160"/>
        <v>0</v>
      </c>
      <c r="BK579" s="9">
        <f t="shared" ref="BK579:BP579" si="1161">BK580+BK581</f>
        <v>0</v>
      </c>
      <c r="BL579" s="9">
        <f t="shared" si="1161"/>
        <v>0</v>
      </c>
      <c r="BM579" s="9">
        <f t="shared" si="1161"/>
        <v>0</v>
      </c>
      <c r="BN579" s="9">
        <f t="shared" si="1161"/>
        <v>0</v>
      </c>
      <c r="BO579" s="9">
        <f t="shared" si="1161"/>
        <v>0</v>
      </c>
      <c r="BP579" s="9">
        <f t="shared" si="1161"/>
        <v>0</v>
      </c>
      <c r="BQ579" s="9">
        <f t="shared" ref="BQ579:BV579" si="1162">BQ580+BQ581</f>
        <v>0</v>
      </c>
      <c r="BR579" s="9">
        <f t="shared" si="1162"/>
        <v>0</v>
      </c>
      <c r="BS579" s="9">
        <f t="shared" si="1162"/>
        <v>0</v>
      </c>
      <c r="BT579" s="9">
        <f t="shared" si="1162"/>
        <v>0</v>
      </c>
      <c r="BU579" s="9">
        <f t="shared" si="1162"/>
        <v>0</v>
      </c>
      <c r="BV579" s="9">
        <f t="shared" si="1162"/>
        <v>0</v>
      </c>
    </row>
    <row r="580" spans="1:74" ht="20.100000000000001" hidden="1" customHeight="1" x14ac:dyDescent="0.25">
      <c r="A580" s="28" t="s">
        <v>14</v>
      </c>
      <c r="B580" s="26">
        <f t="shared" si="1139"/>
        <v>912</v>
      </c>
      <c r="C580" s="26" t="s">
        <v>21</v>
      </c>
      <c r="D580" s="26" t="s">
        <v>22</v>
      </c>
      <c r="E580" s="26" t="s">
        <v>423</v>
      </c>
      <c r="F580" s="26" t="s">
        <v>35</v>
      </c>
      <c r="G580" s="9">
        <v>67841</v>
      </c>
      <c r="H580" s="9">
        <v>67841</v>
      </c>
      <c r="I580" s="9"/>
      <c r="J580" s="9"/>
      <c r="K580" s="9"/>
      <c r="L580" s="9"/>
      <c r="M580" s="9">
        <f>G580+I580+J580+K580+L580</f>
        <v>67841</v>
      </c>
      <c r="N580" s="9">
        <f>H580+L580</f>
        <v>67841</v>
      </c>
      <c r="O580" s="9"/>
      <c r="P580" s="9"/>
      <c r="Q580" s="9"/>
      <c r="R580" s="9">
        <v>-67841</v>
      </c>
      <c r="S580" s="9">
        <f>M580+O580+P580+Q580+R580</f>
        <v>0</v>
      </c>
      <c r="T580" s="9">
        <f>N580+R580</f>
        <v>0</v>
      </c>
      <c r="U580" s="9"/>
      <c r="V580" s="9"/>
      <c r="W580" s="9"/>
      <c r="X580" s="9"/>
      <c r="Y580" s="9">
        <f>S580+U580+V580+W580+X580</f>
        <v>0</v>
      </c>
      <c r="Z580" s="9">
        <f>T580+X580</f>
        <v>0</v>
      </c>
      <c r="AA580" s="9"/>
      <c r="AB580" s="9"/>
      <c r="AC580" s="9"/>
      <c r="AD580" s="9"/>
      <c r="AE580" s="9">
        <f>Y580+AA580+AB580+AC580+AD580</f>
        <v>0</v>
      </c>
      <c r="AF580" s="9">
        <f>Z580+AD580</f>
        <v>0</v>
      </c>
      <c r="AG580" s="9"/>
      <c r="AH580" s="9"/>
      <c r="AI580" s="9"/>
      <c r="AJ580" s="9"/>
      <c r="AK580" s="9">
        <f>AE580+AG580+AH580+AI580+AJ580</f>
        <v>0</v>
      </c>
      <c r="AL580" s="9">
        <f>AF580+AJ580</f>
        <v>0</v>
      </c>
      <c r="AM580" s="9"/>
      <c r="AN580" s="9"/>
      <c r="AO580" s="9"/>
      <c r="AP580" s="9"/>
      <c r="AQ580" s="9">
        <f>AK580+AM580+AN580+AO580+AP580</f>
        <v>0</v>
      </c>
      <c r="AR580" s="9">
        <f>AL580+AP580</f>
        <v>0</v>
      </c>
      <c r="AS580" s="9"/>
      <c r="AT580" s="9"/>
      <c r="AU580" s="9"/>
      <c r="AV580" s="9"/>
      <c r="AW580" s="9">
        <f>AQ580+AS580+AT580+AU580+AV580</f>
        <v>0</v>
      </c>
      <c r="AX580" s="9">
        <f>AR580+AV580</f>
        <v>0</v>
      </c>
      <c r="AY580" s="9"/>
      <c r="AZ580" s="9"/>
      <c r="BA580" s="9"/>
      <c r="BB580" s="9"/>
      <c r="BC580" s="9">
        <f>AW580+AY580+AZ580+BA580+BB580</f>
        <v>0</v>
      </c>
      <c r="BD580" s="9">
        <f>AX580+BB580</f>
        <v>0</v>
      </c>
      <c r="BE580" s="9"/>
      <c r="BF580" s="9"/>
      <c r="BG580" s="9"/>
      <c r="BH580" s="9"/>
      <c r="BI580" s="9">
        <f>BC580+BE580+BF580+BG580+BH580</f>
        <v>0</v>
      </c>
      <c r="BJ580" s="9">
        <f>BD580+BH580</f>
        <v>0</v>
      </c>
      <c r="BK580" s="9"/>
      <c r="BL580" s="9"/>
      <c r="BM580" s="9"/>
      <c r="BN580" s="9"/>
      <c r="BO580" s="9">
        <f>BI580+BK580+BL580+BM580+BN580</f>
        <v>0</v>
      </c>
      <c r="BP580" s="9">
        <f>BJ580+BN580</f>
        <v>0</v>
      </c>
      <c r="BQ580" s="9"/>
      <c r="BR580" s="9"/>
      <c r="BS580" s="9"/>
      <c r="BT580" s="9"/>
      <c r="BU580" s="9">
        <f>BO580+BQ580+BR580+BS580+BT580</f>
        <v>0</v>
      </c>
      <c r="BV580" s="9">
        <f>BP580+BT580</f>
        <v>0</v>
      </c>
    </row>
    <row r="581" spans="1:74" ht="20.100000000000001" hidden="1" customHeight="1" x14ac:dyDescent="0.25">
      <c r="A581" s="28" t="s">
        <v>24</v>
      </c>
      <c r="B581" s="26">
        <f t="shared" si="1139"/>
        <v>912</v>
      </c>
      <c r="C581" s="26" t="s">
        <v>21</v>
      </c>
      <c r="D581" s="26" t="s">
        <v>22</v>
      </c>
      <c r="E581" s="26" t="s">
        <v>423</v>
      </c>
      <c r="F581" s="26" t="s">
        <v>36</v>
      </c>
      <c r="G581" s="9">
        <v>29691</v>
      </c>
      <c r="H581" s="9">
        <v>29691</v>
      </c>
      <c r="I581" s="9"/>
      <c r="J581" s="9"/>
      <c r="K581" s="9"/>
      <c r="L581" s="9"/>
      <c r="M581" s="9">
        <f>G581+I581+J581+K581+L581</f>
        <v>29691</v>
      </c>
      <c r="N581" s="9">
        <f>H581+L581</f>
        <v>29691</v>
      </c>
      <c r="O581" s="9"/>
      <c r="P581" s="9"/>
      <c r="Q581" s="9"/>
      <c r="R581" s="9">
        <v>-29691</v>
      </c>
      <c r="S581" s="9">
        <f>M581+O581+P581+Q581+R581</f>
        <v>0</v>
      </c>
      <c r="T581" s="9">
        <f>N581+R581</f>
        <v>0</v>
      </c>
      <c r="U581" s="9"/>
      <c r="V581" s="9"/>
      <c r="W581" s="9"/>
      <c r="X581" s="9"/>
      <c r="Y581" s="9">
        <f>S581+U581+V581+W581+X581</f>
        <v>0</v>
      </c>
      <c r="Z581" s="9">
        <f>T581+X581</f>
        <v>0</v>
      </c>
      <c r="AA581" s="9"/>
      <c r="AB581" s="9"/>
      <c r="AC581" s="9"/>
      <c r="AD581" s="9"/>
      <c r="AE581" s="9">
        <f>Y581+AA581+AB581+AC581+AD581</f>
        <v>0</v>
      </c>
      <c r="AF581" s="9">
        <f>Z581+AD581</f>
        <v>0</v>
      </c>
      <c r="AG581" s="9"/>
      <c r="AH581" s="9"/>
      <c r="AI581" s="9"/>
      <c r="AJ581" s="9"/>
      <c r="AK581" s="9">
        <f>AE581+AG581+AH581+AI581+AJ581</f>
        <v>0</v>
      </c>
      <c r="AL581" s="9">
        <f>AF581+AJ581</f>
        <v>0</v>
      </c>
      <c r="AM581" s="9"/>
      <c r="AN581" s="9"/>
      <c r="AO581" s="9"/>
      <c r="AP581" s="9"/>
      <c r="AQ581" s="9">
        <f>AK581+AM581+AN581+AO581+AP581</f>
        <v>0</v>
      </c>
      <c r="AR581" s="9">
        <f>AL581+AP581</f>
        <v>0</v>
      </c>
      <c r="AS581" s="9"/>
      <c r="AT581" s="9"/>
      <c r="AU581" s="9"/>
      <c r="AV581" s="9"/>
      <c r="AW581" s="9">
        <f>AQ581+AS581+AT581+AU581+AV581</f>
        <v>0</v>
      </c>
      <c r="AX581" s="9">
        <f>AR581+AV581</f>
        <v>0</v>
      </c>
      <c r="AY581" s="9"/>
      <c r="AZ581" s="9"/>
      <c r="BA581" s="9"/>
      <c r="BB581" s="9"/>
      <c r="BC581" s="9">
        <f>AW581+AY581+AZ581+BA581+BB581</f>
        <v>0</v>
      </c>
      <c r="BD581" s="9">
        <f>AX581+BB581</f>
        <v>0</v>
      </c>
      <c r="BE581" s="9"/>
      <c r="BF581" s="9"/>
      <c r="BG581" s="9"/>
      <c r="BH581" s="9"/>
      <c r="BI581" s="9">
        <f>BC581+BE581+BF581+BG581+BH581</f>
        <v>0</v>
      </c>
      <c r="BJ581" s="9">
        <f>BD581+BH581</f>
        <v>0</v>
      </c>
      <c r="BK581" s="9"/>
      <c r="BL581" s="9"/>
      <c r="BM581" s="9"/>
      <c r="BN581" s="9"/>
      <c r="BO581" s="9">
        <f>BI581+BK581+BL581+BM581+BN581</f>
        <v>0</v>
      </c>
      <c r="BP581" s="9">
        <f>BJ581+BN581</f>
        <v>0</v>
      </c>
      <c r="BQ581" s="9"/>
      <c r="BR581" s="9"/>
      <c r="BS581" s="9"/>
      <c r="BT581" s="9"/>
      <c r="BU581" s="9">
        <f>BO581+BQ581+BR581+BS581+BT581</f>
        <v>0</v>
      </c>
      <c r="BV581" s="9">
        <f>BP581+BT581</f>
        <v>0</v>
      </c>
    </row>
    <row r="582" spans="1:74" ht="20.100000000000001" hidden="1" customHeight="1" x14ac:dyDescent="0.25">
      <c r="A582" s="28" t="s">
        <v>728</v>
      </c>
      <c r="B582" s="26" t="s">
        <v>508</v>
      </c>
      <c r="C582" s="26" t="s">
        <v>21</v>
      </c>
      <c r="D582" s="26" t="s">
        <v>22</v>
      </c>
      <c r="E582" s="26" t="s">
        <v>727</v>
      </c>
      <c r="F582" s="26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>
        <f>AS583</f>
        <v>0</v>
      </c>
      <c r="AT582" s="9">
        <f t="shared" ref="AT582:BI583" si="1163">AT583</f>
        <v>0</v>
      </c>
      <c r="AU582" s="9">
        <f t="shared" si="1163"/>
        <v>0</v>
      </c>
      <c r="AV582" s="9">
        <f t="shared" si="1163"/>
        <v>150</v>
      </c>
      <c r="AW582" s="9">
        <f t="shared" si="1163"/>
        <v>150</v>
      </c>
      <c r="AX582" s="9">
        <f t="shared" si="1163"/>
        <v>150</v>
      </c>
      <c r="AY582" s="9">
        <f>AY583</f>
        <v>0</v>
      </c>
      <c r="AZ582" s="9">
        <f t="shared" si="1163"/>
        <v>0</v>
      </c>
      <c r="BA582" s="9">
        <f t="shared" si="1163"/>
        <v>0</v>
      </c>
      <c r="BB582" s="9">
        <f t="shared" si="1163"/>
        <v>0</v>
      </c>
      <c r="BC582" s="9">
        <f t="shared" si="1163"/>
        <v>150</v>
      </c>
      <c r="BD582" s="9">
        <f t="shared" si="1163"/>
        <v>150</v>
      </c>
      <c r="BE582" s="9">
        <f>BE583</f>
        <v>0</v>
      </c>
      <c r="BF582" s="9">
        <f t="shared" si="1163"/>
        <v>0</v>
      </c>
      <c r="BG582" s="9">
        <f t="shared" si="1163"/>
        <v>0</v>
      </c>
      <c r="BH582" s="9">
        <f t="shared" si="1163"/>
        <v>0</v>
      </c>
      <c r="BI582" s="9">
        <f t="shared" si="1163"/>
        <v>150</v>
      </c>
      <c r="BJ582" s="9">
        <f t="shared" ref="BF582:BJ583" si="1164">BJ583</f>
        <v>150</v>
      </c>
      <c r="BK582" s="9">
        <f>BK583</f>
        <v>0</v>
      </c>
      <c r="BL582" s="9">
        <f t="shared" ref="BL582:BV583" si="1165">BL583</f>
        <v>0</v>
      </c>
      <c r="BM582" s="9">
        <f t="shared" si="1165"/>
        <v>0</v>
      </c>
      <c r="BN582" s="9">
        <f t="shared" si="1165"/>
        <v>0</v>
      </c>
      <c r="BO582" s="9">
        <f t="shared" si="1165"/>
        <v>150</v>
      </c>
      <c r="BP582" s="9">
        <f t="shared" si="1165"/>
        <v>150</v>
      </c>
      <c r="BQ582" s="9">
        <f>BQ583</f>
        <v>0</v>
      </c>
      <c r="BR582" s="9">
        <f t="shared" si="1165"/>
        <v>0</v>
      </c>
      <c r="BS582" s="9">
        <f t="shared" si="1165"/>
        <v>0</v>
      </c>
      <c r="BT582" s="9">
        <f t="shared" si="1165"/>
        <v>0</v>
      </c>
      <c r="BU582" s="9">
        <f t="shared" si="1165"/>
        <v>150</v>
      </c>
      <c r="BV582" s="9">
        <f t="shared" si="1165"/>
        <v>150</v>
      </c>
    </row>
    <row r="583" spans="1:74" ht="33" hidden="1" x14ac:dyDescent="0.25">
      <c r="A583" s="73" t="s">
        <v>12</v>
      </c>
      <c r="B583" s="26" t="s">
        <v>508</v>
      </c>
      <c r="C583" s="26" t="s">
        <v>21</v>
      </c>
      <c r="D583" s="26" t="s">
        <v>22</v>
      </c>
      <c r="E583" s="26" t="s">
        <v>727</v>
      </c>
      <c r="F583" s="26" t="s">
        <v>13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>
        <f>AS584</f>
        <v>0</v>
      </c>
      <c r="AT583" s="9">
        <f t="shared" si="1163"/>
        <v>0</v>
      </c>
      <c r="AU583" s="9">
        <f t="shared" si="1163"/>
        <v>0</v>
      </c>
      <c r="AV583" s="9">
        <f t="shared" si="1163"/>
        <v>150</v>
      </c>
      <c r="AW583" s="9">
        <f t="shared" si="1163"/>
        <v>150</v>
      </c>
      <c r="AX583" s="9">
        <f t="shared" si="1163"/>
        <v>150</v>
      </c>
      <c r="AY583" s="9">
        <f>AY584</f>
        <v>0</v>
      </c>
      <c r="AZ583" s="9">
        <f t="shared" si="1163"/>
        <v>0</v>
      </c>
      <c r="BA583" s="9">
        <f t="shared" si="1163"/>
        <v>0</v>
      </c>
      <c r="BB583" s="9">
        <f t="shared" si="1163"/>
        <v>0</v>
      </c>
      <c r="BC583" s="9">
        <f t="shared" si="1163"/>
        <v>150</v>
      </c>
      <c r="BD583" s="9">
        <f t="shared" si="1163"/>
        <v>150</v>
      </c>
      <c r="BE583" s="9">
        <f>BE584</f>
        <v>0</v>
      </c>
      <c r="BF583" s="9">
        <f t="shared" si="1164"/>
        <v>0</v>
      </c>
      <c r="BG583" s="9">
        <f t="shared" si="1164"/>
        <v>0</v>
      </c>
      <c r="BH583" s="9">
        <f t="shared" si="1164"/>
        <v>0</v>
      </c>
      <c r="BI583" s="9">
        <f t="shared" si="1164"/>
        <v>150</v>
      </c>
      <c r="BJ583" s="9">
        <f t="shared" si="1164"/>
        <v>150</v>
      </c>
      <c r="BK583" s="9">
        <f>BK584</f>
        <v>0</v>
      </c>
      <c r="BL583" s="9">
        <f t="shared" si="1165"/>
        <v>0</v>
      </c>
      <c r="BM583" s="9">
        <f t="shared" si="1165"/>
        <v>0</v>
      </c>
      <c r="BN583" s="9">
        <f t="shared" si="1165"/>
        <v>0</v>
      </c>
      <c r="BO583" s="9">
        <f t="shared" si="1165"/>
        <v>150</v>
      </c>
      <c r="BP583" s="9">
        <f t="shared" si="1165"/>
        <v>150</v>
      </c>
      <c r="BQ583" s="9">
        <f>BQ584</f>
        <v>0</v>
      </c>
      <c r="BR583" s="9">
        <f t="shared" si="1165"/>
        <v>0</v>
      </c>
      <c r="BS583" s="9">
        <f t="shared" si="1165"/>
        <v>0</v>
      </c>
      <c r="BT583" s="9">
        <f t="shared" si="1165"/>
        <v>0</v>
      </c>
      <c r="BU583" s="9">
        <f t="shared" si="1165"/>
        <v>150</v>
      </c>
      <c r="BV583" s="9">
        <f t="shared" si="1165"/>
        <v>150</v>
      </c>
    </row>
    <row r="584" spans="1:74" ht="20.100000000000001" hidden="1" customHeight="1" x14ac:dyDescent="0.25">
      <c r="A584" s="28" t="s">
        <v>14</v>
      </c>
      <c r="B584" s="26" t="str">
        <f t="shared" si="1139"/>
        <v>912</v>
      </c>
      <c r="C584" s="26" t="s">
        <v>21</v>
      </c>
      <c r="D584" s="26" t="s">
        <v>22</v>
      </c>
      <c r="E584" s="26" t="s">
        <v>727</v>
      </c>
      <c r="F584" s="26" t="s">
        <v>35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>
        <v>150</v>
      </c>
      <c r="AW584" s="9">
        <f>AQ584+AS584+AT584+AU584+AV584</f>
        <v>150</v>
      </c>
      <c r="AX584" s="9">
        <f>AR584+AV584</f>
        <v>150</v>
      </c>
      <c r="AY584" s="9"/>
      <c r="AZ584" s="9"/>
      <c r="BA584" s="9"/>
      <c r="BB584" s="9"/>
      <c r="BC584" s="9">
        <f>AW584+AY584+AZ584+BA584+BB584</f>
        <v>150</v>
      </c>
      <c r="BD584" s="9">
        <f>AX584+BB584</f>
        <v>150</v>
      </c>
      <c r="BE584" s="9"/>
      <c r="BF584" s="9"/>
      <c r="BG584" s="9"/>
      <c r="BH584" s="9"/>
      <c r="BI584" s="9">
        <f>BC584+BE584+BF584+BG584+BH584</f>
        <v>150</v>
      </c>
      <c r="BJ584" s="9">
        <f>BD584+BH584</f>
        <v>150</v>
      </c>
      <c r="BK584" s="9"/>
      <c r="BL584" s="9"/>
      <c r="BM584" s="9"/>
      <c r="BN584" s="9"/>
      <c r="BO584" s="9">
        <f>BI584+BK584+BL584+BM584+BN584</f>
        <v>150</v>
      </c>
      <c r="BP584" s="9">
        <f>BJ584+BN584</f>
        <v>150</v>
      </c>
      <c r="BQ584" s="9"/>
      <c r="BR584" s="9"/>
      <c r="BS584" s="9"/>
      <c r="BT584" s="9"/>
      <c r="BU584" s="9">
        <f>BO584+BQ584+BR584+BS584+BT584</f>
        <v>150</v>
      </c>
      <c r="BV584" s="9">
        <f>BP584+BT584</f>
        <v>150</v>
      </c>
    </row>
    <row r="585" spans="1:74" ht="33" hidden="1" x14ac:dyDescent="0.25">
      <c r="A585" s="38" t="s">
        <v>726</v>
      </c>
      <c r="B585" s="26">
        <f>B597</f>
        <v>912</v>
      </c>
      <c r="C585" s="26" t="s">
        <v>21</v>
      </c>
      <c r="D585" s="26" t="s">
        <v>22</v>
      </c>
      <c r="E585" s="26" t="s">
        <v>725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>
        <f>AS586</f>
        <v>0</v>
      </c>
      <c r="AT585" s="9">
        <f t="shared" ref="AT585:BV585" si="1166">AT586</f>
        <v>0</v>
      </c>
      <c r="AU585" s="9">
        <f t="shared" si="1166"/>
        <v>0</v>
      </c>
      <c r="AV585" s="9">
        <f t="shared" si="1166"/>
        <v>4000</v>
      </c>
      <c r="AW585" s="9">
        <f t="shared" si="1166"/>
        <v>4000</v>
      </c>
      <c r="AX585" s="9">
        <f t="shared" si="1166"/>
        <v>4000</v>
      </c>
      <c r="AY585" s="9">
        <f>AY586</f>
        <v>0</v>
      </c>
      <c r="AZ585" s="9">
        <f t="shared" si="1166"/>
        <v>0</v>
      </c>
      <c r="BA585" s="9">
        <f t="shared" si="1166"/>
        <v>0</v>
      </c>
      <c r="BB585" s="9">
        <f t="shared" si="1166"/>
        <v>0</v>
      </c>
      <c r="BC585" s="9">
        <f t="shared" si="1166"/>
        <v>4000</v>
      </c>
      <c r="BD585" s="9">
        <f t="shared" si="1166"/>
        <v>4000</v>
      </c>
      <c r="BE585" s="9">
        <f>BE586</f>
        <v>0</v>
      </c>
      <c r="BF585" s="9">
        <f t="shared" si="1166"/>
        <v>0</v>
      </c>
      <c r="BG585" s="9">
        <f t="shared" si="1166"/>
        <v>0</v>
      </c>
      <c r="BH585" s="9">
        <f t="shared" si="1166"/>
        <v>0</v>
      </c>
      <c r="BI585" s="9">
        <f t="shared" si="1166"/>
        <v>4000</v>
      </c>
      <c r="BJ585" s="9">
        <f t="shared" si="1166"/>
        <v>4000</v>
      </c>
      <c r="BK585" s="9">
        <f>BK586</f>
        <v>0</v>
      </c>
      <c r="BL585" s="9">
        <f t="shared" si="1166"/>
        <v>0</v>
      </c>
      <c r="BM585" s="9">
        <f t="shared" si="1166"/>
        <v>0</v>
      </c>
      <c r="BN585" s="9">
        <f t="shared" si="1166"/>
        <v>0</v>
      </c>
      <c r="BO585" s="9">
        <f t="shared" si="1166"/>
        <v>4000</v>
      </c>
      <c r="BP585" s="9">
        <f t="shared" si="1166"/>
        <v>4000</v>
      </c>
      <c r="BQ585" s="9">
        <f>BQ586</f>
        <v>0</v>
      </c>
      <c r="BR585" s="9">
        <f t="shared" si="1166"/>
        <v>0</v>
      </c>
      <c r="BS585" s="9">
        <f t="shared" si="1166"/>
        <v>0</v>
      </c>
      <c r="BT585" s="9">
        <f t="shared" si="1166"/>
        <v>21212</v>
      </c>
      <c r="BU585" s="9">
        <f t="shared" si="1166"/>
        <v>25212</v>
      </c>
      <c r="BV585" s="9">
        <f t="shared" si="1166"/>
        <v>25212</v>
      </c>
    </row>
    <row r="586" spans="1:74" ht="33" hidden="1" x14ac:dyDescent="0.25">
      <c r="A586" s="73" t="s">
        <v>12</v>
      </c>
      <c r="B586" s="26">
        <f>B585</f>
        <v>912</v>
      </c>
      <c r="C586" s="26" t="s">
        <v>21</v>
      </c>
      <c r="D586" s="26" t="s">
        <v>22</v>
      </c>
      <c r="E586" s="26" t="s">
        <v>725</v>
      </c>
      <c r="F586" s="26" t="s">
        <v>13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>
        <f t="shared" ref="AS586:BP586" si="1167">AS587+AS588</f>
        <v>0</v>
      </c>
      <c r="AT586" s="9">
        <f t="shared" si="1167"/>
        <v>0</v>
      </c>
      <c r="AU586" s="9">
        <f t="shared" si="1167"/>
        <v>0</v>
      </c>
      <c r="AV586" s="9">
        <f t="shared" si="1167"/>
        <v>4000</v>
      </c>
      <c r="AW586" s="9">
        <f t="shared" si="1167"/>
        <v>4000</v>
      </c>
      <c r="AX586" s="9">
        <f t="shared" si="1167"/>
        <v>4000</v>
      </c>
      <c r="AY586" s="9">
        <f t="shared" si="1167"/>
        <v>0</v>
      </c>
      <c r="AZ586" s="9">
        <f t="shared" si="1167"/>
        <v>0</v>
      </c>
      <c r="BA586" s="9">
        <f t="shared" si="1167"/>
        <v>0</v>
      </c>
      <c r="BB586" s="9">
        <f t="shared" si="1167"/>
        <v>0</v>
      </c>
      <c r="BC586" s="9">
        <f t="shared" si="1167"/>
        <v>4000</v>
      </c>
      <c r="BD586" s="9">
        <f t="shared" si="1167"/>
        <v>4000</v>
      </c>
      <c r="BE586" s="9">
        <f t="shared" si="1167"/>
        <v>0</v>
      </c>
      <c r="BF586" s="9">
        <f t="shared" si="1167"/>
        <v>0</v>
      </c>
      <c r="BG586" s="9">
        <f t="shared" si="1167"/>
        <v>0</v>
      </c>
      <c r="BH586" s="9">
        <f t="shared" si="1167"/>
        <v>0</v>
      </c>
      <c r="BI586" s="9">
        <f t="shared" si="1167"/>
        <v>4000</v>
      </c>
      <c r="BJ586" s="9">
        <f t="shared" si="1167"/>
        <v>4000</v>
      </c>
      <c r="BK586" s="9">
        <f t="shared" si="1167"/>
        <v>0</v>
      </c>
      <c r="BL586" s="9">
        <f t="shared" si="1167"/>
        <v>0</v>
      </c>
      <c r="BM586" s="9">
        <f t="shared" si="1167"/>
        <v>0</v>
      </c>
      <c r="BN586" s="9">
        <f t="shared" si="1167"/>
        <v>0</v>
      </c>
      <c r="BO586" s="9">
        <f t="shared" si="1167"/>
        <v>4000</v>
      </c>
      <c r="BP586" s="9">
        <f t="shared" si="1167"/>
        <v>4000</v>
      </c>
      <c r="BQ586" s="9">
        <f t="shared" ref="BQ586:BV586" si="1168">BQ587+BQ588</f>
        <v>0</v>
      </c>
      <c r="BR586" s="9">
        <f t="shared" si="1168"/>
        <v>0</v>
      </c>
      <c r="BS586" s="9">
        <f t="shared" si="1168"/>
        <v>0</v>
      </c>
      <c r="BT586" s="9">
        <f t="shared" si="1168"/>
        <v>21212</v>
      </c>
      <c r="BU586" s="9">
        <f t="shared" si="1168"/>
        <v>25212</v>
      </c>
      <c r="BV586" s="9">
        <f t="shared" si="1168"/>
        <v>25212</v>
      </c>
    </row>
    <row r="587" spans="1:74" ht="20.100000000000001" hidden="1" customHeight="1" x14ac:dyDescent="0.25">
      <c r="A587" s="28" t="s">
        <v>14</v>
      </c>
      <c r="B587" s="26">
        <f>B586</f>
        <v>912</v>
      </c>
      <c r="C587" s="26" t="s">
        <v>21</v>
      </c>
      <c r="D587" s="26" t="s">
        <v>22</v>
      </c>
      <c r="E587" s="26" t="s">
        <v>725</v>
      </c>
      <c r="F587" s="26" t="s">
        <v>35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>
        <v>3000</v>
      </c>
      <c r="AW587" s="9">
        <f>AQ587+AS587+AT587+AU587+AV587</f>
        <v>3000</v>
      </c>
      <c r="AX587" s="9">
        <f>AR587+AV587</f>
        <v>3000</v>
      </c>
      <c r="AY587" s="9"/>
      <c r="AZ587" s="9"/>
      <c r="BA587" s="9"/>
      <c r="BB587" s="9"/>
      <c r="BC587" s="9">
        <f>AW587+AY587+AZ587+BA587+BB587</f>
        <v>3000</v>
      </c>
      <c r="BD587" s="9">
        <f>AX587+BB587</f>
        <v>3000</v>
      </c>
      <c r="BE587" s="9"/>
      <c r="BF587" s="9"/>
      <c r="BG587" s="9"/>
      <c r="BH587" s="9"/>
      <c r="BI587" s="9">
        <f>BC587+BE587+BF587+BG587+BH587</f>
        <v>3000</v>
      </c>
      <c r="BJ587" s="9">
        <f>BD587+BH587</f>
        <v>3000</v>
      </c>
      <c r="BK587" s="9"/>
      <c r="BL587" s="9"/>
      <c r="BM587" s="9"/>
      <c r="BN587" s="9"/>
      <c r="BO587" s="9">
        <f>BI587+BK587+BL587+BM587+BN587</f>
        <v>3000</v>
      </c>
      <c r="BP587" s="9">
        <f>BJ587+BN587</f>
        <v>3000</v>
      </c>
      <c r="BQ587" s="9"/>
      <c r="BR587" s="9"/>
      <c r="BS587" s="9"/>
      <c r="BT587" s="9">
        <v>16652</v>
      </c>
      <c r="BU587" s="9">
        <f>BO587+BQ587+BR587+BS587+BT587</f>
        <v>19652</v>
      </c>
      <c r="BV587" s="9">
        <f>BP587+BT587</f>
        <v>19652</v>
      </c>
    </row>
    <row r="588" spans="1:74" ht="20.100000000000001" hidden="1" customHeight="1" x14ac:dyDescent="0.25">
      <c r="A588" s="28" t="s">
        <v>24</v>
      </c>
      <c r="B588" s="26">
        <f>B587</f>
        <v>912</v>
      </c>
      <c r="C588" s="26" t="s">
        <v>21</v>
      </c>
      <c r="D588" s="26" t="s">
        <v>22</v>
      </c>
      <c r="E588" s="26" t="s">
        <v>725</v>
      </c>
      <c r="F588" s="26" t="s">
        <v>36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>
        <v>1000</v>
      </c>
      <c r="AW588" s="9">
        <f>AQ588+AS588+AT588+AU588+AV588</f>
        <v>1000</v>
      </c>
      <c r="AX588" s="9">
        <f>AR588+AV588</f>
        <v>1000</v>
      </c>
      <c r="AY588" s="9"/>
      <c r="AZ588" s="9"/>
      <c r="BA588" s="9"/>
      <c r="BB588" s="9"/>
      <c r="BC588" s="9">
        <f>AW588+AY588+AZ588+BA588+BB588</f>
        <v>1000</v>
      </c>
      <c r="BD588" s="9">
        <f>AX588+BB588</f>
        <v>1000</v>
      </c>
      <c r="BE588" s="9"/>
      <c r="BF588" s="9"/>
      <c r="BG588" s="9"/>
      <c r="BH588" s="9"/>
      <c r="BI588" s="9">
        <f>BC588+BE588+BF588+BG588+BH588</f>
        <v>1000</v>
      </c>
      <c r="BJ588" s="9">
        <f>BD588+BH588</f>
        <v>1000</v>
      </c>
      <c r="BK588" s="9"/>
      <c r="BL588" s="9"/>
      <c r="BM588" s="9"/>
      <c r="BN588" s="9"/>
      <c r="BO588" s="9">
        <f>BI588+BK588+BL588+BM588+BN588</f>
        <v>1000</v>
      </c>
      <c r="BP588" s="9">
        <f>BJ588+BN588</f>
        <v>1000</v>
      </c>
      <c r="BQ588" s="9"/>
      <c r="BR588" s="9"/>
      <c r="BS588" s="9"/>
      <c r="BT588" s="9">
        <v>4560</v>
      </c>
      <c r="BU588" s="9">
        <f>BO588+BQ588+BR588+BS588+BT588</f>
        <v>5560</v>
      </c>
      <c r="BV588" s="9">
        <f>BP588+BT588</f>
        <v>5560</v>
      </c>
    </row>
    <row r="589" spans="1:74" ht="33" hidden="1" x14ac:dyDescent="0.25">
      <c r="A589" s="73" t="s">
        <v>401</v>
      </c>
      <c r="B589" s="26">
        <f>B577</f>
        <v>912</v>
      </c>
      <c r="C589" s="26" t="s">
        <v>21</v>
      </c>
      <c r="D589" s="26" t="s">
        <v>22</v>
      </c>
      <c r="E589" s="26" t="s">
        <v>656</v>
      </c>
      <c r="F589" s="9"/>
      <c r="G589" s="9"/>
      <c r="H589" s="9"/>
      <c r="I589" s="9"/>
      <c r="J589" s="9"/>
      <c r="K589" s="9"/>
      <c r="L589" s="9"/>
      <c r="M589" s="9"/>
      <c r="N589" s="9"/>
      <c r="O589" s="9">
        <f>O590</f>
        <v>0</v>
      </c>
      <c r="P589" s="9">
        <f t="shared" ref="P589:AE590" si="1169">P590</f>
        <v>0</v>
      </c>
      <c r="Q589" s="9">
        <f t="shared" si="1169"/>
        <v>0</v>
      </c>
      <c r="R589" s="9">
        <f t="shared" si="1169"/>
        <v>97532</v>
      </c>
      <c r="S589" s="9">
        <f t="shared" si="1169"/>
        <v>97532</v>
      </c>
      <c r="T589" s="9">
        <f t="shared" si="1169"/>
        <v>97532</v>
      </c>
      <c r="U589" s="9">
        <f>U590</f>
        <v>0</v>
      </c>
      <c r="V589" s="9">
        <f t="shared" si="1169"/>
        <v>0</v>
      </c>
      <c r="W589" s="9">
        <f t="shared" si="1169"/>
        <v>0</v>
      </c>
      <c r="X589" s="9">
        <f t="shared" si="1169"/>
        <v>0</v>
      </c>
      <c r="Y589" s="9">
        <f t="shared" si="1169"/>
        <v>97532</v>
      </c>
      <c r="Z589" s="9">
        <f t="shared" si="1169"/>
        <v>97532</v>
      </c>
      <c r="AA589" s="9">
        <f>AA590</f>
        <v>0</v>
      </c>
      <c r="AB589" s="9">
        <f t="shared" si="1169"/>
        <v>0</v>
      </c>
      <c r="AC589" s="9">
        <f t="shared" si="1169"/>
        <v>0</v>
      </c>
      <c r="AD589" s="9">
        <f t="shared" si="1169"/>
        <v>0</v>
      </c>
      <c r="AE589" s="9">
        <f t="shared" si="1169"/>
        <v>97532</v>
      </c>
      <c r="AF589" s="9">
        <f t="shared" ref="AB589:AF590" si="1170">AF590</f>
        <v>97532</v>
      </c>
      <c r="AG589" s="9">
        <f>AG590</f>
        <v>0</v>
      </c>
      <c r="AH589" s="9">
        <f t="shared" ref="AH589:AW590" si="1171">AH590</f>
        <v>0</v>
      </c>
      <c r="AI589" s="9">
        <f t="shared" si="1171"/>
        <v>0</v>
      </c>
      <c r="AJ589" s="9">
        <f t="shared" si="1171"/>
        <v>0</v>
      </c>
      <c r="AK589" s="9">
        <f t="shared" si="1171"/>
        <v>97532</v>
      </c>
      <c r="AL589" s="9">
        <f t="shared" si="1171"/>
        <v>97532</v>
      </c>
      <c r="AM589" s="9">
        <f>AM590</f>
        <v>0</v>
      </c>
      <c r="AN589" s="9">
        <f t="shared" si="1171"/>
        <v>0</v>
      </c>
      <c r="AO589" s="9">
        <f t="shared" si="1171"/>
        <v>0</v>
      </c>
      <c r="AP589" s="9">
        <f t="shared" si="1171"/>
        <v>0</v>
      </c>
      <c r="AQ589" s="9">
        <f t="shared" si="1171"/>
        <v>97532</v>
      </c>
      <c r="AR589" s="9">
        <f t="shared" si="1171"/>
        <v>97532</v>
      </c>
      <c r="AS589" s="9">
        <f>AS590</f>
        <v>0</v>
      </c>
      <c r="AT589" s="9">
        <f t="shared" si="1171"/>
        <v>0</v>
      </c>
      <c r="AU589" s="9">
        <f t="shared" si="1171"/>
        <v>0</v>
      </c>
      <c r="AV589" s="9">
        <f t="shared" si="1171"/>
        <v>0</v>
      </c>
      <c r="AW589" s="9">
        <f t="shared" si="1171"/>
        <v>97532</v>
      </c>
      <c r="AX589" s="9">
        <f t="shared" ref="AT589:AX590" si="1172">AX590</f>
        <v>97532</v>
      </c>
      <c r="AY589" s="9">
        <f>AY590</f>
        <v>0</v>
      </c>
      <c r="AZ589" s="9">
        <f t="shared" ref="AZ589:BO590" si="1173">AZ590</f>
        <v>0</v>
      </c>
      <c r="BA589" s="9">
        <f t="shared" si="1173"/>
        <v>0</v>
      </c>
      <c r="BB589" s="9">
        <f t="shared" si="1173"/>
        <v>0</v>
      </c>
      <c r="BC589" s="9">
        <f t="shared" si="1173"/>
        <v>97532</v>
      </c>
      <c r="BD589" s="9">
        <f t="shared" si="1173"/>
        <v>97532</v>
      </c>
      <c r="BE589" s="9">
        <f>BE590</f>
        <v>0</v>
      </c>
      <c r="BF589" s="9">
        <f t="shared" si="1173"/>
        <v>0</v>
      </c>
      <c r="BG589" s="9">
        <f t="shared" si="1173"/>
        <v>0</v>
      </c>
      <c r="BH589" s="9">
        <f t="shared" si="1173"/>
        <v>0</v>
      </c>
      <c r="BI589" s="9">
        <f t="shared" si="1173"/>
        <v>97532</v>
      </c>
      <c r="BJ589" s="9">
        <f t="shared" si="1173"/>
        <v>97532</v>
      </c>
      <c r="BK589" s="9">
        <f>BK590</f>
        <v>0</v>
      </c>
      <c r="BL589" s="9">
        <f t="shared" si="1173"/>
        <v>0</v>
      </c>
      <c r="BM589" s="9">
        <f t="shared" si="1173"/>
        <v>0</v>
      </c>
      <c r="BN589" s="9">
        <f t="shared" si="1173"/>
        <v>0</v>
      </c>
      <c r="BO589" s="9">
        <f t="shared" si="1173"/>
        <v>97532</v>
      </c>
      <c r="BP589" s="9">
        <f t="shared" ref="BL589:BP590" si="1174">BP590</f>
        <v>97532</v>
      </c>
      <c r="BQ589" s="9">
        <f>BQ590</f>
        <v>0</v>
      </c>
      <c r="BR589" s="9">
        <f t="shared" ref="BR589:BV590" si="1175">BR590</f>
        <v>0</v>
      </c>
      <c r="BS589" s="9">
        <f t="shared" si="1175"/>
        <v>0</v>
      </c>
      <c r="BT589" s="9">
        <f t="shared" si="1175"/>
        <v>0</v>
      </c>
      <c r="BU589" s="9">
        <f t="shared" si="1175"/>
        <v>97532</v>
      </c>
      <c r="BV589" s="9">
        <f t="shared" si="1175"/>
        <v>97532</v>
      </c>
    </row>
    <row r="590" spans="1:74" ht="33" hidden="1" x14ac:dyDescent="0.25">
      <c r="A590" s="38" t="s">
        <v>402</v>
      </c>
      <c r="B590" s="26">
        <f t="shared" si="1139"/>
        <v>912</v>
      </c>
      <c r="C590" s="26" t="s">
        <v>21</v>
      </c>
      <c r="D590" s="26" t="s">
        <v>22</v>
      </c>
      <c r="E590" s="26" t="s">
        <v>657</v>
      </c>
      <c r="F590" s="9"/>
      <c r="G590" s="9"/>
      <c r="H590" s="9"/>
      <c r="I590" s="9"/>
      <c r="J590" s="9"/>
      <c r="K590" s="9"/>
      <c r="L590" s="9"/>
      <c r="M590" s="9"/>
      <c r="N590" s="9"/>
      <c r="O590" s="9">
        <f>O591</f>
        <v>0</v>
      </c>
      <c r="P590" s="9">
        <f t="shared" si="1169"/>
        <v>0</v>
      </c>
      <c r="Q590" s="9">
        <f t="shared" si="1169"/>
        <v>0</v>
      </c>
      <c r="R590" s="9">
        <f t="shared" si="1169"/>
        <v>97532</v>
      </c>
      <c r="S590" s="9">
        <f t="shared" si="1169"/>
        <v>97532</v>
      </c>
      <c r="T590" s="9">
        <f t="shared" si="1169"/>
        <v>97532</v>
      </c>
      <c r="U590" s="9">
        <f>U591</f>
        <v>0</v>
      </c>
      <c r="V590" s="9">
        <f t="shared" si="1169"/>
        <v>0</v>
      </c>
      <c r="W590" s="9">
        <f t="shared" si="1169"/>
        <v>0</v>
      </c>
      <c r="X590" s="9">
        <f t="shared" si="1169"/>
        <v>0</v>
      </c>
      <c r="Y590" s="9">
        <f t="shared" si="1169"/>
        <v>97532</v>
      </c>
      <c r="Z590" s="9">
        <f t="shared" si="1169"/>
        <v>97532</v>
      </c>
      <c r="AA590" s="9">
        <f>AA591</f>
        <v>0</v>
      </c>
      <c r="AB590" s="9">
        <f t="shared" si="1170"/>
        <v>0</v>
      </c>
      <c r="AC590" s="9">
        <f t="shared" si="1170"/>
        <v>0</v>
      </c>
      <c r="AD590" s="9">
        <f t="shared" si="1170"/>
        <v>0</v>
      </c>
      <c r="AE590" s="9">
        <f t="shared" si="1170"/>
        <v>97532</v>
      </c>
      <c r="AF590" s="9">
        <f t="shared" si="1170"/>
        <v>97532</v>
      </c>
      <c r="AG590" s="9">
        <f>AG591</f>
        <v>0</v>
      </c>
      <c r="AH590" s="9">
        <f t="shared" si="1171"/>
        <v>0</v>
      </c>
      <c r="AI590" s="9">
        <f t="shared" si="1171"/>
        <v>0</v>
      </c>
      <c r="AJ590" s="9">
        <f t="shared" si="1171"/>
        <v>0</v>
      </c>
      <c r="AK590" s="9">
        <f t="shared" si="1171"/>
        <v>97532</v>
      </c>
      <c r="AL590" s="9">
        <f t="shared" si="1171"/>
        <v>97532</v>
      </c>
      <c r="AM590" s="9">
        <f>AM591</f>
        <v>0</v>
      </c>
      <c r="AN590" s="9">
        <f t="shared" si="1171"/>
        <v>0</v>
      </c>
      <c r="AO590" s="9">
        <f t="shared" si="1171"/>
        <v>0</v>
      </c>
      <c r="AP590" s="9">
        <f t="shared" si="1171"/>
        <v>0</v>
      </c>
      <c r="AQ590" s="9">
        <f t="shared" si="1171"/>
        <v>97532</v>
      </c>
      <c r="AR590" s="9">
        <f t="shared" si="1171"/>
        <v>97532</v>
      </c>
      <c r="AS590" s="9">
        <f>AS591</f>
        <v>0</v>
      </c>
      <c r="AT590" s="9">
        <f t="shared" si="1172"/>
        <v>0</v>
      </c>
      <c r="AU590" s="9">
        <f t="shared" si="1172"/>
        <v>0</v>
      </c>
      <c r="AV590" s="9">
        <f t="shared" si="1172"/>
        <v>0</v>
      </c>
      <c r="AW590" s="9">
        <f t="shared" si="1172"/>
        <v>97532</v>
      </c>
      <c r="AX590" s="9">
        <f t="shared" si="1172"/>
        <v>97532</v>
      </c>
      <c r="AY590" s="9">
        <f>AY591</f>
        <v>0</v>
      </c>
      <c r="AZ590" s="9">
        <f t="shared" si="1173"/>
        <v>0</v>
      </c>
      <c r="BA590" s="9">
        <f t="shared" si="1173"/>
        <v>0</v>
      </c>
      <c r="BB590" s="9">
        <f t="shared" si="1173"/>
        <v>0</v>
      </c>
      <c r="BC590" s="9">
        <f t="shared" si="1173"/>
        <v>97532</v>
      </c>
      <c r="BD590" s="9">
        <f t="shared" si="1173"/>
        <v>97532</v>
      </c>
      <c r="BE590" s="9">
        <f>BE591</f>
        <v>0</v>
      </c>
      <c r="BF590" s="9">
        <f t="shared" si="1173"/>
        <v>0</v>
      </c>
      <c r="BG590" s="9">
        <f t="shared" si="1173"/>
        <v>0</v>
      </c>
      <c r="BH590" s="9">
        <f t="shared" si="1173"/>
        <v>0</v>
      </c>
      <c r="BI590" s="9">
        <f t="shared" si="1173"/>
        <v>97532</v>
      </c>
      <c r="BJ590" s="9">
        <f t="shared" si="1173"/>
        <v>97532</v>
      </c>
      <c r="BK590" s="9">
        <f>BK591</f>
        <v>0</v>
      </c>
      <c r="BL590" s="9">
        <f t="shared" si="1174"/>
        <v>0</v>
      </c>
      <c r="BM590" s="9">
        <f t="shared" si="1174"/>
        <v>0</v>
      </c>
      <c r="BN590" s="9">
        <f t="shared" si="1174"/>
        <v>0</v>
      </c>
      <c r="BO590" s="9">
        <f t="shared" si="1174"/>
        <v>97532</v>
      </c>
      <c r="BP590" s="9">
        <f t="shared" si="1174"/>
        <v>97532</v>
      </c>
      <c r="BQ590" s="9">
        <f>BQ591</f>
        <v>0</v>
      </c>
      <c r="BR590" s="9">
        <f t="shared" si="1175"/>
        <v>0</v>
      </c>
      <c r="BS590" s="9">
        <f t="shared" si="1175"/>
        <v>0</v>
      </c>
      <c r="BT590" s="9">
        <f t="shared" si="1175"/>
        <v>0</v>
      </c>
      <c r="BU590" s="9">
        <f t="shared" si="1175"/>
        <v>97532</v>
      </c>
      <c r="BV590" s="9">
        <f t="shared" si="1175"/>
        <v>97532</v>
      </c>
    </row>
    <row r="591" spans="1:74" ht="33" hidden="1" x14ac:dyDescent="0.25">
      <c r="A591" s="73" t="s">
        <v>12</v>
      </c>
      <c r="B591" s="26">
        <f t="shared" si="1139"/>
        <v>912</v>
      </c>
      <c r="C591" s="26" t="s">
        <v>21</v>
      </c>
      <c r="D591" s="26" t="s">
        <v>22</v>
      </c>
      <c r="E591" s="26" t="s">
        <v>657</v>
      </c>
      <c r="F591" s="26" t="s">
        <v>13</v>
      </c>
      <c r="G591" s="9"/>
      <c r="H591" s="9"/>
      <c r="I591" s="9"/>
      <c r="J591" s="9"/>
      <c r="K591" s="9"/>
      <c r="L591" s="9"/>
      <c r="M591" s="9"/>
      <c r="N591" s="9"/>
      <c r="O591" s="9">
        <f t="shared" ref="O591:AT591" si="1176">O592+O593</f>
        <v>0</v>
      </c>
      <c r="P591" s="9">
        <f t="shared" si="1176"/>
        <v>0</v>
      </c>
      <c r="Q591" s="9">
        <f t="shared" si="1176"/>
        <v>0</v>
      </c>
      <c r="R591" s="9">
        <f t="shared" si="1176"/>
        <v>97532</v>
      </c>
      <c r="S591" s="9">
        <f t="shared" si="1176"/>
        <v>97532</v>
      </c>
      <c r="T591" s="9">
        <f t="shared" si="1176"/>
        <v>97532</v>
      </c>
      <c r="U591" s="9">
        <f t="shared" si="1176"/>
        <v>0</v>
      </c>
      <c r="V591" s="9">
        <f t="shared" si="1176"/>
        <v>0</v>
      </c>
      <c r="W591" s="9">
        <f t="shared" si="1176"/>
        <v>0</v>
      </c>
      <c r="X591" s="9">
        <f t="shared" si="1176"/>
        <v>0</v>
      </c>
      <c r="Y591" s="9">
        <f t="shared" si="1176"/>
        <v>97532</v>
      </c>
      <c r="Z591" s="9">
        <f t="shared" si="1176"/>
        <v>97532</v>
      </c>
      <c r="AA591" s="9">
        <f t="shared" si="1176"/>
        <v>0</v>
      </c>
      <c r="AB591" s="9">
        <f t="shared" si="1176"/>
        <v>0</v>
      </c>
      <c r="AC591" s="9">
        <f t="shared" si="1176"/>
        <v>0</v>
      </c>
      <c r="AD591" s="9">
        <f t="shared" si="1176"/>
        <v>0</v>
      </c>
      <c r="AE591" s="9">
        <f t="shared" si="1176"/>
        <v>97532</v>
      </c>
      <c r="AF591" s="9">
        <f t="shared" si="1176"/>
        <v>97532</v>
      </c>
      <c r="AG591" s="9">
        <f t="shared" si="1176"/>
        <v>0</v>
      </c>
      <c r="AH591" s="9">
        <f t="shared" si="1176"/>
        <v>0</v>
      </c>
      <c r="AI591" s="9">
        <f t="shared" si="1176"/>
        <v>0</v>
      </c>
      <c r="AJ591" s="9">
        <f t="shared" si="1176"/>
        <v>0</v>
      </c>
      <c r="AK591" s="9">
        <f t="shared" si="1176"/>
        <v>97532</v>
      </c>
      <c r="AL591" s="9">
        <f t="shared" si="1176"/>
        <v>97532</v>
      </c>
      <c r="AM591" s="9">
        <f t="shared" si="1176"/>
        <v>0</v>
      </c>
      <c r="AN591" s="9">
        <f t="shared" si="1176"/>
        <v>0</v>
      </c>
      <c r="AO591" s="9">
        <f t="shared" si="1176"/>
        <v>0</v>
      </c>
      <c r="AP591" s="9">
        <f t="shared" si="1176"/>
        <v>0</v>
      </c>
      <c r="AQ591" s="9">
        <f t="shared" si="1176"/>
        <v>97532</v>
      </c>
      <c r="AR591" s="9">
        <f t="shared" si="1176"/>
        <v>97532</v>
      </c>
      <c r="AS591" s="9">
        <f t="shared" si="1176"/>
        <v>0</v>
      </c>
      <c r="AT591" s="9">
        <f t="shared" si="1176"/>
        <v>0</v>
      </c>
      <c r="AU591" s="9">
        <f t="shared" ref="AU591:BP591" si="1177">AU592+AU593</f>
        <v>0</v>
      </c>
      <c r="AV591" s="9">
        <f t="shared" si="1177"/>
        <v>0</v>
      </c>
      <c r="AW591" s="9">
        <f t="shared" si="1177"/>
        <v>97532</v>
      </c>
      <c r="AX591" s="9">
        <f t="shared" si="1177"/>
        <v>97532</v>
      </c>
      <c r="AY591" s="9">
        <f t="shared" si="1177"/>
        <v>0</v>
      </c>
      <c r="AZ591" s="9">
        <f t="shared" si="1177"/>
        <v>0</v>
      </c>
      <c r="BA591" s="9">
        <f t="shared" si="1177"/>
        <v>0</v>
      </c>
      <c r="BB591" s="9">
        <f t="shared" si="1177"/>
        <v>0</v>
      </c>
      <c r="BC591" s="9">
        <f t="shared" si="1177"/>
        <v>97532</v>
      </c>
      <c r="BD591" s="9">
        <f t="shared" si="1177"/>
        <v>97532</v>
      </c>
      <c r="BE591" s="9">
        <f t="shared" si="1177"/>
        <v>0</v>
      </c>
      <c r="BF591" s="9">
        <f t="shared" si="1177"/>
        <v>0</v>
      </c>
      <c r="BG591" s="9">
        <f t="shared" si="1177"/>
        <v>0</v>
      </c>
      <c r="BH591" s="9">
        <f t="shared" si="1177"/>
        <v>0</v>
      </c>
      <c r="BI591" s="9">
        <f t="shared" si="1177"/>
        <v>97532</v>
      </c>
      <c r="BJ591" s="9">
        <f t="shared" si="1177"/>
        <v>97532</v>
      </c>
      <c r="BK591" s="9">
        <f t="shared" si="1177"/>
        <v>0</v>
      </c>
      <c r="BL591" s="9">
        <f t="shared" si="1177"/>
        <v>0</v>
      </c>
      <c r="BM591" s="9">
        <f t="shared" si="1177"/>
        <v>0</v>
      </c>
      <c r="BN591" s="9">
        <f t="shared" si="1177"/>
        <v>0</v>
      </c>
      <c r="BO591" s="9">
        <f t="shared" si="1177"/>
        <v>97532</v>
      </c>
      <c r="BP591" s="9">
        <f t="shared" si="1177"/>
        <v>97532</v>
      </c>
      <c r="BQ591" s="9">
        <f t="shared" ref="BQ591:BV591" si="1178">BQ592+BQ593</f>
        <v>0</v>
      </c>
      <c r="BR591" s="9">
        <f t="shared" si="1178"/>
        <v>0</v>
      </c>
      <c r="BS591" s="9">
        <f t="shared" si="1178"/>
        <v>0</v>
      </c>
      <c r="BT591" s="9">
        <f t="shared" si="1178"/>
        <v>0</v>
      </c>
      <c r="BU591" s="9">
        <f t="shared" si="1178"/>
        <v>97532</v>
      </c>
      <c r="BV591" s="9">
        <f t="shared" si="1178"/>
        <v>97532</v>
      </c>
    </row>
    <row r="592" spans="1:74" ht="20.100000000000001" hidden="1" customHeight="1" x14ac:dyDescent="0.25">
      <c r="A592" s="28" t="s">
        <v>14</v>
      </c>
      <c r="B592" s="26">
        <f t="shared" si="1139"/>
        <v>912</v>
      </c>
      <c r="C592" s="26" t="s">
        <v>21</v>
      </c>
      <c r="D592" s="26" t="s">
        <v>22</v>
      </c>
      <c r="E592" s="26" t="s">
        <v>657</v>
      </c>
      <c r="F592" s="26" t="s">
        <v>35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>
        <v>67841</v>
      </c>
      <c r="S592" s="9">
        <f>M592+O592+P592+Q592+R592</f>
        <v>67841</v>
      </c>
      <c r="T592" s="9">
        <f>N592+R592</f>
        <v>67841</v>
      </c>
      <c r="U592" s="9"/>
      <c r="V592" s="9"/>
      <c r="W592" s="9"/>
      <c r="X592" s="9"/>
      <c r="Y592" s="9">
        <f>S592+U592+V592+W592+X592</f>
        <v>67841</v>
      </c>
      <c r="Z592" s="9">
        <f>T592+X592</f>
        <v>67841</v>
      </c>
      <c r="AA592" s="9"/>
      <c r="AB592" s="9"/>
      <c r="AC592" s="9"/>
      <c r="AD592" s="9"/>
      <c r="AE592" s="9">
        <f>Y592+AA592+AB592+AC592+AD592</f>
        <v>67841</v>
      </c>
      <c r="AF592" s="9">
        <f>Z592+AD592</f>
        <v>67841</v>
      </c>
      <c r="AG592" s="9"/>
      <c r="AH592" s="9"/>
      <c r="AI592" s="9"/>
      <c r="AJ592" s="9"/>
      <c r="AK592" s="9">
        <f>AE592+AG592+AH592+AI592+AJ592</f>
        <v>67841</v>
      </c>
      <c r="AL592" s="9">
        <f>AF592+AJ592</f>
        <v>67841</v>
      </c>
      <c r="AM592" s="9"/>
      <c r="AN592" s="9"/>
      <c r="AO592" s="9"/>
      <c r="AP592" s="9"/>
      <c r="AQ592" s="9">
        <f>AK592+AM592+AN592+AO592+AP592</f>
        <v>67841</v>
      </c>
      <c r="AR592" s="9">
        <f>AL592+AP592</f>
        <v>67841</v>
      </c>
      <c r="AS592" s="9"/>
      <c r="AT592" s="9"/>
      <c r="AU592" s="9"/>
      <c r="AV592" s="9"/>
      <c r="AW592" s="9">
        <f>AQ592+AS592+AT592+AU592+AV592</f>
        <v>67841</v>
      </c>
      <c r="AX592" s="9">
        <f>AR592+AV592</f>
        <v>67841</v>
      </c>
      <c r="AY592" s="9"/>
      <c r="AZ592" s="9"/>
      <c r="BA592" s="9"/>
      <c r="BB592" s="9"/>
      <c r="BC592" s="9">
        <f>AW592+AY592+AZ592+BA592+BB592</f>
        <v>67841</v>
      </c>
      <c r="BD592" s="9">
        <f>AX592+BB592</f>
        <v>67841</v>
      </c>
      <c r="BE592" s="9"/>
      <c r="BF592" s="9"/>
      <c r="BG592" s="9"/>
      <c r="BH592" s="9"/>
      <c r="BI592" s="9">
        <f>BC592+BE592+BF592+BG592+BH592</f>
        <v>67841</v>
      </c>
      <c r="BJ592" s="9">
        <f>BD592+BH592</f>
        <v>67841</v>
      </c>
      <c r="BK592" s="9"/>
      <c r="BL592" s="9"/>
      <c r="BM592" s="9"/>
      <c r="BN592" s="9"/>
      <c r="BO592" s="9">
        <f>BI592+BK592+BL592+BM592+BN592</f>
        <v>67841</v>
      </c>
      <c r="BP592" s="9">
        <f>BJ592+BN592</f>
        <v>67841</v>
      </c>
      <c r="BQ592" s="9"/>
      <c r="BR592" s="9"/>
      <c r="BS592" s="9"/>
      <c r="BT592" s="9"/>
      <c r="BU592" s="9">
        <f>BO592+BQ592+BR592+BS592+BT592</f>
        <v>67841</v>
      </c>
      <c r="BV592" s="9">
        <f>BP592+BT592</f>
        <v>67841</v>
      </c>
    </row>
    <row r="593" spans="1:74" ht="20.100000000000001" hidden="1" customHeight="1" x14ac:dyDescent="0.25">
      <c r="A593" s="28" t="s">
        <v>24</v>
      </c>
      <c r="B593" s="26">
        <f t="shared" si="1139"/>
        <v>912</v>
      </c>
      <c r="C593" s="26" t="s">
        <v>21</v>
      </c>
      <c r="D593" s="26" t="s">
        <v>22</v>
      </c>
      <c r="E593" s="26" t="s">
        <v>657</v>
      </c>
      <c r="F593" s="26" t="s">
        <v>36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>
        <v>29691</v>
      </c>
      <c r="S593" s="9">
        <f>M593+O593+P593+Q593+R593</f>
        <v>29691</v>
      </c>
      <c r="T593" s="9">
        <f>N593+R593</f>
        <v>29691</v>
      </c>
      <c r="U593" s="9"/>
      <c r="V593" s="9"/>
      <c r="W593" s="9"/>
      <c r="X593" s="9"/>
      <c r="Y593" s="9">
        <f>S593+U593+V593+W593+X593</f>
        <v>29691</v>
      </c>
      <c r="Z593" s="9">
        <f>T593+X593</f>
        <v>29691</v>
      </c>
      <c r="AA593" s="9"/>
      <c r="AB593" s="9"/>
      <c r="AC593" s="9"/>
      <c r="AD593" s="9"/>
      <c r="AE593" s="9">
        <f>Y593+AA593+AB593+AC593+AD593</f>
        <v>29691</v>
      </c>
      <c r="AF593" s="9">
        <f>Z593+AD593</f>
        <v>29691</v>
      </c>
      <c r="AG593" s="9"/>
      <c r="AH593" s="9"/>
      <c r="AI593" s="9"/>
      <c r="AJ593" s="9"/>
      <c r="AK593" s="9">
        <f>AE593+AG593+AH593+AI593+AJ593</f>
        <v>29691</v>
      </c>
      <c r="AL593" s="9">
        <f>AF593+AJ593</f>
        <v>29691</v>
      </c>
      <c r="AM593" s="9"/>
      <c r="AN593" s="9"/>
      <c r="AO593" s="9"/>
      <c r="AP593" s="9"/>
      <c r="AQ593" s="9">
        <f>AK593+AM593+AN593+AO593+AP593</f>
        <v>29691</v>
      </c>
      <c r="AR593" s="9">
        <f>AL593+AP593</f>
        <v>29691</v>
      </c>
      <c r="AS593" s="9"/>
      <c r="AT593" s="9"/>
      <c r="AU593" s="9"/>
      <c r="AV593" s="9"/>
      <c r="AW593" s="9">
        <f>AQ593+AS593+AT593+AU593+AV593</f>
        <v>29691</v>
      </c>
      <c r="AX593" s="9">
        <f>AR593+AV593</f>
        <v>29691</v>
      </c>
      <c r="AY593" s="9"/>
      <c r="AZ593" s="9"/>
      <c r="BA593" s="9"/>
      <c r="BB593" s="9"/>
      <c r="BC593" s="9">
        <f>AW593+AY593+AZ593+BA593+BB593</f>
        <v>29691</v>
      </c>
      <c r="BD593" s="9">
        <f>AX593+BB593</f>
        <v>29691</v>
      </c>
      <c r="BE593" s="9"/>
      <c r="BF593" s="9"/>
      <c r="BG593" s="9"/>
      <c r="BH593" s="9"/>
      <c r="BI593" s="9">
        <f>BC593+BE593+BF593+BG593+BH593</f>
        <v>29691</v>
      </c>
      <c r="BJ593" s="9">
        <f>BD593+BH593</f>
        <v>29691</v>
      </c>
      <c r="BK593" s="9"/>
      <c r="BL593" s="9"/>
      <c r="BM593" s="9"/>
      <c r="BN593" s="9"/>
      <c r="BO593" s="9">
        <f>BI593+BK593+BL593+BM593+BN593</f>
        <v>29691</v>
      </c>
      <c r="BP593" s="9">
        <f>BJ593+BN593</f>
        <v>29691</v>
      </c>
      <c r="BQ593" s="9"/>
      <c r="BR593" s="9"/>
      <c r="BS593" s="9"/>
      <c r="BT593" s="9"/>
      <c r="BU593" s="9">
        <f>BO593+BQ593+BR593+BS593+BT593</f>
        <v>29691</v>
      </c>
      <c r="BV593" s="9">
        <f>BP593+BT593</f>
        <v>29691</v>
      </c>
    </row>
    <row r="594" spans="1:74" ht="33" hidden="1" x14ac:dyDescent="0.25">
      <c r="A594" s="38" t="s">
        <v>731</v>
      </c>
      <c r="B594" s="26">
        <f t="shared" si="1139"/>
        <v>912</v>
      </c>
      <c r="C594" s="26" t="s">
        <v>21</v>
      </c>
      <c r="D594" s="26" t="s">
        <v>22</v>
      </c>
      <c r="E594" s="26" t="s">
        <v>706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>
        <f>AG595</f>
        <v>0</v>
      </c>
      <c r="AH594" s="9">
        <f t="shared" ref="AH594:AW595" si="1179">AH595</f>
        <v>1970</v>
      </c>
      <c r="AI594" s="9">
        <f t="shared" si="1179"/>
        <v>0</v>
      </c>
      <c r="AJ594" s="9">
        <f t="shared" si="1179"/>
        <v>0</v>
      </c>
      <c r="AK594" s="9">
        <f t="shared" si="1179"/>
        <v>1970</v>
      </c>
      <c r="AL594" s="9">
        <f t="shared" si="1179"/>
        <v>0</v>
      </c>
      <c r="AM594" s="9">
        <f>AM595</f>
        <v>0</v>
      </c>
      <c r="AN594" s="9">
        <f t="shared" si="1179"/>
        <v>0</v>
      </c>
      <c r="AO594" s="9">
        <f t="shared" si="1179"/>
        <v>0</v>
      </c>
      <c r="AP594" s="9">
        <f t="shared" si="1179"/>
        <v>0</v>
      </c>
      <c r="AQ594" s="9">
        <f t="shared" si="1179"/>
        <v>1970</v>
      </c>
      <c r="AR594" s="9">
        <f t="shared" si="1179"/>
        <v>0</v>
      </c>
      <c r="AS594" s="9">
        <f>AS595</f>
        <v>0</v>
      </c>
      <c r="AT594" s="9">
        <f t="shared" si="1179"/>
        <v>288</v>
      </c>
      <c r="AU594" s="9">
        <f t="shared" si="1179"/>
        <v>0</v>
      </c>
      <c r="AV594" s="9">
        <f t="shared" si="1179"/>
        <v>42884</v>
      </c>
      <c r="AW594" s="9">
        <f t="shared" si="1179"/>
        <v>45142</v>
      </c>
      <c r="AX594" s="9">
        <f>AX595</f>
        <v>42884</v>
      </c>
      <c r="AY594" s="9">
        <f>AY595</f>
        <v>0</v>
      </c>
      <c r="AZ594" s="9">
        <f t="shared" ref="AZ594:BV594" si="1180">AZ595</f>
        <v>0</v>
      </c>
      <c r="BA594" s="9">
        <f t="shared" si="1180"/>
        <v>0</v>
      </c>
      <c r="BB594" s="9">
        <f t="shared" si="1180"/>
        <v>0</v>
      </c>
      <c r="BC594" s="9">
        <f t="shared" si="1180"/>
        <v>45142</v>
      </c>
      <c r="BD594" s="9">
        <f t="shared" si="1180"/>
        <v>42884</v>
      </c>
      <c r="BE594" s="9">
        <f>BE595</f>
        <v>0</v>
      </c>
      <c r="BF594" s="9">
        <f t="shared" si="1180"/>
        <v>0</v>
      </c>
      <c r="BG594" s="9">
        <f t="shared" si="1180"/>
        <v>0</v>
      </c>
      <c r="BH594" s="9">
        <f t="shared" si="1180"/>
        <v>0</v>
      </c>
      <c r="BI594" s="9">
        <f t="shared" si="1180"/>
        <v>45142</v>
      </c>
      <c r="BJ594" s="9">
        <f t="shared" si="1180"/>
        <v>42884</v>
      </c>
      <c r="BK594" s="9">
        <f>BK595</f>
        <v>0</v>
      </c>
      <c r="BL594" s="9">
        <f t="shared" si="1180"/>
        <v>0</v>
      </c>
      <c r="BM594" s="9">
        <f t="shared" si="1180"/>
        <v>0</v>
      </c>
      <c r="BN594" s="9">
        <f t="shared" si="1180"/>
        <v>0</v>
      </c>
      <c r="BO594" s="9">
        <f t="shared" si="1180"/>
        <v>45142</v>
      </c>
      <c r="BP594" s="9">
        <f t="shared" si="1180"/>
        <v>42884</v>
      </c>
      <c r="BQ594" s="9">
        <f>BQ595</f>
        <v>0</v>
      </c>
      <c r="BR594" s="9">
        <f t="shared" si="1180"/>
        <v>0</v>
      </c>
      <c r="BS594" s="9">
        <f t="shared" si="1180"/>
        <v>0</v>
      </c>
      <c r="BT594" s="9">
        <f t="shared" si="1180"/>
        <v>0</v>
      </c>
      <c r="BU594" s="9">
        <f t="shared" si="1180"/>
        <v>45142</v>
      </c>
      <c r="BV594" s="9">
        <f t="shared" si="1180"/>
        <v>42884</v>
      </c>
    </row>
    <row r="595" spans="1:74" ht="33" hidden="1" x14ac:dyDescent="0.25">
      <c r="A595" s="73" t="s">
        <v>12</v>
      </c>
      <c r="B595" s="26">
        <f t="shared" si="1139"/>
        <v>912</v>
      </c>
      <c r="C595" s="26" t="s">
        <v>21</v>
      </c>
      <c r="D595" s="26" t="s">
        <v>22</v>
      </c>
      <c r="E595" s="26" t="s">
        <v>706</v>
      </c>
      <c r="F595" s="26" t="s">
        <v>13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>
        <f>AG596</f>
        <v>0</v>
      </c>
      <c r="AH595" s="9">
        <f t="shared" si="1179"/>
        <v>1970</v>
      </c>
      <c r="AI595" s="9">
        <f t="shared" si="1179"/>
        <v>0</v>
      </c>
      <c r="AJ595" s="9">
        <f t="shared" si="1179"/>
        <v>0</v>
      </c>
      <c r="AK595" s="9">
        <f t="shared" si="1179"/>
        <v>1970</v>
      </c>
      <c r="AL595" s="9">
        <f t="shared" si="1179"/>
        <v>0</v>
      </c>
      <c r="AM595" s="9">
        <f>AM596</f>
        <v>0</v>
      </c>
      <c r="AN595" s="9">
        <f t="shared" si="1179"/>
        <v>0</v>
      </c>
      <c r="AO595" s="9">
        <f t="shared" si="1179"/>
        <v>0</v>
      </c>
      <c r="AP595" s="9">
        <f t="shared" si="1179"/>
        <v>0</v>
      </c>
      <c r="AQ595" s="9">
        <f t="shared" si="1179"/>
        <v>1970</v>
      </c>
      <c r="AR595" s="9">
        <f t="shared" si="1179"/>
        <v>0</v>
      </c>
      <c r="AS595" s="9">
        <f t="shared" ref="AS595:BP595" si="1181">AS596+AS597</f>
        <v>0</v>
      </c>
      <c r="AT595" s="9">
        <f t="shared" si="1181"/>
        <v>288</v>
      </c>
      <c r="AU595" s="9">
        <f t="shared" si="1181"/>
        <v>0</v>
      </c>
      <c r="AV595" s="9">
        <f t="shared" si="1181"/>
        <v>42884</v>
      </c>
      <c r="AW595" s="9">
        <f t="shared" si="1181"/>
        <v>45142</v>
      </c>
      <c r="AX595" s="9">
        <f t="shared" si="1181"/>
        <v>42884</v>
      </c>
      <c r="AY595" s="9">
        <f t="shared" si="1181"/>
        <v>0</v>
      </c>
      <c r="AZ595" s="9">
        <f t="shared" si="1181"/>
        <v>0</v>
      </c>
      <c r="BA595" s="9">
        <f t="shared" si="1181"/>
        <v>0</v>
      </c>
      <c r="BB595" s="9">
        <f t="shared" si="1181"/>
        <v>0</v>
      </c>
      <c r="BC595" s="9">
        <f t="shared" si="1181"/>
        <v>45142</v>
      </c>
      <c r="BD595" s="9">
        <f t="shared" si="1181"/>
        <v>42884</v>
      </c>
      <c r="BE595" s="9">
        <f t="shared" si="1181"/>
        <v>0</v>
      </c>
      <c r="BF595" s="9">
        <f t="shared" si="1181"/>
        <v>0</v>
      </c>
      <c r="BG595" s="9">
        <f t="shared" si="1181"/>
        <v>0</v>
      </c>
      <c r="BH595" s="9">
        <f t="shared" si="1181"/>
        <v>0</v>
      </c>
      <c r="BI595" s="9">
        <f t="shared" si="1181"/>
        <v>45142</v>
      </c>
      <c r="BJ595" s="9">
        <f t="shared" si="1181"/>
        <v>42884</v>
      </c>
      <c r="BK595" s="9">
        <f t="shared" si="1181"/>
        <v>0</v>
      </c>
      <c r="BL595" s="9">
        <f t="shared" si="1181"/>
        <v>0</v>
      </c>
      <c r="BM595" s="9">
        <f t="shared" si="1181"/>
        <v>0</v>
      </c>
      <c r="BN595" s="9">
        <f t="shared" si="1181"/>
        <v>0</v>
      </c>
      <c r="BO595" s="9">
        <f t="shared" si="1181"/>
        <v>45142</v>
      </c>
      <c r="BP595" s="9">
        <f t="shared" si="1181"/>
        <v>42884</v>
      </c>
      <c r="BQ595" s="9">
        <f t="shared" ref="BQ595:BV595" si="1182">BQ596+BQ597</f>
        <v>0</v>
      </c>
      <c r="BR595" s="9">
        <f t="shared" si="1182"/>
        <v>0</v>
      </c>
      <c r="BS595" s="9">
        <f t="shared" si="1182"/>
        <v>0</v>
      </c>
      <c r="BT595" s="9">
        <f t="shared" si="1182"/>
        <v>0</v>
      </c>
      <c r="BU595" s="9">
        <f t="shared" si="1182"/>
        <v>45142</v>
      </c>
      <c r="BV595" s="9">
        <f t="shared" si="1182"/>
        <v>42884</v>
      </c>
    </row>
    <row r="596" spans="1:74" ht="20.100000000000001" hidden="1" customHeight="1" x14ac:dyDescent="0.25">
      <c r="A596" s="28" t="s">
        <v>14</v>
      </c>
      <c r="B596" s="26">
        <f t="shared" si="1139"/>
        <v>912</v>
      </c>
      <c r="C596" s="26" t="s">
        <v>21</v>
      </c>
      <c r="D596" s="26" t="s">
        <v>22</v>
      </c>
      <c r="E596" s="26" t="s">
        <v>706</v>
      </c>
      <c r="F596" s="26" t="s">
        <v>35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>
        <v>1970</v>
      </c>
      <c r="AI596" s="9"/>
      <c r="AJ596" s="9"/>
      <c r="AK596" s="9">
        <f>AE596+AG596+AH596+AI596+AJ596</f>
        <v>1970</v>
      </c>
      <c r="AL596" s="9">
        <f>AF596+AJ596</f>
        <v>0</v>
      </c>
      <c r="AM596" s="9"/>
      <c r="AN596" s="9"/>
      <c r="AO596" s="9"/>
      <c r="AP596" s="9"/>
      <c r="AQ596" s="9">
        <f>AK596+AM596+AN596+AO596+AP596</f>
        <v>1970</v>
      </c>
      <c r="AR596" s="9">
        <f>AL596+AP596</f>
        <v>0</v>
      </c>
      <c r="AS596" s="9">
        <v>-270</v>
      </c>
      <c r="AT596" s="9"/>
      <c r="AU596" s="9"/>
      <c r="AV596" s="9">
        <v>32296</v>
      </c>
      <c r="AW596" s="9">
        <f>AQ596+AS596+AT596+AU596+AV596</f>
        <v>33996</v>
      </c>
      <c r="AX596" s="9">
        <f>AR596+AV596</f>
        <v>32296</v>
      </c>
      <c r="AY596" s="9"/>
      <c r="AZ596" s="9"/>
      <c r="BA596" s="9"/>
      <c r="BB596" s="9"/>
      <c r="BC596" s="9">
        <f>AW596+AY596+AZ596+BA596+BB596</f>
        <v>33996</v>
      </c>
      <c r="BD596" s="9">
        <f>AX596+BB596</f>
        <v>32296</v>
      </c>
      <c r="BE596" s="9"/>
      <c r="BF596" s="9"/>
      <c r="BG596" s="9"/>
      <c r="BH596" s="9"/>
      <c r="BI596" s="9">
        <f>BC596+BE596+BF596+BG596+BH596</f>
        <v>33996</v>
      </c>
      <c r="BJ596" s="9">
        <f>BD596+BH596</f>
        <v>32296</v>
      </c>
      <c r="BK596" s="9"/>
      <c r="BL596" s="9"/>
      <c r="BM596" s="9"/>
      <c r="BN596" s="9"/>
      <c r="BO596" s="9">
        <f>BI596+BK596+BL596+BM596+BN596</f>
        <v>33996</v>
      </c>
      <c r="BP596" s="9">
        <f>BJ596+BN596</f>
        <v>32296</v>
      </c>
      <c r="BQ596" s="9"/>
      <c r="BR596" s="9"/>
      <c r="BS596" s="9"/>
      <c r="BT596" s="9"/>
      <c r="BU596" s="9">
        <f>BO596+BQ596+BR596+BS596+BT596</f>
        <v>33996</v>
      </c>
      <c r="BV596" s="9">
        <f>BP596+BT596</f>
        <v>32296</v>
      </c>
    </row>
    <row r="597" spans="1:74" ht="20.100000000000001" hidden="1" customHeight="1" x14ac:dyDescent="0.25">
      <c r="A597" s="28" t="s">
        <v>24</v>
      </c>
      <c r="B597" s="26">
        <f t="shared" si="1139"/>
        <v>912</v>
      </c>
      <c r="C597" s="26" t="s">
        <v>21</v>
      </c>
      <c r="D597" s="26" t="s">
        <v>22</v>
      </c>
      <c r="E597" s="26" t="s">
        <v>706</v>
      </c>
      <c r="F597" s="26" t="s">
        <v>36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>
        <v>270</v>
      </c>
      <c r="AT597" s="9">
        <v>288</v>
      </c>
      <c r="AU597" s="9"/>
      <c r="AV597" s="9">
        <v>10588</v>
      </c>
      <c r="AW597" s="9">
        <f>AQ597+AS597+AT597+AU597+AV597</f>
        <v>11146</v>
      </c>
      <c r="AX597" s="9">
        <f>AR597+AV597</f>
        <v>10588</v>
      </c>
      <c r="AY597" s="9"/>
      <c r="AZ597" s="9"/>
      <c r="BA597" s="9"/>
      <c r="BB597" s="9"/>
      <c r="BC597" s="9">
        <f>AW597+AY597+AZ597+BA597+BB597</f>
        <v>11146</v>
      </c>
      <c r="BD597" s="9">
        <f>AX597+BB597</f>
        <v>10588</v>
      </c>
      <c r="BE597" s="9"/>
      <c r="BF597" s="9"/>
      <c r="BG597" s="9"/>
      <c r="BH597" s="9"/>
      <c r="BI597" s="9">
        <f>BC597+BE597+BF597+BG597+BH597</f>
        <v>11146</v>
      </c>
      <c r="BJ597" s="9">
        <f>BD597+BH597</f>
        <v>10588</v>
      </c>
      <c r="BK597" s="9"/>
      <c r="BL597" s="9"/>
      <c r="BM597" s="9"/>
      <c r="BN597" s="9"/>
      <c r="BO597" s="9">
        <f>BI597+BK597+BL597+BM597+BN597</f>
        <v>11146</v>
      </c>
      <c r="BP597" s="9">
        <f>BJ597+BN597</f>
        <v>10588</v>
      </c>
      <c r="BQ597" s="9"/>
      <c r="BR597" s="9"/>
      <c r="BS597" s="9"/>
      <c r="BT597" s="9"/>
      <c r="BU597" s="9">
        <f>BO597+BQ597+BR597+BS597+BT597</f>
        <v>11146</v>
      </c>
      <c r="BV597" s="9">
        <f>BP597+BT597</f>
        <v>10588</v>
      </c>
    </row>
    <row r="598" spans="1:74" ht="82.5" hidden="1" x14ac:dyDescent="0.25">
      <c r="A598" s="25" t="s">
        <v>34</v>
      </c>
      <c r="B598" s="26">
        <f>B579</f>
        <v>912</v>
      </c>
      <c r="C598" s="26" t="s">
        <v>21</v>
      </c>
      <c r="D598" s="26" t="s">
        <v>22</v>
      </c>
      <c r="E598" s="26" t="s">
        <v>55</v>
      </c>
      <c r="F598" s="26"/>
      <c r="G598" s="9">
        <f>G599</f>
        <v>317</v>
      </c>
      <c r="H598" s="9">
        <f>H599</f>
        <v>0</v>
      </c>
      <c r="I598" s="9">
        <f t="shared" ref="I598:X599" si="1183">I599</f>
        <v>0</v>
      </c>
      <c r="J598" s="9">
        <f t="shared" si="1183"/>
        <v>0</v>
      </c>
      <c r="K598" s="9">
        <f t="shared" si="1183"/>
        <v>0</v>
      </c>
      <c r="L598" s="9">
        <f t="shared" si="1183"/>
        <v>0</v>
      </c>
      <c r="M598" s="9">
        <f t="shared" si="1183"/>
        <v>317</v>
      </c>
      <c r="N598" s="9">
        <f t="shared" si="1183"/>
        <v>0</v>
      </c>
      <c r="O598" s="9">
        <f t="shared" si="1183"/>
        <v>0</v>
      </c>
      <c r="P598" s="9">
        <f t="shared" si="1183"/>
        <v>0</v>
      </c>
      <c r="Q598" s="9">
        <f t="shared" si="1183"/>
        <v>0</v>
      </c>
      <c r="R598" s="9">
        <f t="shared" si="1183"/>
        <v>0</v>
      </c>
      <c r="S598" s="9">
        <f t="shared" si="1183"/>
        <v>317</v>
      </c>
      <c r="T598" s="9">
        <f t="shared" si="1183"/>
        <v>0</v>
      </c>
      <c r="U598" s="9">
        <f t="shared" si="1183"/>
        <v>0</v>
      </c>
      <c r="V598" s="9">
        <f t="shared" si="1183"/>
        <v>0</v>
      </c>
      <c r="W598" s="9">
        <f t="shared" si="1183"/>
        <v>0</v>
      </c>
      <c r="X598" s="9">
        <f t="shared" si="1183"/>
        <v>0</v>
      </c>
      <c r="Y598" s="9">
        <f t="shared" ref="U598:AJ599" si="1184">Y599</f>
        <v>317</v>
      </c>
      <c r="Z598" s="9">
        <f t="shared" si="1184"/>
        <v>0</v>
      </c>
      <c r="AA598" s="9">
        <f t="shared" si="1184"/>
        <v>0</v>
      </c>
      <c r="AB598" s="9">
        <f t="shared" si="1184"/>
        <v>0</v>
      </c>
      <c r="AC598" s="9">
        <f t="shared" si="1184"/>
        <v>0</v>
      </c>
      <c r="AD598" s="9">
        <f t="shared" si="1184"/>
        <v>0</v>
      </c>
      <c r="AE598" s="9">
        <f t="shared" si="1184"/>
        <v>317</v>
      </c>
      <c r="AF598" s="9">
        <f t="shared" si="1184"/>
        <v>0</v>
      </c>
      <c r="AG598" s="9">
        <f t="shared" si="1184"/>
        <v>0</v>
      </c>
      <c r="AH598" s="9">
        <f t="shared" si="1184"/>
        <v>0</v>
      </c>
      <c r="AI598" s="9">
        <f t="shared" si="1184"/>
        <v>0</v>
      </c>
      <c r="AJ598" s="9">
        <f t="shared" si="1184"/>
        <v>0</v>
      </c>
      <c r="AK598" s="9">
        <f t="shared" ref="AG598:AV599" si="1185">AK599</f>
        <v>317</v>
      </c>
      <c r="AL598" s="9">
        <f t="shared" si="1185"/>
        <v>0</v>
      </c>
      <c r="AM598" s="9">
        <f t="shared" si="1185"/>
        <v>0</v>
      </c>
      <c r="AN598" s="9">
        <f t="shared" si="1185"/>
        <v>0</v>
      </c>
      <c r="AO598" s="9">
        <f t="shared" si="1185"/>
        <v>0</v>
      </c>
      <c r="AP598" s="9">
        <f t="shared" si="1185"/>
        <v>0</v>
      </c>
      <c r="AQ598" s="9">
        <f t="shared" si="1185"/>
        <v>317</v>
      </c>
      <c r="AR598" s="9">
        <f t="shared" si="1185"/>
        <v>0</v>
      </c>
      <c r="AS598" s="9">
        <f t="shared" si="1185"/>
        <v>0</v>
      </c>
      <c r="AT598" s="9">
        <f t="shared" si="1185"/>
        <v>0</v>
      </c>
      <c r="AU598" s="9">
        <f t="shared" si="1185"/>
        <v>0</v>
      </c>
      <c r="AV598" s="9">
        <f t="shared" si="1185"/>
        <v>0</v>
      </c>
      <c r="AW598" s="9">
        <f t="shared" ref="AS598:BH599" si="1186">AW599</f>
        <v>317</v>
      </c>
      <c r="AX598" s="9">
        <f t="shared" si="1186"/>
        <v>0</v>
      </c>
      <c r="AY598" s="9">
        <f t="shared" si="1186"/>
        <v>0</v>
      </c>
      <c r="AZ598" s="9">
        <f t="shared" si="1186"/>
        <v>0</v>
      </c>
      <c r="BA598" s="9">
        <f t="shared" si="1186"/>
        <v>0</v>
      </c>
      <c r="BB598" s="9">
        <f t="shared" si="1186"/>
        <v>0</v>
      </c>
      <c r="BC598" s="9">
        <f t="shared" si="1186"/>
        <v>317</v>
      </c>
      <c r="BD598" s="9">
        <f t="shared" si="1186"/>
        <v>0</v>
      </c>
      <c r="BE598" s="9">
        <f t="shared" si="1186"/>
        <v>0</v>
      </c>
      <c r="BF598" s="9">
        <f t="shared" si="1186"/>
        <v>0</v>
      </c>
      <c r="BG598" s="9">
        <f t="shared" si="1186"/>
        <v>0</v>
      </c>
      <c r="BH598" s="9">
        <f t="shared" si="1186"/>
        <v>0</v>
      </c>
      <c r="BI598" s="9">
        <f t="shared" ref="BE598:BT599" si="1187">BI599</f>
        <v>317</v>
      </c>
      <c r="BJ598" s="9">
        <f t="shared" si="1187"/>
        <v>0</v>
      </c>
      <c r="BK598" s="9">
        <f t="shared" si="1187"/>
        <v>0</v>
      </c>
      <c r="BL598" s="9">
        <f t="shared" si="1187"/>
        <v>0</v>
      </c>
      <c r="BM598" s="9">
        <f t="shared" si="1187"/>
        <v>0</v>
      </c>
      <c r="BN598" s="9">
        <f t="shared" si="1187"/>
        <v>0</v>
      </c>
      <c r="BO598" s="9">
        <f t="shared" si="1187"/>
        <v>317</v>
      </c>
      <c r="BP598" s="9">
        <f t="shared" si="1187"/>
        <v>0</v>
      </c>
      <c r="BQ598" s="9">
        <f t="shared" si="1187"/>
        <v>0</v>
      </c>
      <c r="BR598" s="9">
        <f t="shared" si="1187"/>
        <v>0</v>
      </c>
      <c r="BS598" s="9">
        <f t="shared" si="1187"/>
        <v>0</v>
      </c>
      <c r="BT598" s="9">
        <f t="shared" si="1187"/>
        <v>0</v>
      </c>
      <c r="BU598" s="9">
        <f t="shared" ref="BQ598:BV600" si="1188">BU599</f>
        <v>317</v>
      </c>
      <c r="BV598" s="9">
        <f t="shared" si="1188"/>
        <v>0</v>
      </c>
    </row>
    <row r="599" spans="1:74" ht="20.100000000000001" hidden="1" customHeight="1" x14ac:dyDescent="0.25">
      <c r="A599" s="28" t="s">
        <v>15</v>
      </c>
      <c r="B599" s="26">
        <f>B580</f>
        <v>912</v>
      </c>
      <c r="C599" s="26" t="s">
        <v>21</v>
      </c>
      <c r="D599" s="26" t="s">
        <v>22</v>
      </c>
      <c r="E599" s="26" t="s">
        <v>56</v>
      </c>
      <c r="F599" s="26"/>
      <c r="G599" s="9">
        <f>G600</f>
        <v>317</v>
      </c>
      <c r="H599" s="9">
        <f>H600</f>
        <v>0</v>
      </c>
      <c r="I599" s="9">
        <f t="shared" si="1183"/>
        <v>0</v>
      </c>
      <c r="J599" s="9">
        <f t="shared" si="1183"/>
        <v>0</v>
      </c>
      <c r="K599" s="9">
        <f t="shared" si="1183"/>
        <v>0</v>
      </c>
      <c r="L599" s="9">
        <f t="shared" si="1183"/>
        <v>0</v>
      </c>
      <c r="M599" s="9">
        <f t="shared" si="1183"/>
        <v>317</v>
      </c>
      <c r="N599" s="9">
        <f t="shared" si="1183"/>
        <v>0</v>
      </c>
      <c r="O599" s="9">
        <f t="shared" si="1183"/>
        <v>0</v>
      </c>
      <c r="P599" s="9">
        <f t="shared" si="1183"/>
        <v>0</v>
      </c>
      <c r="Q599" s="9">
        <f t="shared" si="1183"/>
        <v>0</v>
      </c>
      <c r="R599" s="9">
        <f t="shared" si="1183"/>
        <v>0</v>
      </c>
      <c r="S599" s="9">
        <f t="shared" si="1183"/>
        <v>317</v>
      </c>
      <c r="T599" s="9">
        <f t="shared" si="1183"/>
        <v>0</v>
      </c>
      <c r="U599" s="9">
        <f t="shared" si="1184"/>
        <v>0</v>
      </c>
      <c r="V599" s="9">
        <f t="shared" si="1184"/>
        <v>0</v>
      </c>
      <c r="W599" s="9">
        <f t="shared" si="1184"/>
        <v>0</v>
      </c>
      <c r="X599" s="9">
        <f t="shared" si="1184"/>
        <v>0</v>
      </c>
      <c r="Y599" s="9">
        <f t="shared" si="1184"/>
        <v>317</v>
      </c>
      <c r="Z599" s="9">
        <f t="shared" si="1184"/>
        <v>0</v>
      </c>
      <c r="AA599" s="9">
        <f t="shared" si="1184"/>
        <v>0</v>
      </c>
      <c r="AB599" s="9">
        <f t="shared" si="1184"/>
        <v>0</v>
      </c>
      <c r="AC599" s="9">
        <f t="shared" si="1184"/>
        <v>0</v>
      </c>
      <c r="AD599" s="9">
        <f t="shared" si="1184"/>
        <v>0</v>
      </c>
      <c r="AE599" s="9">
        <f t="shared" si="1184"/>
        <v>317</v>
      </c>
      <c r="AF599" s="9">
        <f t="shared" si="1184"/>
        <v>0</v>
      </c>
      <c r="AG599" s="9">
        <f t="shared" si="1185"/>
        <v>0</v>
      </c>
      <c r="AH599" s="9">
        <f t="shared" si="1185"/>
        <v>0</v>
      </c>
      <c r="AI599" s="9">
        <f t="shared" si="1185"/>
        <v>0</v>
      </c>
      <c r="AJ599" s="9">
        <f t="shared" si="1185"/>
        <v>0</v>
      </c>
      <c r="AK599" s="9">
        <f t="shared" si="1185"/>
        <v>317</v>
      </c>
      <c r="AL599" s="9">
        <f t="shared" si="1185"/>
        <v>0</v>
      </c>
      <c r="AM599" s="9">
        <f t="shared" si="1185"/>
        <v>0</v>
      </c>
      <c r="AN599" s="9">
        <f t="shared" si="1185"/>
        <v>0</v>
      </c>
      <c r="AO599" s="9">
        <f t="shared" si="1185"/>
        <v>0</v>
      </c>
      <c r="AP599" s="9">
        <f t="shared" si="1185"/>
        <v>0</v>
      </c>
      <c r="AQ599" s="9">
        <f t="shared" si="1185"/>
        <v>317</v>
      </c>
      <c r="AR599" s="9">
        <f t="shared" si="1185"/>
        <v>0</v>
      </c>
      <c r="AS599" s="9">
        <f t="shared" si="1186"/>
        <v>0</v>
      </c>
      <c r="AT599" s="9">
        <f t="shared" si="1186"/>
        <v>0</v>
      </c>
      <c r="AU599" s="9">
        <f t="shared" si="1186"/>
        <v>0</v>
      </c>
      <c r="AV599" s="9">
        <f t="shared" si="1186"/>
        <v>0</v>
      </c>
      <c r="AW599" s="9">
        <f t="shared" si="1186"/>
        <v>317</v>
      </c>
      <c r="AX599" s="9">
        <f t="shared" si="1186"/>
        <v>0</v>
      </c>
      <c r="AY599" s="9">
        <f t="shared" si="1186"/>
        <v>0</v>
      </c>
      <c r="AZ599" s="9">
        <f t="shared" si="1186"/>
        <v>0</v>
      </c>
      <c r="BA599" s="9">
        <f t="shared" si="1186"/>
        <v>0</v>
      </c>
      <c r="BB599" s="9">
        <f t="shared" si="1186"/>
        <v>0</v>
      </c>
      <c r="BC599" s="9">
        <f t="shared" si="1186"/>
        <v>317</v>
      </c>
      <c r="BD599" s="9">
        <f t="shared" si="1186"/>
        <v>0</v>
      </c>
      <c r="BE599" s="9">
        <f t="shared" si="1187"/>
        <v>0</v>
      </c>
      <c r="BF599" s="9">
        <f t="shared" si="1187"/>
        <v>0</v>
      </c>
      <c r="BG599" s="9">
        <f t="shared" si="1187"/>
        <v>0</v>
      </c>
      <c r="BH599" s="9">
        <f t="shared" si="1187"/>
        <v>0</v>
      </c>
      <c r="BI599" s="9">
        <f t="shared" si="1187"/>
        <v>317</v>
      </c>
      <c r="BJ599" s="9">
        <f t="shared" si="1187"/>
        <v>0</v>
      </c>
      <c r="BK599" s="9">
        <f t="shared" si="1187"/>
        <v>0</v>
      </c>
      <c r="BL599" s="9">
        <f t="shared" si="1187"/>
        <v>0</v>
      </c>
      <c r="BM599" s="9">
        <f t="shared" si="1187"/>
        <v>0</v>
      </c>
      <c r="BN599" s="9">
        <f t="shared" si="1187"/>
        <v>0</v>
      </c>
      <c r="BO599" s="9">
        <f t="shared" si="1187"/>
        <v>317</v>
      </c>
      <c r="BP599" s="9">
        <f t="shared" si="1187"/>
        <v>0</v>
      </c>
      <c r="BQ599" s="9">
        <f t="shared" si="1188"/>
        <v>0</v>
      </c>
      <c r="BR599" s="9">
        <f t="shared" si="1188"/>
        <v>0</v>
      </c>
      <c r="BS599" s="9">
        <f t="shared" si="1188"/>
        <v>0</v>
      </c>
      <c r="BT599" s="9">
        <f t="shared" si="1188"/>
        <v>0</v>
      </c>
      <c r="BU599" s="9">
        <f t="shared" si="1188"/>
        <v>317</v>
      </c>
      <c r="BV599" s="9">
        <f t="shared" si="1188"/>
        <v>0</v>
      </c>
    </row>
    <row r="600" spans="1:74" ht="33" hidden="1" x14ac:dyDescent="0.25">
      <c r="A600" s="25" t="s">
        <v>27</v>
      </c>
      <c r="B600" s="26">
        <f>B599</f>
        <v>912</v>
      </c>
      <c r="C600" s="26" t="s">
        <v>21</v>
      </c>
      <c r="D600" s="26" t="s">
        <v>22</v>
      </c>
      <c r="E600" s="26" t="s">
        <v>443</v>
      </c>
      <c r="F600" s="26"/>
      <c r="G600" s="11">
        <f t="shared" ref="G600:BR600" si="1189">G601</f>
        <v>317</v>
      </c>
      <c r="H600" s="11">
        <f t="shared" si="1189"/>
        <v>0</v>
      </c>
      <c r="I600" s="11">
        <f t="shared" si="1189"/>
        <v>0</v>
      </c>
      <c r="J600" s="11">
        <f t="shared" si="1189"/>
        <v>0</v>
      </c>
      <c r="K600" s="11">
        <f t="shared" si="1189"/>
        <v>0</v>
      </c>
      <c r="L600" s="11">
        <f t="shared" si="1189"/>
        <v>0</v>
      </c>
      <c r="M600" s="11">
        <f t="shared" si="1189"/>
        <v>317</v>
      </c>
      <c r="N600" s="11">
        <f t="shared" si="1189"/>
        <v>0</v>
      </c>
      <c r="O600" s="11">
        <f t="shared" si="1189"/>
        <v>0</v>
      </c>
      <c r="P600" s="11">
        <f t="shared" si="1189"/>
        <v>0</v>
      </c>
      <c r="Q600" s="11">
        <f t="shared" si="1189"/>
        <v>0</v>
      </c>
      <c r="R600" s="11">
        <f t="shared" si="1189"/>
        <v>0</v>
      </c>
      <c r="S600" s="11">
        <f t="shared" si="1189"/>
        <v>317</v>
      </c>
      <c r="T600" s="11">
        <f t="shared" si="1189"/>
        <v>0</v>
      </c>
      <c r="U600" s="11">
        <f t="shared" si="1189"/>
        <v>0</v>
      </c>
      <c r="V600" s="11">
        <f t="shared" si="1189"/>
        <v>0</v>
      </c>
      <c r="W600" s="11">
        <f t="shared" si="1189"/>
        <v>0</v>
      </c>
      <c r="X600" s="11">
        <f t="shared" si="1189"/>
        <v>0</v>
      </c>
      <c r="Y600" s="11">
        <f t="shared" si="1189"/>
        <v>317</v>
      </c>
      <c r="Z600" s="11">
        <f t="shared" si="1189"/>
        <v>0</v>
      </c>
      <c r="AA600" s="11">
        <f t="shared" si="1189"/>
        <v>0</v>
      </c>
      <c r="AB600" s="11">
        <f t="shared" si="1189"/>
        <v>0</v>
      </c>
      <c r="AC600" s="11">
        <f t="shared" si="1189"/>
        <v>0</v>
      </c>
      <c r="AD600" s="11">
        <f t="shared" si="1189"/>
        <v>0</v>
      </c>
      <c r="AE600" s="11">
        <f t="shared" si="1189"/>
        <v>317</v>
      </c>
      <c r="AF600" s="11">
        <f t="shared" si="1189"/>
        <v>0</v>
      </c>
      <c r="AG600" s="11">
        <f t="shared" si="1189"/>
        <v>0</v>
      </c>
      <c r="AH600" s="11">
        <f t="shared" si="1189"/>
        <v>0</v>
      </c>
      <c r="AI600" s="11">
        <f t="shared" si="1189"/>
        <v>0</v>
      </c>
      <c r="AJ600" s="11">
        <f t="shared" si="1189"/>
        <v>0</v>
      </c>
      <c r="AK600" s="11">
        <f t="shared" si="1189"/>
        <v>317</v>
      </c>
      <c r="AL600" s="11">
        <f t="shared" si="1189"/>
        <v>0</v>
      </c>
      <c r="AM600" s="11">
        <f t="shared" si="1189"/>
        <v>0</v>
      </c>
      <c r="AN600" s="11">
        <f t="shared" si="1189"/>
        <v>0</v>
      </c>
      <c r="AO600" s="11">
        <f t="shared" si="1189"/>
        <v>0</v>
      </c>
      <c r="AP600" s="11">
        <f t="shared" si="1189"/>
        <v>0</v>
      </c>
      <c r="AQ600" s="11">
        <f t="shared" si="1189"/>
        <v>317</v>
      </c>
      <c r="AR600" s="11">
        <f t="shared" si="1189"/>
        <v>0</v>
      </c>
      <c r="AS600" s="11">
        <f t="shared" si="1189"/>
        <v>0</v>
      </c>
      <c r="AT600" s="11">
        <f t="shared" si="1189"/>
        <v>0</v>
      </c>
      <c r="AU600" s="11">
        <f t="shared" si="1189"/>
        <v>0</v>
      </c>
      <c r="AV600" s="11">
        <f t="shared" si="1189"/>
        <v>0</v>
      </c>
      <c r="AW600" s="11">
        <f t="shared" si="1189"/>
        <v>317</v>
      </c>
      <c r="AX600" s="11">
        <f t="shared" si="1189"/>
        <v>0</v>
      </c>
      <c r="AY600" s="11">
        <f t="shared" si="1189"/>
        <v>0</v>
      </c>
      <c r="AZ600" s="11">
        <f t="shared" si="1189"/>
        <v>0</v>
      </c>
      <c r="BA600" s="11">
        <f t="shared" si="1189"/>
        <v>0</v>
      </c>
      <c r="BB600" s="11">
        <f t="shared" si="1189"/>
        <v>0</v>
      </c>
      <c r="BC600" s="11">
        <f t="shared" si="1189"/>
        <v>317</v>
      </c>
      <c r="BD600" s="11">
        <f t="shared" si="1189"/>
        <v>0</v>
      </c>
      <c r="BE600" s="11">
        <f t="shared" si="1189"/>
        <v>0</v>
      </c>
      <c r="BF600" s="11">
        <f t="shared" si="1189"/>
        <v>0</v>
      </c>
      <c r="BG600" s="11">
        <f t="shared" si="1189"/>
        <v>0</v>
      </c>
      <c r="BH600" s="11">
        <f t="shared" si="1189"/>
        <v>0</v>
      </c>
      <c r="BI600" s="11">
        <f t="shared" si="1189"/>
        <v>317</v>
      </c>
      <c r="BJ600" s="11">
        <f t="shared" si="1189"/>
        <v>0</v>
      </c>
      <c r="BK600" s="11">
        <f t="shared" si="1189"/>
        <v>0</v>
      </c>
      <c r="BL600" s="11">
        <f t="shared" si="1189"/>
        <v>0</v>
      </c>
      <c r="BM600" s="11">
        <f t="shared" si="1189"/>
        <v>0</v>
      </c>
      <c r="BN600" s="11">
        <f t="shared" si="1189"/>
        <v>0</v>
      </c>
      <c r="BO600" s="11">
        <f t="shared" si="1189"/>
        <v>317</v>
      </c>
      <c r="BP600" s="11">
        <f t="shared" si="1189"/>
        <v>0</v>
      </c>
      <c r="BQ600" s="11">
        <f t="shared" si="1189"/>
        <v>0</v>
      </c>
      <c r="BR600" s="11">
        <f t="shared" si="1189"/>
        <v>0</v>
      </c>
      <c r="BS600" s="11">
        <f t="shared" si="1188"/>
        <v>0</v>
      </c>
      <c r="BT600" s="11">
        <f t="shared" si="1188"/>
        <v>0</v>
      </c>
      <c r="BU600" s="11">
        <f t="shared" si="1188"/>
        <v>317</v>
      </c>
      <c r="BV600" s="11">
        <f t="shared" si="1188"/>
        <v>0</v>
      </c>
    </row>
    <row r="601" spans="1:74" ht="33" hidden="1" x14ac:dyDescent="0.25">
      <c r="A601" s="25" t="s">
        <v>12</v>
      </c>
      <c r="B601" s="26">
        <f>B600</f>
        <v>912</v>
      </c>
      <c r="C601" s="26" t="s">
        <v>21</v>
      </c>
      <c r="D601" s="26" t="s">
        <v>22</v>
      </c>
      <c r="E601" s="26" t="s">
        <v>443</v>
      </c>
      <c r="F601" s="26" t="s">
        <v>13</v>
      </c>
      <c r="G601" s="9">
        <f>G602+G603</f>
        <v>317</v>
      </c>
      <c r="H601" s="9">
        <f>H602+H603</f>
        <v>0</v>
      </c>
      <c r="I601" s="9">
        <f t="shared" ref="I601:N601" si="1190">I602+I603</f>
        <v>0</v>
      </c>
      <c r="J601" s="9">
        <f t="shared" si="1190"/>
        <v>0</v>
      </c>
      <c r="K601" s="9">
        <f t="shared" si="1190"/>
        <v>0</v>
      </c>
      <c r="L601" s="9">
        <f t="shared" si="1190"/>
        <v>0</v>
      </c>
      <c r="M601" s="9">
        <f t="shared" si="1190"/>
        <v>317</v>
      </c>
      <c r="N601" s="9">
        <f t="shared" si="1190"/>
        <v>0</v>
      </c>
      <c r="O601" s="9">
        <f t="shared" ref="O601:T601" si="1191">O602+O603</f>
        <v>0</v>
      </c>
      <c r="P601" s="9">
        <f t="shared" si="1191"/>
        <v>0</v>
      </c>
      <c r="Q601" s="9">
        <f t="shared" si="1191"/>
        <v>0</v>
      </c>
      <c r="R601" s="9">
        <f t="shared" si="1191"/>
        <v>0</v>
      </c>
      <c r="S601" s="9">
        <f t="shared" si="1191"/>
        <v>317</v>
      </c>
      <c r="T601" s="9">
        <f t="shared" si="1191"/>
        <v>0</v>
      </c>
      <c r="U601" s="9">
        <f t="shared" ref="U601:Z601" si="1192">U602+U603</f>
        <v>0</v>
      </c>
      <c r="V601" s="9">
        <f t="shared" si="1192"/>
        <v>0</v>
      </c>
      <c r="W601" s="9">
        <f t="shared" si="1192"/>
        <v>0</v>
      </c>
      <c r="X601" s="9">
        <f t="shared" si="1192"/>
        <v>0</v>
      </c>
      <c r="Y601" s="9">
        <f t="shared" si="1192"/>
        <v>317</v>
      </c>
      <c r="Z601" s="9">
        <f t="shared" si="1192"/>
        <v>0</v>
      </c>
      <c r="AA601" s="9">
        <f t="shared" ref="AA601:AF601" si="1193">AA602+AA603</f>
        <v>0</v>
      </c>
      <c r="AB601" s="9">
        <f t="shared" si="1193"/>
        <v>0</v>
      </c>
      <c r="AC601" s="9">
        <f t="shared" si="1193"/>
        <v>0</v>
      </c>
      <c r="AD601" s="9">
        <f t="shared" si="1193"/>
        <v>0</v>
      </c>
      <c r="AE601" s="9">
        <f t="shared" si="1193"/>
        <v>317</v>
      </c>
      <c r="AF601" s="9">
        <f t="shared" si="1193"/>
        <v>0</v>
      </c>
      <c r="AG601" s="9">
        <f t="shared" ref="AG601:AL601" si="1194">AG602+AG603</f>
        <v>0</v>
      </c>
      <c r="AH601" s="9">
        <f t="shared" si="1194"/>
        <v>0</v>
      </c>
      <c r="AI601" s="9">
        <f t="shared" si="1194"/>
        <v>0</v>
      </c>
      <c r="AJ601" s="9">
        <f t="shared" si="1194"/>
        <v>0</v>
      </c>
      <c r="AK601" s="9">
        <f t="shared" si="1194"/>
        <v>317</v>
      </c>
      <c r="AL601" s="9">
        <f t="shared" si="1194"/>
        <v>0</v>
      </c>
      <c r="AM601" s="9">
        <f t="shared" ref="AM601:AR601" si="1195">AM602+AM603</f>
        <v>0</v>
      </c>
      <c r="AN601" s="9">
        <f t="shared" si="1195"/>
        <v>0</v>
      </c>
      <c r="AO601" s="9">
        <f t="shared" si="1195"/>
        <v>0</v>
      </c>
      <c r="AP601" s="9">
        <f t="shared" si="1195"/>
        <v>0</v>
      </c>
      <c r="AQ601" s="9">
        <f t="shared" si="1195"/>
        <v>317</v>
      </c>
      <c r="AR601" s="9">
        <f t="shared" si="1195"/>
        <v>0</v>
      </c>
      <c r="AS601" s="9">
        <f t="shared" ref="AS601:AX601" si="1196">AS602+AS603</f>
        <v>0</v>
      </c>
      <c r="AT601" s="9">
        <f t="shared" si="1196"/>
        <v>0</v>
      </c>
      <c r="AU601" s="9">
        <f t="shared" si="1196"/>
        <v>0</v>
      </c>
      <c r="AV601" s="9">
        <f t="shared" si="1196"/>
        <v>0</v>
      </c>
      <c r="AW601" s="9">
        <f t="shared" si="1196"/>
        <v>317</v>
      </c>
      <c r="AX601" s="9">
        <f t="shared" si="1196"/>
        <v>0</v>
      </c>
      <c r="AY601" s="9">
        <f t="shared" ref="AY601:BD601" si="1197">AY602+AY603</f>
        <v>0</v>
      </c>
      <c r="AZ601" s="9">
        <f t="shared" si="1197"/>
        <v>0</v>
      </c>
      <c r="BA601" s="9">
        <f t="shared" si="1197"/>
        <v>0</v>
      </c>
      <c r="BB601" s="9">
        <f t="shared" si="1197"/>
        <v>0</v>
      </c>
      <c r="BC601" s="9">
        <f t="shared" si="1197"/>
        <v>317</v>
      </c>
      <c r="BD601" s="9">
        <f t="shared" si="1197"/>
        <v>0</v>
      </c>
      <c r="BE601" s="9">
        <f t="shared" ref="BE601:BJ601" si="1198">BE602+BE603</f>
        <v>0</v>
      </c>
      <c r="BF601" s="9">
        <f t="shared" si="1198"/>
        <v>0</v>
      </c>
      <c r="BG601" s="9">
        <f t="shared" si="1198"/>
        <v>0</v>
      </c>
      <c r="BH601" s="9">
        <f t="shared" si="1198"/>
        <v>0</v>
      </c>
      <c r="BI601" s="9">
        <f t="shared" si="1198"/>
        <v>317</v>
      </c>
      <c r="BJ601" s="9">
        <f t="shared" si="1198"/>
        <v>0</v>
      </c>
      <c r="BK601" s="9">
        <f t="shared" ref="BK601:BP601" si="1199">BK602+BK603</f>
        <v>0</v>
      </c>
      <c r="BL601" s="9">
        <f t="shared" si="1199"/>
        <v>0</v>
      </c>
      <c r="BM601" s="9">
        <f t="shared" si="1199"/>
        <v>0</v>
      </c>
      <c r="BN601" s="9">
        <f t="shared" si="1199"/>
        <v>0</v>
      </c>
      <c r="BO601" s="9">
        <f t="shared" si="1199"/>
        <v>317</v>
      </c>
      <c r="BP601" s="9">
        <f t="shared" si="1199"/>
        <v>0</v>
      </c>
      <c r="BQ601" s="9">
        <f t="shared" ref="BQ601:BV601" si="1200">BQ602+BQ603</f>
        <v>0</v>
      </c>
      <c r="BR601" s="9">
        <f t="shared" si="1200"/>
        <v>0</v>
      </c>
      <c r="BS601" s="9">
        <f t="shared" si="1200"/>
        <v>0</v>
      </c>
      <c r="BT601" s="9">
        <f t="shared" si="1200"/>
        <v>0</v>
      </c>
      <c r="BU601" s="9">
        <f t="shared" si="1200"/>
        <v>317</v>
      </c>
      <c r="BV601" s="9">
        <f t="shared" si="1200"/>
        <v>0</v>
      </c>
    </row>
    <row r="602" spans="1:74" ht="20.100000000000001" hidden="1" customHeight="1" x14ac:dyDescent="0.25">
      <c r="A602" s="28" t="s">
        <v>14</v>
      </c>
      <c r="B602" s="26">
        <f>B601</f>
        <v>912</v>
      </c>
      <c r="C602" s="26" t="s">
        <v>21</v>
      </c>
      <c r="D602" s="26" t="s">
        <v>22</v>
      </c>
      <c r="E602" s="26" t="s">
        <v>443</v>
      </c>
      <c r="F602" s="26">
        <v>610</v>
      </c>
      <c r="G602" s="9">
        <v>167</v>
      </c>
      <c r="H602" s="9"/>
      <c r="I602" s="9"/>
      <c r="J602" s="9"/>
      <c r="K602" s="9"/>
      <c r="L602" s="9"/>
      <c r="M602" s="9">
        <f>G602+I602+J602+K602+L602</f>
        <v>167</v>
      </c>
      <c r="N602" s="9">
        <f>H602+L602</f>
        <v>0</v>
      </c>
      <c r="O602" s="9"/>
      <c r="P602" s="9"/>
      <c r="Q602" s="9"/>
      <c r="R602" s="9"/>
      <c r="S602" s="9">
        <f>M602+O602+P602+Q602+R602</f>
        <v>167</v>
      </c>
      <c r="T602" s="9">
        <f>N602+R602</f>
        <v>0</v>
      </c>
      <c r="U602" s="9"/>
      <c r="V602" s="9"/>
      <c r="W602" s="9"/>
      <c r="X602" s="9"/>
      <c r="Y602" s="9">
        <f>S602+U602+V602+W602+X602</f>
        <v>167</v>
      </c>
      <c r="Z602" s="9">
        <f>T602+X602</f>
        <v>0</v>
      </c>
      <c r="AA602" s="9"/>
      <c r="AB602" s="9"/>
      <c r="AC602" s="9"/>
      <c r="AD602" s="9"/>
      <c r="AE602" s="9">
        <f>Y602+AA602+AB602+AC602+AD602</f>
        <v>167</v>
      </c>
      <c r="AF602" s="9">
        <f>Z602+AD602</f>
        <v>0</v>
      </c>
      <c r="AG602" s="9"/>
      <c r="AH602" s="9"/>
      <c r="AI602" s="9"/>
      <c r="AJ602" s="9"/>
      <c r="AK602" s="9">
        <f>AE602+AG602+AH602+AI602+AJ602</f>
        <v>167</v>
      </c>
      <c r="AL602" s="9">
        <f>AF602+AJ602</f>
        <v>0</v>
      </c>
      <c r="AM602" s="9"/>
      <c r="AN602" s="9"/>
      <c r="AO602" s="9"/>
      <c r="AP602" s="9"/>
      <c r="AQ602" s="9">
        <f>AK602+AM602+AN602+AO602+AP602</f>
        <v>167</v>
      </c>
      <c r="AR602" s="9">
        <f>AL602+AP602</f>
        <v>0</v>
      </c>
      <c r="AS602" s="9"/>
      <c r="AT602" s="9"/>
      <c r="AU602" s="9"/>
      <c r="AV602" s="9"/>
      <c r="AW602" s="9">
        <f>AQ602+AS602+AT602+AU602+AV602</f>
        <v>167</v>
      </c>
      <c r="AX602" s="9">
        <f>AR602+AV602</f>
        <v>0</v>
      </c>
      <c r="AY602" s="9"/>
      <c r="AZ602" s="9"/>
      <c r="BA602" s="9"/>
      <c r="BB602" s="9"/>
      <c r="BC602" s="9">
        <f>AW602+AY602+AZ602+BA602+BB602</f>
        <v>167</v>
      </c>
      <c r="BD602" s="9">
        <f>AX602+BB602</f>
        <v>0</v>
      </c>
      <c r="BE602" s="9"/>
      <c r="BF602" s="9"/>
      <c r="BG602" s="9"/>
      <c r="BH602" s="9"/>
      <c r="BI602" s="9">
        <f>BC602+BE602+BF602+BG602+BH602</f>
        <v>167</v>
      </c>
      <c r="BJ602" s="9">
        <f>BD602+BH602</f>
        <v>0</v>
      </c>
      <c r="BK602" s="9"/>
      <c r="BL602" s="9"/>
      <c r="BM602" s="9"/>
      <c r="BN602" s="9"/>
      <c r="BO602" s="9">
        <f>BI602+BK602+BL602+BM602+BN602</f>
        <v>167</v>
      </c>
      <c r="BP602" s="9">
        <f>BJ602+BN602</f>
        <v>0</v>
      </c>
      <c r="BQ602" s="9"/>
      <c r="BR602" s="9"/>
      <c r="BS602" s="9"/>
      <c r="BT602" s="9"/>
      <c r="BU602" s="9">
        <f>BO602+BQ602+BR602+BS602+BT602</f>
        <v>167</v>
      </c>
      <c r="BV602" s="9">
        <f>BP602+BT602</f>
        <v>0</v>
      </c>
    </row>
    <row r="603" spans="1:74" ht="20.100000000000001" hidden="1" customHeight="1" x14ac:dyDescent="0.25">
      <c r="A603" s="28" t="s">
        <v>24</v>
      </c>
      <c r="B603" s="26">
        <f>B602</f>
        <v>912</v>
      </c>
      <c r="C603" s="26" t="s">
        <v>21</v>
      </c>
      <c r="D603" s="26" t="s">
        <v>22</v>
      </c>
      <c r="E603" s="26" t="s">
        <v>443</v>
      </c>
      <c r="F603" s="26">
        <v>620</v>
      </c>
      <c r="G603" s="9">
        <v>150</v>
      </c>
      <c r="H603" s="9"/>
      <c r="I603" s="9"/>
      <c r="J603" s="9"/>
      <c r="K603" s="9"/>
      <c r="L603" s="9"/>
      <c r="M603" s="9">
        <f>G603+I603+J603+K603+L603</f>
        <v>150</v>
      </c>
      <c r="N603" s="9">
        <f>H603+L603</f>
        <v>0</v>
      </c>
      <c r="O603" s="9"/>
      <c r="P603" s="9"/>
      <c r="Q603" s="9"/>
      <c r="R603" s="9"/>
      <c r="S603" s="9">
        <f>M603+O603+P603+Q603+R603</f>
        <v>150</v>
      </c>
      <c r="T603" s="9">
        <f>N603+R603</f>
        <v>0</v>
      </c>
      <c r="U603" s="9"/>
      <c r="V603" s="9"/>
      <c r="W603" s="9"/>
      <c r="X603" s="9"/>
      <c r="Y603" s="9">
        <f>S603+U603+V603+W603+X603</f>
        <v>150</v>
      </c>
      <c r="Z603" s="9">
        <f>T603+X603</f>
        <v>0</v>
      </c>
      <c r="AA603" s="9"/>
      <c r="AB603" s="9"/>
      <c r="AC603" s="9"/>
      <c r="AD603" s="9"/>
      <c r="AE603" s="9">
        <f>Y603+AA603+AB603+AC603+AD603</f>
        <v>150</v>
      </c>
      <c r="AF603" s="9">
        <f>Z603+AD603</f>
        <v>0</v>
      </c>
      <c r="AG603" s="9"/>
      <c r="AH603" s="9"/>
      <c r="AI603" s="9"/>
      <c r="AJ603" s="9"/>
      <c r="AK603" s="9">
        <f>AE603+AG603+AH603+AI603+AJ603</f>
        <v>150</v>
      </c>
      <c r="AL603" s="9">
        <f>AF603+AJ603</f>
        <v>0</v>
      </c>
      <c r="AM603" s="9"/>
      <c r="AN603" s="9"/>
      <c r="AO603" s="9"/>
      <c r="AP603" s="9"/>
      <c r="AQ603" s="9">
        <f>AK603+AM603+AN603+AO603+AP603</f>
        <v>150</v>
      </c>
      <c r="AR603" s="9">
        <f>AL603+AP603</f>
        <v>0</v>
      </c>
      <c r="AS603" s="9"/>
      <c r="AT603" s="9"/>
      <c r="AU603" s="9"/>
      <c r="AV603" s="9"/>
      <c r="AW603" s="9">
        <f>AQ603+AS603+AT603+AU603+AV603</f>
        <v>150</v>
      </c>
      <c r="AX603" s="9">
        <f>AR603+AV603</f>
        <v>0</v>
      </c>
      <c r="AY603" s="9"/>
      <c r="AZ603" s="9"/>
      <c r="BA603" s="9"/>
      <c r="BB603" s="9"/>
      <c r="BC603" s="9">
        <f>AW603+AY603+AZ603+BA603+BB603</f>
        <v>150</v>
      </c>
      <c r="BD603" s="9">
        <f>AX603+BB603</f>
        <v>0</v>
      </c>
      <c r="BE603" s="9"/>
      <c r="BF603" s="9"/>
      <c r="BG603" s="9"/>
      <c r="BH603" s="9"/>
      <c r="BI603" s="9">
        <f>BC603+BE603+BF603+BG603+BH603</f>
        <v>150</v>
      </c>
      <c r="BJ603" s="9">
        <f>BD603+BH603</f>
        <v>0</v>
      </c>
      <c r="BK603" s="9"/>
      <c r="BL603" s="9"/>
      <c r="BM603" s="9"/>
      <c r="BN603" s="9"/>
      <c r="BO603" s="9">
        <f>BI603+BK603+BL603+BM603+BN603</f>
        <v>150</v>
      </c>
      <c r="BP603" s="9">
        <f>BJ603+BN603</f>
        <v>0</v>
      </c>
      <c r="BQ603" s="9"/>
      <c r="BR603" s="9"/>
      <c r="BS603" s="9"/>
      <c r="BT603" s="9"/>
      <c r="BU603" s="9">
        <f>BO603+BQ603+BR603+BS603+BT603</f>
        <v>150</v>
      </c>
      <c r="BV603" s="9">
        <f>BP603+BT603</f>
        <v>0</v>
      </c>
    </row>
    <row r="604" spans="1:74" ht="82.5" hidden="1" x14ac:dyDescent="0.25">
      <c r="A604" s="25" t="s">
        <v>119</v>
      </c>
      <c r="B604" s="26" t="s">
        <v>508</v>
      </c>
      <c r="C604" s="26" t="s">
        <v>21</v>
      </c>
      <c r="D604" s="26" t="s">
        <v>22</v>
      </c>
      <c r="E604" s="26" t="s">
        <v>120</v>
      </c>
      <c r="F604" s="26"/>
      <c r="G604" s="9">
        <f>G605</f>
        <v>2676</v>
      </c>
      <c r="H604" s="9">
        <f>H605+H609+H612</f>
        <v>0</v>
      </c>
      <c r="I604" s="9">
        <f>I605</f>
        <v>0</v>
      </c>
      <c r="J604" s="9">
        <f>J605+J609+J612</f>
        <v>0</v>
      </c>
      <c r="K604" s="9">
        <f>K605</f>
        <v>0</v>
      </c>
      <c r="L604" s="9">
        <f>L605+L609+L612</f>
        <v>0</v>
      </c>
      <c r="M604" s="9">
        <f>M605</f>
        <v>2676</v>
      </c>
      <c r="N604" s="9">
        <f>N605+N609+N612</f>
        <v>0</v>
      </c>
      <c r="O604" s="9">
        <f>O605</f>
        <v>0</v>
      </c>
      <c r="P604" s="9">
        <f>P605+P609+P612</f>
        <v>0</v>
      </c>
      <c r="Q604" s="9">
        <f>Q605</f>
        <v>0</v>
      </c>
      <c r="R604" s="9">
        <f>R605+R609+R612</f>
        <v>0</v>
      </c>
      <c r="S604" s="9">
        <f>S605</f>
        <v>2676</v>
      </c>
      <c r="T604" s="9">
        <f>T605+T609+T612</f>
        <v>0</v>
      </c>
      <c r="U604" s="9">
        <f>U605</f>
        <v>0</v>
      </c>
      <c r="V604" s="9">
        <f>V605+V609+V612</f>
        <v>0</v>
      </c>
      <c r="W604" s="9">
        <f>W605</f>
        <v>0</v>
      </c>
      <c r="X604" s="9">
        <f>X605+X609+X612</f>
        <v>0</v>
      </c>
      <c r="Y604" s="9">
        <f>Y605</f>
        <v>2676</v>
      </c>
      <c r="Z604" s="9">
        <f>Z605+Z609+Z612</f>
        <v>0</v>
      </c>
      <c r="AA604" s="9">
        <f>AA605</f>
        <v>0</v>
      </c>
      <c r="AB604" s="9">
        <f>AB605+AB609+AB612</f>
        <v>0</v>
      </c>
      <c r="AC604" s="9">
        <f>AC605</f>
        <v>0</v>
      </c>
      <c r="AD604" s="9">
        <f>AD605+AD609+AD612</f>
        <v>0</v>
      </c>
      <c r="AE604" s="9">
        <f>AE605</f>
        <v>2676</v>
      </c>
      <c r="AF604" s="9">
        <f>AF605+AF609+AF612</f>
        <v>0</v>
      </c>
      <c r="AG604" s="9">
        <f>AG605</f>
        <v>0</v>
      </c>
      <c r="AH604" s="9">
        <f>AH605+AH609+AH612</f>
        <v>0</v>
      </c>
      <c r="AI604" s="9">
        <f>AI605</f>
        <v>0</v>
      </c>
      <c r="AJ604" s="9">
        <f>AJ605+AJ609+AJ612</f>
        <v>0</v>
      </c>
      <c r="AK604" s="9">
        <f>AK605</f>
        <v>2676</v>
      </c>
      <c r="AL604" s="9">
        <f>AL605+AL609+AL612</f>
        <v>0</v>
      </c>
      <c r="AM604" s="9">
        <f>AM605</f>
        <v>0</v>
      </c>
      <c r="AN604" s="9">
        <f>AN605+AN609+AN612</f>
        <v>0</v>
      </c>
      <c r="AO604" s="9">
        <f>AO605</f>
        <v>0</v>
      </c>
      <c r="AP604" s="9">
        <f>AP605+AP609+AP612</f>
        <v>0</v>
      </c>
      <c r="AQ604" s="9">
        <f>AQ605</f>
        <v>2676</v>
      </c>
      <c r="AR604" s="9">
        <f>AR605+AR609+AR612</f>
        <v>0</v>
      </c>
      <c r="AS604" s="9">
        <f>AS605</f>
        <v>0</v>
      </c>
      <c r="AT604" s="9">
        <f>AT605+AT609+AT612</f>
        <v>0</v>
      </c>
      <c r="AU604" s="9">
        <f>AU605</f>
        <v>0</v>
      </c>
      <c r="AV604" s="9">
        <f>AV605+AV609+AV612</f>
        <v>0</v>
      </c>
      <c r="AW604" s="9">
        <f>AW605</f>
        <v>2676</v>
      </c>
      <c r="AX604" s="9">
        <f>AX605+AX609+AX612</f>
        <v>0</v>
      </c>
      <c r="AY604" s="9">
        <f>AY605</f>
        <v>0</v>
      </c>
      <c r="AZ604" s="9">
        <f>AZ605+AZ609+AZ612</f>
        <v>0</v>
      </c>
      <c r="BA604" s="9">
        <f>BA605</f>
        <v>0</v>
      </c>
      <c r="BB604" s="9">
        <f>BB605+BB609+BB612</f>
        <v>0</v>
      </c>
      <c r="BC604" s="9">
        <f>BC605</f>
        <v>2676</v>
      </c>
      <c r="BD604" s="9">
        <f>BD605+BD609+BD612</f>
        <v>0</v>
      </c>
      <c r="BE604" s="9">
        <f>BE605</f>
        <v>0</v>
      </c>
      <c r="BF604" s="9">
        <f>BF605+BF609+BF612</f>
        <v>0</v>
      </c>
      <c r="BG604" s="9">
        <f>BG605</f>
        <v>0</v>
      </c>
      <c r="BH604" s="9">
        <f>BH605+BH609+BH612</f>
        <v>0</v>
      </c>
      <c r="BI604" s="9">
        <f>BI605</f>
        <v>2676</v>
      </c>
      <c r="BJ604" s="9">
        <f>BJ605+BJ609+BJ612</f>
        <v>0</v>
      </c>
      <c r="BK604" s="9">
        <f>BK605</f>
        <v>0</v>
      </c>
      <c r="BL604" s="9">
        <f>BL605+BL609+BL612</f>
        <v>0</v>
      </c>
      <c r="BM604" s="9">
        <f>BM605</f>
        <v>0</v>
      </c>
      <c r="BN604" s="9">
        <f>BN605+BN609+BN612</f>
        <v>0</v>
      </c>
      <c r="BO604" s="9">
        <f>BO605</f>
        <v>2676</v>
      </c>
      <c r="BP604" s="9">
        <f>BP605+BP609+BP612</f>
        <v>0</v>
      </c>
      <c r="BQ604" s="9">
        <f>BQ605</f>
        <v>0</v>
      </c>
      <c r="BR604" s="9">
        <f>BR605+BR609+BR612</f>
        <v>0</v>
      </c>
      <c r="BS604" s="9">
        <f>BS605</f>
        <v>0</v>
      </c>
      <c r="BT604" s="9">
        <f>BT605+BT609+BT612</f>
        <v>0</v>
      </c>
      <c r="BU604" s="9">
        <f>BU605</f>
        <v>2676</v>
      </c>
      <c r="BV604" s="9">
        <f>BV605+BV609+BV612</f>
        <v>0</v>
      </c>
    </row>
    <row r="605" spans="1:74" ht="20.100000000000001" hidden="1" customHeight="1" x14ac:dyDescent="0.25">
      <c r="A605" s="28" t="s">
        <v>15</v>
      </c>
      <c r="B605" s="26" t="str">
        <f t="shared" si="1139"/>
        <v>912</v>
      </c>
      <c r="C605" s="26" t="s">
        <v>21</v>
      </c>
      <c r="D605" s="26" t="s">
        <v>22</v>
      </c>
      <c r="E605" s="26" t="s">
        <v>151</v>
      </c>
      <c r="F605" s="26"/>
      <c r="G605" s="9">
        <f>G606+G609+G612</f>
        <v>2676</v>
      </c>
      <c r="H605" s="9">
        <f t="shared" ref="G605:V607" si="1201">H606</f>
        <v>0</v>
      </c>
      <c r="I605" s="9">
        <f>I606+I609+I612</f>
        <v>0</v>
      </c>
      <c r="J605" s="9">
        <f t="shared" si="1201"/>
        <v>0</v>
      </c>
      <c r="K605" s="9">
        <f>K606+K609+K612</f>
        <v>0</v>
      </c>
      <c r="L605" s="9">
        <f t="shared" si="1201"/>
        <v>0</v>
      </c>
      <c r="M605" s="9">
        <f>M606+M609+M612</f>
        <v>2676</v>
      </c>
      <c r="N605" s="9">
        <f t="shared" si="1201"/>
        <v>0</v>
      </c>
      <c r="O605" s="9">
        <f>O606+O609+O612</f>
        <v>0</v>
      </c>
      <c r="P605" s="9">
        <f t="shared" si="1201"/>
        <v>0</v>
      </c>
      <c r="Q605" s="9">
        <f>Q606+Q609+Q612</f>
        <v>0</v>
      </c>
      <c r="R605" s="9">
        <f t="shared" si="1201"/>
        <v>0</v>
      </c>
      <c r="S605" s="9">
        <f>S606+S609+S612</f>
        <v>2676</v>
      </c>
      <c r="T605" s="9">
        <f t="shared" si="1201"/>
        <v>0</v>
      </c>
      <c r="U605" s="9">
        <f>U606+U609+U612</f>
        <v>0</v>
      </c>
      <c r="V605" s="9">
        <f t="shared" si="1201"/>
        <v>0</v>
      </c>
      <c r="W605" s="9">
        <f>W606+W609+W612</f>
        <v>0</v>
      </c>
      <c r="X605" s="9">
        <f t="shared" ref="U605:Z607" si="1202">X606</f>
        <v>0</v>
      </c>
      <c r="Y605" s="9">
        <f>Y606+Y609+Y612</f>
        <v>2676</v>
      </c>
      <c r="Z605" s="9">
        <f t="shared" si="1202"/>
        <v>0</v>
      </c>
      <c r="AA605" s="9">
        <f>AA606+AA609+AA612</f>
        <v>0</v>
      </c>
      <c r="AB605" s="9">
        <f>AB606</f>
        <v>0</v>
      </c>
      <c r="AC605" s="9">
        <f>AC606+AC609+AC612</f>
        <v>0</v>
      </c>
      <c r="AD605" s="9">
        <f t="shared" ref="AA605:AF607" si="1203">AD606</f>
        <v>0</v>
      </c>
      <c r="AE605" s="9">
        <f>AE606+AE609+AE612</f>
        <v>2676</v>
      </c>
      <c r="AF605" s="9">
        <f t="shared" si="1203"/>
        <v>0</v>
      </c>
      <c r="AG605" s="9">
        <f>AG606+AG609+AG612</f>
        <v>0</v>
      </c>
      <c r="AH605" s="9">
        <f>AH606</f>
        <v>0</v>
      </c>
      <c r="AI605" s="9">
        <f>AI606+AI609+AI612</f>
        <v>0</v>
      </c>
      <c r="AJ605" s="9">
        <f t="shared" ref="AG605:AL607" si="1204">AJ606</f>
        <v>0</v>
      </c>
      <c r="AK605" s="9">
        <f>AK606+AK609+AK612</f>
        <v>2676</v>
      </c>
      <c r="AL605" s="9">
        <f t="shared" si="1204"/>
        <v>0</v>
      </c>
      <c r="AM605" s="9">
        <f>AM606+AM609+AM612</f>
        <v>0</v>
      </c>
      <c r="AN605" s="9">
        <f>AN606</f>
        <v>0</v>
      </c>
      <c r="AO605" s="9">
        <f>AO606+AO609+AO612</f>
        <v>0</v>
      </c>
      <c r="AP605" s="9">
        <f t="shared" ref="AM605:AR607" si="1205">AP606</f>
        <v>0</v>
      </c>
      <c r="AQ605" s="9">
        <f>AQ606+AQ609+AQ612</f>
        <v>2676</v>
      </c>
      <c r="AR605" s="9">
        <f t="shared" si="1205"/>
        <v>0</v>
      </c>
      <c r="AS605" s="9">
        <f>AS606+AS609+AS612</f>
        <v>0</v>
      </c>
      <c r="AT605" s="9">
        <f>AT606</f>
        <v>0</v>
      </c>
      <c r="AU605" s="9">
        <f>AU606+AU609+AU612</f>
        <v>0</v>
      </c>
      <c r="AV605" s="9">
        <f t="shared" ref="AS605:AX607" si="1206">AV606</f>
        <v>0</v>
      </c>
      <c r="AW605" s="9">
        <f>AW606+AW609+AW612</f>
        <v>2676</v>
      </c>
      <c r="AX605" s="9">
        <f t="shared" si="1206"/>
        <v>0</v>
      </c>
      <c r="AY605" s="9">
        <f>AY606+AY609+AY612</f>
        <v>0</v>
      </c>
      <c r="AZ605" s="9">
        <f>AZ606</f>
        <v>0</v>
      </c>
      <c r="BA605" s="9">
        <f>BA606+BA609+BA612</f>
        <v>0</v>
      </c>
      <c r="BB605" s="9">
        <f t="shared" ref="AY605:BD607" si="1207">BB606</f>
        <v>0</v>
      </c>
      <c r="BC605" s="9">
        <f>BC606+BC609+BC612</f>
        <v>2676</v>
      </c>
      <c r="BD605" s="9">
        <f t="shared" si="1207"/>
        <v>0</v>
      </c>
      <c r="BE605" s="9">
        <f>BE606+BE609+BE612</f>
        <v>0</v>
      </c>
      <c r="BF605" s="9">
        <f>BF606</f>
        <v>0</v>
      </c>
      <c r="BG605" s="9">
        <f>BG606+BG609+BG612</f>
        <v>0</v>
      </c>
      <c r="BH605" s="9">
        <f t="shared" ref="BE605:BJ607" si="1208">BH606</f>
        <v>0</v>
      </c>
      <c r="BI605" s="9">
        <f>BI606+BI609+BI612</f>
        <v>2676</v>
      </c>
      <c r="BJ605" s="9">
        <f t="shared" si="1208"/>
        <v>0</v>
      </c>
      <c r="BK605" s="9">
        <f>BK606+BK609+BK612</f>
        <v>0</v>
      </c>
      <c r="BL605" s="9">
        <f>BL606</f>
        <v>0</v>
      </c>
      <c r="BM605" s="9">
        <f>BM606+BM609+BM612</f>
        <v>0</v>
      </c>
      <c r="BN605" s="9">
        <f t="shared" ref="BK605:BP607" si="1209">BN606</f>
        <v>0</v>
      </c>
      <c r="BO605" s="9">
        <f>BO606+BO609+BO612</f>
        <v>2676</v>
      </c>
      <c r="BP605" s="9">
        <f t="shared" si="1209"/>
        <v>0</v>
      </c>
      <c r="BQ605" s="9">
        <f>BQ606+BQ609+BQ612</f>
        <v>0</v>
      </c>
      <c r="BR605" s="9">
        <f>BR606</f>
        <v>0</v>
      </c>
      <c r="BS605" s="9">
        <f>BS606+BS609+BS612</f>
        <v>0</v>
      </c>
      <c r="BT605" s="9">
        <f t="shared" ref="BQ605:BV607" si="1210">BT606</f>
        <v>0</v>
      </c>
      <c r="BU605" s="9">
        <f>BU606+BU609+BU612</f>
        <v>2676</v>
      </c>
      <c r="BV605" s="9">
        <f t="shared" si="1210"/>
        <v>0</v>
      </c>
    </row>
    <row r="606" spans="1:74" ht="20.100000000000001" hidden="1" customHeight="1" x14ac:dyDescent="0.25">
      <c r="A606" s="28" t="s">
        <v>25</v>
      </c>
      <c r="B606" s="26" t="str">
        <f>B604</f>
        <v>912</v>
      </c>
      <c r="C606" s="26" t="s">
        <v>21</v>
      </c>
      <c r="D606" s="26" t="s">
        <v>22</v>
      </c>
      <c r="E606" s="26" t="s">
        <v>553</v>
      </c>
      <c r="F606" s="26"/>
      <c r="G606" s="9">
        <f t="shared" si="1201"/>
        <v>70</v>
      </c>
      <c r="H606" s="9">
        <f t="shared" si="1201"/>
        <v>0</v>
      </c>
      <c r="I606" s="9">
        <f t="shared" si="1201"/>
        <v>0</v>
      </c>
      <c r="J606" s="9">
        <f t="shared" si="1201"/>
        <v>0</v>
      </c>
      <c r="K606" s="9">
        <f t="shared" si="1201"/>
        <v>0</v>
      </c>
      <c r="L606" s="9">
        <f t="shared" si="1201"/>
        <v>0</v>
      </c>
      <c r="M606" s="9">
        <f t="shared" si="1201"/>
        <v>70</v>
      </c>
      <c r="N606" s="9">
        <f t="shared" si="1201"/>
        <v>0</v>
      </c>
      <c r="O606" s="9">
        <f t="shared" si="1201"/>
        <v>0</v>
      </c>
      <c r="P606" s="9">
        <f t="shared" si="1201"/>
        <v>0</v>
      </c>
      <c r="Q606" s="9">
        <f t="shared" si="1201"/>
        <v>0</v>
      </c>
      <c r="R606" s="9">
        <f t="shared" si="1201"/>
        <v>0</v>
      </c>
      <c r="S606" s="9">
        <f t="shared" si="1201"/>
        <v>70</v>
      </c>
      <c r="T606" s="9">
        <f t="shared" si="1201"/>
        <v>0</v>
      </c>
      <c r="U606" s="9">
        <f t="shared" si="1202"/>
        <v>0</v>
      </c>
      <c r="V606" s="9">
        <f t="shared" si="1202"/>
        <v>0</v>
      </c>
      <c r="W606" s="9">
        <f t="shared" si="1202"/>
        <v>0</v>
      </c>
      <c r="X606" s="9">
        <f t="shared" si="1202"/>
        <v>0</v>
      </c>
      <c r="Y606" s="9">
        <f t="shared" si="1202"/>
        <v>70</v>
      </c>
      <c r="Z606" s="9">
        <f t="shared" si="1202"/>
        <v>0</v>
      </c>
      <c r="AA606" s="9">
        <f t="shared" si="1203"/>
        <v>0</v>
      </c>
      <c r="AB606" s="9">
        <f t="shared" si="1203"/>
        <v>0</v>
      </c>
      <c r="AC606" s="9">
        <f t="shared" si="1203"/>
        <v>0</v>
      </c>
      <c r="AD606" s="9">
        <f t="shared" si="1203"/>
        <v>0</v>
      </c>
      <c r="AE606" s="9">
        <f t="shared" si="1203"/>
        <v>70</v>
      </c>
      <c r="AF606" s="9">
        <f t="shared" si="1203"/>
        <v>0</v>
      </c>
      <c r="AG606" s="9">
        <f t="shared" si="1204"/>
        <v>0</v>
      </c>
      <c r="AH606" s="9">
        <f t="shared" si="1204"/>
        <v>0</v>
      </c>
      <c r="AI606" s="9">
        <f t="shared" si="1204"/>
        <v>0</v>
      </c>
      <c r="AJ606" s="9">
        <f t="shared" si="1204"/>
        <v>0</v>
      </c>
      <c r="AK606" s="9">
        <f t="shared" si="1204"/>
        <v>70</v>
      </c>
      <c r="AL606" s="9">
        <f t="shared" si="1204"/>
        <v>0</v>
      </c>
      <c r="AM606" s="9">
        <f t="shared" si="1205"/>
        <v>0</v>
      </c>
      <c r="AN606" s="9">
        <f t="shared" si="1205"/>
        <v>0</v>
      </c>
      <c r="AO606" s="9">
        <f t="shared" si="1205"/>
        <v>0</v>
      </c>
      <c r="AP606" s="9">
        <f t="shared" si="1205"/>
        <v>0</v>
      </c>
      <c r="AQ606" s="9">
        <f t="shared" si="1205"/>
        <v>70</v>
      </c>
      <c r="AR606" s="9">
        <f t="shared" si="1205"/>
        <v>0</v>
      </c>
      <c r="AS606" s="9">
        <f t="shared" si="1206"/>
        <v>0</v>
      </c>
      <c r="AT606" s="9">
        <f t="shared" si="1206"/>
        <v>0</v>
      </c>
      <c r="AU606" s="9">
        <f t="shared" si="1206"/>
        <v>0</v>
      </c>
      <c r="AV606" s="9">
        <f t="shared" si="1206"/>
        <v>0</v>
      </c>
      <c r="AW606" s="9">
        <f t="shared" si="1206"/>
        <v>70</v>
      </c>
      <c r="AX606" s="9">
        <f t="shared" si="1206"/>
        <v>0</v>
      </c>
      <c r="AY606" s="9">
        <f t="shared" si="1207"/>
        <v>0</v>
      </c>
      <c r="AZ606" s="9">
        <f t="shared" si="1207"/>
        <v>0</v>
      </c>
      <c r="BA606" s="9">
        <f t="shared" si="1207"/>
        <v>0</v>
      </c>
      <c r="BB606" s="9">
        <f t="shared" si="1207"/>
        <v>0</v>
      </c>
      <c r="BC606" s="9">
        <f t="shared" si="1207"/>
        <v>70</v>
      </c>
      <c r="BD606" s="9">
        <f t="shared" si="1207"/>
        <v>0</v>
      </c>
      <c r="BE606" s="9">
        <f t="shared" si="1208"/>
        <v>0</v>
      </c>
      <c r="BF606" s="9">
        <f t="shared" si="1208"/>
        <v>0</v>
      </c>
      <c r="BG606" s="9">
        <f t="shared" si="1208"/>
        <v>0</v>
      </c>
      <c r="BH606" s="9">
        <f t="shared" si="1208"/>
        <v>0</v>
      </c>
      <c r="BI606" s="9">
        <f t="shared" si="1208"/>
        <v>70</v>
      </c>
      <c r="BJ606" s="9">
        <f t="shared" si="1208"/>
        <v>0</v>
      </c>
      <c r="BK606" s="9">
        <f t="shared" si="1209"/>
        <v>0</v>
      </c>
      <c r="BL606" s="9">
        <f t="shared" si="1209"/>
        <v>0</v>
      </c>
      <c r="BM606" s="9">
        <f t="shared" si="1209"/>
        <v>0</v>
      </c>
      <c r="BN606" s="9">
        <f t="shared" si="1209"/>
        <v>0</v>
      </c>
      <c r="BO606" s="9">
        <f t="shared" si="1209"/>
        <v>70</v>
      </c>
      <c r="BP606" s="9">
        <f t="shared" si="1209"/>
        <v>0</v>
      </c>
      <c r="BQ606" s="9">
        <f t="shared" si="1210"/>
        <v>0</v>
      </c>
      <c r="BR606" s="9">
        <f t="shared" si="1210"/>
        <v>0</v>
      </c>
      <c r="BS606" s="9">
        <f t="shared" si="1210"/>
        <v>0</v>
      </c>
      <c r="BT606" s="9">
        <f t="shared" si="1210"/>
        <v>0</v>
      </c>
      <c r="BU606" s="9">
        <f t="shared" si="1210"/>
        <v>70</v>
      </c>
      <c r="BV606" s="9">
        <f t="shared" si="1210"/>
        <v>0</v>
      </c>
    </row>
    <row r="607" spans="1:74" ht="33" hidden="1" x14ac:dyDescent="0.25">
      <c r="A607" s="25" t="s">
        <v>12</v>
      </c>
      <c r="B607" s="26" t="str">
        <f t="shared" ref="B607:B615" si="1211">B606</f>
        <v>912</v>
      </c>
      <c r="C607" s="26" t="s">
        <v>21</v>
      </c>
      <c r="D607" s="26" t="s">
        <v>22</v>
      </c>
      <c r="E607" s="26" t="s">
        <v>553</v>
      </c>
      <c r="F607" s="26" t="s">
        <v>13</v>
      </c>
      <c r="G607" s="9">
        <f t="shared" si="1201"/>
        <v>70</v>
      </c>
      <c r="H607" s="9">
        <f t="shared" si="1201"/>
        <v>0</v>
      </c>
      <c r="I607" s="9">
        <f t="shared" si="1201"/>
        <v>0</v>
      </c>
      <c r="J607" s="9">
        <f t="shared" si="1201"/>
        <v>0</v>
      </c>
      <c r="K607" s="9">
        <f t="shared" si="1201"/>
        <v>0</v>
      </c>
      <c r="L607" s="9">
        <f t="shared" si="1201"/>
        <v>0</v>
      </c>
      <c r="M607" s="9">
        <f t="shared" si="1201"/>
        <v>70</v>
      </c>
      <c r="N607" s="9">
        <f t="shared" si="1201"/>
        <v>0</v>
      </c>
      <c r="O607" s="9">
        <f t="shared" si="1201"/>
        <v>0</v>
      </c>
      <c r="P607" s="9">
        <f t="shared" si="1201"/>
        <v>0</v>
      </c>
      <c r="Q607" s="9">
        <f t="shared" si="1201"/>
        <v>0</v>
      </c>
      <c r="R607" s="9">
        <f t="shared" si="1201"/>
        <v>0</v>
      </c>
      <c r="S607" s="9">
        <f t="shared" si="1201"/>
        <v>70</v>
      </c>
      <c r="T607" s="9">
        <f t="shared" si="1201"/>
        <v>0</v>
      </c>
      <c r="U607" s="9">
        <f t="shared" si="1202"/>
        <v>0</v>
      </c>
      <c r="V607" s="9">
        <f t="shared" si="1202"/>
        <v>0</v>
      </c>
      <c r="W607" s="9">
        <f t="shared" si="1202"/>
        <v>0</v>
      </c>
      <c r="X607" s="9">
        <f t="shared" si="1202"/>
        <v>0</v>
      </c>
      <c r="Y607" s="9">
        <f t="shared" si="1202"/>
        <v>70</v>
      </c>
      <c r="Z607" s="9">
        <f t="shared" si="1202"/>
        <v>0</v>
      </c>
      <c r="AA607" s="9">
        <f t="shared" si="1203"/>
        <v>0</v>
      </c>
      <c r="AB607" s="9">
        <f t="shared" si="1203"/>
        <v>0</v>
      </c>
      <c r="AC607" s="9">
        <f t="shared" si="1203"/>
        <v>0</v>
      </c>
      <c r="AD607" s="9">
        <f t="shared" si="1203"/>
        <v>0</v>
      </c>
      <c r="AE607" s="9">
        <f t="shared" si="1203"/>
        <v>70</v>
      </c>
      <c r="AF607" s="9">
        <f t="shared" si="1203"/>
        <v>0</v>
      </c>
      <c r="AG607" s="9">
        <f t="shared" si="1204"/>
        <v>0</v>
      </c>
      <c r="AH607" s="9">
        <f t="shared" si="1204"/>
        <v>0</v>
      </c>
      <c r="AI607" s="9">
        <f t="shared" si="1204"/>
        <v>0</v>
      </c>
      <c r="AJ607" s="9">
        <f t="shared" si="1204"/>
        <v>0</v>
      </c>
      <c r="AK607" s="9">
        <f t="shared" si="1204"/>
        <v>70</v>
      </c>
      <c r="AL607" s="9">
        <f t="shared" si="1204"/>
        <v>0</v>
      </c>
      <c r="AM607" s="9">
        <f t="shared" si="1205"/>
        <v>0</v>
      </c>
      <c r="AN607" s="9">
        <f t="shared" si="1205"/>
        <v>0</v>
      </c>
      <c r="AO607" s="9">
        <f t="shared" si="1205"/>
        <v>0</v>
      </c>
      <c r="AP607" s="9">
        <f t="shared" si="1205"/>
        <v>0</v>
      </c>
      <c r="AQ607" s="9">
        <f t="shared" si="1205"/>
        <v>70</v>
      </c>
      <c r="AR607" s="9">
        <f t="shared" si="1205"/>
        <v>0</v>
      </c>
      <c r="AS607" s="9">
        <f t="shared" si="1206"/>
        <v>0</v>
      </c>
      <c r="AT607" s="9">
        <f t="shared" si="1206"/>
        <v>0</v>
      </c>
      <c r="AU607" s="9">
        <f t="shared" si="1206"/>
        <v>0</v>
      </c>
      <c r="AV607" s="9">
        <f t="shared" si="1206"/>
        <v>0</v>
      </c>
      <c r="AW607" s="9">
        <f t="shared" si="1206"/>
        <v>70</v>
      </c>
      <c r="AX607" s="9">
        <f t="shared" si="1206"/>
        <v>0</v>
      </c>
      <c r="AY607" s="9">
        <f t="shared" si="1207"/>
        <v>0</v>
      </c>
      <c r="AZ607" s="9">
        <f t="shared" si="1207"/>
        <v>0</v>
      </c>
      <c r="BA607" s="9">
        <f t="shared" si="1207"/>
        <v>0</v>
      </c>
      <c r="BB607" s="9">
        <f t="shared" si="1207"/>
        <v>0</v>
      </c>
      <c r="BC607" s="9">
        <f t="shared" si="1207"/>
        <v>70</v>
      </c>
      <c r="BD607" s="9">
        <f t="shared" si="1207"/>
        <v>0</v>
      </c>
      <c r="BE607" s="9">
        <f t="shared" si="1208"/>
        <v>0</v>
      </c>
      <c r="BF607" s="9">
        <f t="shared" si="1208"/>
        <v>0</v>
      </c>
      <c r="BG607" s="9">
        <f t="shared" si="1208"/>
        <v>0</v>
      </c>
      <c r="BH607" s="9">
        <f t="shared" si="1208"/>
        <v>0</v>
      </c>
      <c r="BI607" s="9">
        <f t="shared" si="1208"/>
        <v>70</v>
      </c>
      <c r="BJ607" s="9">
        <f t="shared" si="1208"/>
        <v>0</v>
      </c>
      <c r="BK607" s="9">
        <f t="shared" si="1209"/>
        <v>0</v>
      </c>
      <c r="BL607" s="9">
        <f t="shared" si="1209"/>
        <v>0</v>
      </c>
      <c r="BM607" s="9">
        <f t="shared" si="1209"/>
        <v>0</v>
      </c>
      <c r="BN607" s="9">
        <f t="shared" si="1209"/>
        <v>0</v>
      </c>
      <c r="BO607" s="9">
        <f t="shared" si="1209"/>
        <v>70</v>
      </c>
      <c r="BP607" s="9">
        <f t="shared" si="1209"/>
        <v>0</v>
      </c>
      <c r="BQ607" s="9">
        <f t="shared" si="1210"/>
        <v>0</v>
      </c>
      <c r="BR607" s="9">
        <f t="shared" si="1210"/>
        <v>0</v>
      </c>
      <c r="BS607" s="9">
        <f t="shared" si="1210"/>
        <v>0</v>
      </c>
      <c r="BT607" s="9">
        <f t="shared" si="1210"/>
        <v>0</v>
      </c>
      <c r="BU607" s="9">
        <f t="shared" si="1210"/>
        <v>70</v>
      </c>
      <c r="BV607" s="9">
        <f t="shared" si="1210"/>
        <v>0</v>
      </c>
    </row>
    <row r="608" spans="1:74" ht="20.100000000000001" hidden="1" customHeight="1" x14ac:dyDescent="0.25">
      <c r="A608" s="28" t="s">
        <v>14</v>
      </c>
      <c r="B608" s="26" t="str">
        <f t="shared" si="1211"/>
        <v>912</v>
      </c>
      <c r="C608" s="26" t="s">
        <v>21</v>
      </c>
      <c r="D608" s="26" t="s">
        <v>22</v>
      </c>
      <c r="E608" s="26" t="s">
        <v>553</v>
      </c>
      <c r="F608" s="26">
        <v>610</v>
      </c>
      <c r="G608" s="9">
        <v>70</v>
      </c>
      <c r="H608" s="9"/>
      <c r="I608" s="9"/>
      <c r="J608" s="9"/>
      <c r="K608" s="9"/>
      <c r="L608" s="9"/>
      <c r="M608" s="9">
        <f>G608+I608+J608+K608+L608</f>
        <v>70</v>
      </c>
      <c r="N608" s="9">
        <f>H608+L608</f>
        <v>0</v>
      </c>
      <c r="O608" s="9"/>
      <c r="P608" s="9"/>
      <c r="Q608" s="9"/>
      <c r="R608" s="9"/>
      <c r="S608" s="9">
        <f>M608+O608+P608+Q608+R608</f>
        <v>70</v>
      </c>
      <c r="T608" s="9">
        <f>N608+R608</f>
        <v>0</v>
      </c>
      <c r="U608" s="9"/>
      <c r="V608" s="9"/>
      <c r="W608" s="9"/>
      <c r="X608" s="9"/>
      <c r="Y608" s="9">
        <f>S608+U608+V608+W608+X608</f>
        <v>70</v>
      </c>
      <c r="Z608" s="9">
        <f>T608+X608</f>
        <v>0</v>
      </c>
      <c r="AA608" s="9"/>
      <c r="AB608" s="9"/>
      <c r="AC608" s="9"/>
      <c r="AD608" s="9"/>
      <c r="AE608" s="9">
        <f>Y608+AA608+AB608+AC608+AD608</f>
        <v>70</v>
      </c>
      <c r="AF608" s="9">
        <f>Z608+AD608</f>
        <v>0</v>
      </c>
      <c r="AG608" s="9"/>
      <c r="AH608" s="9"/>
      <c r="AI608" s="9"/>
      <c r="AJ608" s="9"/>
      <c r="AK608" s="9">
        <f>AE608+AG608+AH608+AI608+AJ608</f>
        <v>70</v>
      </c>
      <c r="AL608" s="9">
        <f>AF608+AJ608</f>
        <v>0</v>
      </c>
      <c r="AM608" s="9"/>
      <c r="AN608" s="9"/>
      <c r="AO608" s="9"/>
      <c r="AP608" s="9"/>
      <c r="AQ608" s="9">
        <f>AK608+AM608+AN608+AO608+AP608</f>
        <v>70</v>
      </c>
      <c r="AR608" s="9">
        <f>AL608+AP608</f>
        <v>0</v>
      </c>
      <c r="AS608" s="9"/>
      <c r="AT608" s="9"/>
      <c r="AU608" s="9"/>
      <c r="AV608" s="9"/>
      <c r="AW608" s="9">
        <f>AQ608+AS608+AT608+AU608+AV608</f>
        <v>70</v>
      </c>
      <c r="AX608" s="9">
        <f>AR608+AV608</f>
        <v>0</v>
      </c>
      <c r="AY608" s="9"/>
      <c r="AZ608" s="9"/>
      <c r="BA608" s="9"/>
      <c r="BB608" s="9"/>
      <c r="BC608" s="9">
        <f>AW608+AY608+AZ608+BA608+BB608</f>
        <v>70</v>
      </c>
      <c r="BD608" s="9">
        <f>AX608+BB608</f>
        <v>0</v>
      </c>
      <c r="BE608" s="9"/>
      <c r="BF608" s="9"/>
      <c r="BG608" s="9"/>
      <c r="BH608" s="9"/>
      <c r="BI608" s="9">
        <f>BC608+BE608+BF608+BG608+BH608</f>
        <v>70</v>
      </c>
      <c r="BJ608" s="9">
        <f>BD608+BH608</f>
        <v>0</v>
      </c>
      <c r="BK608" s="9"/>
      <c r="BL608" s="9"/>
      <c r="BM608" s="9"/>
      <c r="BN608" s="9"/>
      <c r="BO608" s="9">
        <f>BI608+BK608+BL608+BM608+BN608</f>
        <v>70</v>
      </c>
      <c r="BP608" s="9">
        <f>BJ608+BN608</f>
        <v>0</v>
      </c>
      <c r="BQ608" s="9"/>
      <c r="BR608" s="9"/>
      <c r="BS608" s="9"/>
      <c r="BT608" s="9"/>
      <c r="BU608" s="9">
        <f>BO608+BQ608+BR608+BS608+BT608</f>
        <v>70</v>
      </c>
      <c r="BV608" s="9">
        <f>BP608+BT608</f>
        <v>0</v>
      </c>
    </row>
    <row r="609" spans="1:74" ht="20.100000000000001" hidden="1" customHeight="1" x14ac:dyDescent="0.25">
      <c r="A609" s="28" t="s">
        <v>26</v>
      </c>
      <c r="B609" s="26" t="str">
        <f t="shared" si="1211"/>
        <v>912</v>
      </c>
      <c r="C609" s="26" t="s">
        <v>21</v>
      </c>
      <c r="D609" s="26" t="s">
        <v>22</v>
      </c>
      <c r="E609" s="26" t="s">
        <v>496</v>
      </c>
      <c r="F609" s="26"/>
      <c r="G609" s="9">
        <f>G610</f>
        <v>934</v>
      </c>
      <c r="H609" s="9"/>
      <c r="I609" s="9">
        <f>I610</f>
        <v>0</v>
      </c>
      <c r="J609" s="9"/>
      <c r="K609" s="9">
        <f>K610</f>
        <v>0</v>
      </c>
      <c r="L609" s="9"/>
      <c r="M609" s="9">
        <f>M610</f>
        <v>934</v>
      </c>
      <c r="N609" s="9"/>
      <c r="O609" s="9">
        <f>O610</f>
        <v>0</v>
      </c>
      <c r="P609" s="9"/>
      <c r="Q609" s="9">
        <f>Q610</f>
        <v>0</v>
      </c>
      <c r="R609" s="9"/>
      <c r="S609" s="9">
        <f>S610</f>
        <v>934</v>
      </c>
      <c r="T609" s="9"/>
      <c r="U609" s="9">
        <f>U610</f>
        <v>0</v>
      </c>
      <c r="V609" s="9"/>
      <c r="W609" s="9">
        <f>W610</f>
        <v>0</v>
      </c>
      <c r="X609" s="9"/>
      <c r="Y609" s="9">
        <f>Y610</f>
        <v>934</v>
      </c>
      <c r="Z609" s="9"/>
      <c r="AA609" s="9">
        <f>AA610</f>
        <v>0</v>
      </c>
      <c r="AB609" s="9"/>
      <c r="AC609" s="9">
        <f>AC610</f>
        <v>0</v>
      </c>
      <c r="AD609" s="9"/>
      <c r="AE609" s="9">
        <f>AE610</f>
        <v>934</v>
      </c>
      <c r="AF609" s="9"/>
      <c r="AG609" s="9">
        <f>AG610</f>
        <v>0</v>
      </c>
      <c r="AH609" s="9"/>
      <c r="AI609" s="9">
        <f>AI610</f>
        <v>0</v>
      </c>
      <c r="AJ609" s="9"/>
      <c r="AK609" s="9">
        <f>AK610</f>
        <v>934</v>
      </c>
      <c r="AL609" s="9"/>
      <c r="AM609" s="9">
        <f>AM610</f>
        <v>0</v>
      </c>
      <c r="AN609" s="9"/>
      <c r="AO609" s="9">
        <f>AO610</f>
        <v>0</v>
      </c>
      <c r="AP609" s="9"/>
      <c r="AQ609" s="9">
        <f>AQ610</f>
        <v>934</v>
      </c>
      <c r="AR609" s="9"/>
      <c r="AS609" s="9">
        <f>AS610</f>
        <v>0</v>
      </c>
      <c r="AT609" s="9"/>
      <c r="AU609" s="9">
        <f>AU610</f>
        <v>0</v>
      </c>
      <c r="AV609" s="9"/>
      <c r="AW609" s="9">
        <f>AW610</f>
        <v>934</v>
      </c>
      <c r="AX609" s="9"/>
      <c r="AY609" s="9">
        <f>AY610</f>
        <v>0</v>
      </c>
      <c r="AZ609" s="9"/>
      <c r="BA609" s="9">
        <f>BA610</f>
        <v>0</v>
      </c>
      <c r="BB609" s="9"/>
      <c r="BC609" s="9">
        <f>BC610</f>
        <v>934</v>
      </c>
      <c r="BD609" s="9"/>
      <c r="BE609" s="9">
        <f>BE610</f>
        <v>0</v>
      </c>
      <c r="BF609" s="9"/>
      <c r="BG609" s="9">
        <f>BG610</f>
        <v>0</v>
      </c>
      <c r="BH609" s="9"/>
      <c r="BI609" s="9">
        <f>BI610</f>
        <v>934</v>
      </c>
      <c r="BJ609" s="9"/>
      <c r="BK609" s="9">
        <f>BK610</f>
        <v>0</v>
      </c>
      <c r="BL609" s="9"/>
      <c r="BM609" s="9">
        <f>BM610</f>
        <v>0</v>
      </c>
      <c r="BN609" s="9"/>
      <c r="BO609" s="9">
        <f>BO610</f>
        <v>934</v>
      </c>
      <c r="BP609" s="9"/>
      <c r="BQ609" s="9">
        <f>BQ610</f>
        <v>0</v>
      </c>
      <c r="BR609" s="9"/>
      <c r="BS609" s="9">
        <f>BS610</f>
        <v>0</v>
      </c>
      <c r="BT609" s="9"/>
      <c r="BU609" s="9">
        <f>BU610</f>
        <v>934</v>
      </c>
      <c r="BV609" s="9"/>
    </row>
    <row r="610" spans="1:74" ht="33" hidden="1" x14ac:dyDescent="0.25">
      <c r="A610" s="25" t="s">
        <v>12</v>
      </c>
      <c r="B610" s="26" t="str">
        <f t="shared" si="1211"/>
        <v>912</v>
      </c>
      <c r="C610" s="26" t="s">
        <v>21</v>
      </c>
      <c r="D610" s="26" t="s">
        <v>22</v>
      </c>
      <c r="E610" s="26" t="s">
        <v>496</v>
      </c>
      <c r="F610" s="26" t="s">
        <v>13</v>
      </c>
      <c r="G610" s="9">
        <f>G611</f>
        <v>934</v>
      </c>
      <c r="H610" s="9"/>
      <c r="I610" s="9">
        <f>I611</f>
        <v>0</v>
      </c>
      <c r="J610" s="9"/>
      <c r="K610" s="9">
        <f>K611</f>
        <v>0</v>
      </c>
      <c r="L610" s="9"/>
      <c r="M610" s="9">
        <f>M611</f>
        <v>934</v>
      </c>
      <c r="N610" s="9"/>
      <c r="O610" s="9">
        <f>O611</f>
        <v>0</v>
      </c>
      <c r="P610" s="9"/>
      <c r="Q610" s="9">
        <f>Q611</f>
        <v>0</v>
      </c>
      <c r="R610" s="9"/>
      <c r="S610" s="9">
        <f>S611</f>
        <v>934</v>
      </c>
      <c r="T610" s="9"/>
      <c r="U610" s="9">
        <f>U611</f>
        <v>0</v>
      </c>
      <c r="V610" s="9"/>
      <c r="W610" s="9">
        <f>W611</f>
        <v>0</v>
      </c>
      <c r="X610" s="9"/>
      <c r="Y610" s="9">
        <f>Y611</f>
        <v>934</v>
      </c>
      <c r="Z610" s="9"/>
      <c r="AA610" s="9">
        <f>AA611</f>
        <v>0</v>
      </c>
      <c r="AB610" s="9"/>
      <c r="AC610" s="9">
        <f>AC611</f>
        <v>0</v>
      </c>
      <c r="AD610" s="9"/>
      <c r="AE610" s="9">
        <f>AE611</f>
        <v>934</v>
      </c>
      <c r="AF610" s="9"/>
      <c r="AG610" s="9">
        <f>AG611</f>
        <v>0</v>
      </c>
      <c r="AH610" s="9"/>
      <c r="AI610" s="9">
        <f>AI611</f>
        <v>0</v>
      </c>
      <c r="AJ610" s="9"/>
      <c r="AK610" s="9">
        <f>AK611</f>
        <v>934</v>
      </c>
      <c r="AL610" s="9"/>
      <c r="AM610" s="9">
        <f>AM611</f>
        <v>0</v>
      </c>
      <c r="AN610" s="9"/>
      <c r="AO610" s="9">
        <f>AO611</f>
        <v>0</v>
      </c>
      <c r="AP610" s="9"/>
      <c r="AQ610" s="9">
        <f>AQ611</f>
        <v>934</v>
      </c>
      <c r="AR610" s="9"/>
      <c r="AS610" s="9">
        <f>AS611</f>
        <v>0</v>
      </c>
      <c r="AT610" s="9"/>
      <c r="AU610" s="9">
        <f>AU611</f>
        <v>0</v>
      </c>
      <c r="AV610" s="9"/>
      <c r="AW610" s="9">
        <f>AW611</f>
        <v>934</v>
      </c>
      <c r="AX610" s="9"/>
      <c r="AY610" s="9">
        <f>AY611</f>
        <v>0</v>
      </c>
      <c r="AZ610" s="9"/>
      <c r="BA610" s="9">
        <f>BA611</f>
        <v>0</v>
      </c>
      <c r="BB610" s="9"/>
      <c r="BC610" s="9">
        <f>BC611</f>
        <v>934</v>
      </c>
      <c r="BD610" s="9"/>
      <c r="BE610" s="9">
        <f>BE611</f>
        <v>0</v>
      </c>
      <c r="BF610" s="9"/>
      <c r="BG610" s="9">
        <f>BG611</f>
        <v>0</v>
      </c>
      <c r="BH610" s="9"/>
      <c r="BI610" s="9">
        <f>BI611</f>
        <v>934</v>
      </c>
      <c r="BJ610" s="9"/>
      <c r="BK610" s="9">
        <f>BK611</f>
        <v>0</v>
      </c>
      <c r="BL610" s="9"/>
      <c r="BM610" s="9">
        <f>BM611</f>
        <v>0</v>
      </c>
      <c r="BN610" s="9"/>
      <c r="BO610" s="9">
        <f>BO611</f>
        <v>934</v>
      </c>
      <c r="BP610" s="9"/>
      <c r="BQ610" s="9">
        <f>BQ611</f>
        <v>0</v>
      </c>
      <c r="BR610" s="9"/>
      <c r="BS610" s="9">
        <f>BS611</f>
        <v>0</v>
      </c>
      <c r="BT610" s="9"/>
      <c r="BU610" s="9">
        <f>BU611</f>
        <v>934</v>
      </c>
      <c r="BV610" s="9"/>
    </row>
    <row r="611" spans="1:74" ht="20.100000000000001" hidden="1" customHeight="1" x14ac:dyDescent="0.25">
      <c r="A611" s="28" t="s">
        <v>14</v>
      </c>
      <c r="B611" s="26" t="str">
        <f t="shared" si="1211"/>
        <v>912</v>
      </c>
      <c r="C611" s="26" t="s">
        <v>21</v>
      </c>
      <c r="D611" s="26" t="s">
        <v>22</v>
      </c>
      <c r="E611" s="26" t="s">
        <v>496</v>
      </c>
      <c r="F611" s="26">
        <v>610</v>
      </c>
      <c r="G611" s="9">
        <v>934</v>
      </c>
      <c r="H611" s="9"/>
      <c r="I611" s="9"/>
      <c r="J611" s="9"/>
      <c r="K611" s="9"/>
      <c r="L611" s="9"/>
      <c r="M611" s="9">
        <f>G611+I611+J611+K611+L611</f>
        <v>934</v>
      </c>
      <c r="N611" s="9">
        <f>H611+L611</f>
        <v>0</v>
      </c>
      <c r="O611" s="9"/>
      <c r="P611" s="9"/>
      <c r="Q611" s="9"/>
      <c r="R611" s="9"/>
      <c r="S611" s="9">
        <f>M611+O611+P611+Q611+R611</f>
        <v>934</v>
      </c>
      <c r="T611" s="9">
        <f>N611+R611</f>
        <v>0</v>
      </c>
      <c r="U611" s="9"/>
      <c r="V611" s="9"/>
      <c r="W611" s="9"/>
      <c r="X611" s="9"/>
      <c r="Y611" s="9">
        <f>S611+U611+V611+W611+X611</f>
        <v>934</v>
      </c>
      <c r="Z611" s="9">
        <f>T611+X611</f>
        <v>0</v>
      </c>
      <c r="AA611" s="9"/>
      <c r="AB611" s="9"/>
      <c r="AC611" s="9"/>
      <c r="AD611" s="9"/>
      <c r="AE611" s="9">
        <f>Y611+AA611+AB611+AC611+AD611</f>
        <v>934</v>
      </c>
      <c r="AF611" s="9">
        <f>Z611+AD611</f>
        <v>0</v>
      </c>
      <c r="AG611" s="9"/>
      <c r="AH611" s="9"/>
      <c r="AI611" s="9"/>
      <c r="AJ611" s="9"/>
      <c r="AK611" s="9">
        <f>AE611+AG611+AH611+AI611+AJ611</f>
        <v>934</v>
      </c>
      <c r="AL611" s="9">
        <f>AF611+AJ611</f>
        <v>0</v>
      </c>
      <c r="AM611" s="9"/>
      <c r="AN611" s="9"/>
      <c r="AO611" s="9"/>
      <c r="AP611" s="9"/>
      <c r="AQ611" s="9">
        <f>AK611+AM611+AN611+AO611+AP611</f>
        <v>934</v>
      </c>
      <c r="AR611" s="9">
        <f>AL611+AP611</f>
        <v>0</v>
      </c>
      <c r="AS611" s="9"/>
      <c r="AT611" s="9"/>
      <c r="AU611" s="9"/>
      <c r="AV611" s="9"/>
      <c r="AW611" s="9">
        <f>AQ611+AS611+AT611+AU611+AV611</f>
        <v>934</v>
      </c>
      <c r="AX611" s="9">
        <f>AR611+AV611</f>
        <v>0</v>
      </c>
      <c r="AY611" s="9"/>
      <c r="AZ611" s="9"/>
      <c r="BA611" s="9"/>
      <c r="BB611" s="9"/>
      <c r="BC611" s="9">
        <f>AW611+AY611+AZ611+BA611+BB611</f>
        <v>934</v>
      </c>
      <c r="BD611" s="9">
        <f>AX611+BB611</f>
        <v>0</v>
      </c>
      <c r="BE611" s="9"/>
      <c r="BF611" s="9"/>
      <c r="BG611" s="9"/>
      <c r="BH611" s="9"/>
      <c r="BI611" s="9">
        <f>BC611+BE611+BF611+BG611+BH611</f>
        <v>934</v>
      </c>
      <c r="BJ611" s="9">
        <f>BD611+BH611</f>
        <v>0</v>
      </c>
      <c r="BK611" s="9"/>
      <c r="BL611" s="9"/>
      <c r="BM611" s="9"/>
      <c r="BN611" s="9"/>
      <c r="BO611" s="9">
        <f>BI611+BK611+BL611+BM611+BN611</f>
        <v>934</v>
      </c>
      <c r="BP611" s="9">
        <f>BJ611+BN611</f>
        <v>0</v>
      </c>
      <c r="BQ611" s="9"/>
      <c r="BR611" s="9"/>
      <c r="BS611" s="9"/>
      <c r="BT611" s="9"/>
      <c r="BU611" s="9">
        <f>BO611+BQ611+BR611+BS611+BT611</f>
        <v>934</v>
      </c>
      <c r="BV611" s="9">
        <f>BP611+BT611</f>
        <v>0</v>
      </c>
    </row>
    <row r="612" spans="1:74" ht="33" hidden="1" x14ac:dyDescent="0.25">
      <c r="A612" s="25" t="s">
        <v>27</v>
      </c>
      <c r="B612" s="26" t="str">
        <f t="shared" si="1211"/>
        <v>912</v>
      </c>
      <c r="C612" s="26" t="s">
        <v>21</v>
      </c>
      <c r="D612" s="26" t="s">
        <v>22</v>
      </c>
      <c r="E612" s="26" t="s">
        <v>554</v>
      </c>
      <c r="F612" s="26"/>
      <c r="G612" s="11">
        <f t="shared" ref="G612:BQ612" si="1212">G613</f>
        <v>1672</v>
      </c>
      <c r="H612" s="9"/>
      <c r="I612" s="11">
        <f t="shared" si="1212"/>
        <v>0</v>
      </c>
      <c r="J612" s="9"/>
      <c r="K612" s="11">
        <f t="shared" si="1212"/>
        <v>0</v>
      </c>
      <c r="L612" s="9"/>
      <c r="M612" s="11">
        <f t="shared" si="1212"/>
        <v>1672</v>
      </c>
      <c r="N612" s="9"/>
      <c r="O612" s="11">
        <f t="shared" si="1212"/>
        <v>0</v>
      </c>
      <c r="P612" s="9"/>
      <c r="Q612" s="11">
        <f t="shared" si="1212"/>
        <v>0</v>
      </c>
      <c r="R612" s="9"/>
      <c r="S612" s="11">
        <f t="shared" si="1212"/>
        <v>1672</v>
      </c>
      <c r="T612" s="9"/>
      <c r="U612" s="11">
        <f t="shared" si="1212"/>
        <v>0</v>
      </c>
      <c r="V612" s="9"/>
      <c r="W612" s="11">
        <f t="shared" si="1212"/>
        <v>0</v>
      </c>
      <c r="X612" s="9"/>
      <c r="Y612" s="11">
        <f t="shared" si="1212"/>
        <v>1672</v>
      </c>
      <c r="Z612" s="9"/>
      <c r="AA612" s="11">
        <f t="shared" si="1212"/>
        <v>0</v>
      </c>
      <c r="AB612" s="9"/>
      <c r="AC612" s="11">
        <f t="shared" si="1212"/>
        <v>0</v>
      </c>
      <c r="AD612" s="9"/>
      <c r="AE612" s="11">
        <f t="shared" si="1212"/>
        <v>1672</v>
      </c>
      <c r="AF612" s="9"/>
      <c r="AG612" s="11">
        <f t="shared" si="1212"/>
        <v>0</v>
      </c>
      <c r="AH612" s="9"/>
      <c r="AI612" s="11">
        <f t="shared" si="1212"/>
        <v>0</v>
      </c>
      <c r="AJ612" s="9"/>
      <c r="AK612" s="11">
        <f t="shared" si="1212"/>
        <v>1672</v>
      </c>
      <c r="AL612" s="9"/>
      <c r="AM612" s="11">
        <f t="shared" si="1212"/>
        <v>0</v>
      </c>
      <c r="AN612" s="9"/>
      <c r="AO612" s="11">
        <f t="shared" si="1212"/>
        <v>0</v>
      </c>
      <c r="AP612" s="9"/>
      <c r="AQ612" s="11">
        <f t="shared" si="1212"/>
        <v>1672</v>
      </c>
      <c r="AR612" s="9"/>
      <c r="AS612" s="11">
        <f t="shared" si="1212"/>
        <v>0</v>
      </c>
      <c r="AT612" s="9"/>
      <c r="AU612" s="11">
        <f t="shared" si="1212"/>
        <v>0</v>
      </c>
      <c r="AV612" s="9"/>
      <c r="AW612" s="11">
        <f t="shared" si="1212"/>
        <v>1672</v>
      </c>
      <c r="AX612" s="9"/>
      <c r="AY612" s="11">
        <f t="shared" si="1212"/>
        <v>0</v>
      </c>
      <c r="AZ612" s="9"/>
      <c r="BA612" s="11">
        <f t="shared" si="1212"/>
        <v>0</v>
      </c>
      <c r="BB612" s="9"/>
      <c r="BC612" s="11">
        <f t="shared" si="1212"/>
        <v>1672</v>
      </c>
      <c r="BD612" s="9"/>
      <c r="BE612" s="11">
        <f t="shared" si="1212"/>
        <v>0</v>
      </c>
      <c r="BF612" s="9"/>
      <c r="BG612" s="11">
        <f t="shared" si="1212"/>
        <v>0</v>
      </c>
      <c r="BH612" s="9"/>
      <c r="BI612" s="11">
        <f t="shared" si="1212"/>
        <v>1672</v>
      </c>
      <c r="BJ612" s="9"/>
      <c r="BK612" s="11">
        <f t="shared" si="1212"/>
        <v>0</v>
      </c>
      <c r="BL612" s="9"/>
      <c r="BM612" s="11">
        <f t="shared" si="1212"/>
        <v>0</v>
      </c>
      <c r="BN612" s="9"/>
      <c r="BO612" s="11">
        <f t="shared" si="1212"/>
        <v>1672</v>
      </c>
      <c r="BP612" s="9"/>
      <c r="BQ612" s="11">
        <f t="shared" si="1212"/>
        <v>0</v>
      </c>
      <c r="BR612" s="9"/>
      <c r="BS612" s="11">
        <f t="shared" ref="BS612:BU612" si="1213">BS613</f>
        <v>0</v>
      </c>
      <c r="BT612" s="9"/>
      <c r="BU612" s="11">
        <f t="shared" si="1213"/>
        <v>1672</v>
      </c>
      <c r="BV612" s="9"/>
    </row>
    <row r="613" spans="1:74" ht="33" hidden="1" x14ac:dyDescent="0.25">
      <c r="A613" s="25" t="s">
        <v>12</v>
      </c>
      <c r="B613" s="26" t="str">
        <f t="shared" si="1211"/>
        <v>912</v>
      </c>
      <c r="C613" s="26" t="s">
        <v>21</v>
      </c>
      <c r="D613" s="26" t="s">
        <v>22</v>
      </c>
      <c r="E613" s="26" t="s">
        <v>554</v>
      </c>
      <c r="F613" s="26" t="s">
        <v>13</v>
      </c>
      <c r="G613" s="9">
        <f t="shared" ref="G613:M613" si="1214">G614+G615</f>
        <v>1672</v>
      </c>
      <c r="H613" s="9"/>
      <c r="I613" s="9">
        <f t="shared" si="1214"/>
        <v>0</v>
      </c>
      <c r="J613" s="9"/>
      <c r="K613" s="9">
        <f t="shared" si="1214"/>
        <v>0</v>
      </c>
      <c r="L613" s="9"/>
      <c r="M613" s="9">
        <f t="shared" si="1214"/>
        <v>1672</v>
      </c>
      <c r="N613" s="9"/>
      <c r="O613" s="9">
        <f>O614+O615</f>
        <v>0</v>
      </c>
      <c r="P613" s="9"/>
      <c r="Q613" s="9">
        <f>Q614+Q615</f>
        <v>0</v>
      </c>
      <c r="R613" s="9"/>
      <c r="S613" s="9">
        <f>S614+S615</f>
        <v>1672</v>
      </c>
      <c r="T613" s="9"/>
      <c r="U613" s="9">
        <f>U614+U615</f>
        <v>0</v>
      </c>
      <c r="V613" s="9"/>
      <c r="W613" s="9">
        <f>W614+W615</f>
        <v>0</v>
      </c>
      <c r="X613" s="9"/>
      <c r="Y613" s="9">
        <f>Y614+Y615</f>
        <v>1672</v>
      </c>
      <c r="Z613" s="9"/>
      <c r="AA613" s="9">
        <f>AA614+AA615</f>
        <v>0</v>
      </c>
      <c r="AB613" s="9"/>
      <c r="AC613" s="9">
        <f>AC614+AC615</f>
        <v>0</v>
      </c>
      <c r="AD613" s="9"/>
      <c r="AE613" s="9">
        <f>AE614+AE615</f>
        <v>1672</v>
      </c>
      <c r="AF613" s="9"/>
      <c r="AG613" s="9">
        <f>AG614+AG615</f>
        <v>0</v>
      </c>
      <c r="AH613" s="9"/>
      <c r="AI613" s="9">
        <f>AI614+AI615</f>
        <v>0</v>
      </c>
      <c r="AJ613" s="9"/>
      <c r="AK613" s="9">
        <f>AK614+AK615</f>
        <v>1672</v>
      </c>
      <c r="AL613" s="9"/>
      <c r="AM613" s="9">
        <f>AM614+AM615</f>
        <v>0</v>
      </c>
      <c r="AN613" s="9"/>
      <c r="AO613" s="9">
        <f>AO614+AO615</f>
        <v>0</v>
      </c>
      <c r="AP613" s="9"/>
      <c r="AQ613" s="9">
        <f>AQ614+AQ615</f>
        <v>1672</v>
      </c>
      <c r="AR613" s="9"/>
      <c r="AS613" s="9">
        <f>AS614+AS615</f>
        <v>0</v>
      </c>
      <c r="AT613" s="9"/>
      <c r="AU613" s="9">
        <f>AU614+AU615</f>
        <v>0</v>
      </c>
      <c r="AV613" s="9"/>
      <c r="AW613" s="9">
        <f>AW614+AW615</f>
        <v>1672</v>
      </c>
      <c r="AX613" s="9"/>
      <c r="AY613" s="9">
        <f>AY614+AY615</f>
        <v>0</v>
      </c>
      <c r="AZ613" s="9"/>
      <c r="BA613" s="9">
        <f>BA614+BA615</f>
        <v>0</v>
      </c>
      <c r="BB613" s="9"/>
      <c r="BC613" s="9">
        <f>BC614+BC615</f>
        <v>1672</v>
      </c>
      <c r="BD613" s="9"/>
      <c r="BE613" s="9">
        <f>BE614+BE615</f>
        <v>0</v>
      </c>
      <c r="BF613" s="9"/>
      <c r="BG613" s="9">
        <f>BG614+BG615</f>
        <v>0</v>
      </c>
      <c r="BH613" s="9"/>
      <c r="BI613" s="9">
        <f>BI614+BI615</f>
        <v>1672</v>
      </c>
      <c r="BJ613" s="9"/>
      <c r="BK613" s="9">
        <f>BK614+BK615</f>
        <v>0</v>
      </c>
      <c r="BL613" s="9"/>
      <c r="BM613" s="9">
        <f>BM614+BM615</f>
        <v>0</v>
      </c>
      <c r="BN613" s="9"/>
      <c r="BO613" s="9">
        <f>BO614+BO615</f>
        <v>1672</v>
      </c>
      <c r="BP613" s="9"/>
      <c r="BQ613" s="9">
        <f>BQ614+BQ615</f>
        <v>0</v>
      </c>
      <c r="BR613" s="9"/>
      <c r="BS613" s="9">
        <f>BS614+BS615</f>
        <v>0</v>
      </c>
      <c r="BT613" s="9"/>
      <c r="BU613" s="9">
        <f>BU614+BU615</f>
        <v>1672</v>
      </c>
      <c r="BV613" s="9"/>
    </row>
    <row r="614" spans="1:74" ht="20.100000000000001" hidden="1" customHeight="1" x14ac:dyDescent="0.25">
      <c r="A614" s="28" t="s">
        <v>14</v>
      </c>
      <c r="B614" s="26" t="str">
        <f t="shared" si="1211"/>
        <v>912</v>
      </c>
      <c r="C614" s="26" t="s">
        <v>21</v>
      </c>
      <c r="D614" s="26" t="s">
        <v>22</v>
      </c>
      <c r="E614" s="26" t="s">
        <v>554</v>
      </c>
      <c r="F614" s="26">
        <v>610</v>
      </c>
      <c r="G614" s="9">
        <v>1546</v>
      </c>
      <c r="H614" s="9"/>
      <c r="I614" s="9"/>
      <c r="J614" s="9"/>
      <c r="K614" s="9"/>
      <c r="L614" s="9"/>
      <c r="M614" s="9">
        <f>G614+I614+J614+K614+L614</f>
        <v>1546</v>
      </c>
      <c r="N614" s="9">
        <f>H614+L614</f>
        <v>0</v>
      </c>
      <c r="O614" s="9"/>
      <c r="P614" s="9"/>
      <c r="Q614" s="9"/>
      <c r="R614" s="9"/>
      <c r="S614" s="9">
        <f>M614+O614+P614+Q614+R614</f>
        <v>1546</v>
      </c>
      <c r="T614" s="9">
        <f>N614+R614</f>
        <v>0</v>
      </c>
      <c r="U614" s="9"/>
      <c r="V614" s="9"/>
      <c r="W614" s="9"/>
      <c r="X614" s="9"/>
      <c r="Y614" s="9">
        <f>S614+U614+V614+W614+X614</f>
        <v>1546</v>
      </c>
      <c r="Z614" s="9">
        <f>T614+X614</f>
        <v>0</v>
      </c>
      <c r="AA614" s="9"/>
      <c r="AB614" s="9"/>
      <c r="AC614" s="9"/>
      <c r="AD614" s="9"/>
      <c r="AE614" s="9">
        <f>Y614+AA614+AB614+AC614+AD614</f>
        <v>1546</v>
      </c>
      <c r="AF614" s="9">
        <f>Z614+AD614</f>
        <v>0</v>
      </c>
      <c r="AG614" s="9"/>
      <c r="AH614" s="9"/>
      <c r="AI614" s="9"/>
      <c r="AJ614" s="9"/>
      <c r="AK614" s="9">
        <f>AE614+AG614+AH614+AI614+AJ614</f>
        <v>1546</v>
      </c>
      <c r="AL614" s="9">
        <f>AF614+AJ614</f>
        <v>0</v>
      </c>
      <c r="AM614" s="9"/>
      <c r="AN614" s="9"/>
      <c r="AO614" s="9"/>
      <c r="AP614" s="9"/>
      <c r="AQ614" s="9">
        <f>AK614+AM614+AN614+AO614+AP614</f>
        <v>1546</v>
      </c>
      <c r="AR614" s="9">
        <f>AL614+AP614</f>
        <v>0</v>
      </c>
      <c r="AS614" s="9"/>
      <c r="AT614" s="9"/>
      <c r="AU614" s="9"/>
      <c r="AV614" s="9"/>
      <c r="AW614" s="9">
        <f>AQ614+AS614+AT614+AU614+AV614</f>
        <v>1546</v>
      </c>
      <c r="AX614" s="9">
        <f>AR614+AV614</f>
        <v>0</v>
      </c>
      <c r="AY614" s="9"/>
      <c r="AZ614" s="9"/>
      <c r="BA614" s="9"/>
      <c r="BB614" s="9"/>
      <c r="BC614" s="9">
        <f>AW614+AY614+AZ614+BA614+BB614</f>
        <v>1546</v>
      </c>
      <c r="BD614" s="9">
        <f>AX614+BB614</f>
        <v>0</v>
      </c>
      <c r="BE614" s="9"/>
      <c r="BF614" s="9"/>
      <c r="BG614" s="9"/>
      <c r="BH614" s="9"/>
      <c r="BI614" s="9">
        <f>BC614+BE614+BF614+BG614+BH614</f>
        <v>1546</v>
      </c>
      <c r="BJ614" s="9">
        <f>BD614+BH614</f>
        <v>0</v>
      </c>
      <c r="BK614" s="9"/>
      <c r="BL614" s="9"/>
      <c r="BM614" s="9"/>
      <c r="BN614" s="9"/>
      <c r="BO614" s="9">
        <f>BI614+BK614+BL614+BM614+BN614</f>
        <v>1546</v>
      </c>
      <c r="BP614" s="9">
        <f>BJ614+BN614</f>
        <v>0</v>
      </c>
      <c r="BQ614" s="9"/>
      <c r="BR614" s="9"/>
      <c r="BS614" s="9"/>
      <c r="BT614" s="9"/>
      <c r="BU614" s="9">
        <f>BO614+BQ614+BR614+BS614+BT614</f>
        <v>1546</v>
      </c>
      <c r="BV614" s="9">
        <f>BP614+BT614</f>
        <v>0</v>
      </c>
    </row>
    <row r="615" spans="1:74" ht="20.100000000000001" hidden="1" customHeight="1" x14ac:dyDescent="0.25">
      <c r="A615" s="28" t="s">
        <v>24</v>
      </c>
      <c r="B615" s="26" t="str">
        <f t="shared" si="1211"/>
        <v>912</v>
      </c>
      <c r="C615" s="26" t="s">
        <v>21</v>
      </c>
      <c r="D615" s="26" t="s">
        <v>22</v>
      </c>
      <c r="E615" s="26" t="s">
        <v>554</v>
      </c>
      <c r="F615" s="26">
        <v>620</v>
      </c>
      <c r="G615" s="9">
        <v>126</v>
      </c>
      <c r="H615" s="9"/>
      <c r="I615" s="9"/>
      <c r="J615" s="9"/>
      <c r="K615" s="9"/>
      <c r="L615" s="9"/>
      <c r="M615" s="9">
        <f>G615+I615+J615+K615+L615</f>
        <v>126</v>
      </c>
      <c r="N615" s="9">
        <f>H615+L615</f>
        <v>0</v>
      </c>
      <c r="O615" s="9"/>
      <c r="P615" s="9"/>
      <c r="Q615" s="9"/>
      <c r="R615" s="9"/>
      <c r="S615" s="9">
        <f>M615+O615+P615+Q615+R615</f>
        <v>126</v>
      </c>
      <c r="T615" s="9">
        <f>N615+R615</f>
        <v>0</v>
      </c>
      <c r="U615" s="9"/>
      <c r="V615" s="9"/>
      <c r="W615" s="9"/>
      <c r="X615" s="9"/>
      <c r="Y615" s="9">
        <f>S615+U615+V615+W615+X615</f>
        <v>126</v>
      </c>
      <c r="Z615" s="9">
        <f>T615+X615</f>
        <v>0</v>
      </c>
      <c r="AA615" s="9"/>
      <c r="AB615" s="9"/>
      <c r="AC615" s="9"/>
      <c r="AD615" s="9"/>
      <c r="AE615" s="9">
        <f>Y615+AA615+AB615+AC615+AD615</f>
        <v>126</v>
      </c>
      <c r="AF615" s="9">
        <f>Z615+AD615</f>
        <v>0</v>
      </c>
      <c r="AG615" s="9"/>
      <c r="AH615" s="9"/>
      <c r="AI615" s="9"/>
      <c r="AJ615" s="9"/>
      <c r="AK615" s="9">
        <f>AE615+AG615+AH615+AI615+AJ615</f>
        <v>126</v>
      </c>
      <c r="AL615" s="9">
        <f>AF615+AJ615</f>
        <v>0</v>
      </c>
      <c r="AM615" s="9"/>
      <c r="AN615" s="9"/>
      <c r="AO615" s="9"/>
      <c r="AP615" s="9"/>
      <c r="AQ615" s="9">
        <f>AK615+AM615+AN615+AO615+AP615</f>
        <v>126</v>
      </c>
      <c r="AR615" s="9">
        <f>AL615+AP615</f>
        <v>0</v>
      </c>
      <c r="AS615" s="9"/>
      <c r="AT615" s="9"/>
      <c r="AU615" s="9"/>
      <c r="AV615" s="9"/>
      <c r="AW615" s="9">
        <f>AQ615+AS615+AT615+AU615+AV615</f>
        <v>126</v>
      </c>
      <c r="AX615" s="9">
        <f>AR615+AV615</f>
        <v>0</v>
      </c>
      <c r="AY615" s="9"/>
      <c r="AZ615" s="9"/>
      <c r="BA615" s="9"/>
      <c r="BB615" s="9"/>
      <c r="BC615" s="9">
        <f>AW615+AY615+AZ615+BA615+BB615</f>
        <v>126</v>
      </c>
      <c r="BD615" s="9">
        <f>AX615+BB615</f>
        <v>0</v>
      </c>
      <c r="BE615" s="9"/>
      <c r="BF615" s="9"/>
      <c r="BG615" s="9"/>
      <c r="BH615" s="9"/>
      <c r="BI615" s="9">
        <f>BC615+BE615+BF615+BG615+BH615</f>
        <v>126</v>
      </c>
      <c r="BJ615" s="9">
        <f>BD615+BH615</f>
        <v>0</v>
      </c>
      <c r="BK615" s="9"/>
      <c r="BL615" s="9"/>
      <c r="BM615" s="9"/>
      <c r="BN615" s="9"/>
      <c r="BO615" s="9">
        <f>BI615+BK615+BL615+BM615+BN615</f>
        <v>126</v>
      </c>
      <c r="BP615" s="9">
        <f>BJ615+BN615</f>
        <v>0</v>
      </c>
      <c r="BQ615" s="9"/>
      <c r="BR615" s="9"/>
      <c r="BS615" s="9"/>
      <c r="BT615" s="9"/>
      <c r="BU615" s="9">
        <f>BO615+BQ615+BR615+BS615+BT615</f>
        <v>126</v>
      </c>
      <c r="BV615" s="9">
        <f>BP615+BT615</f>
        <v>0</v>
      </c>
    </row>
    <row r="616" spans="1:74" hidden="1" x14ac:dyDescent="0.25">
      <c r="A616" s="25"/>
      <c r="B616" s="26"/>
      <c r="C616" s="26"/>
      <c r="D616" s="26"/>
      <c r="E616" s="2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</row>
    <row r="617" spans="1:74" ht="37.5" hidden="1" x14ac:dyDescent="0.3">
      <c r="A617" s="23" t="s">
        <v>28</v>
      </c>
      <c r="B617" s="24">
        <v>912</v>
      </c>
      <c r="C617" s="24" t="s">
        <v>21</v>
      </c>
      <c r="D617" s="24" t="s">
        <v>29</v>
      </c>
      <c r="E617" s="24"/>
      <c r="F617" s="24"/>
      <c r="G617" s="15">
        <f t="shared" ref="G617:V621" si="1215">G618</f>
        <v>74</v>
      </c>
      <c r="H617" s="15">
        <f t="shared" si="1215"/>
        <v>0</v>
      </c>
      <c r="I617" s="15">
        <f t="shared" si="1215"/>
        <v>0</v>
      </c>
      <c r="J617" s="15">
        <f t="shared" si="1215"/>
        <v>0</v>
      </c>
      <c r="K617" s="15">
        <f t="shared" si="1215"/>
        <v>0</v>
      </c>
      <c r="L617" s="15">
        <f t="shared" si="1215"/>
        <v>0</v>
      </c>
      <c r="M617" s="15">
        <f t="shared" si="1215"/>
        <v>74</v>
      </c>
      <c r="N617" s="15">
        <f t="shared" si="1215"/>
        <v>0</v>
      </c>
      <c r="O617" s="15">
        <f t="shared" si="1215"/>
        <v>0</v>
      </c>
      <c r="P617" s="15">
        <f t="shared" si="1215"/>
        <v>0</v>
      </c>
      <c r="Q617" s="15">
        <f t="shared" si="1215"/>
        <v>0</v>
      </c>
      <c r="R617" s="15">
        <f t="shared" si="1215"/>
        <v>0</v>
      </c>
      <c r="S617" s="15">
        <f t="shared" si="1215"/>
        <v>74</v>
      </c>
      <c r="T617" s="15">
        <f t="shared" si="1215"/>
        <v>0</v>
      </c>
      <c r="U617" s="15">
        <f t="shared" si="1215"/>
        <v>0</v>
      </c>
      <c r="V617" s="15">
        <f t="shared" si="1215"/>
        <v>0</v>
      </c>
      <c r="W617" s="15">
        <f t="shared" ref="U617:AJ621" si="1216">W618</f>
        <v>0</v>
      </c>
      <c r="X617" s="15">
        <f t="shared" si="1216"/>
        <v>0</v>
      </c>
      <c r="Y617" s="15">
        <f t="shared" si="1216"/>
        <v>74</v>
      </c>
      <c r="Z617" s="15">
        <f t="shared" si="1216"/>
        <v>0</v>
      </c>
      <c r="AA617" s="15">
        <f t="shared" si="1216"/>
        <v>0</v>
      </c>
      <c r="AB617" s="15">
        <f t="shared" si="1216"/>
        <v>498</v>
      </c>
      <c r="AC617" s="15">
        <f t="shared" si="1216"/>
        <v>0</v>
      </c>
      <c r="AD617" s="15">
        <f t="shared" si="1216"/>
        <v>0</v>
      </c>
      <c r="AE617" s="15">
        <f t="shared" si="1216"/>
        <v>572</v>
      </c>
      <c r="AF617" s="15">
        <f t="shared" si="1216"/>
        <v>0</v>
      </c>
      <c r="AG617" s="15">
        <f t="shared" si="1216"/>
        <v>0</v>
      </c>
      <c r="AH617" s="15">
        <f t="shared" si="1216"/>
        <v>0</v>
      </c>
      <c r="AI617" s="15">
        <f t="shared" si="1216"/>
        <v>0</v>
      </c>
      <c r="AJ617" s="15">
        <f t="shared" si="1216"/>
        <v>0</v>
      </c>
      <c r="AK617" s="15">
        <f t="shared" ref="AG617:AV621" si="1217">AK618</f>
        <v>572</v>
      </c>
      <c r="AL617" s="15">
        <f t="shared" si="1217"/>
        <v>0</v>
      </c>
      <c r="AM617" s="15">
        <f t="shared" si="1217"/>
        <v>0</v>
      </c>
      <c r="AN617" s="15">
        <f t="shared" si="1217"/>
        <v>0</v>
      </c>
      <c r="AO617" s="15">
        <f t="shared" si="1217"/>
        <v>0</v>
      </c>
      <c r="AP617" s="15">
        <f t="shared" si="1217"/>
        <v>0</v>
      </c>
      <c r="AQ617" s="15">
        <f t="shared" si="1217"/>
        <v>572</v>
      </c>
      <c r="AR617" s="15">
        <f t="shared" si="1217"/>
        <v>0</v>
      </c>
      <c r="AS617" s="15">
        <f t="shared" si="1217"/>
        <v>0</v>
      </c>
      <c r="AT617" s="15">
        <f t="shared" si="1217"/>
        <v>0</v>
      </c>
      <c r="AU617" s="15">
        <f t="shared" si="1217"/>
        <v>0</v>
      </c>
      <c r="AV617" s="15">
        <f t="shared" si="1217"/>
        <v>0</v>
      </c>
      <c r="AW617" s="15">
        <f t="shared" ref="AS617:BH621" si="1218">AW618</f>
        <v>572</v>
      </c>
      <c r="AX617" s="15">
        <f t="shared" si="1218"/>
        <v>0</v>
      </c>
      <c r="AY617" s="15">
        <f t="shared" si="1218"/>
        <v>0</v>
      </c>
      <c r="AZ617" s="15">
        <f t="shared" si="1218"/>
        <v>0</v>
      </c>
      <c r="BA617" s="15">
        <f t="shared" si="1218"/>
        <v>0</v>
      </c>
      <c r="BB617" s="15">
        <f t="shared" si="1218"/>
        <v>0</v>
      </c>
      <c r="BC617" s="15">
        <f t="shared" si="1218"/>
        <v>572</v>
      </c>
      <c r="BD617" s="15">
        <f t="shared" si="1218"/>
        <v>0</v>
      </c>
      <c r="BE617" s="15">
        <f t="shared" si="1218"/>
        <v>0</v>
      </c>
      <c r="BF617" s="15">
        <f t="shared" si="1218"/>
        <v>0</v>
      </c>
      <c r="BG617" s="15">
        <f t="shared" si="1218"/>
        <v>0</v>
      </c>
      <c r="BH617" s="15">
        <f t="shared" si="1218"/>
        <v>0</v>
      </c>
      <c r="BI617" s="15">
        <f t="shared" ref="BE617:BT621" si="1219">BI618</f>
        <v>572</v>
      </c>
      <c r="BJ617" s="15">
        <f t="shared" si="1219"/>
        <v>0</v>
      </c>
      <c r="BK617" s="15">
        <f t="shared" si="1219"/>
        <v>0</v>
      </c>
      <c r="BL617" s="15">
        <f t="shared" si="1219"/>
        <v>0</v>
      </c>
      <c r="BM617" s="15">
        <f t="shared" si="1219"/>
        <v>0</v>
      </c>
      <c r="BN617" s="15">
        <f t="shared" si="1219"/>
        <v>0</v>
      </c>
      <c r="BO617" s="15">
        <f t="shared" si="1219"/>
        <v>572</v>
      </c>
      <c r="BP617" s="15">
        <f t="shared" si="1219"/>
        <v>0</v>
      </c>
      <c r="BQ617" s="15">
        <f t="shared" si="1219"/>
        <v>0</v>
      </c>
      <c r="BR617" s="15">
        <f t="shared" si="1219"/>
        <v>0</v>
      </c>
      <c r="BS617" s="15">
        <f t="shared" si="1219"/>
        <v>0</v>
      </c>
      <c r="BT617" s="15">
        <f t="shared" si="1219"/>
        <v>0</v>
      </c>
      <c r="BU617" s="15">
        <f t="shared" ref="BQ617:BV621" si="1220">BU618</f>
        <v>572</v>
      </c>
      <c r="BV617" s="15">
        <f t="shared" si="1220"/>
        <v>0</v>
      </c>
    </row>
    <row r="618" spans="1:74" ht="34.5" hidden="1" x14ac:dyDescent="0.3">
      <c r="A618" s="25" t="s">
        <v>603</v>
      </c>
      <c r="B618" s="26">
        <v>912</v>
      </c>
      <c r="C618" s="26" t="s">
        <v>21</v>
      </c>
      <c r="D618" s="26" t="s">
        <v>29</v>
      </c>
      <c r="E618" s="26" t="s">
        <v>39</v>
      </c>
      <c r="F618" s="26"/>
      <c r="G618" s="9">
        <f t="shared" si="1215"/>
        <v>74</v>
      </c>
      <c r="H618" s="9">
        <f t="shared" si="1215"/>
        <v>0</v>
      </c>
      <c r="I618" s="9">
        <f t="shared" si="1215"/>
        <v>0</v>
      </c>
      <c r="J618" s="9">
        <f t="shared" si="1215"/>
        <v>0</v>
      </c>
      <c r="K618" s="9">
        <f t="shared" si="1215"/>
        <v>0</v>
      </c>
      <c r="L618" s="9">
        <f t="shared" si="1215"/>
        <v>0</v>
      </c>
      <c r="M618" s="9">
        <f t="shared" si="1215"/>
        <v>74</v>
      </c>
      <c r="N618" s="9">
        <f t="shared" si="1215"/>
        <v>0</v>
      </c>
      <c r="O618" s="9">
        <f t="shared" si="1215"/>
        <v>0</v>
      </c>
      <c r="P618" s="9">
        <f t="shared" si="1215"/>
        <v>0</v>
      </c>
      <c r="Q618" s="9">
        <f t="shared" si="1215"/>
        <v>0</v>
      </c>
      <c r="R618" s="9">
        <f t="shared" si="1215"/>
        <v>0</v>
      </c>
      <c r="S618" s="9">
        <f t="shared" si="1215"/>
        <v>74</v>
      </c>
      <c r="T618" s="9">
        <f t="shared" si="1215"/>
        <v>0</v>
      </c>
      <c r="U618" s="9">
        <f t="shared" si="1216"/>
        <v>0</v>
      </c>
      <c r="V618" s="9">
        <f t="shared" si="1216"/>
        <v>0</v>
      </c>
      <c r="W618" s="9">
        <f t="shared" si="1216"/>
        <v>0</v>
      </c>
      <c r="X618" s="9">
        <f t="shared" si="1216"/>
        <v>0</v>
      </c>
      <c r="Y618" s="9">
        <f t="shared" si="1216"/>
        <v>74</v>
      </c>
      <c r="Z618" s="9">
        <f t="shared" si="1216"/>
        <v>0</v>
      </c>
      <c r="AA618" s="9">
        <f t="shared" si="1216"/>
        <v>0</v>
      </c>
      <c r="AB618" s="9">
        <f t="shared" si="1216"/>
        <v>498</v>
      </c>
      <c r="AC618" s="9">
        <f t="shared" si="1216"/>
        <v>0</v>
      </c>
      <c r="AD618" s="9">
        <f t="shared" si="1216"/>
        <v>0</v>
      </c>
      <c r="AE618" s="9">
        <f t="shared" si="1216"/>
        <v>572</v>
      </c>
      <c r="AF618" s="9">
        <f t="shared" si="1216"/>
        <v>0</v>
      </c>
      <c r="AG618" s="9">
        <f t="shared" si="1217"/>
        <v>0</v>
      </c>
      <c r="AH618" s="9">
        <f t="shared" si="1217"/>
        <v>0</v>
      </c>
      <c r="AI618" s="9">
        <f t="shared" si="1217"/>
        <v>0</v>
      </c>
      <c r="AJ618" s="9">
        <f t="shared" si="1217"/>
        <v>0</v>
      </c>
      <c r="AK618" s="9">
        <f t="shared" si="1217"/>
        <v>572</v>
      </c>
      <c r="AL618" s="9">
        <f t="shared" si="1217"/>
        <v>0</v>
      </c>
      <c r="AM618" s="9">
        <f t="shared" si="1217"/>
        <v>0</v>
      </c>
      <c r="AN618" s="9">
        <f t="shared" si="1217"/>
        <v>0</v>
      </c>
      <c r="AO618" s="9">
        <f t="shared" si="1217"/>
        <v>0</v>
      </c>
      <c r="AP618" s="9">
        <f t="shared" si="1217"/>
        <v>0</v>
      </c>
      <c r="AQ618" s="9">
        <f t="shared" si="1217"/>
        <v>572</v>
      </c>
      <c r="AR618" s="9">
        <f t="shared" si="1217"/>
        <v>0</v>
      </c>
      <c r="AS618" s="9">
        <f t="shared" si="1218"/>
        <v>0</v>
      </c>
      <c r="AT618" s="9">
        <f t="shared" si="1218"/>
        <v>0</v>
      </c>
      <c r="AU618" s="9">
        <f t="shared" si="1218"/>
        <v>0</v>
      </c>
      <c r="AV618" s="9">
        <f t="shared" si="1218"/>
        <v>0</v>
      </c>
      <c r="AW618" s="9">
        <f t="shared" si="1218"/>
        <v>572</v>
      </c>
      <c r="AX618" s="9">
        <f t="shared" si="1218"/>
        <v>0</v>
      </c>
      <c r="AY618" s="9">
        <f t="shared" si="1218"/>
        <v>0</v>
      </c>
      <c r="AZ618" s="9">
        <f t="shared" si="1218"/>
        <v>0</v>
      </c>
      <c r="BA618" s="9">
        <f t="shared" si="1218"/>
        <v>0</v>
      </c>
      <c r="BB618" s="9">
        <f t="shared" si="1218"/>
        <v>0</v>
      </c>
      <c r="BC618" s="9">
        <f t="shared" si="1218"/>
        <v>572</v>
      </c>
      <c r="BD618" s="9">
        <f t="shared" si="1218"/>
        <v>0</v>
      </c>
      <c r="BE618" s="9">
        <f t="shared" si="1219"/>
        <v>0</v>
      </c>
      <c r="BF618" s="9">
        <f t="shared" si="1219"/>
        <v>0</v>
      </c>
      <c r="BG618" s="9">
        <f t="shared" si="1219"/>
        <v>0</v>
      </c>
      <c r="BH618" s="9">
        <f t="shared" si="1219"/>
        <v>0</v>
      </c>
      <c r="BI618" s="9">
        <f t="shared" si="1219"/>
        <v>572</v>
      </c>
      <c r="BJ618" s="9">
        <f t="shared" si="1219"/>
        <v>0</v>
      </c>
      <c r="BK618" s="9">
        <f t="shared" si="1219"/>
        <v>0</v>
      </c>
      <c r="BL618" s="9">
        <f t="shared" si="1219"/>
        <v>0</v>
      </c>
      <c r="BM618" s="9">
        <f t="shared" si="1219"/>
        <v>0</v>
      </c>
      <c r="BN618" s="9">
        <f t="shared" si="1219"/>
        <v>0</v>
      </c>
      <c r="BO618" s="9">
        <f t="shared" si="1219"/>
        <v>572</v>
      </c>
      <c r="BP618" s="9">
        <f t="shared" si="1219"/>
        <v>0</v>
      </c>
      <c r="BQ618" s="9">
        <f t="shared" si="1220"/>
        <v>0</v>
      </c>
      <c r="BR618" s="9">
        <f t="shared" si="1220"/>
        <v>0</v>
      </c>
      <c r="BS618" s="9">
        <f t="shared" si="1220"/>
        <v>0</v>
      </c>
      <c r="BT618" s="9">
        <f t="shared" si="1220"/>
        <v>0</v>
      </c>
      <c r="BU618" s="9">
        <f t="shared" si="1220"/>
        <v>572</v>
      </c>
      <c r="BV618" s="9">
        <f t="shared" si="1220"/>
        <v>0</v>
      </c>
    </row>
    <row r="619" spans="1:74" ht="20.100000000000001" hidden="1" customHeight="1" x14ac:dyDescent="0.25">
      <c r="A619" s="28" t="s">
        <v>15</v>
      </c>
      <c r="B619" s="26">
        <v>912</v>
      </c>
      <c r="C619" s="26" t="s">
        <v>21</v>
      </c>
      <c r="D619" s="26" t="s">
        <v>29</v>
      </c>
      <c r="E619" s="26" t="s">
        <v>42</v>
      </c>
      <c r="F619" s="26"/>
      <c r="G619" s="9">
        <f t="shared" si="1215"/>
        <v>74</v>
      </c>
      <c r="H619" s="9">
        <f t="shared" si="1215"/>
        <v>0</v>
      </c>
      <c r="I619" s="9">
        <f t="shared" si="1215"/>
        <v>0</v>
      </c>
      <c r="J619" s="9">
        <f t="shared" si="1215"/>
        <v>0</v>
      </c>
      <c r="K619" s="9">
        <f t="shared" si="1215"/>
        <v>0</v>
      </c>
      <c r="L619" s="9">
        <f t="shared" si="1215"/>
        <v>0</v>
      </c>
      <c r="M619" s="9">
        <f t="shared" si="1215"/>
        <v>74</v>
      </c>
      <c r="N619" s="9">
        <f t="shared" si="1215"/>
        <v>0</v>
      </c>
      <c r="O619" s="9">
        <f t="shared" si="1215"/>
        <v>0</v>
      </c>
      <c r="P619" s="9">
        <f t="shared" si="1215"/>
        <v>0</v>
      </c>
      <c r="Q619" s="9">
        <f t="shared" si="1215"/>
        <v>0</v>
      </c>
      <c r="R619" s="9">
        <f t="shared" si="1215"/>
        <v>0</v>
      </c>
      <c r="S619" s="9">
        <f t="shared" si="1215"/>
        <v>74</v>
      </c>
      <c r="T619" s="9">
        <f t="shared" si="1215"/>
        <v>0</v>
      </c>
      <c r="U619" s="9">
        <f t="shared" si="1216"/>
        <v>0</v>
      </c>
      <c r="V619" s="9">
        <f t="shared" si="1216"/>
        <v>0</v>
      </c>
      <c r="W619" s="9">
        <f t="shared" si="1216"/>
        <v>0</v>
      </c>
      <c r="X619" s="9">
        <f t="shared" si="1216"/>
        <v>0</v>
      </c>
      <c r="Y619" s="9">
        <f t="shared" si="1216"/>
        <v>74</v>
      </c>
      <c r="Z619" s="9">
        <f t="shared" si="1216"/>
        <v>0</v>
      </c>
      <c r="AA619" s="9">
        <f t="shared" si="1216"/>
        <v>0</v>
      </c>
      <c r="AB619" s="9">
        <f t="shared" si="1216"/>
        <v>498</v>
      </c>
      <c r="AC619" s="9">
        <f t="shared" si="1216"/>
        <v>0</v>
      </c>
      <c r="AD619" s="9">
        <f t="shared" si="1216"/>
        <v>0</v>
      </c>
      <c r="AE619" s="9">
        <f t="shared" si="1216"/>
        <v>572</v>
      </c>
      <c r="AF619" s="9">
        <f t="shared" si="1216"/>
        <v>0</v>
      </c>
      <c r="AG619" s="9">
        <f t="shared" si="1217"/>
        <v>0</v>
      </c>
      <c r="AH619" s="9">
        <f t="shared" si="1217"/>
        <v>0</v>
      </c>
      <c r="AI619" s="9">
        <f t="shared" si="1217"/>
        <v>0</v>
      </c>
      <c r="AJ619" s="9">
        <f t="shared" si="1217"/>
        <v>0</v>
      </c>
      <c r="AK619" s="9">
        <f t="shared" si="1217"/>
        <v>572</v>
      </c>
      <c r="AL619" s="9">
        <f t="shared" si="1217"/>
        <v>0</v>
      </c>
      <c r="AM619" s="9">
        <f t="shared" si="1217"/>
        <v>0</v>
      </c>
      <c r="AN619" s="9">
        <f t="shared" si="1217"/>
        <v>0</v>
      </c>
      <c r="AO619" s="9">
        <f t="shared" si="1217"/>
        <v>0</v>
      </c>
      <c r="AP619" s="9">
        <f t="shared" si="1217"/>
        <v>0</v>
      </c>
      <c r="AQ619" s="9">
        <f t="shared" si="1217"/>
        <v>572</v>
      </c>
      <c r="AR619" s="9">
        <f t="shared" si="1217"/>
        <v>0</v>
      </c>
      <c r="AS619" s="9">
        <f t="shared" si="1218"/>
        <v>0</v>
      </c>
      <c r="AT619" s="9">
        <f t="shared" si="1218"/>
        <v>0</v>
      </c>
      <c r="AU619" s="9">
        <f t="shared" si="1218"/>
        <v>0</v>
      </c>
      <c r="AV619" s="9">
        <f t="shared" si="1218"/>
        <v>0</v>
      </c>
      <c r="AW619" s="9">
        <f t="shared" si="1218"/>
        <v>572</v>
      </c>
      <c r="AX619" s="9">
        <f t="shared" si="1218"/>
        <v>0</v>
      </c>
      <c r="AY619" s="9">
        <f t="shared" si="1218"/>
        <v>0</v>
      </c>
      <c r="AZ619" s="9">
        <f t="shared" si="1218"/>
        <v>0</v>
      </c>
      <c r="BA619" s="9">
        <f t="shared" si="1218"/>
        <v>0</v>
      </c>
      <c r="BB619" s="9">
        <f t="shared" si="1218"/>
        <v>0</v>
      </c>
      <c r="BC619" s="9">
        <f t="shared" si="1218"/>
        <v>572</v>
      </c>
      <c r="BD619" s="9">
        <f t="shared" si="1218"/>
        <v>0</v>
      </c>
      <c r="BE619" s="9">
        <f t="shared" si="1219"/>
        <v>0</v>
      </c>
      <c r="BF619" s="9">
        <f t="shared" si="1219"/>
        <v>0</v>
      </c>
      <c r="BG619" s="9">
        <f t="shared" si="1219"/>
        <v>0</v>
      </c>
      <c r="BH619" s="9">
        <f t="shared" si="1219"/>
        <v>0</v>
      </c>
      <c r="BI619" s="9">
        <f t="shared" si="1219"/>
        <v>572</v>
      </c>
      <c r="BJ619" s="9">
        <f t="shared" si="1219"/>
        <v>0</v>
      </c>
      <c r="BK619" s="9">
        <f t="shared" si="1219"/>
        <v>0</v>
      </c>
      <c r="BL619" s="9">
        <f t="shared" si="1219"/>
        <v>0</v>
      </c>
      <c r="BM619" s="9">
        <f t="shared" si="1219"/>
        <v>0</v>
      </c>
      <c r="BN619" s="9">
        <f t="shared" si="1219"/>
        <v>0</v>
      </c>
      <c r="BO619" s="9">
        <f t="shared" si="1219"/>
        <v>572</v>
      </c>
      <c r="BP619" s="9">
        <f t="shared" si="1219"/>
        <v>0</v>
      </c>
      <c r="BQ619" s="9">
        <f t="shared" si="1220"/>
        <v>0</v>
      </c>
      <c r="BR619" s="9">
        <f t="shared" si="1220"/>
        <v>0</v>
      </c>
      <c r="BS619" s="9">
        <f t="shared" si="1220"/>
        <v>0</v>
      </c>
      <c r="BT619" s="9">
        <f t="shared" si="1220"/>
        <v>0</v>
      </c>
      <c r="BU619" s="9">
        <f t="shared" si="1220"/>
        <v>572</v>
      </c>
      <c r="BV619" s="9">
        <f t="shared" si="1220"/>
        <v>0</v>
      </c>
    </row>
    <row r="620" spans="1:74" ht="33" hidden="1" x14ac:dyDescent="0.25">
      <c r="A620" s="25" t="s">
        <v>30</v>
      </c>
      <c r="B620" s="26">
        <v>912</v>
      </c>
      <c r="C620" s="26" t="s">
        <v>21</v>
      </c>
      <c r="D620" s="26" t="s">
        <v>29</v>
      </c>
      <c r="E620" s="26" t="s">
        <v>54</v>
      </c>
      <c r="F620" s="26"/>
      <c r="G620" s="9">
        <f t="shared" si="1215"/>
        <v>74</v>
      </c>
      <c r="H620" s="9">
        <f t="shared" si="1215"/>
        <v>0</v>
      </c>
      <c r="I620" s="9">
        <f t="shared" si="1215"/>
        <v>0</v>
      </c>
      <c r="J620" s="9">
        <f t="shared" si="1215"/>
        <v>0</v>
      </c>
      <c r="K620" s="9">
        <f t="shared" si="1215"/>
        <v>0</v>
      </c>
      <c r="L620" s="9">
        <f t="shared" si="1215"/>
        <v>0</v>
      </c>
      <c r="M620" s="9">
        <f t="shared" si="1215"/>
        <v>74</v>
      </c>
      <c r="N620" s="9">
        <f t="shared" si="1215"/>
        <v>0</v>
      </c>
      <c r="O620" s="9">
        <f t="shared" si="1215"/>
        <v>0</v>
      </c>
      <c r="P620" s="9">
        <f t="shared" si="1215"/>
        <v>0</v>
      </c>
      <c r="Q620" s="9">
        <f t="shared" si="1215"/>
        <v>0</v>
      </c>
      <c r="R620" s="9">
        <f t="shared" si="1215"/>
        <v>0</v>
      </c>
      <c r="S620" s="9">
        <f t="shared" si="1215"/>
        <v>74</v>
      </c>
      <c r="T620" s="9">
        <f t="shared" si="1215"/>
        <v>0</v>
      </c>
      <c r="U620" s="9">
        <f t="shared" si="1216"/>
        <v>0</v>
      </c>
      <c r="V620" s="9">
        <f t="shared" si="1216"/>
        <v>0</v>
      </c>
      <c r="W620" s="9">
        <f t="shared" si="1216"/>
        <v>0</v>
      </c>
      <c r="X620" s="9">
        <f t="shared" si="1216"/>
        <v>0</v>
      </c>
      <c r="Y620" s="9">
        <f t="shared" si="1216"/>
        <v>74</v>
      </c>
      <c r="Z620" s="9">
        <f t="shared" si="1216"/>
        <v>0</v>
      </c>
      <c r="AA620" s="9">
        <f t="shared" si="1216"/>
        <v>0</v>
      </c>
      <c r="AB620" s="9">
        <f t="shared" si="1216"/>
        <v>498</v>
      </c>
      <c r="AC620" s="9">
        <f t="shared" si="1216"/>
        <v>0</v>
      </c>
      <c r="AD620" s="9">
        <f t="shared" si="1216"/>
        <v>0</v>
      </c>
      <c r="AE620" s="9">
        <f t="shared" si="1216"/>
        <v>572</v>
      </c>
      <c r="AF620" s="9">
        <f t="shared" si="1216"/>
        <v>0</v>
      </c>
      <c r="AG620" s="9">
        <f t="shared" si="1217"/>
        <v>0</v>
      </c>
      <c r="AH620" s="9">
        <f t="shared" si="1217"/>
        <v>0</v>
      </c>
      <c r="AI620" s="9">
        <f t="shared" si="1217"/>
        <v>0</v>
      </c>
      <c r="AJ620" s="9">
        <f t="shared" si="1217"/>
        <v>0</v>
      </c>
      <c r="AK620" s="9">
        <f t="shared" si="1217"/>
        <v>572</v>
      </c>
      <c r="AL620" s="9">
        <f t="shared" si="1217"/>
        <v>0</v>
      </c>
      <c r="AM620" s="9">
        <f t="shared" si="1217"/>
        <v>0</v>
      </c>
      <c r="AN620" s="9">
        <f t="shared" si="1217"/>
        <v>0</v>
      </c>
      <c r="AO620" s="9">
        <f t="shared" si="1217"/>
        <v>0</v>
      </c>
      <c r="AP620" s="9">
        <f t="shared" si="1217"/>
        <v>0</v>
      </c>
      <c r="AQ620" s="9">
        <f t="shared" si="1217"/>
        <v>572</v>
      </c>
      <c r="AR620" s="9">
        <f t="shared" si="1217"/>
        <v>0</v>
      </c>
      <c r="AS620" s="9">
        <f t="shared" si="1218"/>
        <v>0</v>
      </c>
      <c r="AT620" s="9">
        <f t="shared" si="1218"/>
        <v>0</v>
      </c>
      <c r="AU620" s="9">
        <f t="shared" si="1218"/>
        <v>0</v>
      </c>
      <c r="AV620" s="9">
        <f t="shared" si="1218"/>
        <v>0</v>
      </c>
      <c r="AW620" s="9">
        <f t="shared" si="1218"/>
        <v>572</v>
      </c>
      <c r="AX620" s="9">
        <f t="shared" si="1218"/>
        <v>0</v>
      </c>
      <c r="AY620" s="9">
        <f t="shared" si="1218"/>
        <v>0</v>
      </c>
      <c r="AZ620" s="9">
        <f t="shared" si="1218"/>
        <v>0</v>
      </c>
      <c r="BA620" s="9">
        <f t="shared" si="1218"/>
        <v>0</v>
      </c>
      <c r="BB620" s="9">
        <f t="shared" si="1218"/>
        <v>0</v>
      </c>
      <c r="BC620" s="9">
        <f t="shared" si="1218"/>
        <v>572</v>
      </c>
      <c r="BD620" s="9">
        <f t="shared" si="1218"/>
        <v>0</v>
      </c>
      <c r="BE620" s="9">
        <f t="shared" si="1219"/>
        <v>0</v>
      </c>
      <c r="BF620" s="9">
        <f t="shared" si="1219"/>
        <v>0</v>
      </c>
      <c r="BG620" s="9">
        <f t="shared" si="1219"/>
        <v>0</v>
      </c>
      <c r="BH620" s="9">
        <f t="shared" si="1219"/>
        <v>0</v>
      </c>
      <c r="BI620" s="9">
        <f t="shared" si="1219"/>
        <v>572</v>
      </c>
      <c r="BJ620" s="9">
        <f t="shared" si="1219"/>
        <v>0</v>
      </c>
      <c r="BK620" s="9">
        <f t="shared" si="1219"/>
        <v>0</v>
      </c>
      <c r="BL620" s="9">
        <f t="shared" si="1219"/>
        <v>0</v>
      </c>
      <c r="BM620" s="9">
        <f t="shared" si="1219"/>
        <v>0</v>
      </c>
      <c r="BN620" s="9">
        <f t="shared" si="1219"/>
        <v>0</v>
      </c>
      <c r="BO620" s="9">
        <f t="shared" si="1219"/>
        <v>572</v>
      </c>
      <c r="BP620" s="9">
        <f t="shared" si="1219"/>
        <v>0</v>
      </c>
      <c r="BQ620" s="9">
        <f t="shared" si="1220"/>
        <v>0</v>
      </c>
      <c r="BR620" s="9">
        <f t="shared" si="1220"/>
        <v>0</v>
      </c>
      <c r="BS620" s="9">
        <f t="shared" si="1220"/>
        <v>0</v>
      </c>
      <c r="BT620" s="9">
        <f t="shared" si="1220"/>
        <v>0</v>
      </c>
      <c r="BU620" s="9">
        <f t="shared" si="1220"/>
        <v>572</v>
      </c>
      <c r="BV620" s="9">
        <f t="shared" si="1220"/>
        <v>0</v>
      </c>
    </row>
    <row r="621" spans="1:74" ht="33" hidden="1" x14ac:dyDescent="0.25">
      <c r="A621" s="25" t="s">
        <v>244</v>
      </c>
      <c r="B621" s="26">
        <v>912</v>
      </c>
      <c r="C621" s="26" t="s">
        <v>21</v>
      </c>
      <c r="D621" s="26" t="s">
        <v>29</v>
      </c>
      <c r="E621" s="26" t="s">
        <v>54</v>
      </c>
      <c r="F621" s="26" t="s">
        <v>31</v>
      </c>
      <c r="G621" s="9">
        <f t="shared" si="1215"/>
        <v>74</v>
      </c>
      <c r="H621" s="9">
        <f t="shared" si="1215"/>
        <v>0</v>
      </c>
      <c r="I621" s="9">
        <f t="shared" si="1215"/>
        <v>0</v>
      </c>
      <c r="J621" s="9">
        <f t="shared" si="1215"/>
        <v>0</v>
      </c>
      <c r="K621" s="9">
        <f t="shared" si="1215"/>
        <v>0</v>
      </c>
      <c r="L621" s="9">
        <f t="shared" si="1215"/>
        <v>0</v>
      </c>
      <c r="M621" s="9">
        <f t="shared" si="1215"/>
        <v>74</v>
      </c>
      <c r="N621" s="9">
        <f t="shared" si="1215"/>
        <v>0</v>
      </c>
      <c r="O621" s="9">
        <f t="shared" si="1215"/>
        <v>0</v>
      </c>
      <c r="P621" s="9">
        <f t="shared" si="1215"/>
        <v>0</v>
      </c>
      <c r="Q621" s="9">
        <f t="shared" si="1215"/>
        <v>0</v>
      </c>
      <c r="R621" s="9">
        <f t="shared" si="1215"/>
        <v>0</v>
      </c>
      <c r="S621" s="9">
        <f t="shared" si="1215"/>
        <v>74</v>
      </c>
      <c r="T621" s="9">
        <f t="shared" si="1215"/>
        <v>0</v>
      </c>
      <c r="U621" s="9">
        <f t="shared" si="1216"/>
        <v>0</v>
      </c>
      <c r="V621" s="9">
        <f t="shared" si="1216"/>
        <v>0</v>
      </c>
      <c r="W621" s="9">
        <f t="shared" si="1216"/>
        <v>0</v>
      </c>
      <c r="X621" s="9">
        <f t="shared" si="1216"/>
        <v>0</v>
      </c>
      <c r="Y621" s="9">
        <f t="shared" si="1216"/>
        <v>74</v>
      </c>
      <c r="Z621" s="9">
        <f t="shared" si="1216"/>
        <v>0</v>
      </c>
      <c r="AA621" s="9">
        <f t="shared" si="1216"/>
        <v>0</v>
      </c>
      <c r="AB621" s="9">
        <f t="shared" si="1216"/>
        <v>498</v>
      </c>
      <c r="AC621" s="9">
        <f t="shared" si="1216"/>
        <v>0</v>
      </c>
      <c r="AD621" s="9">
        <f t="shared" si="1216"/>
        <v>0</v>
      </c>
      <c r="AE621" s="9">
        <f t="shared" si="1216"/>
        <v>572</v>
      </c>
      <c r="AF621" s="9">
        <f t="shared" si="1216"/>
        <v>0</v>
      </c>
      <c r="AG621" s="9">
        <f t="shared" si="1217"/>
        <v>0</v>
      </c>
      <c r="AH621" s="9">
        <f t="shared" si="1217"/>
        <v>0</v>
      </c>
      <c r="AI621" s="9">
        <f t="shared" si="1217"/>
        <v>0</v>
      </c>
      <c r="AJ621" s="9">
        <f t="shared" si="1217"/>
        <v>0</v>
      </c>
      <c r="AK621" s="9">
        <f t="shared" si="1217"/>
        <v>572</v>
      </c>
      <c r="AL621" s="9">
        <f t="shared" si="1217"/>
        <v>0</v>
      </c>
      <c r="AM621" s="9">
        <f t="shared" si="1217"/>
        <v>0</v>
      </c>
      <c r="AN621" s="9">
        <f t="shared" si="1217"/>
        <v>0</v>
      </c>
      <c r="AO621" s="9">
        <f t="shared" si="1217"/>
        <v>0</v>
      </c>
      <c r="AP621" s="9">
        <f t="shared" si="1217"/>
        <v>0</v>
      </c>
      <c r="AQ621" s="9">
        <f t="shared" si="1217"/>
        <v>572</v>
      </c>
      <c r="AR621" s="9">
        <f t="shared" si="1217"/>
        <v>0</v>
      </c>
      <c r="AS621" s="9">
        <f t="shared" si="1218"/>
        <v>0</v>
      </c>
      <c r="AT621" s="9">
        <f t="shared" si="1218"/>
        <v>0</v>
      </c>
      <c r="AU621" s="9">
        <f t="shared" si="1218"/>
        <v>0</v>
      </c>
      <c r="AV621" s="9">
        <f t="shared" si="1218"/>
        <v>0</v>
      </c>
      <c r="AW621" s="9">
        <f t="shared" si="1218"/>
        <v>572</v>
      </c>
      <c r="AX621" s="9">
        <f t="shared" si="1218"/>
        <v>0</v>
      </c>
      <c r="AY621" s="9">
        <f t="shared" si="1218"/>
        <v>0</v>
      </c>
      <c r="AZ621" s="9">
        <f t="shared" si="1218"/>
        <v>0</v>
      </c>
      <c r="BA621" s="9">
        <f t="shared" si="1218"/>
        <v>0</v>
      </c>
      <c r="BB621" s="9">
        <f t="shared" si="1218"/>
        <v>0</v>
      </c>
      <c r="BC621" s="9">
        <f t="shared" si="1218"/>
        <v>572</v>
      </c>
      <c r="BD621" s="9">
        <f t="shared" si="1218"/>
        <v>0</v>
      </c>
      <c r="BE621" s="9">
        <f t="shared" si="1219"/>
        <v>0</v>
      </c>
      <c r="BF621" s="9">
        <f t="shared" si="1219"/>
        <v>0</v>
      </c>
      <c r="BG621" s="9">
        <f t="shared" si="1219"/>
        <v>0</v>
      </c>
      <c r="BH621" s="9">
        <f t="shared" si="1219"/>
        <v>0</v>
      </c>
      <c r="BI621" s="9">
        <f t="shared" si="1219"/>
        <v>572</v>
      </c>
      <c r="BJ621" s="9">
        <f t="shared" si="1219"/>
        <v>0</v>
      </c>
      <c r="BK621" s="9">
        <f t="shared" si="1219"/>
        <v>0</v>
      </c>
      <c r="BL621" s="9">
        <f t="shared" si="1219"/>
        <v>0</v>
      </c>
      <c r="BM621" s="9">
        <f t="shared" si="1219"/>
        <v>0</v>
      </c>
      <c r="BN621" s="9">
        <f t="shared" si="1219"/>
        <v>0</v>
      </c>
      <c r="BO621" s="9">
        <f t="shared" si="1219"/>
        <v>572</v>
      </c>
      <c r="BP621" s="9">
        <f t="shared" si="1219"/>
        <v>0</v>
      </c>
      <c r="BQ621" s="9">
        <f t="shared" si="1220"/>
        <v>0</v>
      </c>
      <c r="BR621" s="9">
        <f t="shared" si="1220"/>
        <v>0</v>
      </c>
      <c r="BS621" s="9">
        <f t="shared" si="1220"/>
        <v>0</v>
      </c>
      <c r="BT621" s="9">
        <f t="shared" si="1220"/>
        <v>0</v>
      </c>
      <c r="BU621" s="9">
        <f t="shared" si="1220"/>
        <v>572</v>
      </c>
      <c r="BV621" s="9">
        <f t="shared" si="1220"/>
        <v>0</v>
      </c>
    </row>
    <row r="622" spans="1:74" ht="33" hidden="1" x14ac:dyDescent="0.25">
      <c r="A622" s="25" t="s">
        <v>37</v>
      </c>
      <c r="B622" s="26">
        <v>912</v>
      </c>
      <c r="C622" s="26" t="s">
        <v>21</v>
      </c>
      <c r="D622" s="26" t="s">
        <v>29</v>
      </c>
      <c r="E622" s="26" t="s">
        <v>54</v>
      </c>
      <c r="F622" s="26" t="s">
        <v>38</v>
      </c>
      <c r="G622" s="9">
        <v>74</v>
      </c>
      <c r="H622" s="9"/>
      <c r="I622" s="9"/>
      <c r="J622" s="9"/>
      <c r="K622" s="9"/>
      <c r="L622" s="9"/>
      <c r="M622" s="9">
        <f>G622+I622+J622+K622+L622</f>
        <v>74</v>
      </c>
      <c r="N622" s="9">
        <f>H622+L622</f>
        <v>0</v>
      </c>
      <c r="O622" s="9"/>
      <c r="P622" s="9"/>
      <c r="Q622" s="9"/>
      <c r="R622" s="9"/>
      <c r="S622" s="9">
        <f>M622+O622+P622+Q622+R622</f>
        <v>74</v>
      </c>
      <c r="T622" s="9">
        <f>N622+R622</f>
        <v>0</v>
      </c>
      <c r="U622" s="9"/>
      <c r="V622" s="9"/>
      <c r="W622" s="9"/>
      <c r="X622" s="9"/>
      <c r="Y622" s="9">
        <f>S622+U622+V622+W622+X622</f>
        <v>74</v>
      </c>
      <c r="Z622" s="9">
        <f>T622+X622</f>
        <v>0</v>
      </c>
      <c r="AA622" s="9"/>
      <c r="AB622" s="9">
        <v>498</v>
      </c>
      <c r="AC622" s="9"/>
      <c r="AD622" s="9"/>
      <c r="AE622" s="9">
        <f>Y622+AA622+AB622+AC622+AD622</f>
        <v>572</v>
      </c>
      <c r="AF622" s="9">
        <f>Z622+AD622</f>
        <v>0</v>
      </c>
      <c r="AG622" s="9"/>
      <c r="AH622" s="9"/>
      <c r="AI622" s="9"/>
      <c r="AJ622" s="9"/>
      <c r="AK622" s="9">
        <f>AE622+AG622+AH622+AI622+AJ622</f>
        <v>572</v>
      </c>
      <c r="AL622" s="9">
        <f>AF622+AJ622</f>
        <v>0</v>
      </c>
      <c r="AM622" s="9"/>
      <c r="AN622" s="9"/>
      <c r="AO622" s="9"/>
      <c r="AP622" s="9"/>
      <c r="AQ622" s="9">
        <f>AK622+AM622+AN622+AO622+AP622</f>
        <v>572</v>
      </c>
      <c r="AR622" s="9">
        <f>AL622+AP622</f>
        <v>0</v>
      </c>
      <c r="AS622" s="9"/>
      <c r="AT622" s="9"/>
      <c r="AU622" s="9"/>
      <c r="AV622" s="9"/>
      <c r="AW622" s="9">
        <f>AQ622+AS622+AT622+AU622+AV622</f>
        <v>572</v>
      </c>
      <c r="AX622" s="9">
        <f>AR622+AV622</f>
        <v>0</v>
      </c>
      <c r="AY622" s="9"/>
      <c r="AZ622" s="9"/>
      <c r="BA622" s="9"/>
      <c r="BB622" s="9"/>
      <c r="BC622" s="9">
        <f>AW622+AY622+AZ622+BA622+BB622</f>
        <v>572</v>
      </c>
      <c r="BD622" s="9">
        <f>AX622+BB622</f>
        <v>0</v>
      </c>
      <c r="BE622" s="9"/>
      <c r="BF622" s="9"/>
      <c r="BG622" s="9"/>
      <c r="BH622" s="9"/>
      <c r="BI622" s="9">
        <f>BC622+BE622+BF622+BG622+BH622</f>
        <v>572</v>
      </c>
      <c r="BJ622" s="9">
        <f>BD622+BH622</f>
        <v>0</v>
      </c>
      <c r="BK622" s="9"/>
      <c r="BL622" s="9"/>
      <c r="BM622" s="9"/>
      <c r="BN622" s="9"/>
      <c r="BO622" s="9">
        <f>BI622+BK622+BL622+BM622+BN622</f>
        <v>572</v>
      </c>
      <c r="BP622" s="9">
        <f>BJ622+BN622</f>
        <v>0</v>
      </c>
      <c r="BQ622" s="9"/>
      <c r="BR622" s="9"/>
      <c r="BS622" s="9"/>
      <c r="BT622" s="9"/>
      <c r="BU622" s="9">
        <f>BO622+BQ622+BR622+BS622+BT622</f>
        <v>572</v>
      </c>
      <c r="BV622" s="9">
        <f>BP622+BT622</f>
        <v>0</v>
      </c>
    </row>
    <row r="623" spans="1:74" hidden="1" x14ac:dyDescent="0.25">
      <c r="A623" s="25"/>
      <c r="B623" s="26"/>
      <c r="C623" s="26"/>
      <c r="D623" s="26"/>
      <c r="E623" s="48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</row>
    <row r="624" spans="1:74" ht="40.5" hidden="1" x14ac:dyDescent="0.3">
      <c r="A624" s="20" t="s">
        <v>489</v>
      </c>
      <c r="B624" s="21">
        <v>913</v>
      </c>
      <c r="C624" s="21"/>
      <c r="D624" s="21"/>
      <c r="E624" s="21"/>
      <c r="F624" s="21"/>
      <c r="G624" s="6">
        <f t="shared" ref="G624:AL624" si="1221">G626+G661+G704+G746+G760+G787</f>
        <v>2110015</v>
      </c>
      <c r="H624" s="6">
        <f t="shared" si="1221"/>
        <v>123199</v>
      </c>
      <c r="I624" s="6">
        <f t="shared" si="1221"/>
        <v>0</v>
      </c>
      <c r="J624" s="6">
        <f t="shared" si="1221"/>
        <v>34027</v>
      </c>
      <c r="K624" s="6">
        <f t="shared" si="1221"/>
        <v>0</v>
      </c>
      <c r="L624" s="6">
        <f t="shared" si="1221"/>
        <v>0</v>
      </c>
      <c r="M624" s="6">
        <f t="shared" si="1221"/>
        <v>2144042</v>
      </c>
      <c r="N624" s="6">
        <f t="shared" si="1221"/>
        <v>123199</v>
      </c>
      <c r="O624" s="6">
        <f t="shared" si="1221"/>
        <v>0</v>
      </c>
      <c r="P624" s="6">
        <f t="shared" si="1221"/>
        <v>11623</v>
      </c>
      <c r="Q624" s="6">
        <f t="shared" si="1221"/>
        <v>0</v>
      </c>
      <c r="R624" s="6">
        <f t="shared" si="1221"/>
        <v>759715</v>
      </c>
      <c r="S624" s="6">
        <f t="shared" si="1221"/>
        <v>2915380</v>
      </c>
      <c r="T624" s="6">
        <f t="shared" si="1221"/>
        <v>882914</v>
      </c>
      <c r="U624" s="6">
        <f t="shared" si="1221"/>
        <v>0</v>
      </c>
      <c r="V624" s="6">
        <f t="shared" si="1221"/>
        <v>25027</v>
      </c>
      <c r="W624" s="6">
        <f t="shared" si="1221"/>
        <v>0</v>
      </c>
      <c r="X624" s="6">
        <f t="shared" si="1221"/>
        <v>0</v>
      </c>
      <c r="Y624" s="6">
        <f t="shared" si="1221"/>
        <v>2940407</v>
      </c>
      <c r="Z624" s="6">
        <f t="shared" si="1221"/>
        <v>882914</v>
      </c>
      <c r="AA624" s="6">
        <f t="shared" si="1221"/>
        <v>0</v>
      </c>
      <c r="AB624" s="6">
        <f t="shared" si="1221"/>
        <v>2566</v>
      </c>
      <c r="AC624" s="6">
        <f t="shared" si="1221"/>
        <v>0</v>
      </c>
      <c r="AD624" s="6">
        <f t="shared" si="1221"/>
        <v>3120581</v>
      </c>
      <c r="AE624" s="6">
        <f t="shared" si="1221"/>
        <v>6063554</v>
      </c>
      <c r="AF624" s="6">
        <f t="shared" si="1221"/>
        <v>4003495</v>
      </c>
      <c r="AG624" s="6">
        <f t="shared" si="1221"/>
        <v>-1629</v>
      </c>
      <c r="AH624" s="6">
        <f t="shared" si="1221"/>
        <v>0</v>
      </c>
      <c r="AI624" s="6">
        <f t="shared" si="1221"/>
        <v>0</v>
      </c>
      <c r="AJ624" s="6">
        <f t="shared" si="1221"/>
        <v>0</v>
      </c>
      <c r="AK624" s="6">
        <f t="shared" si="1221"/>
        <v>6061925</v>
      </c>
      <c r="AL624" s="6">
        <f t="shared" si="1221"/>
        <v>4003495</v>
      </c>
      <c r="AM624" s="6">
        <f t="shared" ref="AM624:BV624" si="1222">AM626+AM661+AM704+AM746+AM760+AM787</f>
        <v>-577</v>
      </c>
      <c r="AN624" s="6">
        <f t="shared" si="1222"/>
        <v>6149</v>
      </c>
      <c r="AO624" s="6">
        <f t="shared" si="1222"/>
        <v>0</v>
      </c>
      <c r="AP624" s="6">
        <f t="shared" si="1222"/>
        <v>89637</v>
      </c>
      <c r="AQ624" s="6">
        <f t="shared" si="1222"/>
        <v>6157134</v>
      </c>
      <c r="AR624" s="6">
        <f t="shared" si="1222"/>
        <v>4093132</v>
      </c>
      <c r="AS624" s="6">
        <f t="shared" si="1222"/>
        <v>0</v>
      </c>
      <c r="AT624" s="6">
        <f t="shared" si="1222"/>
        <v>12400</v>
      </c>
      <c r="AU624" s="6">
        <f t="shared" si="1222"/>
        <v>0</v>
      </c>
      <c r="AV624" s="6">
        <f t="shared" si="1222"/>
        <v>36518</v>
      </c>
      <c r="AW624" s="6">
        <f t="shared" si="1222"/>
        <v>6206052</v>
      </c>
      <c r="AX624" s="6">
        <f t="shared" si="1222"/>
        <v>4129650</v>
      </c>
      <c r="AY624" s="6">
        <f t="shared" si="1222"/>
        <v>-7200</v>
      </c>
      <c r="AZ624" s="6">
        <f t="shared" si="1222"/>
        <v>6027</v>
      </c>
      <c r="BA624" s="6">
        <f t="shared" si="1222"/>
        <v>-2105</v>
      </c>
      <c r="BB624" s="6">
        <f t="shared" si="1222"/>
        <v>17179</v>
      </c>
      <c r="BC624" s="6">
        <f t="shared" si="1222"/>
        <v>6219953</v>
      </c>
      <c r="BD624" s="6">
        <f t="shared" si="1222"/>
        <v>4146829</v>
      </c>
      <c r="BE624" s="6">
        <f t="shared" si="1222"/>
        <v>-685</v>
      </c>
      <c r="BF624" s="6">
        <f t="shared" si="1222"/>
        <v>5288</v>
      </c>
      <c r="BG624" s="6">
        <f t="shared" si="1222"/>
        <v>0</v>
      </c>
      <c r="BH624" s="6">
        <f t="shared" si="1222"/>
        <v>0</v>
      </c>
      <c r="BI624" s="6">
        <f t="shared" si="1222"/>
        <v>6224556</v>
      </c>
      <c r="BJ624" s="6">
        <f t="shared" si="1222"/>
        <v>4146829</v>
      </c>
      <c r="BK624" s="6">
        <f t="shared" si="1222"/>
        <v>-14656</v>
      </c>
      <c r="BL624" s="6">
        <f t="shared" si="1222"/>
        <v>5006</v>
      </c>
      <c r="BM624" s="6">
        <f t="shared" si="1222"/>
        <v>0</v>
      </c>
      <c r="BN624" s="6">
        <f t="shared" si="1222"/>
        <v>11880</v>
      </c>
      <c r="BO624" s="6">
        <f t="shared" si="1222"/>
        <v>6226786</v>
      </c>
      <c r="BP624" s="6">
        <f t="shared" si="1222"/>
        <v>4158709</v>
      </c>
      <c r="BQ624" s="6">
        <f t="shared" si="1222"/>
        <v>-6027</v>
      </c>
      <c r="BR624" s="6">
        <f t="shared" si="1222"/>
        <v>904</v>
      </c>
      <c r="BS624" s="6">
        <f t="shared" si="1222"/>
        <v>0</v>
      </c>
      <c r="BT624" s="6">
        <f t="shared" si="1222"/>
        <v>5123</v>
      </c>
      <c r="BU624" s="6">
        <f t="shared" si="1222"/>
        <v>6226786</v>
      </c>
      <c r="BV624" s="6">
        <f t="shared" si="1222"/>
        <v>4163832</v>
      </c>
    </row>
    <row r="625" spans="1:74" s="79" customFormat="1" hidden="1" x14ac:dyDescent="0.25">
      <c r="A625" s="80"/>
      <c r="B625" s="27"/>
      <c r="C625" s="27"/>
      <c r="D625" s="27"/>
      <c r="E625" s="27"/>
      <c r="F625" s="27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</row>
    <row r="626" spans="1:74" ht="18.75" hidden="1" x14ac:dyDescent="0.3">
      <c r="A626" s="23" t="s">
        <v>185</v>
      </c>
      <c r="B626" s="54">
        <v>913</v>
      </c>
      <c r="C626" s="24" t="s">
        <v>7</v>
      </c>
      <c r="D626" s="24" t="s">
        <v>22</v>
      </c>
      <c r="E626" s="24"/>
      <c r="F626" s="24"/>
      <c r="G626" s="7">
        <f>G627+G655</f>
        <v>998044</v>
      </c>
      <c r="H626" s="7">
        <f>H627+H655</f>
        <v>0</v>
      </c>
      <c r="I626" s="7">
        <f t="shared" ref="I626:N626" si="1223">I627+I655</f>
        <v>0</v>
      </c>
      <c r="J626" s="7">
        <f t="shared" si="1223"/>
        <v>18038</v>
      </c>
      <c r="K626" s="7">
        <f t="shared" si="1223"/>
        <v>0</v>
      </c>
      <c r="L626" s="7">
        <f t="shared" si="1223"/>
        <v>0</v>
      </c>
      <c r="M626" s="7">
        <f t="shared" si="1223"/>
        <v>1016082</v>
      </c>
      <c r="N626" s="7">
        <f t="shared" si="1223"/>
        <v>0</v>
      </c>
      <c r="O626" s="7">
        <f t="shared" ref="O626:T626" si="1224">O627+O655</f>
        <v>0</v>
      </c>
      <c r="P626" s="7">
        <f t="shared" si="1224"/>
        <v>11623</v>
      </c>
      <c r="Q626" s="7">
        <f t="shared" si="1224"/>
        <v>0</v>
      </c>
      <c r="R626" s="7">
        <f t="shared" si="1224"/>
        <v>293069</v>
      </c>
      <c r="S626" s="7">
        <f t="shared" si="1224"/>
        <v>1320774</v>
      </c>
      <c r="T626" s="7">
        <f t="shared" si="1224"/>
        <v>293069</v>
      </c>
      <c r="U626" s="7">
        <f t="shared" ref="U626:Z626" si="1225">U627+U655</f>
        <v>0</v>
      </c>
      <c r="V626" s="7">
        <f t="shared" si="1225"/>
        <v>19161</v>
      </c>
      <c r="W626" s="7">
        <f t="shared" si="1225"/>
        <v>0</v>
      </c>
      <c r="X626" s="7">
        <f t="shared" si="1225"/>
        <v>0</v>
      </c>
      <c r="Y626" s="7">
        <f t="shared" si="1225"/>
        <v>1339935</v>
      </c>
      <c r="Z626" s="7">
        <f t="shared" si="1225"/>
        <v>293069</v>
      </c>
      <c r="AA626" s="7">
        <f t="shared" ref="AA626:AF626" si="1226">AA627+AA655</f>
        <v>0</v>
      </c>
      <c r="AB626" s="7">
        <f t="shared" si="1226"/>
        <v>0</v>
      </c>
      <c r="AC626" s="7">
        <f t="shared" si="1226"/>
        <v>0</v>
      </c>
      <c r="AD626" s="7">
        <f t="shared" si="1226"/>
        <v>1244753</v>
      </c>
      <c r="AE626" s="7">
        <f t="shared" si="1226"/>
        <v>2584688</v>
      </c>
      <c r="AF626" s="7">
        <f t="shared" si="1226"/>
        <v>1537822</v>
      </c>
      <c r="AG626" s="7">
        <f t="shared" ref="AG626:AL626" si="1227">AG627+AG655</f>
        <v>0</v>
      </c>
      <c r="AH626" s="7">
        <f t="shared" si="1227"/>
        <v>0</v>
      </c>
      <c r="AI626" s="7">
        <f t="shared" si="1227"/>
        <v>0</v>
      </c>
      <c r="AJ626" s="7">
        <f t="shared" si="1227"/>
        <v>0</v>
      </c>
      <c r="AK626" s="7">
        <f t="shared" si="1227"/>
        <v>2584688</v>
      </c>
      <c r="AL626" s="7">
        <f t="shared" si="1227"/>
        <v>1537822</v>
      </c>
      <c r="AM626" s="7">
        <f t="shared" ref="AM626:AR626" si="1228">AM627+AM655</f>
        <v>220</v>
      </c>
      <c r="AN626" s="7">
        <f t="shared" si="1228"/>
        <v>0</v>
      </c>
      <c r="AO626" s="7">
        <f t="shared" si="1228"/>
        <v>0</v>
      </c>
      <c r="AP626" s="7">
        <f t="shared" si="1228"/>
        <v>87297</v>
      </c>
      <c r="AQ626" s="7">
        <f t="shared" si="1228"/>
        <v>2672205</v>
      </c>
      <c r="AR626" s="7">
        <f t="shared" si="1228"/>
        <v>1625119</v>
      </c>
      <c r="AS626" s="7">
        <f t="shared" ref="AS626:AX626" si="1229">AS627+AS655</f>
        <v>0</v>
      </c>
      <c r="AT626" s="7">
        <f t="shared" si="1229"/>
        <v>0</v>
      </c>
      <c r="AU626" s="7">
        <f t="shared" si="1229"/>
        <v>0</v>
      </c>
      <c r="AV626" s="7">
        <f t="shared" si="1229"/>
        <v>20196</v>
      </c>
      <c r="AW626" s="7">
        <f t="shared" si="1229"/>
        <v>2692401</v>
      </c>
      <c r="AX626" s="7">
        <f t="shared" si="1229"/>
        <v>1645315</v>
      </c>
      <c r="AY626" s="7">
        <f t="shared" ref="AY626:BD626" si="1230">AY627+AY655</f>
        <v>0</v>
      </c>
      <c r="AZ626" s="7">
        <f t="shared" si="1230"/>
        <v>0</v>
      </c>
      <c r="BA626" s="7">
        <f t="shared" si="1230"/>
        <v>-1097</v>
      </c>
      <c r="BB626" s="7">
        <f t="shared" si="1230"/>
        <v>12929</v>
      </c>
      <c r="BC626" s="7">
        <f t="shared" si="1230"/>
        <v>2704233</v>
      </c>
      <c r="BD626" s="7">
        <f t="shared" si="1230"/>
        <v>1658244</v>
      </c>
      <c r="BE626" s="7">
        <f t="shared" ref="BE626:BJ626" si="1231">BE627+BE655</f>
        <v>0</v>
      </c>
      <c r="BF626" s="7">
        <f t="shared" si="1231"/>
        <v>0</v>
      </c>
      <c r="BG626" s="7">
        <f t="shared" si="1231"/>
        <v>0</v>
      </c>
      <c r="BH626" s="7">
        <f t="shared" si="1231"/>
        <v>0</v>
      </c>
      <c r="BI626" s="7">
        <f t="shared" si="1231"/>
        <v>2704233</v>
      </c>
      <c r="BJ626" s="7">
        <f t="shared" si="1231"/>
        <v>1658244</v>
      </c>
      <c r="BK626" s="7">
        <f t="shared" ref="BK626:BP626" si="1232">BK627+BK655</f>
        <v>0</v>
      </c>
      <c r="BL626" s="7">
        <f t="shared" si="1232"/>
        <v>0</v>
      </c>
      <c r="BM626" s="7">
        <f t="shared" si="1232"/>
        <v>0</v>
      </c>
      <c r="BN626" s="7">
        <f t="shared" si="1232"/>
        <v>0</v>
      </c>
      <c r="BO626" s="7">
        <f t="shared" si="1232"/>
        <v>2704233</v>
      </c>
      <c r="BP626" s="7">
        <f t="shared" si="1232"/>
        <v>1658244</v>
      </c>
      <c r="BQ626" s="7">
        <f t="shared" ref="BQ626:BV626" si="1233">BQ627+BQ655</f>
        <v>0</v>
      </c>
      <c r="BR626" s="7">
        <f t="shared" si="1233"/>
        <v>0</v>
      </c>
      <c r="BS626" s="7">
        <f t="shared" si="1233"/>
        <v>0</v>
      </c>
      <c r="BT626" s="7">
        <f t="shared" si="1233"/>
        <v>0</v>
      </c>
      <c r="BU626" s="7">
        <f t="shared" si="1233"/>
        <v>2704233</v>
      </c>
      <c r="BV626" s="7">
        <f t="shared" si="1233"/>
        <v>1658244</v>
      </c>
    </row>
    <row r="627" spans="1:74" ht="33" hidden="1" x14ac:dyDescent="0.25">
      <c r="A627" s="28" t="s">
        <v>602</v>
      </c>
      <c r="B627" s="26">
        <f t="shared" ref="B627:B632" si="1234">B626</f>
        <v>913</v>
      </c>
      <c r="C627" s="26" t="s">
        <v>7</v>
      </c>
      <c r="D627" s="26" t="s">
        <v>22</v>
      </c>
      <c r="E627" s="26" t="s">
        <v>186</v>
      </c>
      <c r="F627" s="26"/>
      <c r="G627" s="9">
        <f>G628+G633+G638</f>
        <v>994606</v>
      </c>
      <c r="H627" s="9">
        <f>H628+H633+H638</f>
        <v>0</v>
      </c>
      <c r="I627" s="9">
        <f t="shared" ref="I627:N627" si="1235">I628+I633+I638</f>
        <v>0</v>
      </c>
      <c r="J627" s="9">
        <f t="shared" si="1235"/>
        <v>18038</v>
      </c>
      <c r="K627" s="9">
        <f t="shared" si="1235"/>
        <v>0</v>
      </c>
      <c r="L627" s="9">
        <f t="shared" si="1235"/>
        <v>0</v>
      </c>
      <c r="M627" s="9">
        <f t="shared" si="1235"/>
        <v>1012644</v>
      </c>
      <c r="N627" s="9">
        <f t="shared" si="1235"/>
        <v>0</v>
      </c>
      <c r="O627" s="9">
        <f t="shared" ref="O627:AJ627" si="1236">O628+O633+O638+O642</f>
        <v>0</v>
      </c>
      <c r="P627" s="9">
        <f t="shared" si="1236"/>
        <v>11623</v>
      </c>
      <c r="Q627" s="9">
        <f t="shared" si="1236"/>
        <v>0</v>
      </c>
      <c r="R627" s="9">
        <f t="shared" si="1236"/>
        <v>293069</v>
      </c>
      <c r="S627" s="9">
        <f t="shared" si="1236"/>
        <v>1317336</v>
      </c>
      <c r="T627" s="9">
        <f t="shared" si="1236"/>
        <v>293069</v>
      </c>
      <c r="U627" s="9">
        <f t="shared" si="1236"/>
        <v>0</v>
      </c>
      <c r="V627" s="9">
        <f t="shared" si="1236"/>
        <v>19161</v>
      </c>
      <c r="W627" s="9">
        <f t="shared" si="1236"/>
        <v>0</v>
      </c>
      <c r="X627" s="9">
        <f t="shared" si="1236"/>
        <v>0</v>
      </c>
      <c r="Y627" s="9">
        <f t="shared" si="1236"/>
        <v>1336497</v>
      </c>
      <c r="Z627" s="9">
        <f t="shared" si="1236"/>
        <v>293069</v>
      </c>
      <c r="AA627" s="9">
        <f t="shared" si="1236"/>
        <v>0</v>
      </c>
      <c r="AB627" s="9">
        <f t="shared" si="1236"/>
        <v>0</v>
      </c>
      <c r="AC627" s="9">
        <f t="shared" si="1236"/>
        <v>0</v>
      </c>
      <c r="AD627" s="9">
        <f t="shared" si="1236"/>
        <v>1244753</v>
      </c>
      <c r="AE627" s="9">
        <f t="shared" si="1236"/>
        <v>2581250</v>
      </c>
      <c r="AF627" s="9">
        <f t="shared" si="1236"/>
        <v>1537822</v>
      </c>
      <c r="AG627" s="9">
        <f t="shared" si="1236"/>
        <v>0</v>
      </c>
      <c r="AH627" s="9">
        <f t="shared" si="1236"/>
        <v>0</v>
      </c>
      <c r="AI627" s="9">
        <f t="shared" si="1236"/>
        <v>0</v>
      </c>
      <c r="AJ627" s="9">
        <f t="shared" si="1236"/>
        <v>0</v>
      </c>
      <c r="AK627" s="9">
        <f>AK628+AK633+AK638+AK642+AK651</f>
        <v>2581250</v>
      </c>
      <c r="AL627" s="9">
        <f t="shared" ref="AL627:AR627" si="1237">AL628+AL633+AL638+AL642+AL651</f>
        <v>1537822</v>
      </c>
      <c r="AM627" s="9">
        <f t="shared" si="1237"/>
        <v>220</v>
      </c>
      <c r="AN627" s="9">
        <f t="shared" si="1237"/>
        <v>0</v>
      </c>
      <c r="AO627" s="9">
        <f t="shared" si="1237"/>
        <v>0</v>
      </c>
      <c r="AP627" s="9">
        <f t="shared" si="1237"/>
        <v>87297</v>
      </c>
      <c r="AQ627" s="9">
        <f t="shared" si="1237"/>
        <v>2668767</v>
      </c>
      <c r="AR627" s="9">
        <f t="shared" si="1237"/>
        <v>1625119</v>
      </c>
      <c r="AS627" s="9">
        <f t="shared" ref="AS627:AX627" si="1238">AS628+AS633+AS638+AS642+AS651</f>
        <v>0</v>
      </c>
      <c r="AT627" s="9">
        <f t="shared" si="1238"/>
        <v>0</v>
      </c>
      <c r="AU627" s="9">
        <f t="shared" si="1238"/>
        <v>0</v>
      </c>
      <c r="AV627" s="9">
        <f t="shared" si="1238"/>
        <v>20196</v>
      </c>
      <c r="AW627" s="9">
        <f t="shared" si="1238"/>
        <v>2688963</v>
      </c>
      <c r="AX627" s="9">
        <f t="shared" si="1238"/>
        <v>1645315</v>
      </c>
      <c r="AY627" s="9">
        <f t="shared" ref="AY627:BD627" si="1239">AY628+AY633+AY638+AY642+AY651</f>
        <v>0</v>
      </c>
      <c r="AZ627" s="9">
        <f t="shared" si="1239"/>
        <v>0</v>
      </c>
      <c r="BA627" s="9">
        <f t="shared" si="1239"/>
        <v>-1097</v>
      </c>
      <c r="BB627" s="9">
        <f t="shared" si="1239"/>
        <v>12929</v>
      </c>
      <c r="BC627" s="9">
        <f t="shared" si="1239"/>
        <v>2700795</v>
      </c>
      <c r="BD627" s="9">
        <f t="shared" si="1239"/>
        <v>1658244</v>
      </c>
      <c r="BE627" s="9">
        <f t="shared" ref="BE627:BJ627" si="1240">BE628+BE633+BE638+BE642+BE651</f>
        <v>0</v>
      </c>
      <c r="BF627" s="9">
        <f t="shared" si="1240"/>
        <v>0</v>
      </c>
      <c r="BG627" s="9">
        <f t="shared" si="1240"/>
        <v>0</v>
      </c>
      <c r="BH627" s="9">
        <f t="shared" si="1240"/>
        <v>0</v>
      </c>
      <c r="BI627" s="9">
        <f t="shared" si="1240"/>
        <v>2700795</v>
      </c>
      <c r="BJ627" s="9">
        <f t="shared" si="1240"/>
        <v>1658244</v>
      </c>
      <c r="BK627" s="9">
        <f t="shared" ref="BK627:BP627" si="1241">BK628+BK633+BK638+BK642+BK651</f>
        <v>0</v>
      </c>
      <c r="BL627" s="9">
        <f t="shared" si="1241"/>
        <v>0</v>
      </c>
      <c r="BM627" s="9">
        <f t="shared" si="1241"/>
        <v>0</v>
      </c>
      <c r="BN627" s="9">
        <f t="shared" si="1241"/>
        <v>0</v>
      </c>
      <c r="BO627" s="9">
        <f t="shared" si="1241"/>
        <v>2700795</v>
      </c>
      <c r="BP627" s="9">
        <f t="shared" si="1241"/>
        <v>1658244</v>
      </c>
      <c r="BQ627" s="9">
        <f t="shared" ref="BQ627:BV627" si="1242">BQ628+BQ633+BQ638+BQ642+BQ651</f>
        <v>0</v>
      </c>
      <c r="BR627" s="9">
        <f t="shared" si="1242"/>
        <v>0</v>
      </c>
      <c r="BS627" s="9">
        <f t="shared" si="1242"/>
        <v>0</v>
      </c>
      <c r="BT627" s="9">
        <f t="shared" si="1242"/>
        <v>0</v>
      </c>
      <c r="BU627" s="9">
        <f t="shared" si="1242"/>
        <v>2700795</v>
      </c>
      <c r="BV627" s="9">
        <f t="shared" si="1242"/>
        <v>1658244</v>
      </c>
    </row>
    <row r="628" spans="1:74" ht="33" hidden="1" x14ac:dyDescent="0.25">
      <c r="A628" s="25" t="s">
        <v>10</v>
      </c>
      <c r="B628" s="26">
        <f t="shared" si="1234"/>
        <v>913</v>
      </c>
      <c r="C628" s="26" t="s">
        <v>7</v>
      </c>
      <c r="D628" s="26" t="s">
        <v>22</v>
      </c>
      <c r="E628" s="26" t="s">
        <v>197</v>
      </c>
      <c r="F628" s="26"/>
      <c r="G628" s="11">
        <f>G629</f>
        <v>635842</v>
      </c>
      <c r="H628" s="11">
        <f>H629</f>
        <v>0</v>
      </c>
      <c r="I628" s="11">
        <f t="shared" ref="I628:X629" si="1243">I629</f>
        <v>0</v>
      </c>
      <c r="J628" s="11">
        <f t="shared" si="1243"/>
        <v>18038</v>
      </c>
      <c r="K628" s="11">
        <f t="shared" si="1243"/>
        <v>0</v>
      </c>
      <c r="L628" s="11">
        <f t="shared" si="1243"/>
        <v>0</v>
      </c>
      <c r="M628" s="11">
        <f t="shared" si="1243"/>
        <v>653880</v>
      </c>
      <c r="N628" s="11">
        <f t="shared" si="1243"/>
        <v>0</v>
      </c>
      <c r="O628" s="11">
        <f t="shared" si="1243"/>
        <v>0</v>
      </c>
      <c r="P628" s="11">
        <f t="shared" si="1243"/>
        <v>0</v>
      </c>
      <c r="Q628" s="11">
        <f t="shared" si="1243"/>
        <v>0</v>
      </c>
      <c r="R628" s="11">
        <f t="shared" si="1243"/>
        <v>0</v>
      </c>
      <c r="S628" s="11">
        <f t="shared" si="1243"/>
        <v>653880</v>
      </c>
      <c r="T628" s="11">
        <f t="shared" si="1243"/>
        <v>0</v>
      </c>
      <c r="U628" s="11">
        <f t="shared" si="1243"/>
        <v>0</v>
      </c>
      <c r="V628" s="11">
        <f t="shared" si="1243"/>
        <v>19161</v>
      </c>
      <c r="W628" s="11">
        <f t="shared" si="1243"/>
        <v>0</v>
      </c>
      <c r="X628" s="11">
        <f t="shared" si="1243"/>
        <v>0</v>
      </c>
      <c r="Y628" s="11">
        <f t="shared" ref="U628:AJ629" si="1244">Y629</f>
        <v>673041</v>
      </c>
      <c r="Z628" s="11">
        <f t="shared" si="1244"/>
        <v>0</v>
      </c>
      <c r="AA628" s="11">
        <f t="shared" si="1244"/>
        <v>0</v>
      </c>
      <c r="AB628" s="11">
        <f t="shared" si="1244"/>
        <v>0</v>
      </c>
      <c r="AC628" s="11">
        <f t="shared" si="1244"/>
        <v>0</v>
      </c>
      <c r="AD628" s="11">
        <f t="shared" si="1244"/>
        <v>0</v>
      </c>
      <c r="AE628" s="11">
        <f t="shared" si="1244"/>
        <v>673041</v>
      </c>
      <c r="AF628" s="11">
        <f t="shared" si="1244"/>
        <v>0</v>
      </c>
      <c r="AG628" s="11">
        <f t="shared" si="1244"/>
        <v>0</v>
      </c>
      <c r="AH628" s="11">
        <f t="shared" si="1244"/>
        <v>0</v>
      </c>
      <c r="AI628" s="11">
        <f t="shared" si="1244"/>
        <v>0</v>
      </c>
      <c r="AJ628" s="11">
        <f t="shared" si="1244"/>
        <v>0</v>
      </c>
      <c r="AK628" s="11">
        <f t="shared" ref="AG628:AV629" si="1245">AK629</f>
        <v>673041</v>
      </c>
      <c r="AL628" s="11">
        <f t="shared" si="1245"/>
        <v>0</v>
      </c>
      <c r="AM628" s="11">
        <f t="shared" si="1245"/>
        <v>0</v>
      </c>
      <c r="AN628" s="11">
        <f t="shared" si="1245"/>
        <v>0</v>
      </c>
      <c r="AO628" s="11">
        <f t="shared" si="1245"/>
        <v>0</v>
      </c>
      <c r="AP628" s="11">
        <f t="shared" si="1245"/>
        <v>0</v>
      </c>
      <c r="AQ628" s="11">
        <f t="shared" si="1245"/>
        <v>673041</v>
      </c>
      <c r="AR628" s="11">
        <f t="shared" si="1245"/>
        <v>0</v>
      </c>
      <c r="AS628" s="11">
        <f t="shared" si="1245"/>
        <v>0</v>
      </c>
      <c r="AT628" s="11">
        <f t="shared" si="1245"/>
        <v>0</v>
      </c>
      <c r="AU628" s="11">
        <f t="shared" si="1245"/>
        <v>0</v>
      </c>
      <c r="AV628" s="11">
        <f t="shared" si="1245"/>
        <v>0</v>
      </c>
      <c r="AW628" s="11">
        <f t="shared" ref="AS628:BH629" si="1246">AW629</f>
        <v>673041</v>
      </c>
      <c r="AX628" s="11">
        <f t="shared" si="1246"/>
        <v>0</v>
      </c>
      <c r="AY628" s="11">
        <f t="shared" si="1246"/>
        <v>0</v>
      </c>
      <c r="AZ628" s="11">
        <f t="shared" si="1246"/>
        <v>0</v>
      </c>
      <c r="BA628" s="11">
        <f t="shared" si="1246"/>
        <v>0</v>
      </c>
      <c r="BB628" s="11">
        <f t="shared" si="1246"/>
        <v>0</v>
      </c>
      <c r="BC628" s="11">
        <f t="shared" si="1246"/>
        <v>673041</v>
      </c>
      <c r="BD628" s="11">
        <f t="shared" si="1246"/>
        <v>0</v>
      </c>
      <c r="BE628" s="11">
        <f t="shared" si="1246"/>
        <v>0</v>
      </c>
      <c r="BF628" s="11">
        <f t="shared" si="1246"/>
        <v>0</v>
      </c>
      <c r="BG628" s="11">
        <f t="shared" si="1246"/>
        <v>0</v>
      </c>
      <c r="BH628" s="11">
        <f t="shared" si="1246"/>
        <v>0</v>
      </c>
      <c r="BI628" s="11">
        <f t="shared" ref="BE628:BT629" si="1247">BI629</f>
        <v>673041</v>
      </c>
      <c r="BJ628" s="11">
        <f t="shared" si="1247"/>
        <v>0</v>
      </c>
      <c r="BK628" s="11">
        <f t="shared" si="1247"/>
        <v>0</v>
      </c>
      <c r="BL628" s="11">
        <f t="shared" si="1247"/>
        <v>0</v>
      </c>
      <c r="BM628" s="11">
        <f t="shared" si="1247"/>
        <v>0</v>
      </c>
      <c r="BN628" s="11">
        <f t="shared" si="1247"/>
        <v>0</v>
      </c>
      <c r="BO628" s="11">
        <f t="shared" si="1247"/>
        <v>673041</v>
      </c>
      <c r="BP628" s="11">
        <f t="shared" si="1247"/>
        <v>0</v>
      </c>
      <c r="BQ628" s="11">
        <f t="shared" si="1247"/>
        <v>0</v>
      </c>
      <c r="BR628" s="11">
        <f t="shared" si="1247"/>
        <v>0</v>
      </c>
      <c r="BS628" s="11">
        <f t="shared" si="1247"/>
        <v>0</v>
      </c>
      <c r="BT628" s="11">
        <f t="shared" si="1247"/>
        <v>0</v>
      </c>
      <c r="BU628" s="11">
        <f t="shared" ref="BQ628:BV629" si="1248">BU629</f>
        <v>673041</v>
      </c>
      <c r="BV628" s="11">
        <f t="shared" si="1248"/>
        <v>0</v>
      </c>
    </row>
    <row r="629" spans="1:74" ht="20.100000000000001" hidden="1" customHeight="1" x14ac:dyDescent="0.25">
      <c r="A629" s="28" t="s">
        <v>198</v>
      </c>
      <c r="B629" s="26">
        <f t="shared" si="1234"/>
        <v>913</v>
      </c>
      <c r="C629" s="26" t="s">
        <v>7</v>
      </c>
      <c r="D629" s="26" t="s">
        <v>22</v>
      </c>
      <c r="E629" s="26" t="s">
        <v>199</v>
      </c>
      <c r="F629" s="26"/>
      <c r="G629" s="9">
        <f>G630</f>
        <v>635842</v>
      </c>
      <c r="H629" s="9">
        <f>H630</f>
        <v>0</v>
      </c>
      <c r="I629" s="9">
        <f t="shared" si="1243"/>
        <v>0</v>
      </c>
      <c r="J629" s="9">
        <f t="shared" si="1243"/>
        <v>18038</v>
      </c>
      <c r="K629" s="9">
        <f t="shared" si="1243"/>
        <v>0</v>
      </c>
      <c r="L629" s="9">
        <f t="shared" si="1243"/>
        <v>0</v>
      </c>
      <c r="M629" s="9">
        <f t="shared" si="1243"/>
        <v>653880</v>
      </c>
      <c r="N629" s="9">
        <f t="shared" si="1243"/>
        <v>0</v>
      </c>
      <c r="O629" s="9">
        <f t="shared" si="1243"/>
        <v>0</v>
      </c>
      <c r="P629" s="9">
        <f t="shared" si="1243"/>
        <v>0</v>
      </c>
      <c r="Q629" s="9">
        <f t="shared" si="1243"/>
        <v>0</v>
      </c>
      <c r="R629" s="9">
        <f t="shared" si="1243"/>
        <v>0</v>
      </c>
      <c r="S629" s="9">
        <f t="shared" si="1243"/>
        <v>653880</v>
      </c>
      <c r="T629" s="9">
        <f t="shared" si="1243"/>
        <v>0</v>
      </c>
      <c r="U629" s="9">
        <f t="shared" si="1244"/>
        <v>0</v>
      </c>
      <c r="V629" s="9">
        <f t="shared" si="1244"/>
        <v>19161</v>
      </c>
      <c r="W629" s="9">
        <f t="shared" si="1244"/>
        <v>0</v>
      </c>
      <c r="X629" s="9">
        <f t="shared" si="1244"/>
        <v>0</v>
      </c>
      <c r="Y629" s="9">
        <f t="shared" si="1244"/>
        <v>673041</v>
      </c>
      <c r="Z629" s="9">
        <f t="shared" si="1244"/>
        <v>0</v>
      </c>
      <c r="AA629" s="9">
        <f t="shared" si="1244"/>
        <v>0</v>
      </c>
      <c r="AB629" s="9">
        <f t="shared" si="1244"/>
        <v>0</v>
      </c>
      <c r="AC629" s="9">
        <f t="shared" si="1244"/>
        <v>0</v>
      </c>
      <c r="AD629" s="9">
        <f t="shared" si="1244"/>
        <v>0</v>
      </c>
      <c r="AE629" s="9">
        <f t="shared" si="1244"/>
        <v>673041</v>
      </c>
      <c r="AF629" s="9">
        <f t="shared" si="1244"/>
        <v>0</v>
      </c>
      <c r="AG629" s="9">
        <f t="shared" si="1245"/>
        <v>0</v>
      </c>
      <c r="AH629" s="9">
        <f t="shared" si="1245"/>
        <v>0</v>
      </c>
      <c r="AI629" s="9">
        <f t="shared" si="1245"/>
        <v>0</v>
      </c>
      <c r="AJ629" s="9">
        <f t="shared" si="1245"/>
        <v>0</v>
      </c>
      <c r="AK629" s="9">
        <f t="shared" si="1245"/>
        <v>673041</v>
      </c>
      <c r="AL629" s="9">
        <f t="shared" si="1245"/>
        <v>0</v>
      </c>
      <c r="AM629" s="9">
        <f t="shared" si="1245"/>
        <v>0</v>
      </c>
      <c r="AN629" s="9">
        <f t="shared" si="1245"/>
        <v>0</v>
      </c>
      <c r="AO629" s="9">
        <f t="shared" si="1245"/>
        <v>0</v>
      </c>
      <c r="AP629" s="9">
        <f t="shared" si="1245"/>
        <v>0</v>
      </c>
      <c r="AQ629" s="9">
        <f t="shared" si="1245"/>
        <v>673041</v>
      </c>
      <c r="AR629" s="9">
        <f t="shared" si="1245"/>
        <v>0</v>
      </c>
      <c r="AS629" s="9">
        <f t="shared" si="1246"/>
        <v>0</v>
      </c>
      <c r="AT629" s="9">
        <f t="shared" si="1246"/>
        <v>0</v>
      </c>
      <c r="AU629" s="9">
        <f t="shared" si="1246"/>
        <v>0</v>
      </c>
      <c r="AV629" s="9">
        <f t="shared" si="1246"/>
        <v>0</v>
      </c>
      <c r="AW629" s="9">
        <f t="shared" si="1246"/>
        <v>673041</v>
      </c>
      <c r="AX629" s="9">
        <f t="shared" si="1246"/>
        <v>0</v>
      </c>
      <c r="AY629" s="9">
        <f t="shared" si="1246"/>
        <v>0</v>
      </c>
      <c r="AZ629" s="9">
        <f t="shared" si="1246"/>
        <v>0</v>
      </c>
      <c r="BA629" s="9">
        <f t="shared" si="1246"/>
        <v>0</v>
      </c>
      <c r="BB629" s="9">
        <f t="shared" si="1246"/>
        <v>0</v>
      </c>
      <c r="BC629" s="9">
        <f t="shared" si="1246"/>
        <v>673041</v>
      </c>
      <c r="BD629" s="9">
        <f t="shared" si="1246"/>
        <v>0</v>
      </c>
      <c r="BE629" s="9">
        <f t="shared" si="1247"/>
        <v>0</v>
      </c>
      <c r="BF629" s="9">
        <f t="shared" si="1247"/>
        <v>0</v>
      </c>
      <c r="BG629" s="9">
        <f t="shared" si="1247"/>
        <v>0</v>
      </c>
      <c r="BH629" s="9">
        <f t="shared" si="1247"/>
        <v>0</v>
      </c>
      <c r="BI629" s="9">
        <f t="shared" si="1247"/>
        <v>673041</v>
      </c>
      <c r="BJ629" s="9">
        <f t="shared" si="1247"/>
        <v>0</v>
      </c>
      <c r="BK629" s="9">
        <f t="shared" si="1247"/>
        <v>0</v>
      </c>
      <c r="BL629" s="9">
        <f t="shared" si="1247"/>
        <v>0</v>
      </c>
      <c r="BM629" s="9">
        <f t="shared" si="1247"/>
        <v>0</v>
      </c>
      <c r="BN629" s="9">
        <f t="shared" si="1247"/>
        <v>0</v>
      </c>
      <c r="BO629" s="9">
        <f t="shared" si="1247"/>
        <v>673041</v>
      </c>
      <c r="BP629" s="9">
        <f t="shared" si="1247"/>
        <v>0</v>
      </c>
      <c r="BQ629" s="9">
        <f t="shared" si="1248"/>
        <v>0</v>
      </c>
      <c r="BR629" s="9">
        <f t="shared" si="1248"/>
        <v>0</v>
      </c>
      <c r="BS629" s="9">
        <f t="shared" si="1248"/>
        <v>0</v>
      </c>
      <c r="BT629" s="9">
        <f t="shared" si="1248"/>
        <v>0</v>
      </c>
      <c r="BU629" s="9">
        <f t="shared" si="1248"/>
        <v>673041</v>
      </c>
      <c r="BV629" s="9">
        <f t="shared" si="1248"/>
        <v>0</v>
      </c>
    </row>
    <row r="630" spans="1:74" ht="33" hidden="1" x14ac:dyDescent="0.25">
      <c r="A630" s="25" t="s">
        <v>12</v>
      </c>
      <c r="B630" s="26">
        <f t="shared" si="1234"/>
        <v>913</v>
      </c>
      <c r="C630" s="26" t="s">
        <v>7</v>
      </c>
      <c r="D630" s="26" t="s">
        <v>22</v>
      </c>
      <c r="E630" s="26" t="s">
        <v>199</v>
      </c>
      <c r="F630" s="26" t="s">
        <v>13</v>
      </c>
      <c r="G630" s="8">
        <f>G631+G632</f>
        <v>635842</v>
      </c>
      <c r="H630" s="8">
        <f>H631+H632</f>
        <v>0</v>
      </c>
      <c r="I630" s="8">
        <f t="shared" ref="I630:N630" si="1249">I631+I632</f>
        <v>0</v>
      </c>
      <c r="J630" s="8">
        <f t="shared" si="1249"/>
        <v>18038</v>
      </c>
      <c r="K630" s="8">
        <f t="shared" si="1249"/>
        <v>0</v>
      </c>
      <c r="L630" s="8">
        <f t="shared" si="1249"/>
        <v>0</v>
      </c>
      <c r="M630" s="8">
        <f t="shared" si="1249"/>
        <v>653880</v>
      </c>
      <c r="N630" s="8">
        <f t="shared" si="1249"/>
        <v>0</v>
      </c>
      <c r="O630" s="8">
        <f t="shared" ref="O630:T630" si="1250">O631+O632</f>
        <v>0</v>
      </c>
      <c r="P630" s="8">
        <f t="shared" si="1250"/>
        <v>0</v>
      </c>
      <c r="Q630" s="8">
        <f t="shared" si="1250"/>
        <v>0</v>
      </c>
      <c r="R630" s="8">
        <f t="shared" si="1250"/>
        <v>0</v>
      </c>
      <c r="S630" s="8">
        <f t="shared" si="1250"/>
        <v>653880</v>
      </c>
      <c r="T630" s="8">
        <f t="shared" si="1250"/>
        <v>0</v>
      </c>
      <c r="U630" s="8">
        <f t="shared" ref="U630:Z630" si="1251">U631+U632</f>
        <v>0</v>
      </c>
      <c r="V630" s="8">
        <f t="shared" si="1251"/>
        <v>19161</v>
      </c>
      <c r="W630" s="8">
        <f t="shared" si="1251"/>
        <v>0</v>
      </c>
      <c r="X630" s="8">
        <f t="shared" si="1251"/>
        <v>0</v>
      </c>
      <c r="Y630" s="8">
        <f t="shared" si="1251"/>
        <v>673041</v>
      </c>
      <c r="Z630" s="8">
        <f t="shared" si="1251"/>
        <v>0</v>
      </c>
      <c r="AA630" s="8">
        <f t="shared" ref="AA630:AF630" si="1252">AA631+AA632</f>
        <v>0</v>
      </c>
      <c r="AB630" s="8">
        <f t="shared" si="1252"/>
        <v>0</v>
      </c>
      <c r="AC630" s="8">
        <f t="shared" si="1252"/>
        <v>0</v>
      </c>
      <c r="AD630" s="8">
        <f t="shared" si="1252"/>
        <v>0</v>
      </c>
      <c r="AE630" s="8">
        <f t="shared" si="1252"/>
        <v>673041</v>
      </c>
      <c r="AF630" s="8">
        <f t="shared" si="1252"/>
        <v>0</v>
      </c>
      <c r="AG630" s="8">
        <f t="shared" ref="AG630:AL630" si="1253">AG631+AG632</f>
        <v>0</v>
      </c>
      <c r="AH630" s="8">
        <f t="shared" si="1253"/>
        <v>0</v>
      </c>
      <c r="AI630" s="8">
        <f t="shared" si="1253"/>
        <v>0</v>
      </c>
      <c r="AJ630" s="8">
        <f t="shared" si="1253"/>
        <v>0</v>
      </c>
      <c r="AK630" s="8">
        <f t="shared" si="1253"/>
        <v>673041</v>
      </c>
      <c r="AL630" s="8">
        <f t="shared" si="1253"/>
        <v>0</v>
      </c>
      <c r="AM630" s="8">
        <f t="shared" ref="AM630:AR630" si="1254">AM631+AM632</f>
        <v>0</v>
      </c>
      <c r="AN630" s="8">
        <f t="shared" si="1254"/>
        <v>0</v>
      </c>
      <c r="AO630" s="8">
        <f t="shared" si="1254"/>
        <v>0</v>
      </c>
      <c r="AP630" s="8">
        <f t="shared" si="1254"/>
        <v>0</v>
      </c>
      <c r="AQ630" s="8">
        <f t="shared" si="1254"/>
        <v>673041</v>
      </c>
      <c r="AR630" s="8">
        <f t="shared" si="1254"/>
        <v>0</v>
      </c>
      <c r="AS630" s="8">
        <f t="shared" ref="AS630:AX630" si="1255">AS631+AS632</f>
        <v>0</v>
      </c>
      <c r="AT630" s="8">
        <f t="shared" si="1255"/>
        <v>0</v>
      </c>
      <c r="AU630" s="8">
        <f t="shared" si="1255"/>
        <v>0</v>
      </c>
      <c r="AV630" s="8">
        <f t="shared" si="1255"/>
        <v>0</v>
      </c>
      <c r="AW630" s="8">
        <f t="shared" si="1255"/>
        <v>673041</v>
      </c>
      <c r="AX630" s="8">
        <f t="shared" si="1255"/>
        <v>0</v>
      </c>
      <c r="AY630" s="8">
        <f t="shared" ref="AY630:BD630" si="1256">AY631+AY632</f>
        <v>0</v>
      </c>
      <c r="AZ630" s="8">
        <f t="shared" si="1256"/>
        <v>0</v>
      </c>
      <c r="BA630" s="8">
        <f t="shared" si="1256"/>
        <v>0</v>
      </c>
      <c r="BB630" s="8">
        <f t="shared" si="1256"/>
        <v>0</v>
      </c>
      <c r="BC630" s="8">
        <f t="shared" si="1256"/>
        <v>673041</v>
      </c>
      <c r="BD630" s="8">
        <f t="shared" si="1256"/>
        <v>0</v>
      </c>
      <c r="BE630" s="8">
        <f t="shared" ref="BE630:BJ630" si="1257">BE631+BE632</f>
        <v>0</v>
      </c>
      <c r="BF630" s="8">
        <f t="shared" si="1257"/>
        <v>0</v>
      </c>
      <c r="BG630" s="8">
        <f t="shared" si="1257"/>
        <v>0</v>
      </c>
      <c r="BH630" s="8">
        <f t="shared" si="1257"/>
        <v>0</v>
      </c>
      <c r="BI630" s="8">
        <f t="shared" si="1257"/>
        <v>673041</v>
      </c>
      <c r="BJ630" s="8">
        <f t="shared" si="1257"/>
        <v>0</v>
      </c>
      <c r="BK630" s="8">
        <f t="shared" ref="BK630:BP630" si="1258">BK631+BK632</f>
        <v>0</v>
      </c>
      <c r="BL630" s="8">
        <f t="shared" si="1258"/>
        <v>0</v>
      </c>
      <c r="BM630" s="8">
        <f t="shared" si="1258"/>
        <v>0</v>
      </c>
      <c r="BN630" s="8">
        <f t="shared" si="1258"/>
        <v>0</v>
      </c>
      <c r="BO630" s="8">
        <f t="shared" si="1258"/>
        <v>673041</v>
      </c>
      <c r="BP630" s="8">
        <f t="shared" si="1258"/>
        <v>0</v>
      </c>
      <c r="BQ630" s="8">
        <f t="shared" ref="BQ630:BV630" si="1259">BQ631+BQ632</f>
        <v>0</v>
      </c>
      <c r="BR630" s="8">
        <f t="shared" si="1259"/>
        <v>0</v>
      </c>
      <c r="BS630" s="8">
        <f t="shared" si="1259"/>
        <v>0</v>
      </c>
      <c r="BT630" s="8">
        <f t="shared" si="1259"/>
        <v>0</v>
      </c>
      <c r="BU630" s="8">
        <f t="shared" si="1259"/>
        <v>673041</v>
      </c>
      <c r="BV630" s="8">
        <f t="shared" si="1259"/>
        <v>0</v>
      </c>
    </row>
    <row r="631" spans="1:74" ht="20.100000000000001" hidden="1" customHeight="1" x14ac:dyDescent="0.25">
      <c r="A631" s="28" t="s">
        <v>14</v>
      </c>
      <c r="B631" s="26">
        <f t="shared" si="1234"/>
        <v>913</v>
      </c>
      <c r="C631" s="26" t="s">
        <v>7</v>
      </c>
      <c r="D631" s="26" t="s">
        <v>22</v>
      </c>
      <c r="E631" s="26" t="s">
        <v>199</v>
      </c>
      <c r="F631" s="26">
        <v>610</v>
      </c>
      <c r="G631" s="9">
        <f>562742+3515</f>
        <v>566257</v>
      </c>
      <c r="H631" s="9"/>
      <c r="I631" s="9"/>
      <c r="J631" s="9">
        <f>14151+2465</f>
        <v>16616</v>
      </c>
      <c r="K631" s="9"/>
      <c r="L631" s="9"/>
      <c r="M631" s="9">
        <f>G631+I631+J631+K631+L631</f>
        <v>582873</v>
      </c>
      <c r="N631" s="9">
        <f>H631+L631</f>
        <v>0</v>
      </c>
      <c r="O631" s="9"/>
      <c r="P631" s="9"/>
      <c r="Q631" s="9"/>
      <c r="R631" s="9"/>
      <c r="S631" s="9">
        <f>M631+O631+P631+Q631+R631</f>
        <v>582873</v>
      </c>
      <c r="T631" s="9">
        <f>N631+R631</f>
        <v>0</v>
      </c>
      <c r="U631" s="9"/>
      <c r="V631" s="9">
        <f>15050+2599</f>
        <v>17649</v>
      </c>
      <c r="W631" s="9"/>
      <c r="X631" s="9"/>
      <c r="Y631" s="9">
        <f>S631+U631+V631+W631+X631</f>
        <v>600522</v>
      </c>
      <c r="Z631" s="9">
        <f>T631+X631</f>
        <v>0</v>
      </c>
      <c r="AA631" s="9"/>
      <c r="AB631" s="9"/>
      <c r="AC631" s="9"/>
      <c r="AD631" s="9"/>
      <c r="AE631" s="9">
        <f>Y631+AA631+AB631+AC631+AD631</f>
        <v>600522</v>
      </c>
      <c r="AF631" s="9">
        <f>Z631+AD631</f>
        <v>0</v>
      </c>
      <c r="AG631" s="9"/>
      <c r="AH631" s="9"/>
      <c r="AI631" s="9"/>
      <c r="AJ631" s="9"/>
      <c r="AK631" s="9">
        <f>AE631+AG631+AH631+AI631+AJ631</f>
        <v>600522</v>
      </c>
      <c r="AL631" s="9">
        <f>AF631+AJ631</f>
        <v>0</v>
      </c>
      <c r="AM631" s="9"/>
      <c r="AN631" s="9"/>
      <c r="AO631" s="9"/>
      <c r="AP631" s="9"/>
      <c r="AQ631" s="9">
        <f>AK631+AM631+AN631+AO631+AP631</f>
        <v>600522</v>
      </c>
      <c r="AR631" s="9">
        <f>AL631+AP631</f>
        <v>0</v>
      </c>
      <c r="AS631" s="9"/>
      <c r="AT631" s="9"/>
      <c r="AU631" s="9"/>
      <c r="AV631" s="9"/>
      <c r="AW631" s="9">
        <f>AQ631+AS631+AT631+AU631+AV631</f>
        <v>600522</v>
      </c>
      <c r="AX631" s="9">
        <f>AR631+AV631</f>
        <v>0</v>
      </c>
      <c r="AY631" s="9">
        <v>-63553</v>
      </c>
      <c r="AZ631" s="9"/>
      <c r="BA631" s="9"/>
      <c r="BB631" s="9"/>
      <c r="BC631" s="9">
        <f>AW631+AY631+AZ631+BA631+BB631</f>
        <v>536969</v>
      </c>
      <c r="BD631" s="9">
        <f>AX631+BB631</f>
        <v>0</v>
      </c>
      <c r="BE631" s="9"/>
      <c r="BF631" s="9"/>
      <c r="BG631" s="9"/>
      <c r="BH631" s="9"/>
      <c r="BI631" s="9">
        <f>BC631+BE631+BF631+BG631+BH631</f>
        <v>536969</v>
      </c>
      <c r="BJ631" s="9">
        <f>BD631+BH631</f>
        <v>0</v>
      </c>
      <c r="BK631" s="9"/>
      <c r="BL631" s="9"/>
      <c r="BM631" s="9"/>
      <c r="BN631" s="9"/>
      <c r="BO631" s="9">
        <f>BI631+BK631+BL631+BM631+BN631</f>
        <v>536969</v>
      </c>
      <c r="BP631" s="9">
        <f>BJ631+BN631</f>
        <v>0</v>
      </c>
      <c r="BQ631" s="9"/>
      <c r="BR631" s="9"/>
      <c r="BS631" s="9"/>
      <c r="BT631" s="9"/>
      <c r="BU631" s="9">
        <f>BO631+BQ631+BR631+BS631+BT631</f>
        <v>536969</v>
      </c>
      <c r="BV631" s="9">
        <f>BP631+BT631</f>
        <v>0</v>
      </c>
    </row>
    <row r="632" spans="1:74" ht="20.100000000000001" hidden="1" customHeight="1" x14ac:dyDescent="0.25">
      <c r="A632" s="28" t="s">
        <v>24</v>
      </c>
      <c r="B632" s="26">
        <f t="shared" si="1234"/>
        <v>913</v>
      </c>
      <c r="C632" s="26" t="s">
        <v>7</v>
      </c>
      <c r="D632" s="26" t="s">
        <v>22</v>
      </c>
      <c r="E632" s="26" t="s">
        <v>199</v>
      </c>
      <c r="F632" s="26">
        <v>620</v>
      </c>
      <c r="G632" s="9">
        <f>73100-3515</f>
        <v>69585</v>
      </c>
      <c r="H632" s="9"/>
      <c r="I632" s="9"/>
      <c r="J632" s="9">
        <v>1422</v>
      </c>
      <c r="K632" s="9"/>
      <c r="L632" s="9"/>
      <c r="M632" s="9">
        <f>G632+I632+J632+K632+L632</f>
        <v>71007</v>
      </c>
      <c r="N632" s="9">
        <f>H632+L632</f>
        <v>0</v>
      </c>
      <c r="O632" s="9"/>
      <c r="P632" s="9"/>
      <c r="Q632" s="9"/>
      <c r="R632" s="9"/>
      <c r="S632" s="9">
        <f>M632+O632+P632+Q632+R632</f>
        <v>71007</v>
      </c>
      <c r="T632" s="9">
        <f>N632+R632</f>
        <v>0</v>
      </c>
      <c r="U632" s="9"/>
      <c r="V632" s="9">
        <v>1512</v>
      </c>
      <c r="W632" s="9"/>
      <c r="X632" s="9"/>
      <c r="Y632" s="9">
        <f>S632+U632+V632+W632+X632</f>
        <v>72519</v>
      </c>
      <c r="Z632" s="9">
        <f>T632+X632</f>
        <v>0</v>
      </c>
      <c r="AA632" s="9"/>
      <c r="AB632" s="9"/>
      <c r="AC632" s="9"/>
      <c r="AD632" s="9"/>
      <c r="AE632" s="9">
        <f>Y632+AA632+AB632+AC632+AD632</f>
        <v>72519</v>
      </c>
      <c r="AF632" s="9">
        <f>Z632+AD632</f>
        <v>0</v>
      </c>
      <c r="AG632" s="9"/>
      <c r="AH632" s="9"/>
      <c r="AI632" s="9"/>
      <c r="AJ632" s="9"/>
      <c r="AK632" s="9">
        <f>AE632+AG632+AH632+AI632+AJ632</f>
        <v>72519</v>
      </c>
      <c r="AL632" s="9">
        <f>AF632+AJ632</f>
        <v>0</v>
      </c>
      <c r="AM632" s="9"/>
      <c r="AN632" s="9"/>
      <c r="AO632" s="9"/>
      <c r="AP632" s="9"/>
      <c r="AQ632" s="9">
        <f>AK632+AM632+AN632+AO632+AP632</f>
        <v>72519</v>
      </c>
      <c r="AR632" s="9">
        <f>AL632+AP632</f>
        <v>0</v>
      </c>
      <c r="AS632" s="9"/>
      <c r="AT632" s="9"/>
      <c r="AU632" s="9"/>
      <c r="AV632" s="9"/>
      <c r="AW632" s="9">
        <f>AQ632+AS632+AT632+AU632+AV632</f>
        <v>72519</v>
      </c>
      <c r="AX632" s="9">
        <f>AR632+AV632</f>
        <v>0</v>
      </c>
      <c r="AY632" s="9">
        <v>63553</v>
      </c>
      <c r="AZ632" s="9"/>
      <c r="BA632" s="9"/>
      <c r="BB632" s="9"/>
      <c r="BC632" s="9">
        <f>AW632+AY632+AZ632+BA632+BB632</f>
        <v>136072</v>
      </c>
      <c r="BD632" s="9">
        <f>AX632+BB632</f>
        <v>0</v>
      </c>
      <c r="BE632" s="9"/>
      <c r="BF632" s="9"/>
      <c r="BG632" s="9"/>
      <c r="BH632" s="9"/>
      <c r="BI632" s="9">
        <f>BC632+BE632+BF632+BG632+BH632</f>
        <v>136072</v>
      </c>
      <c r="BJ632" s="9">
        <f>BD632+BH632</f>
        <v>0</v>
      </c>
      <c r="BK632" s="9"/>
      <c r="BL632" s="9"/>
      <c r="BM632" s="9"/>
      <c r="BN632" s="9"/>
      <c r="BO632" s="9">
        <f>BI632+BK632+BL632+BM632+BN632</f>
        <v>136072</v>
      </c>
      <c r="BP632" s="9">
        <f>BJ632+BN632</f>
        <v>0</v>
      </c>
      <c r="BQ632" s="9"/>
      <c r="BR632" s="9"/>
      <c r="BS632" s="9"/>
      <c r="BT632" s="9"/>
      <c r="BU632" s="9">
        <f>BO632+BQ632+BR632+BS632+BT632</f>
        <v>136072</v>
      </c>
      <c r="BV632" s="9">
        <f>BP632+BT632</f>
        <v>0</v>
      </c>
    </row>
    <row r="633" spans="1:74" ht="20.100000000000001" hidden="1" customHeight="1" x14ac:dyDescent="0.25">
      <c r="A633" s="28" t="s">
        <v>15</v>
      </c>
      <c r="B633" s="26">
        <f>B630</f>
        <v>913</v>
      </c>
      <c r="C633" s="26" t="s">
        <v>7</v>
      </c>
      <c r="D633" s="26" t="s">
        <v>22</v>
      </c>
      <c r="E633" s="26" t="s">
        <v>187</v>
      </c>
      <c r="F633" s="26"/>
      <c r="G633" s="9">
        <f>G634</f>
        <v>86578</v>
      </c>
      <c r="H633" s="9">
        <f>H634</f>
        <v>0</v>
      </c>
      <c r="I633" s="9">
        <f t="shared" ref="I633:X634" si="1260">I634</f>
        <v>0</v>
      </c>
      <c r="J633" s="9">
        <f t="shared" si="1260"/>
        <v>0</v>
      </c>
      <c r="K633" s="9">
        <f t="shared" si="1260"/>
        <v>0</v>
      </c>
      <c r="L633" s="9">
        <f t="shared" si="1260"/>
        <v>0</v>
      </c>
      <c r="M633" s="9">
        <f t="shared" si="1260"/>
        <v>86578</v>
      </c>
      <c r="N633" s="9">
        <f t="shared" si="1260"/>
        <v>0</v>
      </c>
      <c r="O633" s="9">
        <f t="shared" si="1260"/>
        <v>0</v>
      </c>
      <c r="P633" s="9">
        <f t="shared" si="1260"/>
        <v>0</v>
      </c>
      <c r="Q633" s="9">
        <f t="shared" si="1260"/>
        <v>0</v>
      </c>
      <c r="R633" s="9">
        <f t="shared" si="1260"/>
        <v>0</v>
      </c>
      <c r="S633" s="9">
        <f t="shared" si="1260"/>
        <v>86578</v>
      </c>
      <c r="T633" s="9">
        <f t="shared" si="1260"/>
        <v>0</v>
      </c>
      <c r="U633" s="9">
        <f t="shared" si="1260"/>
        <v>0</v>
      </c>
      <c r="V633" s="9">
        <f t="shared" si="1260"/>
        <v>0</v>
      </c>
      <c r="W633" s="9">
        <f t="shared" si="1260"/>
        <v>0</v>
      </c>
      <c r="X633" s="9">
        <f t="shared" si="1260"/>
        <v>0</v>
      </c>
      <c r="Y633" s="9">
        <f t="shared" ref="U633:AJ634" si="1261">Y634</f>
        <v>86578</v>
      </c>
      <c r="Z633" s="9">
        <f t="shared" si="1261"/>
        <v>0</v>
      </c>
      <c r="AA633" s="9">
        <f t="shared" si="1261"/>
        <v>0</v>
      </c>
      <c r="AB633" s="9">
        <f t="shared" si="1261"/>
        <v>0</v>
      </c>
      <c r="AC633" s="9">
        <f t="shared" si="1261"/>
        <v>0</v>
      </c>
      <c r="AD633" s="9">
        <f t="shared" si="1261"/>
        <v>0</v>
      </c>
      <c r="AE633" s="9">
        <f t="shared" si="1261"/>
        <v>86578</v>
      </c>
      <c r="AF633" s="9">
        <f t="shared" si="1261"/>
        <v>0</v>
      </c>
      <c r="AG633" s="9">
        <f t="shared" si="1261"/>
        <v>0</v>
      </c>
      <c r="AH633" s="9">
        <f t="shared" si="1261"/>
        <v>0</v>
      </c>
      <c r="AI633" s="9">
        <f t="shared" si="1261"/>
        <v>0</v>
      </c>
      <c r="AJ633" s="9">
        <f t="shared" si="1261"/>
        <v>0</v>
      </c>
      <c r="AK633" s="9">
        <f t="shared" ref="AG633:AV634" si="1262">AK634</f>
        <v>86578</v>
      </c>
      <c r="AL633" s="9">
        <f t="shared" si="1262"/>
        <v>0</v>
      </c>
      <c r="AM633" s="9">
        <f t="shared" si="1262"/>
        <v>220</v>
      </c>
      <c r="AN633" s="9">
        <f t="shared" si="1262"/>
        <v>0</v>
      </c>
      <c r="AO633" s="9">
        <f t="shared" si="1262"/>
        <v>0</v>
      </c>
      <c r="AP633" s="9">
        <f t="shared" si="1262"/>
        <v>0</v>
      </c>
      <c r="AQ633" s="9">
        <f t="shared" si="1262"/>
        <v>86798</v>
      </c>
      <c r="AR633" s="9">
        <f t="shared" si="1262"/>
        <v>0</v>
      </c>
      <c r="AS633" s="9">
        <f t="shared" si="1262"/>
        <v>0</v>
      </c>
      <c r="AT633" s="9">
        <f t="shared" si="1262"/>
        <v>0</v>
      </c>
      <c r="AU633" s="9">
        <f t="shared" si="1262"/>
        <v>0</v>
      </c>
      <c r="AV633" s="9">
        <f t="shared" si="1262"/>
        <v>0</v>
      </c>
      <c r="AW633" s="9">
        <f t="shared" ref="AS633:BH634" si="1263">AW634</f>
        <v>86798</v>
      </c>
      <c r="AX633" s="9">
        <f t="shared" si="1263"/>
        <v>0</v>
      </c>
      <c r="AY633" s="9">
        <f t="shared" si="1263"/>
        <v>0</v>
      </c>
      <c r="AZ633" s="9">
        <f t="shared" si="1263"/>
        <v>0</v>
      </c>
      <c r="BA633" s="9">
        <f t="shared" si="1263"/>
        <v>-1097</v>
      </c>
      <c r="BB633" s="9">
        <f t="shared" si="1263"/>
        <v>0</v>
      </c>
      <c r="BC633" s="9">
        <f t="shared" si="1263"/>
        <v>85701</v>
      </c>
      <c r="BD633" s="9">
        <f t="shared" si="1263"/>
        <v>0</v>
      </c>
      <c r="BE633" s="9">
        <f t="shared" si="1263"/>
        <v>0</v>
      </c>
      <c r="BF633" s="9">
        <f t="shared" si="1263"/>
        <v>0</v>
      </c>
      <c r="BG633" s="9">
        <f t="shared" si="1263"/>
        <v>0</v>
      </c>
      <c r="BH633" s="9">
        <f t="shared" si="1263"/>
        <v>0</v>
      </c>
      <c r="BI633" s="9">
        <f t="shared" ref="BE633:BT634" si="1264">BI634</f>
        <v>85701</v>
      </c>
      <c r="BJ633" s="9">
        <f t="shared" si="1264"/>
        <v>0</v>
      </c>
      <c r="BK633" s="9">
        <f t="shared" si="1264"/>
        <v>0</v>
      </c>
      <c r="BL633" s="9">
        <f t="shared" si="1264"/>
        <v>0</v>
      </c>
      <c r="BM633" s="9">
        <f t="shared" si="1264"/>
        <v>0</v>
      </c>
      <c r="BN633" s="9">
        <f t="shared" si="1264"/>
        <v>0</v>
      </c>
      <c r="BO633" s="9">
        <f t="shared" si="1264"/>
        <v>85701</v>
      </c>
      <c r="BP633" s="9">
        <f t="shared" si="1264"/>
        <v>0</v>
      </c>
      <c r="BQ633" s="9">
        <f t="shared" si="1264"/>
        <v>0</v>
      </c>
      <c r="BR633" s="9">
        <f t="shared" si="1264"/>
        <v>0</v>
      </c>
      <c r="BS633" s="9">
        <f t="shared" si="1264"/>
        <v>0</v>
      </c>
      <c r="BT633" s="9">
        <f t="shared" si="1264"/>
        <v>0</v>
      </c>
      <c r="BU633" s="9">
        <f t="shared" ref="BQ633:BV634" si="1265">BU634</f>
        <v>85701</v>
      </c>
      <c r="BV633" s="9">
        <f t="shared" si="1265"/>
        <v>0</v>
      </c>
    </row>
    <row r="634" spans="1:74" ht="20.100000000000001" hidden="1" customHeight="1" x14ac:dyDescent="0.25">
      <c r="A634" s="28" t="s">
        <v>200</v>
      </c>
      <c r="B634" s="26">
        <f>B633</f>
        <v>913</v>
      </c>
      <c r="C634" s="26" t="s">
        <v>7</v>
      </c>
      <c r="D634" s="26" t="s">
        <v>22</v>
      </c>
      <c r="E634" s="26" t="s">
        <v>201</v>
      </c>
      <c r="F634" s="26"/>
      <c r="G634" s="9">
        <f>G635</f>
        <v>86578</v>
      </c>
      <c r="H634" s="9">
        <f>H635</f>
        <v>0</v>
      </c>
      <c r="I634" s="9">
        <f t="shared" si="1260"/>
        <v>0</v>
      </c>
      <c r="J634" s="9">
        <f t="shared" si="1260"/>
        <v>0</v>
      </c>
      <c r="K634" s="9">
        <f t="shared" si="1260"/>
        <v>0</v>
      </c>
      <c r="L634" s="9">
        <f t="shared" si="1260"/>
        <v>0</v>
      </c>
      <c r="M634" s="9">
        <f t="shared" si="1260"/>
        <v>86578</v>
      </c>
      <c r="N634" s="9">
        <f t="shared" si="1260"/>
        <v>0</v>
      </c>
      <c r="O634" s="9">
        <f t="shared" si="1260"/>
        <v>0</v>
      </c>
      <c r="P634" s="9">
        <f t="shared" si="1260"/>
        <v>0</v>
      </c>
      <c r="Q634" s="9">
        <f t="shared" si="1260"/>
        <v>0</v>
      </c>
      <c r="R634" s="9">
        <f t="shared" si="1260"/>
        <v>0</v>
      </c>
      <c r="S634" s="9">
        <f t="shared" si="1260"/>
        <v>86578</v>
      </c>
      <c r="T634" s="9">
        <f t="shared" si="1260"/>
        <v>0</v>
      </c>
      <c r="U634" s="9">
        <f t="shared" si="1261"/>
        <v>0</v>
      </c>
      <c r="V634" s="9">
        <f t="shared" si="1261"/>
        <v>0</v>
      </c>
      <c r="W634" s="9">
        <f t="shared" si="1261"/>
        <v>0</v>
      </c>
      <c r="X634" s="9">
        <f t="shared" si="1261"/>
        <v>0</v>
      </c>
      <c r="Y634" s="9">
        <f t="shared" si="1261"/>
        <v>86578</v>
      </c>
      <c r="Z634" s="9">
        <f t="shared" si="1261"/>
        <v>0</v>
      </c>
      <c r="AA634" s="9">
        <f t="shared" si="1261"/>
        <v>0</v>
      </c>
      <c r="AB634" s="9">
        <f t="shared" si="1261"/>
        <v>0</v>
      </c>
      <c r="AC634" s="9">
        <f t="shared" si="1261"/>
        <v>0</v>
      </c>
      <c r="AD634" s="9">
        <f t="shared" si="1261"/>
        <v>0</v>
      </c>
      <c r="AE634" s="9">
        <f t="shared" si="1261"/>
        <v>86578</v>
      </c>
      <c r="AF634" s="9">
        <f t="shared" si="1261"/>
        <v>0</v>
      </c>
      <c r="AG634" s="9">
        <f t="shared" si="1262"/>
        <v>0</v>
      </c>
      <c r="AH634" s="9">
        <f t="shared" si="1262"/>
        <v>0</v>
      </c>
      <c r="AI634" s="9">
        <f t="shared" si="1262"/>
        <v>0</v>
      </c>
      <c r="AJ634" s="9">
        <f t="shared" si="1262"/>
        <v>0</v>
      </c>
      <c r="AK634" s="9">
        <f t="shared" si="1262"/>
        <v>86578</v>
      </c>
      <c r="AL634" s="9">
        <f t="shared" si="1262"/>
        <v>0</v>
      </c>
      <c r="AM634" s="9">
        <f t="shared" si="1262"/>
        <v>220</v>
      </c>
      <c r="AN634" s="9">
        <f t="shared" si="1262"/>
        <v>0</v>
      </c>
      <c r="AO634" s="9">
        <f t="shared" si="1262"/>
        <v>0</v>
      </c>
      <c r="AP634" s="9">
        <f t="shared" si="1262"/>
        <v>0</v>
      </c>
      <c r="AQ634" s="9">
        <f t="shared" si="1262"/>
        <v>86798</v>
      </c>
      <c r="AR634" s="9">
        <f t="shared" si="1262"/>
        <v>0</v>
      </c>
      <c r="AS634" s="9">
        <f t="shared" si="1263"/>
        <v>0</v>
      </c>
      <c r="AT634" s="9">
        <f t="shared" si="1263"/>
        <v>0</v>
      </c>
      <c r="AU634" s="9">
        <f t="shared" si="1263"/>
        <v>0</v>
      </c>
      <c r="AV634" s="9">
        <f t="shared" si="1263"/>
        <v>0</v>
      </c>
      <c r="AW634" s="9">
        <f t="shared" si="1263"/>
        <v>86798</v>
      </c>
      <c r="AX634" s="9">
        <f t="shared" si="1263"/>
        <v>0</v>
      </c>
      <c r="AY634" s="9">
        <f t="shared" si="1263"/>
        <v>0</v>
      </c>
      <c r="AZ634" s="9">
        <f t="shared" si="1263"/>
        <v>0</v>
      </c>
      <c r="BA634" s="9">
        <f t="shared" si="1263"/>
        <v>-1097</v>
      </c>
      <c r="BB634" s="9">
        <f t="shared" si="1263"/>
        <v>0</v>
      </c>
      <c r="BC634" s="9">
        <f t="shared" si="1263"/>
        <v>85701</v>
      </c>
      <c r="BD634" s="9">
        <f t="shared" si="1263"/>
        <v>0</v>
      </c>
      <c r="BE634" s="9">
        <f t="shared" si="1264"/>
        <v>0</v>
      </c>
      <c r="BF634" s="9">
        <f t="shared" si="1264"/>
        <v>0</v>
      </c>
      <c r="BG634" s="9">
        <f t="shared" si="1264"/>
        <v>0</v>
      </c>
      <c r="BH634" s="9">
        <f t="shared" si="1264"/>
        <v>0</v>
      </c>
      <c r="BI634" s="9">
        <f t="shared" si="1264"/>
        <v>85701</v>
      </c>
      <c r="BJ634" s="9">
        <f t="shared" si="1264"/>
        <v>0</v>
      </c>
      <c r="BK634" s="9">
        <f t="shared" si="1264"/>
        <v>0</v>
      </c>
      <c r="BL634" s="9">
        <f t="shared" si="1264"/>
        <v>0</v>
      </c>
      <c r="BM634" s="9">
        <f t="shared" si="1264"/>
        <v>0</v>
      </c>
      <c r="BN634" s="9">
        <f t="shared" si="1264"/>
        <v>0</v>
      </c>
      <c r="BO634" s="9">
        <f t="shared" si="1264"/>
        <v>85701</v>
      </c>
      <c r="BP634" s="9">
        <f t="shared" si="1264"/>
        <v>0</v>
      </c>
      <c r="BQ634" s="9">
        <f t="shared" si="1265"/>
        <v>0</v>
      </c>
      <c r="BR634" s="9">
        <f t="shared" si="1265"/>
        <v>0</v>
      </c>
      <c r="BS634" s="9">
        <f t="shared" si="1265"/>
        <v>0</v>
      </c>
      <c r="BT634" s="9">
        <f t="shared" si="1265"/>
        <v>0</v>
      </c>
      <c r="BU634" s="9">
        <f t="shared" si="1265"/>
        <v>85701</v>
      </c>
      <c r="BV634" s="9">
        <f t="shared" si="1265"/>
        <v>0</v>
      </c>
    </row>
    <row r="635" spans="1:74" ht="33" hidden="1" x14ac:dyDescent="0.25">
      <c r="A635" s="25" t="s">
        <v>12</v>
      </c>
      <c r="B635" s="26">
        <f>B634</f>
        <v>913</v>
      </c>
      <c r="C635" s="26" t="s">
        <v>7</v>
      </c>
      <c r="D635" s="26" t="s">
        <v>22</v>
      </c>
      <c r="E635" s="26" t="s">
        <v>201</v>
      </c>
      <c r="F635" s="26" t="s">
        <v>13</v>
      </c>
      <c r="G635" s="8">
        <f>G636+G637</f>
        <v>86578</v>
      </c>
      <c r="H635" s="8">
        <f>H636+H637</f>
        <v>0</v>
      </c>
      <c r="I635" s="8">
        <f t="shared" ref="I635:N635" si="1266">I636+I637</f>
        <v>0</v>
      </c>
      <c r="J635" s="8">
        <f t="shared" si="1266"/>
        <v>0</v>
      </c>
      <c r="K635" s="8">
        <f t="shared" si="1266"/>
        <v>0</v>
      </c>
      <c r="L635" s="8">
        <f t="shared" si="1266"/>
        <v>0</v>
      </c>
      <c r="M635" s="8">
        <f t="shared" si="1266"/>
        <v>86578</v>
      </c>
      <c r="N635" s="8">
        <f t="shared" si="1266"/>
        <v>0</v>
      </c>
      <c r="O635" s="8">
        <f t="shared" ref="O635:T635" si="1267">O636+O637</f>
        <v>0</v>
      </c>
      <c r="P635" s="8">
        <f t="shared" si="1267"/>
        <v>0</v>
      </c>
      <c r="Q635" s="8">
        <f t="shared" si="1267"/>
        <v>0</v>
      </c>
      <c r="R635" s="8">
        <f t="shared" si="1267"/>
        <v>0</v>
      </c>
      <c r="S635" s="8">
        <f t="shared" si="1267"/>
        <v>86578</v>
      </c>
      <c r="T635" s="8">
        <f t="shared" si="1267"/>
        <v>0</v>
      </c>
      <c r="U635" s="8">
        <f t="shared" ref="U635:Z635" si="1268">U636+U637</f>
        <v>0</v>
      </c>
      <c r="V635" s="8">
        <f t="shared" si="1268"/>
        <v>0</v>
      </c>
      <c r="W635" s="8">
        <f t="shared" si="1268"/>
        <v>0</v>
      </c>
      <c r="X635" s="8">
        <f t="shared" si="1268"/>
        <v>0</v>
      </c>
      <c r="Y635" s="8">
        <f t="shared" si="1268"/>
        <v>86578</v>
      </c>
      <c r="Z635" s="8">
        <f t="shared" si="1268"/>
        <v>0</v>
      </c>
      <c r="AA635" s="8">
        <f t="shared" ref="AA635:AF635" si="1269">AA636+AA637</f>
        <v>0</v>
      </c>
      <c r="AB635" s="8">
        <f t="shared" si="1269"/>
        <v>0</v>
      </c>
      <c r="AC635" s="8">
        <f t="shared" si="1269"/>
        <v>0</v>
      </c>
      <c r="AD635" s="8">
        <f t="shared" si="1269"/>
        <v>0</v>
      </c>
      <c r="AE635" s="8">
        <f t="shared" si="1269"/>
        <v>86578</v>
      </c>
      <c r="AF635" s="8">
        <f t="shared" si="1269"/>
        <v>0</v>
      </c>
      <c r="AG635" s="8">
        <f t="shared" ref="AG635:AL635" si="1270">AG636+AG637</f>
        <v>0</v>
      </c>
      <c r="AH635" s="8">
        <f t="shared" si="1270"/>
        <v>0</v>
      </c>
      <c r="AI635" s="8">
        <f t="shared" si="1270"/>
        <v>0</v>
      </c>
      <c r="AJ635" s="8">
        <f t="shared" si="1270"/>
        <v>0</v>
      </c>
      <c r="AK635" s="8">
        <f t="shared" si="1270"/>
        <v>86578</v>
      </c>
      <c r="AL635" s="8">
        <f t="shared" si="1270"/>
        <v>0</v>
      </c>
      <c r="AM635" s="8">
        <f t="shared" ref="AM635:AR635" si="1271">AM636+AM637</f>
        <v>220</v>
      </c>
      <c r="AN635" s="8">
        <f t="shared" si="1271"/>
        <v>0</v>
      </c>
      <c r="AO635" s="8">
        <f t="shared" si="1271"/>
        <v>0</v>
      </c>
      <c r="AP635" s="8">
        <f t="shared" si="1271"/>
        <v>0</v>
      </c>
      <c r="AQ635" s="8">
        <f t="shared" si="1271"/>
        <v>86798</v>
      </c>
      <c r="AR635" s="8">
        <f t="shared" si="1271"/>
        <v>0</v>
      </c>
      <c r="AS635" s="8">
        <f t="shared" ref="AS635:AX635" si="1272">AS636+AS637</f>
        <v>0</v>
      </c>
      <c r="AT635" s="8">
        <f t="shared" si="1272"/>
        <v>0</v>
      </c>
      <c r="AU635" s="8">
        <f t="shared" si="1272"/>
        <v>0</v>
      </c>
      <c r="AV635" s="8">
        <f t="shared" si="1272"/>
        <v>0</v>
      </c>
      <c r="AW635" s="8">
        <f t="shared" si="1272"/>
        <v>86798</v>
      </c>
      <c r="AX635" s="8">
        <f t="shared" si="1272"/>
        <v>0</v>
      </c>
      <c r="AY635" s="8">
        <f t="shared" ref="AY635:BD635" si="1273">AY636+AY637</f>
        <v>0</v>
      </c>
      <c r="AZ635" s="8">
        <f t="shared" si="1273"/>
        <v>0</v>
      </c>
      <c r="BA635" s="8">
        <f t="shared" si="1273"/>
        <v>-1097</v>
      </c>
      <c r="BB635" s="8">
        <f t="shared" si="1273"/>
        <v>0</v>
      </c>
      <c r="BC635" s="8">
        <f t="shared" si="1273"/>
        <v>85701</v>
      </c>
      <c r="BD635" s="8">
        <f t="shared" si="1273"/>
        <v>0</v>
      </c>
      <c r="BE635" s="8">
        <f t="shared" ref="BE635:BJ635" si="1274">BE636+BE637</f>
        <v>0</v>
      </c>
      <c r="BF635" s="8">
        <f t="shared" si="1274"/>
        <v>0</v>
      </c>
      <c r="BG635" s="8">
        <f t="shared" si="1274"/>
        <v>0</v>
      </c>
      <c r="BH635" s="8">
        <f t="shared" si="1274"/>
        <v>0</v>
      </c>
      <c r="BI635" s="8">
        <f t="shared" si="1274"/>
        <v>85701</v>
      </c>
      <c r="BJ635" s="8">
        <f t="shared" si="1274"/>
        <v>0</v>
      </c>
      <c r="BK635" s="8">
        <f t="shared" ref="BK635:BP635" si="1275">BK636+BK637</f>
        <v>0</v>
      </c>
      <c r="BL635" s="8">
        <f t="shared" si="1275"/>
        <v>0</v>
      </c>
      <c r="BM635" s="8">
        <f t="shared" si="1275"/>
        <v>0</v>
      </c>
      <c r="BN635" s="8">
        <f t="shared" si="1275"/>
        <v>0</v>
      </c>
      <c r="BO635" s="8">
        <f t="shared" si="1275"/>
        <v>85701</v>
      </c>
      <c r="BP635" s="8">
        <f t="shared" si="1275"/>
        <v>0</v>
      </c>
      <c r="BQ635" s="8">
        <f t="shared" ref="BQ635:BV635" si="1276">BQ636+BQ637</f>
        <v>0</v>
      </c>
      <c r="BR635" s="8">
        <f t="shared" si="1276"/>
        <v>0</v>
      </c>
      <c r="BS635" s="8">
        <f t="shared" si="1276"/>
        <v>0</v>
      </c>
      <c r="BT635" s="8">
        <f t="shared" si="1276"/>
        <v>0</v>
      </c>
      <c r="BU635" s="8">
        <f t="shared" si="1276"/>
        <v>85701</v>
      </c>
      <c r="BV635" s="8">
        <f t="shared" si="1276"/>
        <v>0</v>
      </c>
    </row>
    <row r="636" spans="1:74" ht="20.100000000000001" hidden="1" customHeight="1" x14ac:dyDescent="0.25">
      <c r="A636" s="28" t="s">
        <v>14</v>
      </c>
      <c r="B636" s="26">
        <f>B635</f>
        <v>913</v>
      </c>
      <c r="C636" s="26" t="s">
        <v>7</v>
      </c>
      <c r="D636" s="26" t="s">
        <v>22</v>
      </c>
      <c r="E636" s="26" t="s">
        <v>201</v>
      </c>
      <c r="F636" s="26">
        <v>610</v>
      </c>
      <c r="G636" s="9">
        <v>83314</v>
      </c>
      <c r="H636" s="9"/>
      <c r="I636" s="9"/>
      <c r="J636" s="9"/>
      <c r="K636" s="9"/>
      <c r="L636" s="9"/>
      <c r="M636" s="9">
        <f>G636+I636+J636+K636+L636</f>
        <v>83314</v>
      </c>
      <c r="N636" s="9">
        <f>H636+L636</f>
        <v>0</v>
      </c>
      <c r="O636" s="9"/>
      <c r="P636" s="9"/>
      <c r="Q636" s="9"/>
      <c r="R636" s="9"/>
      <c r="S636" s="9">
        <f>M636+O636+P636+Q636+R636</f>
        <v>83314</v>
      </c>
      <c r="T636" s="9">
        <f>N636+R636</f>
        <v>0</v>
      </c>
      <c r="U636" s="9"/>
      <c r="V636" s="9"/>
      <c r="W636" s="9"/>
      <c r="X636" s="9"/>
      <c r="Y636" s="9">
        <f>S636+U636+V636+W636+X636</f>
        <v>83314</v>
      </c>
      <c r="Z636" s="9">
        <f>T636+X636</f>
        <v>0</v>
      </c>
      <c r="AA636" s="9"/>
      <c r="AB636" s="9"/>
      <c r="AC636" s="9"/>
      <c r="AD636" s="9"/>
      <c r="AE636" s="9">
        <f>Y636+AA636+AB636+AC636+AD636</f>
        <v>83314</v>
      </c>
      <c r="AF636" s="9">
        <f>Z636+AD636</f>
        <v>0</v>
      </c>
      <c r="AG636" s="9"/>
      <c r="AH636" s="9"/>
      <c r="AI636" s="9"/>
      <c r="AJ636" s="9"/>
      <c r="AK636" s="9">
        <f>AE636+AG636+AH636+AI636+AJ636</f>
        <v>83314</v>
      </c>
      <c r="AL636" s="9">
        <f>AF636+AJ636</f>
        <v>0</v>
      </c>
      <c r="AM636" s="9">
        <v>220</v>
      </c>
      <c r="AN636" s="9"/>
      <c r="AO636" s="9"/>
      <c r="AP636" s="9"/>
      <c r="AQ636" s="9">
        <f>AK636+AM636+AN636+AO636+AP636</f>
        <v>83534</v>
      </c>
      <c r="AR636" s="9">
        <f>AL636+AP636</f>
        <v>0</v>
      </c>
      <c r="AS636" s="9"/>
      <c r="AT636" s="9"/>
      <c r="AU636" s="9"/>
      <c r="AV636" s="9"/>
      <c r="AW636" s="9">
        <f>AQ636+AS636+AT636+AU636+AV636</f>
        <v>83534</v>
      </c>
      <c r="AX636" s="9">
        <f>AR636+AV636</f>
        <v>0</v>
      </c>
      <c r="AY636" s="9">
        <v>-7835</v>
      </c>
      <c r="AZ636" s="9"/>
      <c r="BA636" s="9">
        <v>-1097</v>
      </c>
      <c r="BB636" s="9"/>
      <c r="BC636" s="9">
        <f>AW636+AY636+AZ636+BA636+BB636</f>
        <v>74602</v>
      </c>
      <c r="BD636" s="9">
        <f>AX636+BB636</f>
        <v>0</v>
      </c>
      <c r="BE636" s="9"/>
      <c r="BF636" s="9"/>
      <c r="BG636" s="9"/>
      <c r="BH636" s="9"/>
      <c r="BI636" s="9">
        <f>BC636+BE636+BF636+BG636+BH636</f>
        <v>74602</v>
      </c>
      <c r="BJ636" s="9">
        <f>BD636+BH636</f>
        <v>0</v>
      </c>
      <c r="BK636" s="9"/>
      <c r="BL636" s="9"/>
      <c r="BM636" s="9"/>
      <c r="BN636" s="9"/>
      <c r="BO636" s="9">
        <f>BI636+BK636+BL636+BM636+BN636</f>
        <v>74602</v>
      </c>
      <c r="BP636" s="9">
        <f>BJ636+BN636</f>
        <v>0</v>
      </c>
      <c r="BQ636" s="9"/>
      <c r="BR636" s="9"/>
      <c r="BS636" s="9"/>
      <c r="BT636" s="9"/>
      <c r="BU636" s="9">
        <f>BO636+BQ636+BR636+BS636+BT636</f>
        <v>74602</v>
      </c>
      <c r="BV636" s="9">
        <f>BP636+BT636</f>
        <v>0</v>
      </c>
    </row>
    <row r="637" spans="1:74" ht="20.100000000000001" hidden="1" customHeight="1" x14ac:dyDescent="0.25">
      <c r="A637" s="28" t="s">
        <v>24</v>
      </c>
      <c r="B637" s="26">
        <f>B633</f>
        <v>913</v>
      </c>
      <c r="C637" s="26" t="s">
        <v>7</v>
      </c>
      <c r="D637" s="26" t="s">
        <v>22</v>
      </c>
      <c r="E637" s="26" t="s">
        <v>201</v>
      </c>
      <c r="F637" s="26">
        <v>620</v>
      </c>
      <c r="G637" s="9">
        <v>3264</v>
      </c>
      <c r="H637" s="9"/>
      <c r="I637" s="9"/>
      <c r="J637" s="9"/>
      <c r="K637" s="9"/>
      <c r="L637" s="9"/>
      <c r="M637" s="9">
        <f>G637+I637+J637+K637+L637</f>
        <v>3264</v>
      </c>
      <c r="N637" s="9">
        <f>H637+L637</f>
        <v>0</v>
      </c>
      <c r="O637" s="9"/>
      <c r="P637" s="9"/>
      <c r="Q637" s="9"/>
      <c r="R637" s="9"/>
      <c r="S637" s="9">
        <f>M637+O637+P637+Q637+R637</f>
        <v>3264</v>
      </c>
      <c r="T637" s="9">
        <f>N637+R637</f>
        <v>0</v>
      </c>
      <c r="U637" s="9"/>
      <c r="V637" s="9"/>
      <c r="W637" s="9"/>
      <c r="X637" s="9"/>
      <c r="Y637" s="9">
        <f>S637+U637+V637+W637+X637</f>
        <v>3264</v>
      </c>
      <c r="Z637" s="9">
        <f>T637+X637</f>
        <v>0</v>
      </c>
      <c r="AA637" s="9"/>
      <c r="AB637" s="9"/>
      <c r="AC637" s="9"/>
      <c r="AD637" s="9"/>
      <c r="AE637" s="9">
        <f>Y637+AA637+AB637+AC637+AD637</f>
        <v>3264</v>
      </c>
      <c r="AF637" s="9">
        <f>Z637+AD637</f>
        <v>0</v>
      </c>
      <c r="AG637" s="9"/>
      <c r="AH637" s="9"/>
      <c r="AI637" s="9"/>
      <c r="AJ637" s="9"/>
      <c r="AK637" s="9">
        <f>AE637+AG637+AH637+AI637+AJ637</f>
        <v>3264</v>
      </c>
      <c r="AL637" s="9">
        <f>AF637+AJ637</f>
        <v>0</v>
      </c>
      <c r="AM637" s="9"/>
      <c r="AN637" s="9"/>
      <c r="AO637" s="9"/>
      <c r="AP637" s="9"/>
      <c r="AQ637" s="9">
        <f>AK637+AM637+AN637+AO637+AP637</f>
        <v>3264</v>
      </c>
      <c r="AR637" s="9">
        <f>AL637+AP637</f>
        <v>0</v>
      </c>
      <c r="AS637" s="9"/>
      <c r="AT637" s="9"/>
      <c r="AU637" s="9"/>
      <c r="AV637" s="9"/>
      <c r="AW637" s="9">
        <f>AQ637+AS637+AT637+AU637+AV637</f>
        <v>3264</v>
      </c>
      <c r="AX637" s="9">
        <f>AR637+AV637</f>
        <v>0</v>
      </c>
      <c r="AY637" s="9">
        <v>7835</v>
      </c>
      <c r="AZ637" s="9"/>
      <c r="BA637" s="9"/>
      <c r="BB637" s="9"/>
      <c r="BC637" s="9">
        <f>AW637+AY637+AZ637+BA637+BB637</f>
        <v>11099</v>
      </c>
      <c r="BD637" s="9">
        <f>AX637+BB637</f>
        <v>0</v>
      </c>
      <c r="BE637" s="9"/>
      <c r="BF637" s="9"/>
      <c r="BG637" s="9"/>
      <c r="BH637" s="9"/>
      <c r="BI637" s="9">
        <f>BC637+BE637+BF637+BG637+BH637</f>
        <v>11099</v>
      </c>
      <c r="BJ637" s="9">
        <f>BD637+BH637</f>
        <v>0</v>
      </c>
      <c r="BK637" s="9"/>
      <c r="BL637" s="9"/>
      <c r="BM637" s="9"/>
      <c r="BN637" s="9"/>
      <c r="BO637" s="9">
        <f>BI637+BK637+BL637+BM637+BN637</f>
        <v>11099</v>
      </c>
      <c r="BP637" s="9">
        <f>BJ637+BN637</f>
        <v>0</v>
      </c>
      <c r="BQ637" s="9"/>
      <c r="BR637" s="9"/>
      <c r="BS637" s="9"/>
      <c r="BT637" s="9"/>
      <c r="BU637" s="9">
        <f>BO637+BQ637+BR637+BS637+BT637</f>
        <v>11099</v>
      </c>
      <c r="BV637" s="9">
        <f>BP637+BT637</f>
        <v>0</v>
      </c>
    </row>
    <row r="638" spans="1:74" ht="20.100000000000001" hidden="1" customHeight="1" x14ac:dyDescent="0.25">
      <c r="A638" s="28" t="s">
        <v>139</v>
      </c>
      <c r="B638" s="26" t="s">
        <v>202</v>
      </c>
      <c r="C638" s="26" t="s">
        <v>7</v>
      </c>
      <c r="D638" s="26" t="s">
        <v>22</v>
      </c>
      <c r="E638" s="26" t="s">
        <v>203</v>
      </c>
      <c r="F638" s="26"/>
      <c r="G638" s="9">
        <f t="shared" ref="G638:V640" si="1277">G639</f>
        <v>272186</v>
      </c>
      <c r="H638" s="9">
        <f t="shared" si="1277"/>
        <v>0</v>
      </c>
      <c r="I638" s="9">
        <f t="shared" si="1277"/>
        <v>0</v>
      </c>
      <c r="J638" s="9">
        <f t="shared" si="1277"/>
        <v>0</v>
      </c>
      <c r="K638" s="9">
        <f t="shared" si="1277"/>
        <v>0</v>
      </c>
      <c r="L638" s="9">
        <f t="shared" si="1277"/>
        <v>0</v>
      </c>
      <c r="M638" s="9">
        <f t="shared" si="1277"/>
        <v>272186</v>
      </c>
      <c r="N638" s="9">
        <f t="shared" si="1277"/>
        <v>0</v>
      </c>
      <c r="O638" s="9">
        <f t="shared" si="1277"/>
        <v>0</v>
      </c>
      <c r="P638" s="9">
        <f t="shared" si="1277"/>
        <v>11623</v>
      </c>
      <c r="Q638" s="9">
        <f t="shared" si="1277"/>
        <v>0</v>
      </c>
      <c r="R638" s="9">
        <f t="shared" si="1277"/>
        <v>0</v>
      </c>
      <c r="S638" s="9">
        <f t="shared" si="1277"/>
        <v>283809</v>
      </c>
      <c r="T638" s="9">
        <f t="shared" si="1277"/>
        <v>0</v>
      </c>
      <c r="U638" s="9">
        <f t="shared" si="1277"/>
        <v>0</v>
      </c>
      <c r="V638" s="9">
        <f t="shared" si="1277"/>
        <v>0</v>
      </c>
      <c r="W638" s="9">
        <f t="shared" ref="U638:AJ640" si="1278">W639</f>
        <v>0</v>
      </c>
      <c r="X638" s="9">
        <f t="shared" si="1278"/>
        <v>0</v>
      </c>
      <c r="Y638" s="9">
        <f t="shared" si="1278"/>
        <v>283809</v>
      </c>
      <c r="Z638" s="9">
        <f t="shared" si="1278"/>
        <v>0</v>
      </c>
      <c r="AA638" s="9">
        <f t="shared" si="1278"/>
        <v>0</v>
      </c>
      <c r="AB638" s="9">
        <f t="shared" si="1278"/>
        <v>0</v>
      </c>
      <c r="AC638" s="9">
        <f t="shared" si="1278"/>
        <v>0</v>
      </c>
      <c r="AD638" s="9">
        <f t="shared" si="1278"/>
        <v>0</v>
      </c>
      <c r="AE638" s="9">
        <f t="shared" si="1278"/>
        <v>283809</v>
      </c>
      <c r="AF638" s="9">
        <f t="shared" si="1278"/>
        <v>0</v>
      </c>
      <c r="AG638" s="9">
        <f t="shared" si="1278"/>
        <v>0</v>
      </c>
      <c r="AH638" s="9">
        <f t="shared" si="1278"/>
        <v>0</v>
      </c>
      <c r="AI638" s="9">
        <f t="shared" si="1278"/>
        <v>0</v>
      </c>
      <c r="AJ638" s="9">
        <f t="shared" si="1278"/>
        <v>0</v>
      </c>
      <c r="AK638" s="9">
        <f t="shared" ref="AG638:AV640" si="1279">AK639</f>
        <v>283809</v>
      </c>
      <c r="AL638" s="9">
        <f t="shared" si="1279"/>
        <v>0</v>
      </c>
      <c r="AM638" s="9">
        <f t="shared" si="1279"/>
        <v>0</v>
      </c>
      <c r="AN638" s="9">
        <f t="shared" si="1279"/>
        <v>0</v>
      </c>
      <c r="AO638" s="9">
        <f t="shared" si="1279"/>
        <v>0</v>
      </c>
      <c r="AP638" s="9">
        <f t="shared" si="1279"/>
        <v>0</v>
      </c>
      <c r="AQ638" s="9">
        <f t="shared" si="1279"/>
        <v>283809</v>
      </c>
      <c r="AR638" s="9">
        <f t="shared" si="1279"/>
        <v>0</v>
      </c>
      <c r="AS638" s="9">
        <f t="shared" si="1279"/>
        <v>0</v>
      </c>
      <c r="AT638" s="9">
        <f t="shared" si="1279"/>
        <v>0</v>
      </c>
      <c r="AU638" s="9">
        <f t="shared" si="1279"/>
        <v>0</v>
      </c>
      <c r="AV638" s="9">
        <f t="shared" si="1279"/>
        <v>0</v>
      </c>
      <c r="AW638" s="9">
        <f t="shared" ref="AS638:BH640" si="1280">AW639</f>
        <v>283809</v>
      </c>
      <c r="AX638" s="9">
        <f t="shared" si="1280"/>
        <v>0</v>
      </c>
      <c r="AY638" s="9">
        <f t="shared" si="1280"/>
        <v>0</v>
      </c>
      <c r="AZ638" s="9">
        <f t="shared" si="1280"/>
        <v>0</v>
      </c>
      <c r="BA638" s="9">
        <f t="shared" si="1280"/>
        <v>0</v>
      </c>
      <c r="BB638" s="9">
        <f t="shared" si="1280"/>
        <v>0</v>
      </c>
      <c r="BC638" s="9">
        <f t="shared" si="1280"/>
        <v>283809</v>
      </c>
      <c r="BD638" s="9">
        <f t="shared" si="1280"/>
        <v>0</v>
      </c>
      <c r="BE638" s="9">
        <f t="shared" si="1280"/>
        <v>0</v>
      </c>
      <c r="BF638" s="9">
        <f t="shared" si="1280"/>
        <v>0</v>
      </c>
      <c r="BG638" s="9">
        <f t="shared" si="1280"/>
        <v>0</v>
      </c>
      <c r="BH638" s="9">
        <f t="shared" si="1280"/>
        <v>0</v>
      </c>
      <c r="BI638" s="9">
        <f t="shared" ref="BE638:BT640" si="1281">BI639</f>
        <v>283809</v>
      </c>
      <c r="BJ638" s="9">
        <f t="shared" si="1281"/>
        <v>0</v>
      </c>
      <c r="BK638" s="9">
        <f t="shared" si="1281"/>
        <v>0</v>
      </c>
      <c r="BL638" s="9">
        <f t="shared" si="1281"/>
        <v>0</v>
      </c>
      <c r="BM638" s="9">
        <f t="shared" si="1281"/>
        <v>0</v>
      </c>
      <c r="BN638" s="9">
        <f t="shared" si="1281"/>
        <v>0</v>
      </c>
      <c r="BO638" s="9">
        <f t="shared" si="1281"/>
        <v>283809</v>
      </c>
      <c r="BP638" s="9">
        <f t="shared" si="1281"/>
        <v>0</v>
      </c>
      <c r="BQ638" s="9">
        <f t="shared" si="1281"/>
        <v>0</v>
      </c>
      <c r="BR638" s="9">
        <f t="shared" si="1281"/>
        <v>0</v>
      </c>
      <c r="BS638" s="9">
        <f t="shared" si="1281"/>
        <v>0</v>
      </c>
      <c r="BT638" s="9">
        <f t="shared" si="1281"/>
        <v>0</v>
      </c>
      <c r="BU638" s="9">
        <f t="shared" ref="BQ638:BV640" si="1282">BU639</f>
        <v>283809</v>
      </c>
      <c r="BV638" s="9">
        <f t="shared" si="1282"/>
        <v>0</v>
      </c>
    </row>
    <row r="639" spans="1:74" ht="33" hidden="1" x14ac:dyDescent="0.25">
      <c r="A639" s="25" t="s">
        <v>204</v>
      </c>
      <c r="B639" s="26" t="s">
        <v>202</v>
      </c>
      <c r="C639" s="26" t="s">
        <v>7</v>
      </c>
      <c r="D639" s="26" t="s">
        <v>22</v>
      </c>
      <c r="E639" s="26" t="s">
        <v>205</v>
      </c>
      <c r="F639" s="26"/>
      <c r="G639" s="8">
        <f t="shared" si="1277"/>
        <v>272186</v>
      </c>
      <c r="H639" s="8">
        <f t="shared" si="1277"/>
        <v>0</v>
      </c>
      <c r="I639" s="8">
        <f t="shared" si="1277"/>
        <v>0</v>
      </c>
      <c r="J639" s="8">
        <f t="shared" si="1277"/>
        <v>0</v>
      </c>
      <c r="K639" s="8">
        <f t="shared" si="1277"/>
        <v>0</v>
      </c>
      <c r="L639" s="8">
        <f t="shared" si="1277"/>
        <v>0</v>
      </c>
      <c r="M639" s="8">
        <f t="shared" si="1277"/>
        <v>272186</v>
      </c>
      <c r="N639" s="8">
        <f t="shared" si="1277"/>
        <v>0</v>
      </c>
      <c r="O639" s="8">
        <f t="shared" si="1277"/>
        <v>0</v>
      </c>
      <c r="P639" s="8">
        <f t="shared" si="1277"/>
        <v>11623</v>
      </c>
      <c r="Q639" s="8">
        <f t="shared" si="1277"/>
        <v>0</v>
      </c>
      <c r="R639" s="8">
        <f t="shared" si="1277"/>
        <v>0</v>
      </c>
      <c r="S639" s="8">
        <f t="shared" si="1277"/>
        <v>283809</v>
      </c>
      <c r="T639" s="8">
        <f t="shared" si="1277"/>
        <v>0</v>
      </c>
      <c r="U639" s="8">
        <f t="shared" si="1278"/>
        <v>0</v>
      </c>
      <c r="V639" s="8">
        <f t="shared" si="1278"/>
        <v>0</v>
      </c>
      <c r="W639" s="8">
        <f t="shared" si="1278"/>
        <v>0</v>
      </c>
      <c r="X639" s="8">
        <f t="shared" si="1278"/>
        <v>0</v>
      </c>
      <c r="Y639" s="8">
        <f t="shared" si="1278"/>
        <v>283809</v>
      </c>
      <c r="Z639" s="8">
        <f t="shared" si="1278"/>
        <v>0</v>
      </c>
      <c r="AA639" s="8">
        <f t="shared" si="1278"/>
        <v>0</v>
      </c>
      <c r="AB639" s="8">
        <f t="shared" si="1278"/>
        <v>0</v>
      </c>
      <c r="AC639" s="8">
        <f t="shared" si="1278"/>
        <v>0</v>
      </c>
      <c r="AD639" s="8">
        <f t="shared" si="1278"/>
        <v>0</v>
      </c>
      <c r="AE639" s="8">
        <f t="shared" si="1278"/>
        <v>283809</v>
      </c>
      <c r="AF639" s="8">
        <f t="shared" si="1278"/>
        <v>0</v>
      </c>
      <c r="AG639" s="8">
        <f t="shared" si="1279"/>
        <v>0</v>
      </c>
      <c r="AH639" s="8">
        <f t="shared" si="1279"/>
        <v>0</v>
      </c>
      <c r="AI639" s="8">
        <f t="shared" si="1279"/>
        <v>0</v>
      </c>
      <c r="AJ639" s="8">
        <f t="shared" si="1279"/>
        <v>0</v>
      </c>
      <c r="AK639" s="8">
        <f t="shared" si="1279"/>
        <v>283809</v>
      </c>
      <c r="AL639" s="8">
        <f t="shared" si="1279"/>
        <v>0</v>
      </c>
      <c r="AM639" s="8">
        <f t="shared" si="1279"/>
        <v>0</v>
      </c>
      <c r="AN639" s="8">
        <f t="shared" si="1279"/>
        <v>0</v>
      </c>
      <c r="AO639" s="8">
        <f t="shared" si="1279"/>
        <v>0</v>
      </c>
      <c r="AP639" s="8">
        <f t="shared" si="1279"/>
        <v>0</v>
      </c>
      <c r="AQ639" s="8">
        <f t="shared" si="1279"/>
        <v>283809</v>
      </c>
      <c r="AR639" s="8">
        <f t="shared" si="1279"/>
        <v>0</v>
      </c>
      <c r="AS639" s="8">
        <f t="shared" si="1280"/>
        <v>0</v>
      </c>
      <c r="AT639" s="8">
        <f t="shared" si="1280"/>
        <v>0</v>
      </c>
      <c r="AU639" s="8">
        <f t="shared" si="1280"/>
        <v>0</v>
      </c>
      <c r="AV639" s="8">
        <f t="shared" si="1280"/>
        <v>0</v>
      </c>
      <c r="AW639" s="8">
        <f t="shared" si="1280"/>
        <v>283809</v>
      </c>
      <c r="AX639" s="8">
        <f t="shared" si="1280"/>
        <v>0</v>
      </c>
      <c r="AY639" s="8">
        <f t="shared" si="1280"/>
        <v>0</v>
      </c>
      <c r="AZ639" s="8">
        <f t="shared" si="1280"/>
        <v>0</v>
      </c>
      <c r="BA639" s="8">
        <f t="shared" si="1280"/>
        <v>0</v>
      </c>
      <c r="BB639" s="8">
        <f t="shared" si="1280"/>
        <v>0</v>
      </c>
      <c r="BC639" s="8">
        <f t="shared" si="1280"/>
        <v>283809</v>
      </c>
      <c r="BD639" s="8">
        <f t="shared" si="1280"/>
        <v>0</v>
      </c>
      <c r="BE639" s="8">
        <f t="shared" si="1281"/>
        <v>0</v>
      </c>
      <c r="BF639" s="8">
        <f t="shared" si="1281"/>
        <v>0</v>
      </c>
      <c r="BG639" s="8">
        <f t="shared" si="1281"/>
        <v>0</v>
      </c>
      <c r="BH639" s="8">
        <f t="shared" si="1281"/>
        <v>0</v>
      </c>
      <c r="BI639" s="8">
        <f t="shared" si="1281"/>
        <v>283809</v>
      </c>
      <c r="BJ639" s="8">
        <f t="shared" si="1281"/>
        <v>0</v>
      </c>
      <c r="BK639" s="8">
        <f t="shared" si="1281"/>
        <v>0</v>
      </c>
      <c r="BL639" s="8">
        <f t="shared" si="1281"/>
        <v>0</v>
      </c>
      <c r="BM639" s="8">
        <f t="shared" si="1281"/>
        <v>0</v>
      </c>
      <c r="BN639" s="8">
        <f t="shared" si="1281"/>
        <v>0</v>
      </c>
      <c r="BO639" s="8">
        <f t="shared" si="1281"/>
        <v>283809</v>
      </c>
      <c r="BP639" s="8">
        <f t="shared" si="1281"/>
        <v>0</v>
      </c>
      <c r="BQ639" s="8">
        <f t="shared" si="1282"/>
        <v>0</v>
      </c>
      <c r="BR639" s="8">
        <f t="shared" si="1282"/>
        <v>0</v>
      </c>
      <c r="BS639" s="8">
        <f t="shared" si="1282"/>
        <v>0</v>
      </c>
      <c r="BT639" s="8">
        <f t="shared" si="1282"/>
        <v>0</v>
      </c>
      <c r="BU639" s="8">
        <f t="shared" si="1282"/>
        <v>283809</v>
      </c>
      <c r="BV639" s="8">
        <f t="shared" si="1282"/>
        <v>0</v>
      </c>
    </row>
    <row r="640" spans="1:74" ht="33" hidden="1" x14ac:dyDescent="0.25">
      <c r="A640" s="25" t="s">
        <v>12</v>
      </c>
      <c r="B640" s="26" t="str">
        <f>B638</f>
        <v>913</v>
      </c>
      <c r="C640" s="26" t="s">
        <v>7</v>
      </c>
      <c r="D640" s="26" t="s">
        <v>22</v>
      </c>
      <c r="E640" s="26" t="s">
        <v>205</v>
      </c>
      <c r="F640" s="26" t="s">
        <v>13</v>
      </c>
      <c r="G640" s="8">
        <f t="shared" si="1277"/>
        <v>272186</v>
      </c>
      <c r="H640" s="8">
        <f t="shared" si="1277"/>
        <v>0</v>
      </c>
      <c r="I640" s="8">
        <f t="shared" si="1277"/>
        <v>0</v>
      </c>
      <c r="J640" s="8">
        <f t="shared" si="1277"/>
        <v>0</v>
      </c>
      <c r="K640" s="8">
        <f t="shared" si="1277"/>
        <v>0</v>
      </c>
      <c r="L640" s="8">
        <f t="shared" si="1277"/>
        <v>0</v>
      </c>
      <c r="M640" s="8">
        <f t="shared" si="1277"/>
        <v>272186</v>
      </c>
      <c r="N640" s="8">
        <f t="shared" si="1277"/>
        <v>0</v>
      </c>
      <c r="O640" s="8">
        <f t="shared" si="1277"/>
        <v>0</v>
      </c>
      <c r="P640" s="8">
        <f t="shared" si="1277"/>
        <v>11623</v>
      </c>
      <c r="Q640" s="8">
        <f t="shared" si="1277"/>
        <v>0</v>
      </c>
      <c r="R640" s="8">
        <f t="shared" si="1277"/>
        <v>0</v>
      </c>
      <c r="S640" s="8">
        <f t="shared" si="1277"/>
        <v>283809</v>
      </c>
      <c r="T640" s="8">
        <f t="shared" si="1277"/>
        <v>0</v>
      </c>
      <c r="U640" s="8">
        <f t="shared" si="1278"/>
        <v>0</v>
      </c>
      <c r="V640" s="8">
        <f t="shared" si="1278"/>
        <v>0</v>
      </c>
      <c r="W640" s="8">
        <f t="shared" si="1278"/>
        <v>0</v>
      </c>
      <c r="X640" s="8">
        <f t="shared" si="1278"/>
        <v>0</v>
      </c>
      <c r="Y640" s="8">
        <f t="shared" si="1278"/>
        <v>283809</v>
      </c>
      <c r="Z640" s="8">
        <f t="shared" si="1278"/>
        <v>0</v>
      </c>
      <c r="AA640" s="8">
        <f t="shared" si="1278"/>
        <v>0</v>
      </c>
      <c r="AB640" s="8">
        <f t="shared" si="1278"/>
        <v>0</v>
      </c>
      <c r="AC640" s="8">
        <f t="shared" si="1278"/>
        <v>0</v>
      </c>
      <c r="AD640" s="8">
        <f t="shared" si="1278"/>
        <v>0</v>
      </c>
      <c r="AE640" s="8">
        <f t="shared" si="1278"/>
        <v>283809</v>
      </c>
      <c r="AF640" s="8">
        <f t="shared" si="1278"/>
        <v>0</v>
      </c>
      <c r="AG640" s="8">
        <f t="shared" si="1279"/>
        <v>0</v>
      </c>
      <c r="AH640" s="8">
        <f t="shared" si="1279"/>
        <v>0</v>
      </c>
      <c r="AI640" s="8">
        <f t="shared" si="1279"/>
        <v>0</v>
      </c>
      <c r="AJ640" s="8">
        <f t="shared" si="1279"/>
        <v>0</v>
      </c>
      <c r="AK640" s="8">
        <f t="shared" si="1279"/>
        <v>283809</v>
      </c>
      <c r="AL640" s="8">
        <f t="shared" si="1279"/>
        <v>0</v>
      </c>
      <c r="AM640" s="8">
        <f t="shared" si="1279"/>
        <v>0</v>
      </c>
      <c r="AN640" s="8">
        <f t="shared" si="1279"/>
        <v>0</v>
      </c>
      <c r="AO640" s="8">
        <f t="shared" si="1279"/>
        <v>0</v>
      </c>
      <c r="AP640" s="8">
        <f t="shared" si="1279"/>
        <v>0</v>
      </c>
      <c r="AQ640" s="8">
        <f t="shared" si="1279"/>
        <v>283809</v>
      </c>
      <c r="AR640" s="8">
        <f t="shared" si="1279"/>
        <v>0</v>
      </c>
      <c r="AS640" s="8">
        <f t="shared" si="1280"/>
        <v>0</v>
      </c>
      <c r="AT640" s="8">
        <f t="shared" si="1280"/>
        <v>0</v>
      </c>
      <c r="AU640" s="8">
        <f t="shared" si="1280"/>
        <v>0</v>
      </c>
      <c r="AV640" s="8">
        <f t="shared" si="1280"/>
        <v>0</v>
      </c>
      <c r="AW640" s="8">
        <f t="shared" si="1280"/>
        <v>283809</v>
      </c>
      <c r="AX640" s="8">
        <f t="shared" si="1280"/>
        <v>0</v>
      </c>
      <c r="AY640" s="8">
        <f t="shared" si="1280"/>
        <v>0</v>
      </c>
      <c r="AZ640" s="8">
        <f t="shared" si="1280"/>
        <v>0</v>
      </c>
      <c r="BA640" s="8">
        <f t="shared" si="1280"/>
        <v>0</v>
      </c>
      <c r="BB640" s="8">
        <f t="shared" si="1280"/>
        <v>0</v>
      </c>
      <c r="BC640" s="8">
        <f t="shared" si="1280"/>
        <v>283809</v>
      </c>
      <c r="BD640" s="8">
        <f t="shared" si="1280"/>
        <v>0</v>
      </c>
      <c r="BE640" s="8">
        <f t="shared" si="1281"/>
        <v>0</v>
      </c>
      <c r="BF640" s="8">
        <f t="shared" si="1281"/>
        <v>0</v>
      </c>
      <c r="BG640" s="8">
        <f t="shared" si="1281"/>
        <v>0</v>
      </c>
      <c r="BH640" s="8">
        <f t="shared" si="1281"/>
        <v>0</v>
      </c>
      <c r="BI640" s="8">
        <f t="shared" si="1281"/>
        <v>283809</v>
      </c>
      <c r="BJ640" s="8">
        <f t="shared" si="1281"/>
        <v>0</v>
      </c>
      <c r="BK640" s="8">
        <f t="shared" si="1281"/>
        <v>0</v>
      </c>
      <c r="BL640" s="8">
        <f t="shared" si="1281"/>
        <v>0</v>
      </c>
      <c r="BM640" s="8">
        <f t="shared" si="1281"/>
        <v>0</v>
      </c>
      <c r="BN640" s="8">
        <f t="shared" si="1281"/>
        <v>0</v>
      </c>
      <c r="BO640" s="8">
        <f t="shared" si="1281"/>
        <v>283809</v>
      </c>
      <c r="BP640" s="8">
        <f t="shared" si="1281"/>
        <v>0</v>
      </c>
      <c r="BQ640" s="8">
        <f t="shared" si="1282"/>
        <v>0</v>
      </c>
      <c r="BR640" s="8">
        <f t="shared" si="1282"/>
        <v>0</v>
      </c>
      <c r="BS640" s="8">
        <f t="shared" si="1282"/>
        <v>0</v>
      </c>
      <c r="BT640" s="8">
        <f t="shared" si="1282"/>
        <v>0</v>
      </c>
      <c r="BU640" s="8">
        <f t="shared" si="1282"/>
        <v>283809</v>
      </c>
      <c r="BV640" s="8">
        <f t="shared" si="1282"/>
        <v>0</v>
      </c>
    </row>
    <row r="641" spans="1:74" ht="33" hidden="1" x14ac:dyDescent="0.25">
      <c r="A641" s="25" t="s">
        <v>131</v>
      </c>
      <c r="B641" s="26" t="str">
        <f>B639</f>
        <v>913</v>
      </c>
      <c r="C641" s="26" t="s">
        <v>7</v>
      </c>
      <c r="D641" s="26" t="s">
        <v>22</v>
      </c>
      <c r="E641" s="26" t="s">
        <v>205</v>
      </c>
      <c r="F641" s="9">
        <v>630</v>
      </c>
      <c r="G641" s="9">
        <f>272812-626</f>
        <v>272186</v>
      </c>
      <c r="H641" s="9"/>
      <c r="I641" s="9"/>
      <c r="J641" s="9"/>
      <c r="K641" s="9"/>
      <c r="L641" s="9"/>
      <c r="M641" s="9">
        <f>G641+I641+J641+K641+L641</f>
        <v>272186</v>
      </c>
      <c r="N641" s="9">
        <f>H641+L641</f>
        <v>0</v>
      </c>
      <c r="O641" s="9"/>
      <c r="P641" s="9">
        <v>11623</v>
      </c>
      <c r="Q641" s="9"/>
      <c r="R641" s="9"/>
      <c r="S641" s="9">
        <f>M641+O641+P641+Q641+R641</f>
        <v>283809</v>
      </c>
      <c r="T641" s="9">
        <f>N641+R641</f>
        <v>0</v>
      </c>
      <c r="U641" s="9"/>
      <c r="V641" s="9"/>
      <c r="W641" s="9"/>
      <c r="X641" s="9"/>
      <c r="Y641" s="9">
        <f>S641+U641+V641+W641+X641</f>
        <v>283809</v>
      </c>
      <c r="Z641" s="9">
        <f>T641+X641</f>
        <v>0</v>
      </c>
      <c r="AA641" s="9"/>
      <c r="AB641" s="9"/>
      <c r="AC641" s="9"/>
      <c r="AD641" s="9"/>
      <c r="AE641" s="9">
        <f>Y641+AA641+AB641+AC641+AD641</f>
        <v>283809</v>
      </c>
      <c r="AF641" s="9">
        <f>Z641+AD641</f>
        <v>0</v>
      </c>
      <c r="AG641" s="9"/>
      <c r="AH641" s="9"/>
      <c r="AI641" s="9"/>
      <c r="AJ641" s="9"/>
      <c r="AK641" s="9">
        <f>AE641+AG641+AH641+AI641+AJ641</f>
        <v>283809</v>
      </c>
      <c r="AL641" s="9">
        <f>AF641+AJ641</f>
        <v>0</v>
      </c>
      <c r="AM641" s="9"/>
      <c r="AN641" s="9"/>
      <c r="AO641" s="9"/>
      <c r="AP641" s="9"/>
      <c r="AQ641" s="9">
        <f>AK641+AM641+AN641+AO641+AP641</f>
        <v>283809</v>
      </c>
      <c r="AR641" s="9">
        <f>AL641+AP641</f>
        <v>0</v>
      </c>
      <c r="AS641" s="9"/>
      <c r="AT641" s="9"/>
      <c r="AU641" s="9"/>
      <c r="AV641" s="9"/>
      <c r="AW641" s="9">
        <f>AQ641+AS641+AT641+AU641+AV641</f>
        <v>283809</v>
      </c>
      <c r="AX641" s="9">
        <f>AR641+AV641</f>
        <v>0</v>
      </c>
      <c r="AY641" s="9"/>
      <c r="AZ641" s="9"/>
      <c r="BA641" s="9"/>
      <c r="BB641" s="9"/>
      <c r="BC641" s="9">
        <f>AW641+AY641+AZ641+BA641+BB641</f>
        <v>283809</v>
      </c>
      <c r="BD641" s="9">
        <f>AX641+BB641</f>
        <v>0</v>
      </c>
      <c r="BE641" s="9"/>
      <c r="BF641" s="9"/>
      <c r="BG641" s="9"/>
      <c r="BH641" s="9"/>
      <c r="BI641" s="9">
        <f>BC641+BE641+BF641+BG641+BH641</f>
        <v>283809</v>
      </c>
      <c r="BJ641" s="9">
        <f>BD641+BH641</f>
        <v>0</v>
      </c>
      <c r="BK641" s="9"/>
      <c r="BL641" s="9"/>
      <c r="BM641" s="9"/>
      <c r="BN641" s="9"/>
      <c r="BO641" s="9">
        <f>BI641+BK641+BL641+BM641+BN641</f>
        <v>283809</v>
      </c>
      <c r="BP641" s="9">
        <f>BJ641+BN641</f>
        <v>0</v>
      </c>
      <c r="BQ641" s="9"/>
      <c r="BR641" s="9"/>
      <c r="BS641" s="9"/>
      <c r="BT641" s="9"/>
      <c r="BU641" s="9">
        <f>BO641+BQ641+BR641+BS641+BT641</f>
        <v>283809</v>
      </c>
      <c r="BV641" s="9">
        <f>BP641+BT641</f>
        <v>0</v>
      </c>
    </row>
    <row r="642" spans="1:74" ht="20.100000000000001" hidden="1" customHeight="1" x14ac:dyDescent="0.25">
      <c r="A642" s="28" t="s">
        <v>604</v>
      </c>
      <c r="B642" s="26" t="s">
        <v>202</v>
      </c>
      <c r="C642" s="26" t="s">
        <v>7</v>
      </c>
      <c r="D642" s="26" t="s">
        <v>22</v>
      </c>
      <c r="E642" s="26" t="s">
        <v>639</v>
      </c>
      <c r="F642" s="26"/>
      <c r="G642" s="9"/>
      <c r="H642" s="9"/>
      <c r="I642" s="9"/>
      <c r="J642" s="9"/>
      <c r="K642" s="9"/>
      <c r="L642" s="9"/>
      <c r="M642" s="9"/>
      <c r="N642" s="9"/>
      <c r="O642" s="9">
        <f t="shared" ref="O642:AT642" si="1283">O643+O647</f>
        <v>0</v>
      </c>
      <c r="P642" s="9">
        <f t="shared" si="1283"/>
        <v>0</v>
      </c>
      <c r="Q642" s="9">
        <f t="shared" si="1283"/>
        <v>0</v>
      </c>
      <c r="R642" s="9">
        <f t="shared" si="1283"/>
        <v>293069</v>
      </c>
      <c r="S642" s="9">
        <f t="shared" si="1283"/>
        <v>293069</v>
      </c>
      <c r="T642" s="9">
        <f t="shared" si="1283"/>
        <v>293069</v>
      </c>
      <c r="U642" s="9">
        <f t="shared" si="1283"/>
        <v>0</v>
      </c>
      <c r="V642" s="9">
        <f t="shared" si="1283"/>
        <v>0</v>
      </c>
      <c r="W642" s="9">
        <f t="shared" si="1283"/>
        <v>0</v>
      </c>
      <c r="X642" s="9">
        <f t="shared" si="1283"/>
        <v>0</v>
      </c>
      <c r="Y642" s="9">
        <f t="shared" si="1283"/>
        <v>293069</v>
      </c>
      <c r="Z642" s="9">
        <f t="shared" si="1283"/>
        <v>293069</v>
      </c>
      <c r="AA642" s="9">
        <f t="shared" si="1283"/>
        <v>0</v>
      </c>
      <c r="AB642" s="9">
        <f t="shared" si="1283"/>
        <v>0</v>
      </c>
      <c r="AC642" s="9">
        <f t="shared" si="1283"/>
        <v>0</v>
      </c>
      <c r="AD642" s="9">
        <f t="shared" si="1283"/>
        <v>1244753</v>
      </c>
      <c r="AE642" s="9">
        <f t="shared" si="1283"/>
        <v>1537822</v>
      </c>
      <c r="AF642" s="9">
        <f t="shared" si="1283"/>
        <v>1537822</v>
      </c>
      <c r="AG642" s="9">
        <f t="shared" si="1283"/>
        <v>0</v>
      </c>
      <c r="AH642" s="9">
        <f t="shared" si="1283"/>
        <v>0</v>
      </c>
      <c r="AI642" s="9">
        <f t="shared" si="1283"/>
        <v>0</v>
      </c>
      <c r="AJ642" s="9">
        <f t="shared" si="1283"/>
        <v>0</v>
      </c>
      <c r="AK642" s="9">
        <f t="shared" si="1283"/>
        <v>1537822</v>
      </c>
      <c r="AL642" s="9">
        <f t="shared" si="1283"/>
        <v>1537822</v>
      </c>
      <c r="AM642" s="9">
        <f t="shared" si="1283"/>
        <v>0</v>
      </c>
      <c r="AN642" s="9">
        <f t="shared" si="1283"/>
        <v>0</v>
      </c>
      <c r="AO642" s="9">
        <f t="shared" si="1283"/>
        <v>0</v>
      </c>
      <c r="AP642" s="9">
        <f t="shared" si="1283"/>
        <v>0</v>
      </c>
      <c r="AQ642" s="9">
        <f t="shared" si="1283"/>
        <v>1537822</v>
      </c>
      <c r="AR642" s="9">
        <f t="shared" si="1283"/>
        <v>1537822</v>
      </c>
      <c r="AS642" s="9">
        <f t="shared" si="1283"/>
        <v>0</v>
      </c>
      <c r="AT642" s="9">
        <f t="shared" si="1283"/>
        <v>0</v>
      </c>
      <c r="AU642" s="9">
        <f t="shared" ref="AU642:BP642" si="1284">AU643+AU647</f>
        <v>0</v>
      </c>
      <c r="AV642" s="9">
        <f t="shared" si="1284"/>
        <v>20196</v>
      </c>
      <c r="AW642" s="9">
        <f t="shared" si="1284"/>
        <v>1558018</v>
      </c>
      <c r="AX642" s="9">
        <f t="shared" si="1284"/>
        <v>1558018</v>
      </c>
      <c r="AY642" s="9">
        <f t="shared" si="1284"/>
        <v>0</v>
      </c>
      <c r="AZ642" s="9">
        <f t="shared" si="1284"/>
        <v>0</v>
      </c>
      <c r="BA642" s="9">
        <f t="shared" si="1284"/>
        <v>0</v>
      </c>
      <c r="BB642" s="9">
        <f t="shared" si="1284"/>
        <v>0</v>
      </c>
      <c r="BC642" s="9">
        <f t="shared" si="1284"/>
        <v>1558018</v>
      </c>
      <c r="BD642" s="9">
        <f t="shared" si="1284"/>
        <v>1558018</v>
      </c>
      <c r="BE642" s="9">
        <f t="shared" si="1284"/>
        <v>0</v>
      </c>
      <c r="BF642" s="9">
        <f t="shared" si="1284"/>
        <v>0</v>
      </c>
      <c r="BG642" s="9">
        <f t="shared" si="1284"/>
        <v>0</v>
      </c>
      <c r="BH642" s="9">
        <f t="shared" si="1284"/>
        <v>0</v>
      </c>
      <c r="BI642" s="9">
        <f t="shared" si="1284"/>
        <v>1558018</v>
      </c>
      <c r="BJ642" s="9">
        <f t="shared" si="1284"/>
        <v>1558018</v>
      </c>
      <c r="BK642" s="9">
        <f t="shared" si="1284"/>
        <v>0</v>
      </c>
      <c r="BL642" s="9">
        <f t="shared" si="1284"/>
        <v>0</v>
      </c>
      <c r="BM642" s="9">
        <f t="shared" si="1284"/>
        <v>0</v>
      </c>
      <c r="BN642" s="9">
        <f t="shared" si="1284"/>
        <v>0</v>
      </c>
      <c r="BO642" s="9">
        <f t="shared" si="1284"/>
        <v>1558018</v>
      </c>
      <c r="BP642" s="9">
        <f t="shared" si="1284"/>
        <v>1558018</v>
      </c>
      <c r="BQ642" s="9">
        <f t="shared" ref="BQ642:BV642" si="1285">BQ643+BQ647</f>
        <v>0</v>
      </c>
      <c r="BR642" s="9">
        <f t="shared" si="1285"/>
        <v>0</v>
      </c>
      <c r="BS642" s="9">
        <f t="shared" si="1285"/>
        <v>0</v>
      </c>
      <c r="BT642" s="9">
        <f t="shared" si="1285"/>
        <v>0</v>
      </c>
      <c r="BU642" s="9">
        <f t="shared" si="1285"/>
        <v>1558018</v>
      </c>
      <c r="BV642" s="9">
        <f t="shared" si="1285"/>
        <v>1558018</v>
      </c>
    </row>
    <row r="643" spans="1:74" ht="49.5" hidden="1" x14ac:dyDescent="0.25">
      <c r="A643" s="25" t="s">
        <v>640</v>
      </c>
      <c r="B643" s="42" t="s">
        <v>202</v>
      </c>
      <c r="C643" s="26" t="s">
        <v>7</v>
      </c>
      <c r="D643" s="26" t="s">
        <v>22</v>
      </c>
      <c r="E643" s="26" t="s">
        <v>641</v>
      </c>
      <c r="F643" s="9"/>
      <c r="G643" s="9"/>
      <c r="H643" s="9"/>
      <c r="I643" s="9"/>
      <c r="J643" s="9"/>
      <c r="K643" s="9"/>
      <c r="L643" s="9"/>
      <c r="M643" s="9"/>
      <c r="N643" s="9"/>
      <c r="O643" s="9">
        <f>O644</f>
        <v>0</v>
      </c>
      <c r="P643" s="9">
        <f t="shared" ref="P643:BV643" si="1286">P644</f>
        <v>0</v>
      </c>
      <c r="Q643" s="9">
        <f t="shared" si="1286"/>
        <v>0</v>
      </c>
      <c r="R643" s="9">
        <f t="shared" si="1286"/>
        <v>258210</v>
      </c>
      <c r="S643" s="9">
        <f t="shared" si="1286"/>
        <v>258210</v>
      </c>
      <c r="T643" s="9">
        <f t="shared" si="1286"/>
        <v>258210</v>
      </c>
      <c r="U643" s="9">
        <f>U644</f>
        <v>0</v>
      </c>
      <c r="V643" s="9">
        <f t="shared" si="1286"/>
        <v>0</v>
      </c>
      <c r="W643" s="9">
        <f t="shared" si="1286"/>
        <v>0</v>
      </c>
      <c r="X643" s="9">
        <f t="shared" si="1286"/>
        <v>0</v>
      </c>
      <c r="Y643" s="9">
        <f t="shared" si="1286"/>
        <v>258210</v>
      </c>
      <c r="Z643" s="9">
        <f t="shared" si="1286"/>
        <v>258210</v>
      </c>
      <c r="AA643" s="9">
        <f>AA644</f>
        <v>0</v>
      </c>
      <c r="AB643" s="9">
        <f t="shared" si="1286"/>
        <v>0</v>
      </c>
      <c r="AC643" s="9">
        <f t="shared" si="1286"/>
        <v>0</v>
      </c>
      <c r="AD643" s="9">
        <f t="shared" si="1286"/>
        <v>1095193</v>
      </c>
      <c r="AE643" s="9">
        <f t="shared" si="1286"/>
        <v>1353403</v>
      </c>
      <c r="AF643" s="9">
        <f t="shared" si="1286"/>
        <v>1353403</v>
      </c>
      <c r="AG643" s="9">
        <f>AG644</f>
        <v>0</v>
      </c>
      <c r="AH643" s="9">
        <f t="shared" si="1286"/>
        <v>0</v>
      </c>
      <c r="AI643" s="9">
        <f t="shared" si="1286"/>
        <v>0</v>
      </c>
      <c r="AJ643" s="9">
        <f t="shared" si="1286"/>
        <v>0</v>
      </c>
      <c r="AK643" s="9">
        <f t="shared" si="1286"/>
        <v>1353403</v>
      </c>
      <c r="AL643" s="9">
        <f t="shared" si="1286"/>
        <v>1353403</v>
      </c>
      <c r="AM643" s="9">
        <f>AM644</f>
        <v>0</v>
      </c>
      <c r="AN643" s="9">
        <f t="shared" si="1286"/>
        <v>0</v>
      </c>
      <c r="AO643" s="9">
        <f t="shared" si="1286"/>
        <v>0</v>
      </c>
      <c r="AP643" s="9">
        <f t="shared" si="1286"/>
        <v>0</v>
      </c>
      <c r="AQ643" s="9">
        <f t="shared" si="1286"/>
        <v>1353403</v>
      </c>
      <c r="AR643" s="9">
        <f t="shared" si="1286"/>
        <v>1353403</v>
      </c>
      <c r="AS643" s="9">
        <f>AS644</f>
        <v>0</v>
      </c>
      <c r="AT643" s="9">
        <f t="shared" si="1286"/>
        <v>0</v>
      </c>
      <c r="AU643" s="9">
        <f t="shared" si="1286"/>
        <v>0</v>
      </c>
      <c r="AV643" s="9">
        <f t="shared" si="1286"/>
        <v>20196</v>
      </c>
      <c r="AW643" s="9">
        <f t="shared" si="1286"/>
        <v>1373599</v>
      </c>
      <c r="AX643" s="9">
        <f t="shared" si="1286"/>
        <v>1373599</v>
      </c>
      <c r="AY643" s="9">
        <f>AY644</f>
        <v>0</v>
      </c>
      <c r="AZ643" s="9">
        <f t="shared" si="1286"/>
        <v>0</v>
      </c>
      <c r="BA643" s="9">
        <f t="shared" si="1286"/>
        <v>0</v>
      </c>
      <c r="BB643" s="9">
        <f t="shared" si="1286"/>
        <v>0</v>
      </c>
      <c r="BC643" s="9">
        <f t="shared" si="1286"/>
        <v>1373599</v>
      </c>
      <c r="BD643" s="9">
        <f t="shared" si="1286"/>
        <v>1373599</v>
      </c>
      <c r="BE643" s="9">
        <f>BE644</f>
        <v>0</v>
      </c>
      <c r="BF643" s="9">
        <f t="shared" si="1286"/>
        <v>0</v>
      </c>
      <c r="BG643" s="9">
        <f t="shared" si="1286"/>
        <v>0</v>
      </c>
      <c r="BH643" s="9">
        <f t="shared" si="1286"/>
        <v>0</v>
      </c>
      <c r="BI643" s="9">
        <f t="shared" si="1286"/>
        <v>1373599</v>
      </c>
      <c r="BJ643" s="9">
        <f t="shared" si="1286"/>
        <v>1373599</v>
      </c>
      <c r="BK643" s="9">
        <f>BK644</f>
        <v>0</v>
      </c>
      <c r="BL643" s="9">
        <f t="shared" si="1286"/>
        <v>0</v>
      </c>
      <c r="BM643" s="9">
        <f t="shared" si="1286"/>
        <v>0</v>
      </c>
      <c r="BN643" s="9">
        <f t="shared" si="1286"/>
        <v>0</v>
      </c>
      <c r="BO643" s="9">
        <f t="shared" si="1286"/>
        <v>1373599</v>
      </c>
      <c r="BP643" s="9">
        <f t="shared" si="1286"/>
        <v>1373599</v>
      </c>
      <c r="BQ643" s="9">
        <f>BQ644</f>
        <v>0</v>
      </c>
      <c r="BR643" s="9">
        <f t="shared" si="1286"/>
        <v>0</v>
      </c>
      <c r="BS643" s="9">
        <f t="shared" si="1286"/>
        <v>0</v>
      </c>
      <c r="BT643" s="9">
        <f t="shared" si="1286"/>
        <v>0</v>
      </c>
      <c r="BU643" s="9">
        <f t="shared" si="1286"/>
        <v>1373599</v>
      </c>
      <c r="BV643" s="9">
        <f t="shared" si="1286"/>
        <v>1373599</v>
      </c>
    </row>
    <row r="644" spans="1:74" ht="33" hidden="1" x14ac:dyDescent="0.25">
      <c r="A644" s="25" t="s">
        <v>12</v>
      </c>
      <c r="B644" s="42" t="s">
        <v>202</v>
      </c>
      <c r="C644" s="26" t="s">
        <v>7</v>
      </c>
      <c r="D644" s="26" t="s">
        <v>22</v>
      </c>
      <c r="E644" s="26" t="s">
        <v>641</v>
      </c>
      <c r="F644" s="9">
        <v>600</v>
      </c>
      <c r="G644" s="9"/>
      <c r="H644" s="9"/>
      <c r="I644" s="9"/>
      <c r="J644" s="9"/>
      <c r="K644" s="9"/>
      <c r="L644" s="9"/>
      <c r="M644" s="9"/>
      <c r="N644" s="9"/>
      <c r="O644" s="9">
        <f t="shared" ref="O644:AT644" si="1287">O645+O646</f>
        <v>0</v>
      </c>
      <c r="P644" s="9">
        <f t="shared" si="1287"/>
        <v>0</v>
      </c>
      <c r="Q644" s="9">
        <f t="shared" si="1287"/>
        <v>0</v>
      </c>
      <c r="R644" s="9">
        <f t="shared" si="1287"/>
        <v>258210</v>
      </c>
      <c r="S644" s="9">
        <f t="shared" si="1287"/>
        <v>258210</v>
      </c>
      <c r="T644" s="9">
        <f t="shared" si="1287"/>
        <v>258210</v>
      </c>
      <c r="U644" s="9">
        <f t="shared" si="1287"/>
        <v>0</v>
      </c>
      <c r="V644" s="9">
        <f t="shared" si="1287"/>
        <v>0</v>
      </c>
      <c r="W644" s="9">
        <f t="shared" si="1287"/>
        <v>0</v>
      </c>
      <c r="X644" s="9">
        <f t="shared" si="1287"/>
        <v>0</v>
      </c>
      <c r="Y644" s="9">
        <f t="shared" si="1287"/>
        <v>258210</v>
      </c>
      <c r="Z644" s="9">
        <f t="shared" si="1287"/>
        <v>258210</v>
      </c>
      <c r="AA644" s="9">
        <f t="shared" si="1287"/>
        <v>0</v>
      </c>
      <c r="AB644" s="9">
        <f t="shared" si="1287"/>
        <v>0</v>
      </c>
      <c r="AC644" s="9">
        <f t="shared" si="1287"/>
        <v>0</v>
      </c>
      <c r="AD644" s="9">
        <f t="shared" si="1287"/>
        <v>1095193</v>
      </c>
      <c r="AE644" s="9">
        <f t="shared" si="1287"/>
        <v>1353403</v>
      </c>
      <c r="AF644" s="9">
        <f t="shared" si="1287"/>
        <v>1353403</v>
      </c>
      <c r="AG644" s="9">
        <f t="shared" si="1287"/>
        <v>0</v>
      </c>
      <c r="AH644" s="9">
        <f t="shared" si="1287"/>
        <v>0</v>
      </c>
      <c r="AI644" s="9">
        <f t="shared" si="1287"/>
        <v>0</v>
      </c>
      <c r="AJ644" s="9">
        <f t="shared" si="1287"/>
        <v>0</v>
      </c>
      <c r="AK644" s="9">
        <f t="shared" si="1287"/>
        <v>1353403</v>
      </c>
      <c r="AL644" s="9">
        <f t="shared" si="1287"/>
        <v>1353403</v>
      </c>
      <c r="AM644" s="9">
        <f t="shared" si="1287"/>
        <v>0</v>
      </c>
      <c r="AN644" s="9">
        <f t="shared" si="1287"/>
        <v>0</v>
      </c>
      <c r="AO644" s="9">
        <f t="shared" si="1287"/>
        <v>0</v>
      </c>
      <c r="AP644" s="9">
        <f t="shared" si="1287"/>
        <v>0</v>
      </c>
      <c r="AQ644" s="9">
        <f t="shared" si="1287"/>
        <v>1353403</v>
      </c>
      <c r="AR644" s="9">
        <f t="shared" si="1287"/>
        <v>1353403</v>
      </c>
      <c r="AS644" s="9">
        <f t="shared" si="1287"/>
        <v>0</v>
      </c>
      <c r="AT644" s="9">
        <f t="shared" si="1287"/>
        <v>0</v>
      </c>
      <c r="AU644" s="9">
        <f t="shared" ref="AU644:BP644" si="1288">AU645+AU646</f>
        <v>0</v>
      </c>
      <c r="AV644" s="9">
        <f t="shared" si="1288"/>
        <v>20196</v>
      </c>
      <c r="AW644" s="9">
        <f t="shared" si="1288"/>
        <v>1373599</v>
      </c>
      <c r="AX644" s="9">
        <f t="shared" si="1288"/>
        <v>1373599</v>
      </c>
      <c r="AY644" s="9">
        <f t="shared" si="1288"/>
        <v>0</v>
      </c>
      <c r="AZ644" s="9">
        <f t="shared" si="1288"/>
        <v>0</v>
      </c>
      <c r="BA644" s="9">
        <f t="shared" si="1288"/>
        <v>0</v>
      </c>
      <c r="BB644" s="9">
        <f t="shared" si="1288"/>
        <v>0</v>
      </c>
      <c r="BC644" s="9">
        <f t="shared" si="1288"/>
        <v>1373599</v>
      </c>
      <c r="BD644" s="9">
        <f t="shared" si="1288"/>
        <v>1373599</v>
      </c>
      <c r="BE644" s="9">
        <f t="shared" si="1288"/>
        <v>0</v>
      </c>
      <c r="BF644" s="9">
        <f t="shared" si="1288"/>
        <v>0</v>
      </c>
      <c r="BG644" s="9">
        <f t="shared" si="1288"/>
        <v>0</v>
      </c>
      <c r="BH644" s="9">
        <f t="shared" si="1288"/>
        <v>0</v>
      </c>
      <c r="BI644" s="9">
        <f t="shared" si="1288"/>
        <v>1373599</v>
      </c>
      <c r="BJ644" s="9">
        <f t="shared" si="1288"/>
        <v>1373599</v>
      </c>
      <c r="BK644" s="9">
        <f t="shared" si="1288"/>
        <v>0</v>
      </c>
      <c r="BL644" s="9">
        <f t="shared" si="1288"/>
        <v>0</v>
      </c>
      <c r="BM644" s="9">
        <f t="shared" si="1288"/>
        <v>0</v>
      </c>
      <c r="BN644" s="9">
        <f t="shared" si="1288"/>
        <v>0</v>
      </c>
      <c r="BO644" s="9">
        <f t="shared" si="1288"/>
        <v>1373599</v>
      </c>
      <c r="BP644" s="9">
        <f t="shared" si="1288"/>
        <v>1373599</v>
      </c>
      <c r="BQ644" s="9">
        <f t="shared" ref="BQ644:BV644" si="1289">BQ645+BQ646</f>
        <v>0</v>
      </c>
      <c r="BR644" s="9">
        <f t="shared" si="1289"/>
        <v>0</v>
      </c>
      <c r="BS644" s="9">
        <f t="shared" si="1289"/>
        <v>0</v>
      </c>
      <c r="BT644" s="9">
        <f t="shared" si="1289"/>
        <v>0</v>
      </c>
      <c r="BU644" s="9">
        <f t="shared" si="1289"/>
        <v>1373599</v>
      </c>
      <c r="BV644" s="9">
        <f t="shared" si="1289"/>
        <v>1373599</v>
      </c>
    </row>
    <row r="645" spans="1:74" ht="20.100000000000001" hidden="1" customHeight="1" x14ac:dyDescent="0.25">
      <c r="A645" s="28" t="s">
        <v>14</v>
      </c>
      <c r="B645" s="26" t="s">
        <v>202</v>
      </c>
      <c r="C645" s="26" t="s">
        <v>7</v>
      </c>
      <c r="D645" s="26" t="s">
        <v>22</v>
      </c>
      <c r="E645" s="26" t="s">
        <v>641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>
        <v>239210</v>
      </c>
      <c r="S645" s="9">
        <f>M645+O645+P645+Q645+R645</f>
        <v>239210</v>
      </c>
      <c r="T645" s="9">
        <f>N645+R645</f>
        <v>239210</v>
      </c>
      <c r="U645" s="9"/>
      <c r="V645" s="9"/>
      <c r="W645" s="9"/>
      <c r="X645" s="9"/>
      <c r="Y645" s="9">
        <f>S645+U645+V645+W645+X645</f>
        <v>239210</v>
      </c>
      <c r="Z645" s="9">
        <f>T645+X645</f>
        <v>239210</v>
      </c>
      <c r="AA645" s="9"/>
      <c r="AB645" s="9"/>
      <c r="AC645" s="9"/>
      <c r="AD645" s="9">
        <f>137237+873630</f>
        <v>1010867</v>
      </c>
      <c r="AE645" s="9">
        <f>Y645+AA645+AB645+AC645+AD645</f>
        <v>1250077</v>
      </c>
      <c r="AF645" s="9">
        <f>Z645+AD645</f>
        <v>1250077</v>
      </c>
      <c r="AG645" s="9"/>
      <c r="AH645" s="9"/>
      <c r="AI645" s="9"/>
      <c r="AJ645" s="9"/>
      <c r="AK645" s="9">
        <f>AE645+AG645+AH645+AI645+AJ645</f>
        <v>1250077</v>
      </c>
      <c r="AL645" s="9">
        <f>AF645+AJ645</f>
        <v>1250077</v>
      </c>
      <c r="AM645" s="9"/>
      <c r="AN645" s="9"/>
      <c r="AO645" s="9"/>
      <c r="AP645" s="9"/>
      <c r="AQ645" s="9">
        <f>AK645+AM645+AN645+AO645+AP645</f>
        <v>1250077</v>
      </c>
      <c r="AR645" s="9">
        <f>AL645+AP645</f>
        <v>1250077</v>
      </c>
      <c r="AS645" s="9"/>
      <c r="AT645" s="9"/>
      <c r="AU645" s="9"/>
      <c r="AV645" s="9">
        <v>18402</v>
      </c>
      <c r="AW645" s="9">
        <f>AQ645+AS645+AT645+AU645+AV645</f>
        <v>1268479</v>
      </c>
      <c r="AX645" s="9">
        <f>AR645+AV645</f>
        <v>1268479</v>
      </c>
      <c r="AY645" s="9"/>
      <c r="AZ645" s="9"/>
      <c r="BA645" s="9"/>
      <c r="BB645" s="9">
        <v>-143244</v>
      </c>
      <c r="BC645" s="9">
        <f>AW645+AY645+AZ645+BA645+BB645</f>
        <v>1125235</v>
      </c>
      <c r="BD645" s="9">
        <f>AX645+BB645</f>
        <v>1125235</v>
      </c>
      <c r="BE645" s="9"/>
      <c r="BF645" s="9"/>
      <c r="BG645" s="9"/>
      <c r="BH645" s="9"/>
      <c r="BI645" s="9">
        <f>BC645+BE645+BF645+BG645+BH645</f>
        <v>1125235</v>
      </c>
      <c r="BJ645" s="9">
        <f>BD645+BH645</f>
        <v>1125235</v>
      </c>
      <c r="BK645" s="9"/>
      <c r="BL645" s="9"/>
      <c r="BM645" s="9"/>
      <c r="BN645" s="9"/>
      <c r="BO645" s="9">
        <f>BI645+BK645+BL645+BM645+BN645</f>
        <v>1125235</v>
      </c>
      <c r="BP645" s="9">
        <f>BJ645+BN645</f>
        <v>1125235</v>
      </c>
      <c r="BQ645" s="9"/>
      <c r="BR645" s="9"/>
      <c r="BS645" s="9"/>
      <c r="BT645" s="9"/>
      <c r="BU645" s="9">
        <f>BO645+BQ645+BR645+BS645+BT645</f>
        <v>1125235</v>
      </c>
      <c r="BV645" s="9">
        <f>BP645+BT645</f>
        <v>1125235</v>
      </c>
    </row>
    <row r="646" spans="1:74" ht="20.100000000000001" hidden="1" customHeight="1" x14ac:dyDescent="0.25">
      <c r="A646" s="28" t="s">
        <v>24</v>
      </c>
      <c r="B646" s="26" t="s">
        <v>202</v>
      </c>
      <c r="C646" s="26" t="s">
        <v>7</v>
      </c>
      <c r="D646" s="26" t="s">
        <v>22</v>
      </c>
      <c r="E646" s="26" t="s">
        <v>641</v>
      </c>
      <c r="F646" s="26">
        <v>620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>
        <v>19000</v>
      </c>
      <c r="S646" s="9">
        <f>M646+O646+P646+Q646+R646</f>
        <v>19000</v>
      </c>
      <c r="T646" s="9">
        <f>N646+R646</f>
        <v>19000</v>
      </c>
      <c r="U646" s="9"/>
      <c r="V646" s="9"/>
      <c r="W646" s="9"/>
      <c r="X646" s="9"/>
      <c r="Y646" s="9">
        <f>S646+U646+V646+W646+X646</f>
        <v>19000</v>
      </c>
      <c r="Z646" s="9">
        <f>T646+X646</f>
        <v>19000</v>
      </c>
      <c r="AA646" s="9"/>
      <c r="AB646" s="9"/>
      <c r="AC646" s="9"/>
      <c r="AD646" s="9">
        <v>84326</v>
      </c>
      <c r="AE646" s="9">
        <f>Y646+AA646+AB646+AC646+AD646</f>
        <v>103326</v>
      </c>
      <c r="AF646" s="9">
        <f>Z646+AD646</f>
        <v>103326</v>
      </c>
      <c r="AG646" s="9"/>
      <c r="AH646" s="9"/>
      <c r="AI646" s="9"/>
      <c r="AJ646" s="9"/>
      <c r="AK646" s="9">
        <f>AE646+AG646+AH646+AI646+AJ646</f>
        <v>103326</v>
      </c>
      <c r="AL646" s="9">
        <f>AF646+AJ646</f>
        <v>103326</v>
      </c>
      <c r="AM646" s="9"/>
      <c r="AN646" s="9"/>
      <c r="AO646" s="9"/>
      <c r="AP646" s="9"/>
      <c r="AQ646" s="9">
        <f>AK646+AM646+AN646+AO646+AP646</f>
        <v>103326</v>
      </c>
      <c r="AR646" s="9">
        <f>AL646+AP646</f>
        <v>103326</v>
      </c>
      <c r="AS646" s="9"/>
      <c r="AT646" s="9"/>
      <c r="AU646" s="9"/>
      <c r="AV646" s="9">
        <v>1794</v>
      </c>
      <c r="AW646" s="9">
        <f>AQ646+AS646+AT646+AU646+AV646</f>
        <v>105120</v>
      </c>
      <c r="AX646" s="9">
        <f>AR646+AV646</f>
        <v>105120</v>
      </c>
      <c r="AY646" s="9"/>
      <c r="AZ646" s="9"/>
      <c r="BA646" s="9"/>
      <c r="BB646" s="9">
        <v>143244</v>
      </c>
      <c r="BC646" s="9">
        <f>AW646+AY646+AZ646+BA646+BB646</f>
        <v>248364</v>
      </c>
      <c r="BD646" s="9">
        <f>AX646+BB646</f>
        <v>248364</v>
      </c>
      <c r="BE646" s="9"/>
      <c r="BF646" s="9"/>
      <c r="BG646" s="9"/>
      <c r="BH646" s="9"/>
      <c r="BI646" s="9">
        <f>BC646+BE646+BF646+BG646+BH646</f>
        <v>248364</v>
      </c>
      <c r="BJ646" s="9">
        <f>BD646+BH646</f>
        <v>248364</v>
      </c>
      <c r="BK646" s="9"/>
      <c r="BL646" s="9"/>
      <c r="BM646" s="9"/>
      <c r="BN646" s="9"/>
      <c r="BO646" s="9">
        <f>BI646+BK646+BL646+BM646+BN646</f>
        <v>248364</v>
      </c>
      <c r="BP646" s="9">
        <f>BJ646+BN646</f>
        <v>248364</v>
      </c>
      <c r="BQ646" s="9"/>
      <c r="BR646" s="9"/>
      <c r="BS646" s="9"/>
      <c r="BT646" s="9"/>
      <c r="BU646" s="9">
        <f>BO646+BQ646+BR646+BS646+BT646</f>
        <v>248364</v>
      </c>
      <c r="BV646" s="9">
        <f>BP646+BT646</f>
        <v>248364</v>
      </c>
    </row>
    <row r="647" spans="1:74" ht="99" hidden="1" x14ac:dyDescent="0.25">
      <c r="A647" s="38" t="s">
        <v>642</v>
      </c>
      <c r="B647" s="42" t="s">
        <v>202</v>
      </c>
      <c r="C647" s="26" t="s">
        <v>7</v>
      </c>
      <c r="D647" s="26" t="s">
        <v>22</v>
      </c>
      <c r="E647" s="26" t="s">
        <v>643</v>
      </c>
      <c r="F647" s="9"/>
      <c r="G647" s="9"/>
      <c r="H647" s="9"/>
      <c r="I647" s="9"/>
      <c r="J647" s="9"/>
      <c r="K647" s="9"/>
      <c r="L647" s="9"/>
      <c r="M647" s="9"/>
      <c r="N647" s="9"/>
      <c r="O647" s="9">
        <f>O648</f>
        <v>0</v>
      </c>
      <c r="P647" s="9">
        <f t="shared" ref="P647:BV647" si="1290">P648</f>
        <v>0</v>
      </c>
      <c r="Q647" s="9">
        <f t="shared" si="1290"/>
        <v>0</v>
      </c>
      <c r="R647" s="9">
        <f t="shared" si="1290"/>
        <v>34859</v>
      </c>
      <c r="S647" s="9">
        <f t="shared" si="1290"/>
        <v>34859</v>
      </c>
      <c r="T647" s="9">
        <f t="shared" si="1290"/>
        <v>34859</v>
      </c>
      <c r="U647" s="9">
        <f>U648</f>
        <v>0</v>
      </c>
      <c r="V647" s="9">
        <f t="shared" si="1290"/>
        <v>0</v>
      </c>
      <c r="W647" s="9">
        <f t="shared" si="1290"/>
        <v>0</v>
      </c>
      <c r="X647" s="9">
        <f t="shared" si="1290"/>
        <v>0</v>
      </c>
      <c r="Y647" s="9">
        <f t="shared" si="1290"/>
        <v>34859</v>
      </c>
      <c r="Z647" s="9">
        <f t="shared" si="1290"/>
        <v>34859</v>
      </c>
      <c r="AA647" s="9">
        <f>AA648</f>
        <v>0</v>
      </c>
      <c r="AB647" s="9">
        <f t="shared" si="1290"/>
        <v>0</v>
      </c>
      <c r="AC647" s="9">
        <f t="shared" si="1290"/>
        <v>0</v>
      </c>
      <c r="AD647" s="9">
        <f t="shared" si="1290"/>
        <v>149560</v>
      </c>
      <c r="AE647" s="9">
        <f t="shared" si="1290"/>
        <v>184419</v>
      </c>
      <c r="AF647" s="9">
        <f t="shared" si="1290"/>
        <v>184419</v>
      </c>
      <c r="AG647" s="9">
        <f>AG648</f>
        <v>0</v>
      </c>
      <c r="AH647" s="9">
        <f t="shared" si="1290"/>
        <v>0</v>
      </c>
      <c r="AI647" s="9">
        <f t="shared" si="1290"/>
        <v>0</v>
      </c>
      <c r="AJ647" s="9">
        <f t="shared" si="1290"/>
        <v>0</v>
      </c>
      <c r="AK647" s="9">
        <f t="shared" si="1290"/>
        <v>184419</v>
      </c>
      <c r="AL647" s="9">
        <f t="shared" si="1290"/>
        <v>184419</v>
      </c>
      <c r="AM647" s="9">
        <f>AM648</f>
        <v>0</v>
      </c>
      <c r="AN647" s="9">
        <f t="shared" si="1290"/>
        <v>0</v>
      </c>
      <c r="AO647" s="9">
        <f t="shared" si="1290"/>
        <v>0</v>
      </c>
      <c r="AP647" s="9">
        <f t="shared" si="1290"/>
        <v>0</v>
      </c>
      <c r="AQ647" s="9">
        <f t="shared" si="1290"/>
        <v>184419</v>
      </c>
      <c r="AR647" s="9">
        <f t="shared" si="1290"/>
        <v>184419</v>
      </c>
      <c r="AS647" s="9">
        <f>AS648</f>
        <v>0</v>
      </c>
      <c r="AT647" s="9">
        <f t="shared" si="1290"/>
        <v>0</v>
      </c>
      <c r="AU647" s="9">
        <f t="shared" si="1290"/>
        <v>0</v>
      </c>
      <c r="AV647" s="9">
        <f t="shared" si="1290"/>
        <v>0</v>
      </c>
      <c r="AW647" s="9">
        <f t="shared" si="1290"/>
        <v>184419</v>
      </c>
      <c r="AX647" s="9">
        <f t="shared" si="1290"/>
        <v>184419</v>
      </c>
      <c r="AY647" s="9">
        <f>AY648</f>
        <v>0</v>
      </c>
      <c r="AZ647" s="9">
        <f t="shared" si="1290"/>
        <v>0</v>
      </c>
      <c r="BA647" s="9">
        <f t="shared" si="1290"/>
        <v>0</v>
      </c>
      <c r="BB647" s="9">
        <f t="shared" si="1290"/>
        <v>0</v>
      </c>
      <c r="BC647" s="9">
        <f t="shared" si="1290"/>
        <v>184419</v>
      </c>
      <c r="BD647" s="9">
        <f t="shared" si="1290"/>
        <v>184419</v>
      </c>
      <c r="BE647" s="9">
        <f>BE648</f>
        <v>0</v>
      </c>
      <c r="BF647" s="9">
        <f t="shared" si="1290"/>
        <v>0</v>
      </c>
      <c r="BG647" s="9">
        <f t="shared" si="1290"/>
        <v>0</v>
      </c>
      <c r="BH647" s="9">
        <f t="shared" si="1290"/>
        <v>0</v>
      </c>
      <c r="BI647" s="9">
        <f t="shared" si="1290"/>
        <v>184419</v>
      </c>
      <c r="BJ647" s="9">
        <f t="shared" si="1290"/>
        <v>184419</v>
      </c>
      <c r="BK647" s="9">
        <f>BK648</f>
        <v>0</v>
      </c>
      <c r="BL647" s="9">
        <f t="shared" si="1290"/>
        <v>0</v>
      </c>
      <c r="BM647" s="9">
        <f t="shared" si="1290"/>
        <v>0</v>
      </c>
      <c r="BN647" s="9">
        <f t="shared" si="1290"/>
        <v>0</v>
      </c>
      <c r="BO647" s="9">
        <f t="shared" si="1290"/>
        <v>184419</v>
      </c>
      <c r="BP647" s="9">
        <f t="shared" si="1290"/>
        <v>184419</v>
      </c>
      <c r="BQ647" s="9">
        <f>BQ648</f>
        <v>0</v>
      </c>
      <c r="BR647" s="9">
        <f t="shared" si="1290"/>
        <v>0</v>
      </c>
      <c r="BS647" s="9">
        <f t="shared" si="1290"/>
        <v>0</v>
      </c>
      <c r="BT647" s="9">
        <f t="shared" si="1290"/>
        <v>0</v>
      </c>
      <c r="BU647" s="9">
        <f t="shared" si="1290"/>
        <v>184419</v>
      </c>
      <c r="BV647" s="9">
        <f t="shared" si="1290"/>
        <v>184419</v>
      </c>
    </row>
    <row r="648" spans="1:74" ht="33" hidden="1" x14ac:dyDescent="0.25">
      <c r="A648" s="25" t="s">
        <v>12</v>
      </c>
      <c r="B648" s="42" t="s">
        <v>202</v>
      </c>
      <c r="C648" s="26" t="s">
        <v>7</v>
      </c>
      <c r="D648" s="26" t="s">
        <v>22</v>
      </c>
      <c r="E648" s="26" t="s">
        <v>643</v>
      </c>
      <c r="F648" s="9">
        <v>600</v>
      </c>
      <c r="G648" s="9"/>
      <c r="H648" s="9"/>
      <c r="I648" s="9"/>
      <c r="J648" s="9"/>
      <c r="K648" s="9"/>
      <c r="L648" s="9"/>
      <c r="M648" s="9"/>
      <c r="N648" s="9"/>
      <c r="O648" s="9">
        <f t="shared" ref="O648:AT648" si="1291">O649+O650</f>
        <v>0</v>
      </c>
      <c r="P648" s="9">
        <f t="shared" si="1291"/>
        <v>0</v>
      </c>
      <c r="Q648" s="9">
        <f t="shared" si="1291"/>
        <v>0</v>
      </c>
      <c r="R648" s="9">
        <f t="shared" si="1291"/>
        <v>34859</v>
      </c>
      <c r="S648" s="9">
        <f t="shared" si="1291"/>
        <v>34859</v>
      </c>
      <c r="T648" s="9">
        <f t="shared" si="1291"/>
        <v>34859</v>
      </c>
      <c r="U648" s="9">
        <f t="shared" si="1291"/>
        <v>0</v>
      </c>
      <c r="V648" s="9">
        <f t="shared" si="1291"/>
        <v>0</v>
      </c>
      <c r="W648" s="9">
        <f t="shared" si="1291"/>
        <v>0</v>
      </c>
      <c r="X648" s="9">
        <f t="shared" si="1291"/>
        <v>0</v>
      </c>
      <c r="Y648" s="9">
        <f t="shared" si="1291"/>
        <v>34859</v>
      </c>
      <c r="Z648" s="9">
        <f t="shared" si="1291"/>
        <v>34859</v>
      </c>
      <c r="AA648" s="9">
        <f t="shared" si="1291"/>
        <v>0</v>
      </c>
      <c r="AB648" s="9">
        <f t="shared" si="1291"/>
        <v>0</v>
      </c>
      <c r="AC648" s="9">
        <f t="shared" si="1291"/>
        <v>0</v>
      </c>
      <c r="AD648" s="9">
        <f t="shared" si="1291"/>
        <v>149560</v>
      </c>
      <c r="AE648" s="9">
        <f t="shared" si="1291"/>
        <v>184419</v>
      </c>
      <c r="AF648" s="9">
        <f t="shared" si="1291"/>
        <v>184419</v>
      </c>
      <c r="AG648" s="9">
        <f t="shared" si="1291"/>
        <v>0</v>
      </c>
      <c r="AH648" s="9">
        <f t="shared" si="1291"/>
        <v>0</v>
      </c>
      <c r="AI648" s="9">
        <f t="shared" si="1291"/>
        <v>0</v>
      </c>
      <c r="AJ648" s="9">
        <f t="shared" si="1291"/>
        <v>0</v>
      </c>
      <c r="AK648" s="9">
        <f t="shared" si="1291"/>
        <v>184419</v>
      </c>
      <c r="AL648" s="9">
        <f t="shared" si="1291"/>
        <v>184419</v>
      </c>
      <c r="AM648" s="9">
        <f t="shared" si="1291"/>
        <v>0</v>
      </c>
      <c r="AN648" s="9">
        <f t="shared" si="1291"/>
        <v>0</v>
      </c>
      <c r="AO648" s="9">
        <f t="shared" si="1291"/>
        <v>0</v>
      </c>
      <c r="AP648" s="9">
        <f t="shared" si="1291"/>
        <v>0</v>
      </c>
      <c r="AQ648" s="9">
        <f t="shared" si="1291"/>
        <v>184419</v>
      </c>
      <c r="AR648" s="9">
        <f t="shared" si="1291"/>
        <v>184419</v>
      </c>
      <c r="AS648" s="9">
        <f t="shared" si="1291"/>
        <v>0</v>
      </c>
      <c r="AT648" s="9">
        <f t="shared" si="1291"/>
        <v>0</v>
      </c>
      <c r="AU648" s="9">
        <f t="shared" ref="AU648:BP648" si="1292">AU649+AU650</f>
        <v>0</v>
      </c>
      <c r="AV648" s="9">
        <f t="shared" si="1292"/>
        <v>0</v>
      </c>
      <c r="AW648" s="9">
        <f t="shared" si="1292"/>
        <v>184419</v>
      </c>
      <c r="AX648" s="9">
        <f t="shared" si="1292"/>
        <v>184419</v>
      </c>
      <c r="AY648" s="9">
        <f t="shared" si="1292"/>
        <v>0</v>
      </c>
      <c r="AZ648" s="9">
        <f t="shared" si="1292"/>
        <v>0</v>
      </c>
      <c r="BA648" s="9">
        <f t="shared" si="1292"/>
        <v>0</v>
      </c>
      <c r="BB648" s="9">
        <f t="shared" si="1292"/>
        <v>0</v>
      </c>
      <c r="BC648" s="9">
        <f t="shared" si="1292"/>
        <v>184419</v>
      </c>
      <c r="BD648" s="9">
        <f t="shared" si="1292"/>
        <v>184419</v>
      </c>
      <c r="BE648" s="9">
        <f t="shared" si="1292"/>
        <v>0</v>
      </c>
      <c r="BF648" s="9">
        <f t="shared" si="1292"/>
        <v>0</v>
      </c>
      <c r="BG648" s="9">
        <f t="shared" si="1292"/>
        <v>0</v>
      </c>
      <c r="BH648" s="9">
        <f t="shared" si="1292"/>
        <v>0</v>
      </c>
      <c r="BI648" s="9">
        <f t="shared" si="1292"/>
        <v>184419</v>
      </c>
      <c r="BJ648" s="9">
        <f t="shared" si="1292"/>
        <v>184419</v>
      </c>
      <c r="BK648" s="9">
        <f t="shared" si="1292"/>
        <v>0</v>
      </c>
      <c r="BL648" s="9">
        <f t="shared" si="1292"/>
        <v>0</v>
      </c>
      <c r="BM648" s="9">
        <f t="shared" si="1292"/>
        <v>0</v>
      </c>
      <c r="BN648" s="9">
        <f t="shared" si="1292"/>
        <v>0</v>
      </c>
      <c r="BO648" s="9">
        <f t="shared" si="1292"/>
        <v>184419</v>
      </c>
      <c r="BP648" s="9">
        <f t="shared" si="1292"/>
        <v>184419</v>
      </c>
      <c r="BQ648" s="9">
        <f t="shared" ref="BQ648:BV648" si="1293">BQ649+BQ650</f>
        <v>0</v>
      </c>
      <c r="BR648" s="9">
        <f t="shared" si="1293"/>
        <v>0</v>
      </c>
      <c r="BS648" s="9">
        <f t="shared" si="1293"/>
        <v>0</v>
      </c>
      <c r="BT648" s="9">
        <f t="shared" si="1293"/>
        <v>0</v>
      </c>
      <c r="BU648" s="9">
        <f t="shared" si="1293"/>
        <v>184419</v>
      </c>
      <c r="BV648" s="9">
        <f t="shared" si="1293"/>
        <v>184419</v>
      </c>
    </row>
    <row r="649" spans="1:74" ht="20.100000000000001" hidden="1" customHeight="1" x14ac:dyDescent="0.25">
      <c r="A649" s="28" t="s">
        <v>14</v>
      </c>
      <c r="B649" s="26" t="s">
        <v>202</v>
      </c>
      <c r="C649" s="26" t="s">
        <v>7</v>
      </c>
      <c r="D649" s="26" t="s">
        <v>22</v>
      </c>
      <c r="E649" s="26" t="s">
        <v>643</v>
      </c>
      <c r="F649" s="26">
        <v>610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>
        <v>31359</v>
      </c>
      <c r="S649" s="9">
        <f>M649+O649+P649+Q649+R649</f>
        <v>31359</v>
      </c>
      <c r="T649" s="9">
        <f>N649+R649</f>
        <v>31359</v>
      </c>
      <c r="U649" s="9"/>
      <c r="V649" s="9"/>
      <c r="W649" s="9"/>
      <c r="X649" s="9"/>
      <c r="Y649" s="9">
        <f>S649+U649+V649+W649+X649</f>
        <v>31359</v>
      </c>
      <c r="Z649" s="9">
        <f>T649+X649</f>
        <v>31359</v>
      </c>
      <c r="AA649" s="9"/>
      <c r="AB649" s="9"/>
      <c r="AC649" s="9"/>
      <c r="AD649" s="9">
        <f>118665+19931</f>
        <v>138596</v>
      </c>
      <c r="AE649" s="9">
        <f>Y649+AA649+AB649+AC649+AD649</f>
        <v>169955</v>
      </c>
      <c r="AF649" s="9">
        <f>Z649+AD649</f>
        <v>169955</v>
      </c>
      <c r="AG649" s="9"/>
      <c r="AH649" s="9"/>
      <c r="AI649" s="9"/>
      <c r="AJ649" s="9"/>
      <c r="AK649" s="9">
        <f>AE649+AG649+AH649+AI649+AJ649</f>
        <v>169955</v>
      </c>
      <c r="AL649" s="9">
        <f>AF649+AJ649</f>
        <v>169955</v>
      </c>
      <c r="AM649" s="9"/>
      <c r="AN649" s="9"/>
      <c r="AO649" s="9"/>
      <c r="AP649" s="9"/>
      <c r="AQ649" s="9">
        <f>AK649+AM649+AN649+AO649+AP649</f>
        <v>169955</v>
      </c>
      <c r="AR649" s="9">
        <f>AL649+AP649</f>
        <v>169955</v>
      </c>
      <c r="AS649" s="9"/>
      <c r="AT649" s="9"/>
      <c r="AU649" s="9"/>
      <c r="AV649" s="9"/>
      <c r="AW649" s="9">
        <f>AQ649+AS649+AT649+AU649+AV649</f>
        <v>169955</v>
      </c>
      <c r="AX649" s="9">
        <f>AR649+AV649</f>
        <v>169955</v>
      </c>
      <c r="AY649" s="9"/>
      <c r="AZ649" s="9"/>
      <c r="BA649" s="9"/>
      <c r="BB649" s="9">
        <v>-21304</v>
      </c>
      <c r="BC649" s="9">
        <f>AW649+AY649+AZ649+BA649+BB649</f>
        <v>148651</v>
      </c>
      <c r="BD649" s="9">
        <f>AX649+BB649</f>
        <v>148651</v>
      </c>
      <c r="BE649" s="9"/>
      <c r="BF649" s="9"/>
      <c r="BG649" s="9"/>
      <c r="BH649" s="9"/>
      <c r="BI649" s="9">
        <f>BC649+BE649+BF649+BG649+BH649</f>
        <v>148651</v>
      </c>
      <c r="BJ649" s="9">
        <f>BD649+BH649</f>
        <v>148651</v>
      </c>
      <c r="BK649" s="9"/>
      <c r="BL649" s="9"/>
      <c r="BM649" s="9"/>
      <c r="BN649" s="9"/>
      <c r="BO649" s="9">
        <f>BI649+BK649+BL649+BM649+BN649</f>
        <v>148651</v>
      </c>
      <c r="BP649" s="9">
        <f>BJ649+BN649</f>
        <v>148651</v>
      </c>
      <c r="BQ649" s="9"/>
      <c r="BR649" s="9"/>
      <c r="BS649" s="9"/>
      <c r="BT649" s="9"/>
      <c r="BU649" s="9">
        <f>BO649+BQ649+BR649+BS649+BT649</f>
        <v>148651</v>
      </c>
      <c r="BV649" s="9">
        <f>BP649+BT649</f>
        <v>148651</v>
      </c>
    </row>
    <row r="650" spans="1:74" ht="20.100000000000001" hidden="1" customHeight="1" x14ac:dyDescent="0.25">
      <c r="A650" s="28" t="s">
        <v>24</v>
      </c>
      <c r="B650" s="26" t="s">
        <v>202</v>
      </c>
      <c r="C650" s="26" t="s">
        <v>7</v>
      </c>
      <c r="D650" s="26" t="s">
        <v>22</v>
      </c>
      <c r="E650" s="26" t="s">
        <v>643</v>
      </c>
      <c r="F650" s="26">
        <v>620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>
        <v>3500</v>
      </c>
      <c r="S650" s="9">
        <f>M650+O650+P650+Q650+R650</f>
        <v>3500</v>
      </c>
      <c r="T650" s="9">
        <f>N650+R650</f>
        <v>3500</v>
      </c>
      <c r="U650" s="9"/>
      <c r="V650" s="9"/>
      <c r="W650" s="9"/>
      <c r="X650" s="9"/>
      <c r="Y650" s="9">
        <f>S650+U650+V650+W650+X650</f>
        <v>3500</v>
      </c>
      <c r="Z650" s="9">
        <f>T650+X650</f>
        <v>3500</v>
      </c>
      <c r="AA650" s="9"/>
      <c r="AB650" s="9"/>
      <c r="AC650" s="9"/>
      <c r="AD650" s="9">
        <v>10964</v>
      </c>
      <c r="AE650" s="9">
        <f>Y650+AA650+AB650+AC650+AD650</f>
        <v>14464</v>
      </c>
      <c r="AF650" s="9">
        <f>Z650+AD650</f>
        <v>14464</v>
      </c>
      <c r="AG650" s="9"/>
      <c r="AH650" s="9"/>
      <c r="AI650" s="9"/>
      <c r="AJ650" s="9"/>
      <c r="AK650" s="9">
        <f>AE650+AG650+AH650+AI650+AJ650</f>
        <v>14464</v>
      </c>
      <c r="AL650" s="9">
        <f>AF650+AJ650</f>
        <v>14464</v>
      </c>
      <c r="AM650" s="9"/>
      <c r="AN650" s="9"/>
      <c r="AO650" s="9"/>
      <c r="AP650" s="9"/>
      <c r="AQ650" s="9">
        <f>AK650+AM650+AN650+AO650+AP650</f>
        <v>14464</v>
      </c>
      <c r="AR650" s="9">
        <f>AL650+AP650</f>
        <v>14464</v>
      </c>
      <c r="AS650" s="9"/>
      <c r="AT650" s="9"/>
      <c r="AU650" s="9"/>
      <c r="AV650" s="9"/>
      <c r="AW650" s="9">
        <f>AQ650+AS650+AT650+AU650+AV650</f>
        <v>14464</v>
      </c>
      <c r="AX650" s="9">
        <f>AR650+AV650</f>
        <v>14464</v>
      </c>
      <c r="AY650" s="9"/>
      <c r="AZ650" s="9"/>
      <c r="BA650" s="9"/>
      <c r="BB650" s="9">
        <v>21304</v>
      </c>
      <c r="BC650" s="9">
        <f>AW650+AY650+AZ650+BA650+BB650</f>
        <v>35768</v>
      </c>
      <c r="BD650" s="9">
        <f>AX650+BB650</f>
        <v>35768</v>
      </c>
      <c r="BE650" s="9"/>
      <c r="BF650" s="9"/>
      <c r="BG650" s="9"/>
      <c r="BH650" s="9"/>
      <c r="BI650" s="9">
        <f>BC650+BE650+BF650+BG650+BH650</f>
        <v>35768</v>
      </c>
      <c r="BJ650" s="9">
        <f>BD650+BH650</f>
        <v>35768</v>
      </c>
      <c r="BK650" s="9"/>
      <c r="BL650" s="9"/>
      <c r="BM650" s="9"/>
      <c r="BN650" s="9"/>
      <c r="BO650" s="9">
        <f>BI650+BK650+BL650+BM650+BN650</f>
        <v>35768</v>
      </c>
      <c r="BP650" s="9">
        <f>BJ650+BN650</f>
        <v>35768</v>
      </c>
      <c r="BQ650" s="9"/>
      <c r="BR650" s="9"/>
      <c r="BS650" s="9"/>
      <c r="BT650" s="9"/>
      <c r="BU650" s="9">
        <f>BO650+BQ650+BR650+BS650+BT650</f>
        <v>35768</v>
      </c>
      <c r="BV650" s="9">
        <f>BP650+BT650</f>
        <v>35768</v>
      </c>
    </row>
    <row r="651" spans="1:74" ht="33" hidden="1" x14ac:dyDescent="0.25">
      <c r="A651" s="38" t="s">
        <v>401</v>
      </c>
      <c r="B651" s="26">
        <v>913</v>
      </c>
      <c r="C651" s="26" t="s">
        <v>7</v>
      </c>
      <c r="D651" s="26" t="s">
        <v>22</v>
      </c>
      <c r="E651" s="30" t="s">
        <v>654</v>
      </c>
      <c r="F651" s="31"/>
      <c r="G651" s="11"/>
      <c r="H651" s="9"/>
      <c r="I651" s="11"/>
      <c r="J651" s="9"/>
      <c r="K651" s="11"/>
      <c r="L651" s="9"/>
      <c r="M651" s="9"/>
      <c r="N651" s="9"/>
      <c r="O651" s="11"/>
      <c r="P651" s="9"/>
      <c r="Q651" s="11"/>
      <c r="R651" s="9"/>
      <c r="S651" s="9"/>
      <c r="T651" s="9"/>
      <c r="U651" s="11"/>
      <c r="V651" s="9"/>
      <c r="W651" s="11"/>
      <c r="X651" s="9"/>
      <c r="Y651" s="9"/>
      <c r="Z651" s="9"/>
      <c r="AA651" s="11"/>
      <c r="AB651" s="9"/>
      <c r="AC651" s="11"/>
      <c r="AD651" s="9"/>
      <c r="AE651" s="9"/>
      <c r="AF651" s="9"/>
      <c r="AG651" s="11"/>
      <c r="AH651" s="9"/>
      <c r="AI651" s="11"/>
      <c r="AJ651" s="9"/>
      <c r="AK651" s="9">
        <f>AK652</f>
        <v>0</v>
      </c>
      <c r="AL651" s="9">
        <f t="shared" ref="AL651:BA653" si="1294">AL652</f>
        <v>0</v>
      </c>
      <c r="AM651" s="9">
        <f t="shared" si="1294"/>
        <v>0</v>
      </c>
      <c r="AN651" s="9">
        <f t="shared" si="1294"/>
        <v>0</v>
      </c>
      <c r="AO651" s="9">
        <f t="shared" si="1294"/>
        <v>0</v>
      </c>
      <c r="AP651" s="9">
        <f t="shared" si="1294"/>
        <v>87297</v>
      </c>
      <c r="AQ651" s="9">
        <f t="shared" si="1294"/>
        <v>87297</v>
      </c>
      <c r="AR651" s="9">
        <f t="shared" si="1294"/>
        <v>87297</v>
      </c>
      <c r="AS651" s="9">
        <f t="shared" si="1294"/>
        <v>0</v>
      </c>
      <c r="AT651" s="9">
        <f t="shared" si="1294"/>
        <v>0</v>
      </c>
      <c r="AU651" s="9">
        <f t="shared" si="1294"/>
        <v>0</v>
      </c>
      <c r="AV651" s="9">
        <f t="shared" si="1294"/>
        <v>0</v>
      </c>
      <c r="AW651" s="9">
        <f t="shared" si="1294"/>
        <v>87297</v>
      </c>
      <c r="AX651" s="9">
        <f t="shared" si="1294"/>
        <v>87297</v>
      </c>
      <c r="AY651" s="9">
        <f t="shared" si="1294"/>
        <v>0</v>
      </c>
      <c r="AZ651" s="9">
        <f t="shared" si="1294"/>
        <v>0</v>
      </c>
      <c r="BA651" s="9">
        <f t="shared" si="1294"/>
        <v>0</v>
      </c>
      <c r="BB651" s="9">
        <f t="shared" ref="AY651:BN653" si="1295">BB652</f>
        <v>12929</v>
      </c>
      <c r="BC651" s="9">
        <f t="shared" si="1295"/>
        <v>100226</v>
      </c>
      <c r="BD651" s="9">
        <f t="shared" si="1295"/>
        <v>100226</v>
      </c>
      <c r="BE651" s="9">
        <f t="shared" si="1295"/>
        <v>0</v>
      </c>
      <c r="BF651" s="9">
        <f t="shared" si="1295"/>
        <v>0</v>
      </c>
      <c r="BG651" s="9">
        <f t="shared" si="1295"/>
        <v>0</v>
      </c>
      <c r="BH651" s="9">
        <f t="shared" si="1295"/>
        <v>0</v>
      </c>
      <c r="BI651" s="9">
        <f t="shared" si="1295"/>
        <v>100226</v>
      </c>
      <c r="BJ651" s="9">
        <f t="shared" si="1295"/>
        <v>100226</v>
      </c>
      <c r="BK651" s="9">
        <f t="shared" si="1295"/>
        <v>0</v>
      </c>
      <c r="BL651" s="9">
        <f t="shared" si="1295"/>
        <v>0</v>
      </c>
      <c r="BM651" s="9">
        <f t="shared" si="1295"/>
        <v>0</v>
      </c>
      <c r="BN651" s="9">
        <f t="shared" si="1295"/>
        <v>0</v>
      </c>
      <c r="BO651" s="9">
        <f t="shared" ref="BK651:BV653" si="1296">BO652</f>
        <v>100226</v>
      </c>
      <c r="BP651" s="9">
        <f t="shared" si="1296"/>
        <v>100226</v>
      </c>
      <c r="BQ651" s="9">
        <f t="shared" si="1296"/>
        <v>0</v>
      </c>
      <c r="BR651" s="9">
        <f t="shared" si="1296"/>
        <v>0</v>
      </c>
      <c r="BS651" s="9">
        <f t="shared" si="1296"/>
        <v>0</v>
      </c>
      <c r="BT651" s="9">
        <f t="shared" si="1296"/>
        <v>0</v>
      </c>
      <c r="BU651" s="9">
        <f t="shared" si="1296"/>
        <v>100226</v>
      </c>
      <c r="BV651" s="9">
        <f t="shared" si="1296"/>
        <v>100226</v>
      </c>
    </row>
    <row r="652" spans="1:74" ht="33" hidden="1" x14ac:dyDescent="0.25">
      <c r="A652" s="38" t="s">
        <v>402</v>
      </c>
      <c r="B652" s="26">
        <v>913</v>
      </c>
      <c r="C652" s="26" t="s">
        <v>7</v>
      </c>
      <c r="D652" s="26" t="s">
        <v>22</v>
      </c>
      <c r="E652" s="30" t="s">
        <v>655</v>
      </c>
      <c r="F652" s="31"/>
      <c r="G652" s="11"/>
      <c r="H652" s="9"/>
      <c r="I652" s="11"/>
      <c r="J652" s="9"/>
      <c r="K652" s="11"/>
      <c r="L652" s="9"/>
      <c r="M652" s="9"/>
      <c r="N652" s="9"/>
      <c r="O652" s="11"/>
      <c r="P652" s="9"/>
      <c r="Q652" s="11"/>
      <c r="R652" s="9"/>
      <c r="S652" s="9"/>
      <c r="T652" s="9"/>
      <c r="U652" s="11"/>
      <c r="V652" s="9"/>
      <c r="W652" s="11"/>
      <c r="X652" s="9"/>
      <c r="Y652" s="9"/>
      <c r="Z652" s="9"/>
      <c r="AA652" s="11"/>
      <c r="AB652" s="9"/>
      <c r="AC652" s="11"/>
      <c r="AD652" s="9"/>
      <c r="AE652" s="9"/>
      <c r="AF652" s="9"/>
      <c r="AG652" s="11"/>
      <c r="AH652" s="9"/>
      <c r="AI652" s="11"/>
      <c r="AJ652" s="9"/>
      <c r="AK652" s="9">
        <f>AK653</f>
        <v>0</v>
      </c>
      <c r="AL652" s="9">
        <f t="shared" si="1294"/>
        <v>0</v>
      </c>
      <c r="AM652" s="9">
        <f t="shared" si="1294"/>
        <v>0</v>
      </c>
      <c r="AN652" s="9">
        <f t="shared" si="1294"/>
        <v>0</v>
      </c>
      <c r="AO652" s="9">
        <f t="shared" si="1294"/>
        <v>0</v>
      </c>
      <c r="AP652" s="9">
        <f t="shared" si="1294"/>
        <v>87297</v>
      </c>
      <c r="AQ652" s="9">
        <f t="shared" si="1294"/>
        <v>87297</v>
      </c>
      <c r="AR652" s="9">
        <f t="shared" si="1294"/>
        <v>87297</v>
      </c>
      <c r="AS652" s="9">
        <f t="shared" si="1294"/>
        <v>0</v>
      </c>
      <c r="AT652" s="9">
        <f t="shared" si="1294"/>
        <v>0</v>
      </c>
      <c r="AU652" s="9">
        <f t="shared" si="1294"/>
        <v>0</v>
      </c>
      <c r="AV652" s="9">
        <f t="shared" si="1294"/>
        <v>0</v>
      </c>
      <c r="AW652" s="9">
        <f t="shared" si="1294"/>
        <v>87297</v>
      </c>
      <c r="AX652" s="9">
        <f t="shared" si="1294"/>
        <v>87297</v>
      </c>
      <c r="AY652" s="9">
        <f t="shared" si="1295"/>
        <v>0</v>
      </c>
      <c r="AZ652" s="9">
        <f t="shared" si="1295"/>
        <v>0</v>
      </c>
      <c r="BA652" s="9">
        <f t="shared" si="1295"/>
        <v>0</v>
      </c>
      <c r="BB652" s="9">
        <f t="shared" si="1295"/>
        <v>12929</v>
      </c>
      <c r="BC652" s="9">
        <f t="shared" si="1295"/>
        <v>100226</v>
      </c>
      <c r="BD652" s="9">
        <f t="shared" si="1295"/>
        <v>100226</v>
      </c>
      <c r="BE652" s="9">
        <f t="shared" si="1295"/>
        <v>0</v>
      </c>
      <c r="BF652" s="9">
        <f t="shared" si="1295"/>
        <v>0</v>
      </c>
      <c r="BG652" s="9">
        <f t="shared" si="1295"/>
        <v>0</v>
      </c>
      <c r="BH652" s="9">
        <f t="shared" si="1295"/>
        <v>0</v>
      </c>
      <c r="BI652" s="9">
        <f t="shared" si="1295"/>
        <v>100226</v>
      </c>
      <c r="BJ652" s="9">
        <f t="shared" si="1295"/>
        <v>100226</v>
      </c>
      <c r="BK652" s="9">
        <f t="shared" si="1296"/>
        <v>0</v>
      </c>
      <c r="BL652" s="9">
        <f t="shared" si="1296"/>
        <v>0</v>
      </c>
      <c r="BM652" s="9">
        <f t="shared" si="1296"/>
        <v>0</v>
      </c>
      <c r="BN652" s="9">
        <f t="shared" si="1296"/>
        <v>0</v>
      </c>
      <c r="BO652" s="9">
        <f t="shared" si="1296"/>
        <v>100226</v>
      </c>
      <c r="BP652" s="9">
        <f t="shared" si="1296"/>
        <v>100226</v>
      </c>
      <c r="BQ652" s="9">
        <f t="shared" si="1296"/>
        <v>0</v>
      </c>
      <c r="BR652" s="9">
        <f t="shared" si="1296"/>
        <v>0</v>
      </c>
      <c r="BS652" s="9">
        <f t="shared" si="1296"/>
        <v>0</v>
      </c>
      <c r="BT652" s="9">
        <f t="shared" si="1296"/>
        <v>0</v>
      </c>
      <c r="BU652" s="9">
        <f t="shared" si="1296"/>
        <v>100226</v>
      </c>
      <c r="BV652" s="9">
        <f t="shared" si="1296"/>
        <v>100226</v>
      </c>
    </row>
    <row r="653" spans="1:74" ht="33" hidden="1" x14ac:dyDescent="0.25">
      <c r="A653" s="25" t="s">
        <v>12</v>
      </c>
      <c r="B653" s="26">
        <v>913</v>
      </c>
      <c r="C653" s="26" t="s">
        <v>7</v>
      </c>
      <c r="D653" s="26" t="s">
        <v>22</v>
      </c>
      <c r="E653" s="30" t="s">
        <v>655</v>
      </c>
      <c r="F653" s="31">
        <v>600</v>
      </c>
      <c r="G653" s="11"/>
      <c r="H653" s="9"/>
      <c r="I653" s="11"/>
      <c r="J653" s="9"/>
      <c r="K653" s="11"/>
      <c r="L653" s="9"/>
      <c r="M653" s="9"/>
      <c r="N653" s="9"/>
      <c r="O653" s="11"/>
      <c r="P653" s="9"/>
      <c r="Q653" s="11"/>
      <c r="R653" s="9"/>
      <c r="S653" s="9"/>
      <c r="T653" s="9"/>
      <c r="U653" s="11"/>
      <c r="V653" s="9"/>
      <c r="W653" s="11"/>
      <c r="X653" s="9"/>
      <c r="Y653" s="9"/>
      <c r="Z653" s="9"/>
      <c r="AA653" s="11"/>
      <c r="AB653" s="9"/>
      <c r="AC653" s="11"/>
      <c r="AD653" s="9"/>
      <c r="AE653" s="9"/>
      <c r="AF653" s="9"/>
      <c r="AG653" s="11"/>
      <c r="AH653" s="9"/>
      <c r="AI653" s="11"/>
      <c r="AJ653" s="9"/>
      <c r="AK653" s="9">
        <f>AK654</f>
        <v>0</v>
      </c>
      <c r="AL653" s="9">
        <f t="shared" si="1294"/>
        <v>0</v>
      </c>
      <c r="AM653" s="9">
        <f t="shared" si="1294"/>
        <v>0</v>
      </c>
      <c r="AN653" s="9">
        <f t="shared" si="1294"/>
        <v>0</v>
      </c>
      <c r="AO653" s="9">
        <f t="shared" si="1294"/>
        <v>0</v>
      </c>
      <c r="AP653" s="9">
        <f t="shared" si="1294"/>
        <v>87297</v>
      </c>
      <c r="AQ653" s="9">
        <f t="shared" si="1294"/>
        <v>87297</v>
      </c>
      <c r="AR653" s="9">
        <f t="shared" si="1294"/>
        <v>87297</v>
      </c>
      <c r="AS653" s="9">
        <f t="shared" si="1294"/>
        <v>0</v>
      </c>
      <c r="AT653" s="9">
        <f t="shared" si="1294"/>
        <v>0</v>
      </c>
      <c r="AU653" s="9">
        <f t="shared" si="1294"/>
        <v>0</v>
      </c>
      <c r="AV653" s="9">
        <f t="shared" si="1294"/>
        <v>0</v>
      </c>
      <c r="AW653" s="9">
        <f t="shared" si="1294"/>
        <v>87297</v>
      </c>
      <c r="AX653" s="9">
        <f t="shared" si="1294"/>
        <v>87297</v>
      </c>
      <c r="AY653" s="9">
        <f t="shared" si="1295"/>
        <v>0</v>
      </c>
      <c r="AZ653" s="9">
        <f t="shared" si="1295"/>
        <v>0</v>
      </c>
      <c r="BA653" s="9">
        <f t="shared" si="1295"/>
        <v>0</v>
      </c>
      <c r="BB653" s="9">
        <f t="shared" si="1295"/>
        <v>12929</v>
      </c>
      <c r="BC653" s="9">
        <f t="shared" si="1295"/>
        <v>100226</v>
      </c>
      <c r="BD653" s="9">
        <f t="shared" si="1295"/>
        <v>100226</v>
      </c>
      <c r="BE653" s="9">
        <f t="shared" si="1295"/>
        <v>0</v>
      </c>
      <c r="BF653" s="9">
        <f t="shared" si="1295"/>
        <v>0</v>
      </c>
      <c r="BG653" s="9">
        <f t="shared" si="1295"/>
        <v>0</v>
      </c>
      <c r="BH653" s="9">
        <f t="shared" si="1295"/>
        <v>0</v>
      </c>
      <c r="BI653" s="9">
        <f t="shared" si="1295"/>
        <v>100226</v>
      </c>
      <c r="BJ653" s="9">
        <f t="shared" si="1295"/>
        <v>100226</v>
      </c>
      <c r="BK653" s="9">
        <f t="shared" si="1296"/>
        <v>0</v>
      </c>
      <c r="BL653" s="9">
        <f t="shared" si="1296"/>
        <v>0</v>
      </c>
      <c r="BM653" s="9">
        <f t="shared" si="1296"/>
        <v>0</v>
      </c>
      <c r="BN653" s="9">
        <f t="shared" si="1296"/>
        <v>0</v>
      </c>
      <c r="BO653" s="9">
        <f t="shared" si="1296"/>
        <v>100226</v>
      </c>
      <c r="BP653" s="9">
        <f t="shared" si="1296"/>
        <v>100226</v>
      </c>
      <c r="BQ653" s="9">
        <f t="shared" si="1296"/>
        <v>0</v>
      </c>
      <c r="BR653" s="9">
        <f t="shared" si="1296"/>
        <v>0</v>
      </c>
      <c r="BS653" s="9">
        <f t="shared" si="1296"/>
        <v>0</v>
      </c>
      <c r="BT653" s="9">
        <f t="shared" si="1296"/>
        <v>0</v>
      </c>
      <c r="BU653" s="9">
        <f t="shared" si="1296"/>
        <v>100226</v>
      </c>
      <c r="BV653" s="9">
        <f t="shared" si="1296"/>
        <v>100226</v>
      </c>
    </row>
    <row r="654" spans="1:74" ht="33" hidden="1" x14ac:dyDescent="0.25">
      <c r="A654" s="25" t="s">
        <v>242</v>
      </c>
      <c r="B654" s="26">
        <v>913</v>
      </c>
      <c r="C654" s="26" t="s">
        <v>7</v>
      </c>
      <c r="D654" s="26" t="s">
        <v>22</v>
      </c>
      <c r="E654" s="30" t="s">
        <v>655</v>
      </c>
      <c r="F654" s="9">
        <v>630</v>
      </c>
      <c r="G654" s="11"/>
      <c r="H654" s="9"/>
      <c r="I654" s="11"/>
      <c r="J654" s="9"/>
      <c r="K654" s="11"/>
      <c r="L654" s="9"/>
      <c r="M654" s="9"/>
      <c r="N654" s="9"/>
      <c r="O654" s="11"/>
      <c r="P654" s="9"/>
      <c r="Q654" s="11"/>
      <c r="R654" s="9"/>
      <c r="S654" s="9"/>
      <c r="T654" s="9"/>
      <c r="U654" s="11"/>
      <c r="V654" s="9"/>
      <c r="W654" s="11"/>
      <c r="X654" s="9"/>
      <c r="Y654" s="9"/>
      <c r="Z654" s="9"/>
      <c r="AA654" s="11"/>
      <c r="AB654" s="9"/>
      <c r="AC654" s="11"/>
      <c r="AD654" s="9"/>
      <c r="AE654" s="9"/>
      <c r="AF654" s="9"/>
      <c r="AG654" s="11"/>
      <c r="AH654" s="9"/>
      <c r="AI654" s="11"/>
      <c r="AJ654" s="9"/>
      <c r="AK654" s="9"/>
      <c r="AL654" s="9"/>
      <c r="AM654" s="11"/>
      <c r="AN654" s="9"/>
      <c r="AO654" s="11"/>
      <c r="AP654" s="9">
        <v>87297</v>
      </c>
      <c r="AQ654" s="9">
        <f>AK654+AM654+AN654+AO654+AP654</f>
        <v>87297</v>
      </c>
      <c r="AR654" s="9">
        <f>AL654+AP654</f>
        <v>87297</v>
      </c>
      <c r="AS654" s="11"/>
      <c r="AT654" s="9"/>
      <c r="AU654" s="11"/>
      <c r="AV654" s="9"/>
      <c r="AW654" s="9">
        <f>AQ654+AS654+AT654+AU654+AV654</f>
        <v>87297</v>
      </c>
      <c r="AX654" s="9">
        <f>AR654+AV654</f>
        <v>87297</v>
      </c>
      <c r="AY654" s="11"/>
      <c r="AZ654" s="9"/>
      <c r="BA654" s="11"/>
      <c r="BB654" s="9">
        <v>12929</v>
      </c>
      <c r="BC654" s="9">
        <f>AW654+AY654+AZ654+BA654+BB654</f>
        <v>100226</v>
      </c>
      <c r="BD654" s="9">
        <f>AX654+BB654</f>
        <v>100226</v>
      </c>
      <c r="BE654" s="11"/>
      <c r="BF654" s="9"/>
      <c r="BG654" s="11"/>
      <c r="BH654" s="9"/>
      <c r="BI654" s="9">
        <f>BC654+BE654+BF654+BG654+BH654</f>
        <v>100226</v>
      </c>
      <c r="BJ654" s="9">
        <f>BD654+BH654</f>
        <v>100226</v>
      </c>
      <c r="BK654" s="11"/>
      <c r="BL654" s="9"/>
      <c r="BM654" s="11"/>
      <c r="BN654" s="9"/>
      <c r="BO654" s="9">
        <f>BI654+BK654+BL654+BM654+BN654</f>
        <v>100226</v>
      </c>
      <c r="BP654" s="9">
        <f>BJ654+BN654</f>
        <v>100226</v>
      </c>
      <c r="BQ654" s="11"/>
      <c r="BR654" s="9"/>
      <c r="BS654" s="11"/>
      <c r="BT654" s="9"/>
      <c r="BU654" s="9">
        <f>BO654+BQ654+BR654+BS654+BT654</f>
        <v>100226</v>
      </c>
      <c r="BV654" s="9">
        <f>BP654+BT654</f>
        <v>100226</v>
      </c>
    </row>
    <row r="655" spans="1:74" ht="33" hidden="1" x14ac:dyDescent="0.25">
      <c r="A655" s="25" t="s">
        <v>327</v>
      </c>
      <c r="B655" s="26">
        <v>913</v>
      </c>
      <c r="C655" s="26" t="s">
        <v>7</v>
      </c>
      <c r="D655" s="26" t="s">
        <v>22</v>
      </c>
      <c r="E655" s="48" t="s">
        <v>397</v>
      </c>
      <c r="F655" s="26"/>
      <c r="G655" s="11">
        <f>G656</f>
        <v>3438</v>
      </c>
      <c r="H655" s="9"/>
      <c r="I655" s="11">
        <f>I656</f>
        <v>0</v>
      </c>
      <c r="J655" s="9"/>
      <c r="K655" s="11">
        <f>K656</f>
        <v>0</v>
      </c>
      <c r="L655" s="9"/>
      <c r="M655" s="11">
        <f>M656</f>
        <v>3438</v>
      </c>
      <c r="N655" s="9"/>
      <c r="O655" s="11">
        <f>O656</f>
        <v>0</v>
      </c>
      <c r="P655" s="9"/>
      <c r="Q655" s="11">
        <f>Q656</f>
        <v>0</v>
      </c>
      <c r="R655" s="9"/>
      <c r="S655" s="11">
        <f>S656</f>
        <v>3438</v>
      </c>
      <c r="T655" s="9"/>
      <c r="U655" s="11">
        <f>U656</f>
        <v>0</v>
      </c>
      <c r="V655" s="9"/>
      <c r="W655" s="11">
        <f t="shared" ref="U655:Y658" si="1297">W656</f>
        <v>0</v>
      </c>
      <c r="X655" s="9"/>
      <c r="Y655" s="11">
        <f t="shared" si="1297"/>
        <v>3438</v>
      </c>
      <c r="Z655" s="9"/>
      <c r="AA655" s="11">
        <f>AA656</f>
        <v>0</v>
      </c>
      <c r="AB655" s="9"/>
      <c r="AC655" s="11">
        <f t="shared" ref="AA655:AE658" si="1298">AC656</f>
        <v>0</v>
      </c>
      <c r="AD655" s="9"/>
      <c r="AE655" s="11">
        <f t="shared" si="1298"/>
        <v>3438</v>
      </c>
      <c r="AF655" s="9"/>
      <c r="AG655" s="11">
        <f>AG656</f>
        <v>0</v>
      </c>
      <c r="AH655" s="9"/>
      <c r="AI655" s="11">
        <f t="shared" ref="AG655:AK658" si="1299">AI656</f>
        <v>0</v>
      </c>
      <c r="AJ655" s="9"/>
      <c r="AK655" s="11">
        <f t="shared" si="1299"/>
        <v>3438</v>
      </c>
      <c r="AL655" s="9"/>
      <c r="AM655" s="11">
        <f>AM656</f>
        <v>0</v>
      </c>
      <c r="AN655" s="9"/>
      <c r="AO655" s="11">
        <f t="shared" ref="AM655:AQ658" si="1300">AO656</f>
        <v>0</v>
      </c>
      <c r="AP655" s="9"/>
      <c r="AQ655" s="11">
        <f t="shared" si="1300"/>
        <v>3438</v>
      </c>
      <c r="AR655" s="9"/>
      <c r="AS655" s="11">
        <f>AS656</f>
        <v>0</v>
      </c>
      <c r="AT655" s="9"/>
      <c r="AU655" s="11">
        <f t="shared" ref="AS655:AW658" si="1301">AU656</f>
        <v>0</v>
      </c>
      <c r="AV655" s="9"/>
      <c r="AW655" s="11">
        <f t="shared" si="1301"/>
        <v>3438</v>
      </c>
      <c r="AX655" s="9"/>
      <c r="AY655" s="11">
        <f>AY656</f>
        <v>0</v>
      </c>
      <c r="AZ655" s="9"/>
      <c r="BA655" s="11">
        <f t="shared" ref="AY655:BC658" si="1302">BA656</f>
        <v>0</v>
      </c>
      <c r="BB655" s="9"/>
      <c r="BC655" s="11">
        <f t="shared" si="1302"/>
        <v>3438</v>
      </c>
      <c r="BD655" s="9"/>
      <c r="BE655" s="11">
        <f>BE656</f>
        <v>0</v>
      </c>
      <c r="BF655" s="9"/>
      <c r="BG655" s="11">
        <f t="shared" ref="BE655:BI658" si="1303">BG656</f>
        <v>0</v>
      </c>
      <c r="BH655" s="9"/>
      <c r="BI655" s="11">
        <f t="shared" si="1303"/>
        <v>3438</v>
      </c>
      <c r="BJ655" s="9"/>
      <c r="BK655" s="11">
        <f>BK656</f>
        <v>0</v>
      </c>
      <c r="BL655" s="9"/>
      <c r="BM655" s="11">
        <f t="shared" ref="BK655:BO658" si="1304">BM656</f>
        <v>0</v>
      </c>
      <c r="BN655" s="9"/>
      <c r="BO655" s="11">
        <f t="shared" si="1304"/>
        <v>3438</v>
      </c>
      <c r="BP655" s="9"/>
      <c r="BQ655" s="11">
        <f>BQ656</f>
        <v>0</v>
      </c>
      <c r="BR655" s="9"/>
      <c r="BS655" s="11">
        <f t="shared" ref="BQ655:BU658" si="1305">BS656</f>
        <v>0</v>
      </c>
      <c r="BT655" s="9"/>
      <c r="BU655" s="11">
        <f t="shared" si="1305"/>
        <v>3438</v>
      </c>
      <c r="BV655" s="9"/>
    </row>
    <row r="656" spans="1:74" ht="20.100000000000001" hidden="1" customHeight="1" x14ac:dyDescent="0.25">
      <c r="A656" s="28" t="s">
        <v>15</v>
      </c>
      <c r="B656" s="26">
        <v>913</v>
      </c>
      <c r="C656" s="26" t="s">
        <v>7</v>
      </c>
      <c r="D656" s="26" t="s">
        <v>22</v>
      </c>
      <c r="E656" s="26" t="s">
        <v>398</v>
      </c>
      <c r="F656" s="26"/>
      <c r="G656" s="9">
        <f>G657</f>
        <v>3438</v>
      </c>
      <c r="H656" s="9"/>
      <c r="I656" s="9">
        <f>I657</f>
        <v>0</v>
      </c>
      <c r="J656" s="9"/>
      <c r="K656" s="9">
        <f>K657</f>
        <v>0</v>
      </c>
      <c r="L656" s="9"/>
      <c r="M656" s="9">
        <f>M657</f>
        <v>3438</v>
      </c>
      <c r="N656" s="9"/>
      <c r="O656" s="9">
        <f>O657</f>
        <v>0</v>
      </c>
      <c r="P656" s="9"/>
      <c r="Q656" s="9">
        <f>Q657</f>
        <v>0</v>
      </c>
      <c r="R656" s="9"/>
      <c r="S656" s="9">
        <f>S657</f>
        <v>3438</v>
      </c>
      <c r="T656" s="9"/>
      <c r="U656" s="9">
        <f t="shared" si="1297"/>
        <v>0</v>
      </c>
      <c r="V656" s="9"/>
      <c r="W656" s="9">
        <f t="shared" si="1297"/>
        <v>0</v>
      </c>
      <c r="X656" s="9"/>
      <c r="Y656" s="9">
        <f t="shared" si="1297"/>
        <v>3438</v>
      </c>
      <c r="Z656" s="9"/>
      <c r="AA656" s="9">
        <f t="shared" si="1298"/>
        <v>0</v>
      </c>
      <c r="AB656" s="9"/>
      <c r="AC656" s="9">
        <f t="shared" si="1298"/>
        <v>0</v>
      </c>
      <c r="AD656" s="9"/>
      <c r="AE656" s="9">
        <f t="shared" si="1298"/>
        <v>3438</v>
      </c>
      <c r="AF656" s="9"/>
      <c r="AG656" s="9">
        <f t="shared" si="1299"/>
        <v>0</v>
      </c>
      <c r="AH656" s="9"/>
      <c r="AI656" s="9">
        <f t="shared" si="1299"/>
        <v>0</v>
      </c>
      <c r="AJ656" s="9"/>
      <c r="AK656" s="9">
        <f t="shared" si="1299"/>
        <v>3438</v>
      </c>
      <c r="AL656" s="9"/>
      <c r="AM656" s="9">
        <f t="shared" si="1300"/>
        <v>0</v>
      </c>
      <c r="AN656" s="9"/>
      <c r="AO656" s="9">
        <f t="shared" si="1300"/>
        <v>0</v>
      </c>
      <c r="AP656" s="9"/>
      <c r="AQ656" s="9">
        <f t="shared" si="1300"/>
        <v>3438</v>
      </c>
      <c r="AR656" s="9"/>
      <c r="AS656" s="9">
        <f t="shared" si="1301"/>
        <v>0</v>
      </c>
      <c r="AT656" s="9"/>
      <c r="AU656" s="9">
        <f t="shared" si="1301"/>
        <v>0</v>
      </c>
      <c r="AV656" s="9"/>
      <c r="AW656" s="9">
        <f t="shared" si="1301"/>
        <v>3438</v>
      </c>
      <c r="AX656" s="9"/>
      <c r="AY656" s="9">
        <f t="shared" si="1302"/>
        <v>0</v>
      </c>
      <c r="AZ656" s="9"/>
      <c r="BA656" s="9">
        <f t="shared" si="1302"/>
        <v>0</v>
      </c>
      <c r="BB656" s="9"/>
      <c r="BC656" s="9">
        <f t="shared" si="1302"/>
        <v>3438</v>
      </c>
      <c r="BD656" s="9"/>
      <c r="BE656" s="9">
        <f t="shared" si="1303"/>
        <v>0</v>
      </c>
      <c r="BF656" s="9"/>
      <c r="BG656" s="9">
        <f t="shared" si="1303"/>
        <v>0</v>
      </c>
      <c r="BH656" s="9"/>
      <c r="BI656" s="9">
        <f t="shared" si="1303"/>
        <v>3438</v>
      </c>
      <c r="BJ656" s="9"/>
      <c r="BK656" s="9">
        <f t="shared" si="1304"/>
        <v>0</v>
      </c>
      <c r="BL656" s="9"/>
      <c r="BM656" s="9">
        <f t="shared" si="1304"/>
        <v>0</v>
      </c>
      <c r="BN656" s="9"/>
      <c r="BO656" s="9">
        <f t="shared" si="1304"/>
        <v>3438</v>
      </c>
      <c r="BP656" s="9"/>
      <c r="BQ656" s="9">
        <f t="shared" si="1305"/>
        <v>0</v>
      </c>
      <c r="BR656" s="9"/>
      <c r="BS656" s="9">
        <f t="shared" si="1305"/>
        <v>0</v>
      </c>
      <c r="BT656" s="9"/>
      <c r="BU656" s="9">
        <f t="shared" si="1305"/>
        <v>3438</v>
      </c>
      <c r="BV656" s="9"/>
    </row>
    <row r="657" spans="1:74" ht="20.100000000000001" hidden="1" customHeight="1" x14ac:dyDescent="0.25">
      <c r="A657" s="28" t="s">
        <v>200</v>
      </c>
      <c r="B657" s="26">
        <v>913</v>
      </c>
      <c r="C657" s="26" t="s">
        <v>7</v>
      </c>
      <c r="D657" s="26" t="s">
        <v>22</v>
      </c>
      <c r="E657" s="26" t="s">
        <v>548</v>
      </c>
      <c r="F657" s="26"/>
      <c r="G657" s="9">
        <f>G658</f>
        <v>3438</v>
      </c>
      <c r="H657" s="9"/>
      <c r="I657" s="9">
        <f>I658</f>
        <v>0</v>
      </c>
      <c r="J657" s="9"/>
      <c r="K657" s="9">
        <f>K658</f>
        <v>0</v>
      </c>
      <c r="L657" s="9"/>
      <c r="M657" s="9">
        <f>M658</f>
        <v>3438</v>
      </c>
      <c r="N657" s="9"/>
      <c r="O657" s="9">
        <f>O658</f>
        <v>0</v>
      </c>
      <c r="P657" s="9"/>
      <c r="Q657" s="9">
        <f>Q658</f>
        <v>0</v>
      </c>
      <c r="R657" s="9"/>
      <c r="S657" s="9">
        <f>S658</f>
        <v>3438</v>
      </c>
      <c r="T657" s="9"/>
      <c r="U657" s="9">
        <f t="shared" si="1297"/>
        <v>0</v>
      </c>
      <c r="V657" s="9"/>
      <c r="W657" s="9">
        <f t="shared" si="1297"/>
        <v>0</v>
      </c>
      <c r="X657" s="9"/>
      <c r="Y657" s="9">
        <f t="shared" si="1297"/>
        <v>3438</v>
      </c>
      <c r="Z657" s="9"/>
      <c r="AA657" s="9">
        <f t="shared" si="1298"/>
        <v>0</v>
      </c>
      <c r="AB657" s="9"/>
      <c r="AC657" s="9">
        <f t="shared" si="1298"/>
        <v>0</v>
      </c>
      <c r="AD657" s="9"/>
      <c r="AE657" s="9">
        <f t="shared" si="1298"/>
        <v>3438</v>
      </c>
      <c r="AF657" s="9"/>
      <c r="AG657" s="9">
        <f t="shared" si="1299"/>
        <v>0</v>
      </c>
      <c r="AH657" s="9"/>
      <c r="AI657" s="9">
        <f t="shared" si="1299"/>
        <v>0</v>
      </c>
      <c r="AJ657" s="9"/>
      <c r="AK657" s="9">
        <f t="shared" si="1299"/>
        <v>3438</v>
      </c>
      <c r="AL657" s="9"/>
      <c r="AM657" s="9">
        <f t="shared" si="1300"/>
        <v>0</v>
      </c>
      <c r="AN657" s="9"/>
      <c r="AO657" s="9">
        <f t="shared" si="1300"/>
        <v>0</v>
      </c>
      <c r="AP657" s="9"/>
      <c r="AQ657" s="9">
        <f t="shared" si="1300"/>
        <v>3438</v>
      </c>
      <c r="AR657" s="9"/>
      <c r="AS657" s="9">
        <f t="shared" si="1301"/>
        <v>0</v>
      </c>
      <c r="AT657" s="9"/>
      <c r="AU657" s="9">
        <f t="shared" si="1301"/>
        <v>0</v>
      </c>
      <c r="AV657" s="9"/>
      <c r="AW657" s="9">
        <f t="shared" si="1301"/>
        <v>3438</v>
      </c>
      <c r="AX657" s="9"/>
      <c r="AY657" s="9">
        <f t="shared" si="1302"/>
        <v>0</v>
      </c>
      <c r="AZ657" s="9"/>
      <c r="BA657" s="9">
        <f t="shared" si="1302"/>
        <v>0</v>
      </c>
      <c r="BB657" s="9"/>
      <c r="BC657" s="9">
        <f t="shared" si="1302"/>
        <v>3438</v>
      </c>
      <c r="BD657" s="9"/>
      <c r="BE657" s="9">
        <f t="shared" si="1303"/>
        <v>0</v>
      </c>
      <c r="BF657" s="9"/>
      <c r="BG657" s="9">
        <f t="shared" si="1303"/>
        <v>0</v>
      </c>
      <c r="BH657" s="9"/>
      <c r="BI657" s="9">
        <f t="shared" si="1303"/>
        <v>3438</v>
      </c>
      <c r="BJ657" s="9"/>
      <c r="BK657" s="9">
        <f t="shared" si="1304"/>
        <v>0</v>
      </c>
      <c r="BL657" s="9"/>
      <c r="BM657" s="9">
        <f t="shared" si="1304"/>
        <v>0</v>
      </c>
      <c r="BN657" s="9"/>
      <c r="BO657" s="9">
        <f t="shared" si="1304"/>
        <v>3438</v>
      </c>
      <c r="BP657" s="9"/>
      <c r="BQ657" s="9">
        <f t="shared" si="1305"/>
        <v>0</v>
      </c>
      <c r="BR657" s="9"/>
      <c r="BS657" s="9">
        <f t="shared" si="1305"/>
        <v>0</v>
      </c>
      <c r="BT657" s="9"/>
      <c r="BU657" s="9">
        <f t="shared" si="1305"/>
        <v>3438</v>
      </c>
      <c r="BV657" s="9"/>
    </row>
    <row r="658" spans="1:74" ht="33" hidden="1" x14ac:dyDescent="0.25">
      <c r="A658" s="55" t="s">
        <v>12</v>
      </c>
      <c r="B658" s="26">
        <v>913</v>
      </c>
      <c r="C658" s="26" t="s">
        <v>7</v>
      </c>
      <c r="D658" s="26" t="s">
        <v>22</v>
      </c>
      <c r="E658" s="26" t="s">
        <v>548</v>
      </c>
      <c r="F658" s="26" t="s">
        <v>13</v>
      </c>
      <c r="G658" s="11">
        <f>G659</f>
        <v>3438</v>
      </c>
      <c r="H658" s="9"/>
      <c r="I658" s="11">
        <f>I659</f>
        <v>0</v>
      </c>
      <c r="J658" s="9"/>
      <c r="K658" s="11">
        <f>K659</f>
        <v>0</v>
      </c>
      <c r="L658" s="9"/>
      <c r="M658" s="11">
        <f>M659</f>
        <v>3438</v>
      </c>
      <c r="N658" s="9"/>
      <c r="O658" s="11">
        <f>O659</f>
        <v>0</v>
      </c>
      <c r="P658" s="9"/>
      <c r="Q658" s="11">
        <f>Q659</f>
        <v>0</v>
      </c>
      <c r="R658" s="9"/>
      <c r="S658" s="11">
        <f>S659</f>
        <v>3438</v>
      </c>
      <c r="T658" s="9"/>
      <c r="U658" s="11">
        <f t="shared" si="1297"/>
        <v>0</v>
      </c>
      <c r="V658" s="9"/>
      <c r="W658" s="11">
        <f t="shared" si="1297"/>
        <v>0</v>
      </c>
      <c r="X658" s="9"/>
      <c r="Y658" s="11">
        <f t="shared" si="1297"/>
        <v>3438</v>
      </c>
      <c r="Z658" s="9"/>
      <c r="AA658" s="11">
        <f t="shared" si="1298"/>
        <v>0</v>
      </c>
      <c r="AB658" s="9"/>
      <c r="AC658" s="11">
        <f t="shared" si="1298"/>
        <v>0</v>
      </c>
      <c r="AD658" s="9"/>
      <c r="AE658" s="11">
        <f t="shared" si="1298"/>
        <v>3438</v>
      </c>
      <c r="AF658" s="9"/>
      <c r="AG658" s="11">
        <f t="shared" si="1299"/>
        <v>0</v>
      </c>
      <c r="AH658" s="9"/>
      <c r="AI658" s="11">
        <f t="shared" si="1299"/>
        <v>0</v>
      </c>
      <c r="AJ658" s="9"/>
      <c r="AK658" s="11">
        <f t="shared" si="1299"/>
        <v>3438</v>
      </c>
      <c r="AL658" s="9"/>
      <c r="AM658" s="11">
        <f t="shared" si="1300"/>
        <v>0</v>
      </c>
      <c r="AN658" s="9"/>
      <c r="AO658" s="11">
        <f t="shared" si="1300"/>
        <v>0</v>
      </c>
      <c r="AP658" s="9"/>
      <c r="AQ658" s="11">
        <f t="shared" si="1300"/>
        <v>3438</v>
      </c>
      <c r="AR658" s="9"/>
      <c r="AS658" s="11">
        <f t="shared" si="1301"/>
        <v>0</v>
      </c>
      <c r="AT658" s="9"/>
      <c r="AU658" s="11">
        <f t="shared" si="1301"/>
        <v>0</v>
      </c>
      <c r="AV658" s="9"/>
      <c r="AW658" s="11">
        <f t="shared" si="1301"/>
        <v>3438</v>
      </c>
      <c r="AX658" s="9"/>
      <c r="AY658" s="11">
        <f t="shared" si="1302"/>
        <v>0</v>
      </c>
      <c r="AZ658" s="9"/>
      <c r="BA658" s="11">
        <f t="shared" si="1302"/>
        <v>0</v>
      </c>
      <c r="BB658" s="9"/>
      <c r="BC658" s="11">
        <f t="shared" si="1302"/>
        <v>3438</v>
      </c>
      <c r="BD658" s="9"/>
      <c r="BE658" s="11">
        <f t="shared" si="1303"/>
        <v>0</v>
      </c>
      <c r="BF658" s="9"/>
      <c r="BG658" s="11">
        <f t="shared" si="1303"/>
        <v>0</v>
      </c>
      <c r="BH658" s="9"/>
      <c r="BI658" s="11">
        <f t="shared" si="1303"/>
        <v>3438</v>
      </c>
      <c r="BJ658" s="9"/>
      <c r="BK658" s="11">
        <f t="shared" si="1304"/>
        <v>0</v>
      </c>
      <c r="BL658" s="9"/>
      <c r="BM658" s="11">
        <f t="shared" si="1304"/>
        <v>0</v>
      </c>
      <c r="BN658" s="9"/>
      <c r="BO658" s="11">
        <f t="shared" si="1304"/>
        <v>3438</v>
      </c>
      <c r="BP658" s="9"/>
      <c r="BQ658" s="11">
        <f t="shared" si="1305"/>
        <v>0</v>
      </c>
      <c r="BR658" s="9"/>
      <c r="BS658" s="11">
        <f t="shared" si="1305"/>
        <v>0</v>
      </c>
      <c r="BT658" s="9"/>
      <c r="BU658" s="11">
        <f t="shared" si="1305"/>
        <v>3438</v>
      </c>
      <c r="BV658" s="9"/>
    </row>
    <row r="659" spans="1:74" ht="20.100000000000001" hidden="1" customHeight="1" x14ac:dyDescent="0.25">
      <c r="A659" s="28" t="s">
        <v>14</v>
      </c>
      <c r="B659" s="26">
        <v>913</v>
      </c>
      <c r="C659" s="26" t="s">
        <v>7</v>
      </c>
      <c r="D659" s="26" t="s">
        <v>22</v>
      </c>
      <c r="E659" s="26" t="s">
        <v>548</v>
      </c>
      <c r="F659" s="26" t="s">
        <v>35</v>
      </c>
      <c r="G659" s="9">
        <v>3438</v>
      </c>
      <c r="H659" s="9"/>
      <c r="I659" s="9"/>
      <c r="J659" s="9"/>
      <c r="K659" s="9"/>
      <c r="L659" s="9"/>
      <c r="M659" s="9">
        <f>G659+I659+J659+K659+L659</f>
        <v>3438</v>
      </c>
      <c r="N659" s="9">
        <f>H659+L659</f>
        <v>0</v>
      </c>
      <c r="O659" s="9"/>
      <c r="P659" s="9"/>
      <c r="Q659" s="9"/>
      <c r="R659" s="9"/>
      <c r="S659" s="9">
        <f>M659+O659+P659+Q659+R659</f>
        <v>3438</v>
      </c>
      <c r="T659" s="9">
        <f>N659+R659</f>
        <v>0</v>
      </c>
      <c r="U659" s="9"/>
      <c r="V659" s="9"/>
      <c r="W659" s="9"/>
      <c r="X659" s="9"/>
      <c r="Y659" s="9">
        <f>S659+U659+V659+W659+X659</f>
        <v>3438</v>
      </c>
      <c r="Z659" s="9">
        <f>T659+X659</f>
        <v>0</v>
      </c>
      <c r="AA659" s="9"/>
      <c r="AB659" s="9"/>
      <c r="AC659" s="9"/>
      <c r="AD659" s="9"/>
      <c r="AE659" s="9">
        <f>Y659+AA659+AB659+AC659+AD659</f>
        <v>3438</v>
      </c>
      <c r="AF659" s="9">
        <f>Z659+AD659</f>
        <v>0</v>
      </c>
      <c r="AG659" s="9"/>
      <c r="AH659" s="9"/>
      <c r="AI659" s="9"/>
      <c r="AJ659" s="9"/>
      <c r="AK659" s="9">
        <f>AE659+AG659+AH659+AI659+AJ659</f>
        <v>3438</v>
      </c>
      <c r="AL659" s="9">
        <f>AF659+AJ659</f>
        <v>0</v>
      </c>
      <c r="AM659" s="9"/>
      <c r="AN659" s="9"/>
      <c r="AO659" s="9"/>
      <c r="AP659" s="9"/>
      <c r="AQ659" s="9">
        <f>AK659+AM659+AN659+AO659+AP659</f>
        <v>3438</v>
      </c>
      <c r="AR659" s="9">
        <f>AL659+AP659</f>
        <v>0</v>
      </c>
      <c r="AS659" s="9"/>
      <c r="AT659" s="9"/>
      <c r="AU659" s="9"/>
      <c r="AV659" s="9"/>
      <c r="AW659" s="9">
        <f>AQ659+AS659+AT659+AU659+AV659</f>
        <v>3438</v>
      </c>
      <c r="AX659" s="9">
        <f>AR659+AV659</f>
        <v>0</v>
      </c>
      <c r="AY659" s="9"/>
      <c r="AZ659" s="9"/>
      <c r="BA659" s="9"/>
      <c r="BB659" s="9"/>
      <c r="BC659" s="9">
        <f>AW659+AY659+AZ659+BA659+BB659</f>
        <v>3438</v>
      </c>
      <c r="BD659" s="9">
        <f>AX659+BB659</f>
        <v>0</v>
      </c>
      <c r="BE659" s="9"/>
      <c r="BF659" s="9"/>
      <c r="BG659" s="9"/>
      <c r="BH659" s="9"/>
      <c r="BI659" s="9">
        <f>BC659+BE659+BF659+BG659+BH659</f>
        <v>3438</v>
      </c>
      <c r="BJ659" s="9">
        <f>BD659+BH659</f>
        <v>0</v>
      </c>
      <c r="BK659" s="9"/>
      <c r="BL659" s="9"/>
      <c r="BM659" s="9"/>
      <c r="BN659" s="9"/>
      <c r="BO659" s="9">
        <f>BI659+BK659+BL659+BM659+BN659</f>
        <v>3438</v>
      </c>
      <c r="BP659" s="9">
        <f>BJ659+BN659</f>
        <v>0</v>
      </c>
      <c r="BQ659" s="9"/>
      <c r="BR659" s="9"/>
      <c r="BS659" s="9"/>
      <c r="BT659" s="9"/>
      <c r="BU659" s="9">
        <f>BO659+BQ659+BR659+BS659+BT659</f>
        <v>3438</v>
      </c>
      <c r="BV659" s="9">
        <f>BP659+BT659</f>
        <v>0</v>
      </c>
    </row>
    <row r="660" spans="1:74" hidden="1" x14ac:dyDescent="0.25">
      <c r="A660" s="55"/>
      <c r="B660" s="26"/>
      <c r="C660" s="26"/>
      <c r="D660" s="26"/>
      <c r="E660" s="26"/>
      <c r="F660" s="26"/>
      <c r="G660" s="11"/>
      <c r="H660" s="9"/>
      <c r="I660" s="11"/>
      <c r="J660" s="9"/>
      <c r="K660" s="11"/>
      <c r="L660" s="9"/>
      <c r="M660" s="9"/>
      <c r="N660" s="9"/>
      <c r="O660" s="11"/>
      <c r="P660" s="9"/>
      <c r="Q660" s="11"/>
      <c r="R660" s="9"/>
      <c r="S660" s="9"/>
      <c r="T660" s="9"/>
      <c r="U660" s="11"/>
      <c r="V660" s="9"/>
      <c r="W660" s="11"/>
      <c r="X660" s="9"/>
      <c r="Y660" s="9"/>
      <c r="Z660" s="9"/>
      <c r="AA660" s="11"/>
      <c r="AB660" s="9"/>
      <c r="AC660" s="11"/>
      <c r="AD660" s="9"/>
      <c r="AE660" s="9"/>
      <c r="AF660" s="9"/>
      <c r="AG660" s="11"/>
      <c r="AH660" s="9"/>
      <c r="AI660" s="11"/>
      <c r="AJ660" s="9"/>
      <c r="AK660" s="9"/>
      <c r="AL660" s="9"/>
      <c r="AM660" s="11"/>
      <c r="AN660" s="9"/>
      <c r="AO660" s="11"/>
      <c r="AP660" s="9"/>
      <c r="AQ660" s="9"/>
      <c r="AR660" s="9"/>
      <c r="AS660" s="11"/>
      <c r="AT660" s="9"/>
      <c r="AU660" s="11"/>
      <c r="AV660" s="9"/>
      <c r="AW660" s="9"/>
      <c r="AX660" s="9"/>
      <c r="AY660" s="11"/>
      <c r="AZ660" s="9"/>
      <c r="BA660" s="11"/>
      <c r="BB660" s="9"/>
      <c r="BC660" s="9"/>
      <c r="BD660" s="9"/>
      <c r="BE660" s="11"/>
      <c r="BF660" s="9"/>
      <c r="BG660" s="11"/>
      <c r="BH660" s="9"/>
      <c r="BI660" s="9"/>
      <c r="BJ660" s="9"/>
      <c r="BK660" s="11"/>
      <c r="BL660" s="9"/>
      <c r="BM660" s="11"/>
      <c r="BN660" s="9"/>
      <c r="BO660" s="9"/>
      <c r="BP660" s="9"/>
      <c r="BQ660" s="11"/>
      <c r="BR660" s="9"/>
      <c r="BS660" s="11"/>
      <c r="BT660" s="9"/>
      <c r="BU660" s="9"/>
      <c r="BV660" s="9"/>
    </row>
    <row r="661" spans="1:74" ht="18.75" hidden="1" x14ac:dyDescent="0.3">
      <c r="A661" s="23" t="s">
        <v>6</v>
      </c>
      <c r="B661" s="24" t="s">
        <v>202</v>
      </c>
      <c r="C661" s="24" t="s">
        <v>7</v>
      </c>
      <c r="D661" s="24" t="s">
        <v>8</v>
      </c>
      <c r="E661" s="24"/>
      <c r="F661" s="24"/>
      <c r="G661" s="7">
        <f>G662+G692</f>
        <v>656056</v>
      </c>
      <c r="H661" s="7">
        <f>H662+H692</f>
        <v>0</v>
      </c>
      <c r="I661" s="7">
        <f t="shared" ref="I661:N661" si="1306">I662+I692</f>
        <v>0</v>
      </c>
      <c r="J661" s="7">
        <f t="shared" si="1306"/>
        <v>48</v>
      </c>
      <c r="K661" s="7">
        <f t="shared" si="1306"/>
        <v>0</v>
      </c>
      <c r="L661" s="7">
        <f t="shared" si="1306"/>
        <v>0</v>
      </c>
      <c r="M661" s="7">
        <f t="shared" si="1306"/>
        <v>656104</v>
      </c>
      <c r="N661" s="7">
        <f t="shared" si="1306"/>
        <v>0</v>
      </c>
      <c r="O661" s="7">
        <f t="shared" ref="O661:T661" si="1307">O662+O692</f>
        <v>0</v>
      </c>
      <c r="P661" s="7">
        <f t="shared" si="1307"/>
        <v>0</v>
      </c>
      <c r="Q661" s="7">
        <f t="shared" si="1307"/>
        <v>0</v>
      </c>
      <c r="R661" s="7">
        <f t="shared" si="1307"/>
        <v>452423</v>
      </c>
      <c r="S661" s="7">
        <f t="shared" si="1307"/>
        <v>1108527</v>
      </c>
      <c r="T661" s="7">
        <f t="shared" si="1307"/>
        <v>452423</v>
      </c>
      <c r="U661" s="7">
        <f t="shared" ref="U661:Z661" si="1308">U662+U692</f>
        <v>0</v>
      </c>
      <c r="V661" s="7">
        <f t="shared" si="1308"/>
        <v>0</v>
      </c>
      <c r="W661" s="7">
        <f t="shared" si="1308"/>
        <v>0</v>
      </c>
      <c r="X661" s="7">
        <f t="shared" si="1308"/>
        <v>0</v>
      </c>
      <c r="Y661" s="7">
        <f t="shared" si="1308"/>
        <v>1108527</v>
      </c>
      <c r="Z661" s="7">
        <f t="shared" si="1308"/>
        <v>452423</v>
      </c>
      <c r="AA661" s="7">
        <f t="shared" ref="AA661:AF661" si="1309">AA662+AA692</f>
        <v>0</v>
      </c>
      <c r="AB661" s="7">
        <f t="shared" si="1309"/>
        <v>0</v>
      </c>
      <c r="AC661" s="7">
        <f t="shared" si="1309"/>
        <v>0</v>
      </c>
      <c r="AD661" s="7">
        <f t="shared" si="1309"/>
        <v>1814160</v>
      </c>
      <c r="AE661" s="7">
        <f t="shared" si="1309"/>
        <v>2922687</v>
      </c>
      <c r="AF661" s="7">
        <f t="shared" si="1309"/>
        <v>2266583</v>
      </c>
      <c r="AG661" s="7">
        <f t="shared" ref="AG661:AL661" si="1310">AG662+AG692</f>
        <v>0</v>
      </c>
      <c r="AH661" s="7">
        <f t="shared" si="1310"/>
        <v>0</v>
      </c>
      <c r="AI661" s="7">
        <f t="shared" si="1310"/>
        <v>0</v>
      </c>
      <c r="AJ661" s="7">
        <f t="shared" si="1310"/>
        <v>0</v>
      </c>
      <c r="AK661" s="7">
        <f t="shared" si="1310"/>
        <v>2922687</v>
      </c>
      <c r="AL661" s="7">
        <f t="shared" si="1310"/>
        <v>2266583</v>
      </c>
      <c r="AM661" s="7">
        <f t="shared" ref="AM661:AR661" si="1311">AM662+AM692</f>
        <v>-305</v>
      </c>
      <c r="AN661" s="7">
        <f t="shared" si="1311"/>
        <v>660</v>
      </c>
      <c r="AO661" s="7">
        <f t="shared" si="1311"/>
        <v>0</v>
      </c>
      <c r="AP661" s="7">
        <f t="shared" si="1311"/>
        <v>2340</v>
      </c>
      <c r="AQ661" s="7">
        <f t="shared" si="1311"/>
        <v>2925382</v>
      </c>
      <c r="AR661" s="7">
        <f t="shared" si="1311"/>
        <v>2268923</v>
      </c>
      <c r="AS661" s="7">
        <f t="shared" ref="AS661:AX661" si="1312">AS662+AS692</f>
        <v>0</v>
      </c>
      <c r="AT661" s="7">
        <f t="shared" si="1312"/>
        <v>12400</v>
      </c>
      <c r="AU661" s="7">
        <f t="shared" si="1312"/>
        <v>0</v>
      </c>
      <c r="AV661" s="7">
        <f t="shared" si="1312"/>
        <v>16322</v>
      </c>
      <c r="AW661" s="7">
        <f t="shared" si="1312"/>
        <v>2954104</v>
      </c>
      <c r="AX661" s="7">
        <f t="shared" si="1312"/>
        <v>2285245</v>
      </c>
      <c r="AY661" s="7">
        <f t="shared" ref="AY661:BD661" si="1313">AY662+AY692</f>
        <v>0</v>
      </c>
      <c r="AZ661" s="7">
        <f t="shared" si="1313"/>
        <v>6027</v>
      </c>
      <c r="BA661" s="7">
        <f t="shared" si="1313"/>
        <v>-660</v>
      </c>
      <c r="BB661" s="7">
        <f t="shared" si="1313"/>
        <v>0</v>
      </c>
      <c r="BC661" s="7">
        <f t="shared" si="1313"/>
        <v>2959471</v>
      </c>
      <c r="BD661" s="7">
        <f t="shared" si="1313"/>
        <v>2285245</v>
      </c>
      <c r="BE661" s="7">
        <f t="shared" ref="BE661:BJ661" si="1314">BE662+BE692</f>
        <v>0</v>
      </c>
      <c r="BF661" s="7">
        <f t="shared" si="1314"/>
        <v>4961</v>
      </c>
      <c r="BG661" s="7">
        <f t="shared" si="1314"/>
        <v>0</v>
      </c>
      <c r="BH661" s="7">
        <f t="shared" si="1314"/>
        <v>0</v>
      </c>
      <c r="BI661" s="7">
        <f t="shared" si="1314"/>
        <v>2964432</v>
      </c>
      <c r="BJ661" s="7">
        <f t="shared" si="1314"/>
        <v>2285245</v>
      </c>
      <c r="BK661" s="7">
        <f t="shared" ref="BK661:BP661" si="1315">BK662+BK692</f>
        <v>-11880</v>
      </c>
      <c r="BL661" s="7">
        <f t="shared" si="1315"/>
        <v>5006</v>
      </c>
      <c r="BM661" s="7">
        <f t="shared" si="1315"/>
        <v>0</v>
      </c>
      <c r="BN661" s="7">
        <f t="shared" si="1315"/>
        <v>11880</v>
      </c>
      <c r="BO661" s="7">
        <f t="shared" si="1315"/>
        <v>2969438</v>
      </c>
      <c r="BP661" s="7">
        <f t="shared" si="1315"/>
        <v>2297125</v>
      </c>
      <c r="BQ661" s="7">
        <f t="shared" ref="BQ661:BV661" si="1316">BQ662+BQ692</f>
        <v>-6027</v>
      </c>
      <c r="BR661" s="7">
        <f t="shared" si="1316"/>
        <v>904</v>
      </c>
      <c r="BS661" s="7">
        <f t="shared" si="1316"/>
        <v>0</v>
      </c>
      <c r="BT661" s="7">
        <f t="shared" si="1316"/>
        <v>5123</v>
      </c>
      <c r="BU661" s="7">
        <f t="shared" si="1316"/>
        <v>2969438</v>
      </c>
      <c r="BV661" s="7">
        <f t="shared" si="1316"/>
        <v>2302248</v>
      </c>
    </row>
    <row r="662" spans="1:74" ht="33" hidden="1" x14ac:dyDescent="0.25">
      <c r="A662" s="28" t="s">
        <v>602</v>
      </c>
      <c r="B662" s="26">
        <v>913</v>
      </c>
      <c r="C662" s="26" t="s">
        <v>7</v>
      </c>
      <c r="D662" s="26" t="s">
        <v>8</v>
      </c>
      <c r="E662" s="26" t="s">
        <v>186</v>
      </c>
      <c r="F662" s="26"/>
      <c r="G662" s="9">
        <f>G663+G667+G671</f>
        <v>654578</v>
      </c>
      <c r="H662" s="9">
        <f>H663+H667+H671</f>
        <v>0</v>
      </c>
      <c r="I662" s="9">
        <f t="shared" ref="I662:N662" si="1317">I663+I667+I671</f>
        <v>0</v>
      </c>
      <c r="J662" s="9">
        <f t="shared" si="1317"/>
        <v>48</v>
      </c>
      <c r="K662" s="9">
        <f t="shared" si="1317"/>
        <v>0</v>
      </c>
      <c r="L662" s="9">
        <f t="shared" si="1317"/>
        <v>0</v>
      </c>
      <c r="M662" s="9">
        <f t="shared" si="1317"/>
        <v>654626</v>
      </c>
      <c r="N662" s="9">
        <f t="shared" si="1317"/>
        <v>0</v>
      </c>
      <c r="O662" s="9">
        <f t="shared" ref="O662:AT662" si="1318">O663+O667+O671+O675</f>
        <v>0</v>
      </c>
      <c r="P662" s="9">
        <f t="shared" si="1318"/>
        <v>0</v>
      </c>
      <c r="Q662" s="9">
        <f t="shared" si="1318"/>
        <v>0</v>
      </c>
      <c r="R662" s="9">
        <f t="shared" si="1318"/>
        <v>452423</v>
      </c>
      <c r="S662" s="9">
        <f t="shared" si="1318"/>
        <v>1107049</v>
      </c>
      <c r="T662" s="9">
        <f t="shared" si="1318"/>
        <v>452423</v>
      </c>
      <c r="U662" s="9">
        <f t="shared" si="1318"/>
        <v>0</v>
      </c>
      <c r="V662" s="9">
        <f t="shared" si="1318"/>
        <v>0</v>
      </c>
      <c r="W662" s="9">
        <f t="shared" si="1318"/>
        <v>0</v>
      </c>
      <c r="X662" s="9">
        <f t="shared" si="1318"/>
        <v>0</v>
      </c>
      <c r="Y662" s="9">
        <f t="shared" si="1318"/>
        <v>1107049</v>
      </c>
      <c r="Z662" s="9">
        <f t="shared" si="1318"/>
        <v>452423</v>
      </c>
      <c r="AA662" s="9">
        <f t="shared" si="1318"/>
        <v>0</v>
      </c>
      <c r="AB662" s="9">
        <f t="shared" si="1318"/>
        <v>0</v>
      </c>
      <c r="AC662" s="9">
        <f t="shared" si="1318"/>
        <v>0</v>
      </c>
      <c r="AD662" s="9">
        <f t="shared" si="1318"/>
        <v>1814160</v>
      </c>
      <c r="AE662" s="9">
        <f t="shared" si="1318"/>
        <v>2921209</v>
      </c>
      <c r="AF662" s="9">
        <f t="shared" si="1318"/>
        <v>2266583</v>
      </c>
      <c r="AG662" s="9">
        <f t="shared" si="1318"/>
        <v>0</v>
      </c>
      <c r="AH662" s="9">
        <f t="shared" si="1318"/>
        <v>0</v>
      </c>
      <c r="AI662" s="9">
        <f t="shared" si="1318"/>
        <v>0</v>
      </c>
      <c r="AJ662" s="9">
        <f t="shared" si="1318"/>
        <v>0</v>
      </c>
      <c r="AK662" s="9">
        <f t="shared" si="1318"/>
        <v>2921209</v>
      </c>
      <c r="AL662" s="9">
        <f t="shared" si="1318"/>
        <v>2266583</v>
      </c>
      <c r="AM662" s="9">
        <f t="shared" si="1318"/>
        <v>-305</v>
      </c>
      <c r="AN662" s="9">
        <f t="shared" si="1318"/>
        <v>0</v>
      </c>
      <c r="AO662" s="9">
        <f t="shared" si="1318"/>
        <v>0</v>
      </c>
      <c r="AP662" s="9">
        <f t="shared" si="1318"/>
        <v>0</v>
      </c>
      <c r="AQ662" s="9">
        <f t="shared" si="1318"/>
        <v>2920904</v>
      </c>
      <c r="AR662" s="9">
        <f t="shared" si="1318"/>
        <v>2266583</v>
      </c>
      <c r="AS662" s="9">
        <f t="shared" si="1318"/>
        <v>0</v>
      </c>
      <c r="AT662" s="9">
        <f t="shared" si="1318"/>
        <v>400</v>
      </c>
      <c r="AU662" s="9">
        <f t="shared" ref="AU662:BP662" si="1319">AU663+AU667+AU671+AU675</f>
        <v>0</v>
      </c>
      <c r="AV662" s="9">
        <f t="shared" si="1319"/>
        <v>16322</v>
      </c>
      <c r="AW662" s="9">
        <f t="shared" si="1319"/>
        <v>2937626</v>
      </c>
      <c r="AX662" s="9">
        <f t="shared" si="1319"/>
        <v>2282905</v>
      </c>
      <c r="AY662" s="9">
        <f t="shared" si="1319"/>
        <v>0</v>
      </c>
      <c r="AZ662" s="9">
        <f t="shared" si="1319"/>
        <v>6027</v>
      </c>
      <c r="BA662" s="9">
        <f t="shared" si="1319"/>
        <v>-660</v>
      </c>
      <c r="BB662" s="9">
        <f t="shared" si="1319"/>
        <v>0</v>
      </c>
      <c r="BC662" s="9">
        <f t="shared" si="1319"/>
        <v>2942993</v>
      </c>
      <c r="BD662" s="9">
        <f t="shared" si="1319"/>
        <v>2282905</v>
      </c>
      <c r="BE662" s="9">
        <f t="shared" si="1319"/>
        <v>0</v>
      </c>
      <c r="BF662" s="9">
        <f t="shared" si="1319"/>
        <v>4961</v>
      </c>
      <c r="BG662" s="9">
        <f t="shared" si="1319"/>
        <v>0</v>
      </c>
      <c r="BH662" s="9">
        <f t="shared" si="1319"/>
        <v>0</v>
      </c>
      <c r="BI662" s="9">
        <f t="shared" si="1319"/>
        <v>2947954</v>
      </c>
      <c r="BJ662" s="9">
        <f t="shared" si="1319"/>
        <v>2282905</v>
      </c>
      <c r="BK662" s="9">
        <f t="shared" si="1319"/>
        <v>0</v>
      </c>
      <c r="BL662" s="9">
        <f t="shared" si="1319"/>
        <v>5006</v>
      </c>
      <c r="BM662" s="9">
        <f t="shared" si="1319"/>
        <v>0</v>
      </c>
      <c r="BN662" s="9">
        <f t="shared" si="1319"/>
        <v>0</v>
      </c>
      <c r="BO662" s="9">
        <f t="shared" si="1319"/>
        <v>2952960</v>
      </c>
      <c r="BP662" s="9">
        <f t="shared" si="1319"/>
        <v>2282905</v>
      </c>
      <c r="BQ662" s="9">
        <f>BQ663+BQ667+BQ671+BQ675+BQ689</f>
        <v>-6027</v>
      </c>
      <c r="BR662" s="9">
        <f t="shared" ref="BR662:BV662" si="1320">BR663+BR667+BR671+BR675+BR689</f>
        <v>904</v>
      </c>
      <c r="BS662" s="9">
        <f t="shared" si="1320"/>
        <v>0</v>
      </c>
      <c r="BT662" s="9">
        <f t="shared" si="1320"/>
        <v>5123</v>
      </c>
      <c r="BU662" s="9">
        <f t="shared" si="1320"/>
        <v>2952960</v>
      </c>
      <c r="BV662" s="9">
        <f t="shared" si="1320"/>
        <v>2288028</v>
      </c>
    </row>
    <row r="663" spans="1:74" ht="33" hidden="1" x14ac:dyDescent="0.25">
      <c r="A663" s="25" t="s">
        <v>10</v>
      </c>
      <c r="B663" s="26">
        <f>B662</f>
        <v>913</v>
      </c>
      <c r="C663" s="26" t="s">
        <v>7</v>
      </c>
      <c r="D663" s="26" t="s">
        <v>8</v>
      </c>
      <c r="E663" s="26" t="s">
        <v>197</v>
      </c>
      <c r="F663" s="26"/>
      <c r="G663" s="11">
        <f t="shared" ref="G663:V665" si="1321">G664</f>
        <v>613419</v>
      </c>
      <c r="H663" s="11">
        <f t="shared" si="1321"/>
        <v>0</v>
      </c>
      <c r="I663" s="11">
        <f t="shared" si="1321"/>
        <v>0</v>
      </c>
      <c r="J663" s="11">
        <f t="shared" si="1321"/>
        <v>48</v>
      </c>
      <c r="K663" s="11">
        <f t="shared" si="1321"/>
        <v>0</v>
      </c>
      <c r="L663" s="11">
        <f t="shared" si="1321"/>
        <v>0</v>
      </c>
      <c r="M663" s="11">
        <f t="shared" si="1321"/>
        <v>613467</v>
      </c>
      <c r="N663" s="11">
        <f t="shared" si="1321"/>
        <v>0</v>
      </c>
      <c r="O663" s="11">
        <f t="shared" si="1321"/>
        <v>0</v>
      </c>
      <c r="P663" s="11">
        <f t="shared" si="1321"/>
        <v>0</v>
      </c>
      <c r="Q663" s="11">
        <f t="shared" si="1321"/>
        <v>0</v>
      </c>
      <c r="R663" s="11">
        <f t="shared" si="1321"/>
        <v>0</v>
      </c>
      <c r="S663" s="11">
        <f t="shared" si="1321"/>
        <v>613467</v>
      </c>
      <c r="T663" s="11">
        <f t="shared" si="1321"/>
        <v>0</v>
      </c>
      <c r="U663" s="11">
        <f t="shared" si="1321"/>
        <v>0</v>
      </c>
      <c r="V663" s="11">
        <f t="shared" si="1321"/>
        <v>0</v>
      </c>
      <c r="W663" s="11">
        <f t="shared" ref="U663:AJ665" si="1322">W664</f>
        <v>0</v>
      </c>
      <c r="X663" s="11">
        <f t="shared" si="1322"/>
        <v>0</v>
      </c>
      <c r="Y663" s="11">
        <f t="shared" si="1322"/>
        <v>613467</v>
      </c>
      <c r="Z663" s="11">
        <f t="shared" si="1322"/>
        <v>0</v>
      </c>
      <c r="AA663" s="11">
        <f t="shared" si="1322"/>
        <v>0</v>
      </c>
      <c r="AB663" s="11">
        <f t="shared" si="1322"/>
        <v>0</v>
      </c>
      <c r="AC663" s="11">
        <f t="shared" si="1322"/>
        <v>0</v>
      </c>
      <c r="AD663" s="11">
        <f t="shared" si="1322"/>
        <v>0</v>
      </c>
      <c r="AE663" s="11">
        <f t="shared" si="1322"/>
        <v>613467</v>
      </c>
      <c r="AF663" s="11">
        <f t="shared" si="1322"/>
        <v>0</v>
      </c>
      <c r="AG663" s="11">
        <f t="shared" si="1322"/>
        <v>0</v>
      </c>
      <c r="AH663" s="11">
        <f t="shared" si="1322"/>
        <v>0</v>
      </c>
      <c r="AI663" s="11">
        <f t="shared" si="1322"/>
        <v>0</v>
      </c>
      <c r="AJ663" s="11">
        <f t="shared" si="1322"/>
        <v>0</v>
      </c>
      <c r="AK663" s="11">
        <f t="shared" ref="AG663:AV665" si="1323">AK664</f>
        <v>613467</v>
      </c>
      <c r="AL663" s="11">
        <f t="shared" si="1323"/>
        <v>0</v>
      </c>
      <c r="AM663" s="11">
        <f t="shared" si="1323"/>
        <v>0</v>
      </c>
      <c r="AN663" s="11">
        <f t="shared" si="1323"/>
        <v>0</v>
      </c>
      <c r="AO663" s="11">
        <f t="shared" si="1323"/>
        <v>0</v>
      </c>
      <c r="AP663" s="11">
        <f t="shared" si="1323"/>
        <v>0</v>
      </c>
      <c r="AQ663" s="11">
        <f t="shared" si="1323"/>
        <v>613467</v>
      </c>
      <c r="AR663" s="11">
        <f t="shared" si="1323"/>
        <v>0</v>
      </c>
      <c r="AS663" s="11">
        <f t="shared" si="1323"/>
        <v>0</v>
      </c>
      <c r="AT663" s="11">
        <f t="shared" si="1323"/>
        <v>0</v>
      </c>
      <c r="AU663" s="11">
        <f t="shared" si="1323"/>
        <v>0</v>
      </c>
      <c r="AV663" s="11">
        <f t="shared" si="1323"/>
        <v>0</v>
      </c>
      <c r="AW663" s="11">
        <f t="shared" ref="AS663:BH665" si="1324">AW664</f>
        <v>613467</v>
      </c>
      <c r="AX663" s="11">
        <f t="shared" si="1324"/>
        <v>0</v>
      </c>
      <c r="AY663" s="11">
        <f t="shared" si="1324"/>
        <v>0</v>
      </c>
      <c r="AZ663" s="11">
        <f t="shared" si="1324"/>
        <v>0</v>
      </c>
      <c r="BA663" s="11">
        <f t="shared" si="1324"/>
        <v>0</v>
      </c>
      <c r="BB663" s="11">
        <f t="shared" si="1324"/>
        <v>0</v>
      </c>
      <c r="BC663" s="11">
        <f t="shared" si="1324"/>
        <v>613467</v>
      </c>
      <c r="BD663" s="11">
        <f t="shared" si="1324"/>
        <v>0</v>
      </c>
      <c r="BE663" s="11">
        <f t="shared" si="1324"/>
        <v>0</v>
      </c>
      <c r="BF663" s="11">
        <f t="shared" si="1324"/>
        <v>0</v>
      </c>
      <c r="BG663" s="11">
        <f t="shared" si="1324"/>
        <v>0</v>
      </c>
      <c r="BH663" s="11">
        <f t="shared" si="1324"/>
        <v>0</v>
      </c>
      <c r="BI663" s="11">
        <f t="shared" ref="BE663:BT665" si="1325">BI664</f>
        <v>613467</v>
      </c>
      <c r="BJ663" s="11">
        <f t="shared" si="1325"/>
        <v>0</v>
      </c>
      <c r="BK663" s="11">
        <f t="shared" si="1325"/>
        <v>0</v>
      </c>
      <c r="BL663" s="11">
        <f t="shared" si="1325"/>
        <v>0</v>
      </c>
      <c r="BM663" s="11">
        <f t="shared" si="1325"/>
        <v>0</v>
      </c>
      <c r="BN663" s="11">
        <f t="shared" si="1325"/>
        <v>0</v>
      </c>
      <c r="BO663" s="11">
        <f t="shared" si="1325"/>
        <v>613467</v>
      </c>
      <c r="BP663" s="11">
        <f t="shared" si="1325"/>
        <v>0</v>
      </c>
      <c r="BQ663" s="11">
        <f t="shared" si="1325"/>
        <v>0</v>
      </c>
      <c r="BR663" s="11">
        <f t="shared" si="1325"/>
        <v>0</v>
      </c>
      <c r="BS663" s="11">
        <f t="shared" si="1325"/>
        <v>0</v>
      </c>
      <c r="BT663" s="11">
        <f t="shared" si="1325"/>
        <v>0</v>
      </c>
      <c r="BU663" s="11">
        <f t="shared" ref="BQ663:BV665" si="1326">BU664</f>
        <v>613467</v>
      </c>
      <c r="BV663" s="11">
        <f t="shared" si="1326"/>
        <v>0</v>
      </c>
    </row>
    <row r="664" spans="1:74" ht="20.100000000000001" hidden="1" customHeight="1" x14ac:dyDescent="0.25">
      <c r="A664" s="28" t="s">
        <v>206</v>
      </c>
      <c r="B664" s="26">
        <f>B663</f>
        <v>913</v>
      </c>
      <c r="C664" s="26" t="s">
        <v>7</v>
      </c>
      <c r="D664" s="26" t="s">
        <v>8</v>
      </c>
      <c r="E664" s="26" t="s">
        <v>207</v>
      </c>
      <c r="F664" s="26"/>
      <c r="G664" s="9">
        <f t="shared" si="1321"/>
        <v>613419</v>
      </c>
      <c r="H664" s="9">
        <f t="shared" si="1321"/>
        <v>0</v>
      </c>
      <c r="I664" s="9">
        <f t="shared" si="1321"/>
        <v>0</v>
      </c>
      <c r="J664" s="9">
        <f t="shared" si="1321"/>
        <v>48</v>
      </c>
      <c r="K664" s="9">
        <f t="shared" si="1321"/>
        <v>0</v>
      </c>
      <c r="L664" s="9">
        <f t="shared" si="1321"/>
        <v>0</v>
      </c>
      <c r="M664" s="9">
        <f t="shared" si="1321"/>
        <v>613467</v>
      </c>
      <c r="N664" s="9">
        <f t="shared" si="1321"/>
        <v>0</v>
      </c>
      <c r="O664" s="9">
        <f t="shared" si="1321"/>
        <v>0</v>
      </c>
      <c r="P664" s="9">
        <f t="shared" si="1321"/>
        <v>0</v>
      </c>
      <c r="Q664" s="9">
        <f t="shared" si="1321"/>
        <v>0</v>
      </c>
      <c r="R664" s="9">
        <f t="shared" si="1321"/>
        <v>0</v>
      </c>
      <c r="S664" s="9">
        <f t="shared" si="1321"/>
        <v>613467</v>
      </c>
      <c r="T664" s="9">
        <f t="shared" si="1321"/>
        <v>0</v>
      </c>
      <c r="U664" s="9">
        <f t="shared" si="1322"/>
        <v>0</v>
      </c>
      <c r="V664" s="9">
        <f t="shared" si="1322"/>
        <v>0</v>
      </c>
      <c r="W664" s="9">
        <f t="shared" si="1322"/>
        <v>0</v>
      </c>
      <c r="X664" s="9">
        <f t="shared" si="1322"/>
        <v>0</v>
      </c>
      <c r="Y664" s="9">
        <f t="shared" si="1322"/>
        <v>613467</v>
      </c>
      <c r="Z664" s="9">
        <f t="shared" si="1322"/>
        <v>0</v>
      </c>
      <c r="AA664" s="9">
        <f t="shared" si="1322"/>
        <v>0</v>
      </c>
      <c r="AB664" s="9">
        <f t="shared" si="1322"/>
        <v>0</v>
      </c>
      <c r="AC664" s="9">
        <f t="shared" si="1322"/>
        <v>0</v>
      </c>
      <c r="AD664" s="9">
        <f t="shared" si="1322"/>
        <v>0</v>
      </c>
      <c r="AE664" s="9">
        <f t="shared" si="1322"/>
        <v>613467</v>
      </c>
      <c r="AF664" s="9">
        <f t="shared" si="1322"/>
        <v>0</v>
      </c>
      <c r="AG664" s="9">
        <f t="shared" si="1323"/>
        <v>0</v>
      </c>
      <c r="AH664" s="9">
        <f t="shared" si="1323"/>
        <v>0</v>
      </c>
      <c r="AI664" s="9">
        <f t="shared" si="1323"/>
        <v>0</v>
      </c>
      <c r="AJ664" s="9">
        <f t="shared" si="1323"/>
        <v>0</v>
      </c>
      <c r="AK664" s="9">
        <f t="shared" si="1323"/>
        <v>613467</v>
      </c>
      <c r="AL664" s="9">
        <f t="shared" si="1323"/>
        <v>0</v>
      </c>
      <c r="AM664" s="9">
        <f t="shared" si="1323"/>
        <v>0</v>
      </c>
      <c r="AN664" s="9">
        <f t="shared" si="1323"/>
        <v>0</v>
      </c>
      <c r="AO664" s="9">
        <f t="shared" si="1323"/>
        <v>0</v>
      </c>
      <c r="AP664" s="9">
        <f t="shared" si="1323"/>
        <v>0</v>
      </c>
      <c r="AQ664" s="9">
        <f t="shared" si="1323"/>
        <v>613467</v>
      </c>
      <c r="AR664" s="9">
        <f t="shared" si="1323"/>
        <v>0</v>
      </c>
      <c r="AS664" s="9">
        <f t="shared" si="1324"/>
        <v>0</v>
      </c>
      <c r="AT664" s="9">
        <f t="shared" si="1324"/>
        <v>0</v>
      </c>
      <c r="AU664" s="9">
        <f t="shared" si="1324"/>
        <v>0</v>
      </c>
      <c r="AV664" s="9">
        <f t="shared" si="1324"/>
        <v>0</v>
      </c>
      <c r="AW664" s="9">
        <f t="shared" si="1324"/>
        <v>613467</v>
      </c>
      <c r="AX664" s="9">
        <f t="shared" si="1324"/>
        <v>0</v>
      </c>
      <c r="AY664" s="9">
        <f t="shared" si="1324"/>
        <v>0</v>
      </c>
      <c r="AZ664" s="9">
        <f t="shared" si="1324"/>
        <v>0</v>
      </c>
      <c r="BA664" s="9">
        <f t="shared" si="1324"/>
        <v>0</v>
      </c>
      <c r="BB664" s="9">
        <f t="shared" si="1324"/>
        <v>0</v>
      </c>
      <c r="BC664" s="9">
        <f t="shared" si="1324"/>
        <v>613467</v>
      </c>
      <c r="BD664" s="9">
        <f t="shared" si="1324"/>
        <v>0</v>
      </c>
      <c r="BE664" s="9">
        <f t="shared" si="1325"/>
        <v>0</v>
      </c>
      <c r="BF664" s="9">
        <f t="shared" si="1325"/>
        <v>0</v>
      </c>
      <c r="BG664" s="9">
        <f t="shared" si="1325"/>
        <v>0</v>
      </c>
      <c r="BH664" s="9">
        <f t="shared" si="1325"/>
        <v>0</v>
      </c>
      <c r="BI664" s="9">
        <f t="shared" si="1325"/>
        <v>613467</v>
      </c>
      <c r="BJ664" s="9">
        <f t="shared" si="1325"/>
        <v>0</v>
      </c>
      <c r="BK664" s="9">
        <f t="shared" si="1325"/>
        <v>0</v>
      </c>
      <c r="BL664" s="9">
        <f t="shared" si="1325"/>
        <v>0</v>
      </c>
      <c r="BM664" s="9">
        <f t="shared" si="1325"/>
        <v>0</v>
      </c>
      <c r="BN664" s="9">
        <f t="shared" si="1325"/>
        <v>0</v>
      </c>
      <c r="BO664" s="9">
        <f t="shared" si="1325"/>
        <v>613467</v>
      </c>
      <c r="BP664" s="9">
        <f t="shared" si="1325"/>
        <v>0</v>
      </c>
      <c r="BQ664" s="9">
        <f t="shared" si="1326"/>
        <v>0</v>
      </c>
      <c r="BR664" s="9">
        <f t="shared" si="1326"/>
        <v>0</v>
      </c>
      <c r="BS664" s="9">
        <f t="shared" si="1326"/>
        <v>0</v>
      </c>
      <c r="BT664" s="9">
        <f t="shared" si="1326"/>
        <v>0</v>
      </c>
      <c r="BU664" s="9">
        <f t="shared" si="1326"/>
        <v>613467</v>
      </c>
      <c r="BV664" s="9">
        <f t="shared" si="1326"/>
        <v>0</v>
      </c>
    </row>
    <row r="665" spans="1:74" ht="33" hidden="1" x14ac:dyDescent="0.25">
      <c r="A665" s="25" t="s">
        <v>12</v>
      </c>
      <c r="B665" s="26">
        <f>B664</f>
        <v>913</v>
      </c>
      <c r="C665" s="26" t="s">
        <v>7</v>
      </c>
      <c r="D665" s="26" t="s">
        <v>8</v>
      </c>
      <c r="E665" s="26" t="s">
        <v>207</v>
      </c>
      <c r="F665" s="26" t="s">
        <v>13</v>
      </c>
      <c r="G665" s="8">
        <f t="shared" si="1321"/>
        <v>613419</v>
      </c>
      <c r="H665" s="8">
        <f t="shared" si="1321"/>
        <v>0</v>
      </c>
      <c r="I665" s="8">
        <f t="shared" si="1321"/>
        <v>0</v>
      </c>
      <c r="J665" s="8">
        <f t="shared" si="1321"/>
        <v>48</v>
      </c>
      <c r="K665" s="8">
        <f t="shared" si="1321"/>
        <v>0</v>
      </c>
      <c r="L665" s="8">
        <f t="shared" si="1321"/>
        <v>0</v>
      </c>
      <c r="M665" s="8">
        <f t="shared" si="1321"/>
        <v>613467</v>
      </c>
      <c r="N665" s="8">
        <f t="shared" si="1321"/>
        <v>0</v>
      </c>
      <c r="O665" s="8">
        <f t="shared" si="1321"/>
        <v>0</v>
      </c>
      <c r="P665" s="8">
        <f t="shared" si="1321"/>
        <v>0</v>
      </c>
      <c r="Q665" s="8">
        <f t="shared" si="1321"/>
        <v>0</v>
      </c>
      <c r="R665" s="8">
        <f t="shared" si="1321"/>
        <v>0</v>
      </c>
      <c r="S665" s="8">
        <f t="shared" si="1321"/>
        <v>613467</v>
      </c>
      <c r="T665" s="8">
        <f t="shared" si="1321"/>
        <v>0</v>
      </c>
      <c r="U665" s="8">
        <f t="shared" si="1322"/>
        <v>0</v>
      </c>
      <c r="V665" s="8">
        <f t="shared" si="1322"/>
        <v>0</v>
      </c>
      <c r="W665" s="8">
        <f t="shared" si="1322"/>
        <v>0</v>
      </c>
      <c r="X665" s="8">
        <f t="shared" si="1322"/>
        <v>0</v>
      </c>
      <c r="Y665" s="8">
        <f t="shared" si="1322"/>
        <v>613467</v>
      </c>
      <c r="Z665" s="8">
        <f t="shared" si="1322"/>
        <v>0</v>
      </c>
      <c r="AA665" s="8">
        <f t="shared" si="1322"/>
        <v>0</v>
      </c>
      <c r="AB665" s="8">
        <f t="shared" si="1322"/>
        <v>0</v>
      </c>
      <c r="AC665" s="8">
        <f t="shared" si="1322"/>
        <v>0</v>
      </c>
      <c r="AD665" s="8">
        <f t="shared" si="1322"/>
        <v>0</v>
      </c>
      <c r="AE665" s="8">
        <f t="shared" si="1322"/>
        <v>613467</v>
      </c>
      <c r="AF665" s="8">
        <f t="shared" si="1322"/>
        <v>0</v>
      </c>
      <c r="AG665" s="8">
        <f t="shared" si="1323"/>
        <v>0</v>
      </c>
      <c r="AH665" s="8">
        <f t="shared" si="1323"/>
        <v>0</v>
      </c>
      <c r="AI665" s="8">
        <f t="shared" si="1323"/>
        <v>0</v>
      </c>
      <c r="AJ665" s="8">
        <f t="shared" si="1323"/>
        <v>0</v>
      </c>
      <c r="AK665" s="8">
        <f t="shared" si="1323"/>
        <v>613467</v>
      </c>
      <c r="AL665" s="8">
        <f t="shared" si="1323"/>
        <v>0</v>
      </c>
      <c r="AM665" s="8">
        <f t="shared" si="1323"/>
        <v>0</v>
      </c>
      <c r="AN665" s="8">
        <f t="shared" si="1323"/>
        <v>0</v>
      </c>
      <c r="AO665" s="8">
        <f t="shared" si="1323"/>
        <v>0</v>
      </c>
      <c r="AP665" s="8">
        <f t="shared" si="1323"/>
        <v>0</v>
      </c>
      <c r="AQ665" s="8">
        <f t="shared" si="1323"/>
        <v>613467</v>
      </c>
      <c r="AR665" s="8">
        <f t="shared" si="1323"/>
        <v>0</v>
      </c>
      <c r="AS665" s="8">
        <f t="shared" si="1324"/>
        <v>0</v>
      </c>
      <c r="AT665" s="8">
        <f t="shared" si="1324"/>
        <v>0</v>
      </c>
      <c r="AU665" s="8">
        <f t="shared" si="1324"/>
        <v>0</v>
      </c>
      <c r="AV665" s="8">
        <f t="shared" si="1324"/>
        <v>0</v>
      </c>
      <c r="AW665" s="8">
        <f t="shared" si="1324"/>
        <v>613467</v>
      </c>
      <c r="AX665" s="8">
        <f t="shared" si="1324"/>
        <v>0</v>
      </c>
      <c r="AY665" s="8">
        <f t="shared" si="1324"/>
        <v>0</v>
      </c>
      <c r="AZ665" s="8">
        <f t="shared" si="1324"/>
        <v>0</v>
      </c>
      <c r="BA665" s="8">
        <f t="shared" si="1324"/>
        <v>0</v>
      </c>
      <c r="BB665" s="8">
        <f t="shared" si="1324"/>
        <v>0</v>
      </c>
      <c r="BC665" s="8">
        <f t="shared" si="1324"/>
        <v>613467</v>
      </c>
      <c r="BD665" s="8">
        <f t="shared" si="1324"/>
        <v>0</v>
      </c>
      <c r="BE665" s="8">
        <f t="shared" si="1325"/>
        <v>0</v>
      </c>
      <c r="BF665" s="8">
        <f t="shared" si="1325"/>
        <v>0</v>
      </c>
      <c r="BG665" s="8">
        <f t="shared" si="1325"/>
        <v>0</v>
      </c>
      <c r="BH665" s="8">
        <f t="shared" si="1325"/>
        <v>0</v>
      </c>
      <c r="BI665" s="8">
        <f t="shared" si="1325"/>
        <v>613467</v>
      </c>
      <c r="BJ665" s="8">
        <f t="shared" si="1325"/>
        <v>0</v>
      </c>
      <c r="BK665" s="8">
        <f t="shared" si="1325"/>
        <v>0</v>
      </c>
      <c r="BL665" s="8">
        <f t="shared" si="1325"/>
        <v>0</v>
      </c>
      <c r="BM665" s="8">
        <f t="shared" si="1325"/>
        <v>0</v>
      </c>
      <c r="BN665" s="8">
        <f t="shared" si="1325"/>
        <v>0</v>
      </c>
      <c r="BO665" s="8">
        <f t="shared" si="1325"/>
        <v>613467</v>
      </c>
      <c r="BP665" s="8">
        <f t="shared" si="1325"/>
        <v>0</v>
      </c>
      <c r="BQ665" s="8">
        <f t="shared" si="1326"/>
        <v>0</v>
      </c>
      <c r="BR665" s="8">
        <f t="shared" si="1326"/>
        <v>0</v>
      </c>
      <c r="BS665" s="8">
        <f t="shared" si="1326"/>
        <v>0</v>
      </c>
      <c r="BT665" s="8">
        <f t="shared" si="1326"/>
        <v>0</v>
      </c>
      <c r="BU665" s="8">
        <f t="shared" si="1326"/>
        <v>613467</v>
      </c>
      <c r="BV665" s="8">
        <f t="shared" si="1326"/>
        <v>0</v>
      </c>
    </row>
    <row r="666" spans="1:74" ht="20.100000000000001" hidden="1" customHeight="1" x14ac:dyDescent="0.25">
      <c r="A666" s="28" t="s">
        <v>14</v>
      </c>
      <c r="B666" s="26">
        <f>B665</f>
        <v>913</v>
      </c>
      <c r="C666" s="26" t="s">
        <v>7</v>
      </c>
      <c r="D666" s="26" t="s">
        <v>8</v>
      </c>
      <c r="E666" s="26" t="s">
        <v>207</v>
      </c>
      <c r="F666" s="26">
        <v>610</v>
      </c>
      <c r="G666" s="9">
        <v>613419</v>
      </c>
      <c r="H666" s="9"/>
      <c r="I666" s="9"/>
      <c r="J666" s="9">
        <v>48</v>
      </c>
      <c r="K666" s="9"/>
      <c r="L666" s="9"/>
      <c r="M666" s="9">
        <f>G666+I666+J666+K666+L666</f>
        <v>613467</v>
      </c>
      <c r="N666" s="9">
        <f>H666+L666</f>
        <v>0</v>
      </c>
      <c r="O666" s="9"/>
      <c r="P666" s="9"/>
      <c r="Q666" s="9"/>
      <c r="R666" s="9"/>
      <c r="S666" s="9">
        <f>M666+O666+P666+Q666+R666</f>
        <v>613467</v>
      </c>
      <c r="T666" s="9">
        <f>N666+R666</f>
        <v>0</v>
      </c>
      <c r="U666" s="9"/>
      <c r="V666" s="9"/>
      <c r="W666" s="9"/>
      <c r="X666" s="9"/>
      <c r="Y666" s="9">
        <f>S666+U666+V666+W666+X666</f>
        <v>613467</v>
      </c>
      <c r="Z666" s="9">
        <f>T666+X666</f>
        <v>0</v>
      </c>
      <c r="AA666" s="9"/>
      <c r="AB666" s="9"/>
      <c r="AC666" s="9"/>
      <c r="AD666" s="9"/>
      <c r="AE666" s="9">
        <f>Y666+AA666+AB666+AC666+AD666</f>
        <v>613467</v>
      </c>
      <c r="AF666" s="9">
        <f>Z666+AD666</f>
        <v>0</v>
      </c>
      <c r="AG666" s="9"/>
      <c r="AH666" s="9"/>
      <c r="AI666" s="9"/>
      <c r="AJ666" s="9"/>
      <c r="AK666" s="9">
        <f>AE666+AG666+AH666+AI666+AJ666</f>
        <v>613467</v>
      </c>
      <c r="AL666" s="9">
        <f>AF666+AJ666</f>
        <v>0</v>
      </c>
      <c r="AM666" s="9"/>
      <c r="AN666" s="9"/>
      <c r="AO666" s="9"/>
      <c r="AP666" s="9"/>
      <c r="AQ666" s="9">
        <f>AK666+AM666+AN666+AO666+AP666</f>
        <v>613467</v>
      </c>
      <c r="AR666" s="9">
        <f>AL666+AP666</f>
        <v>0</v>
      </c>
      <c r="AS666" s="9"/>
      <c r="AT666" s="9"/>
      <c r="AU666" s="9"/>
      <c r="AV666" s="9"/>
      <c r="AW666" s="9">
        <f>AQ666+AS666+AT666+AU666+AV666</f>
        <v>613467</v>
      </c>
      <c r="AX666" s="9">
        <f>AR666+AV666</f>
        <v>0</v>
      </c>
      <c r="AY666" s="9"/>
      <c r="AZ666" s="9"/>
      <c r="BA666" s="9"/>
      <c r="BB666" s="9"/>
      <c r="BC666" s="9">
        <f>AW666+AY666+AZ666+BA666+BB666</f>
        <v>613467</v>
      </c>
      <c r="BD666" s="9">
        <f>AX666+BB666</f>
        <v>0</v>
      </c>
      <c r="BE666" s="9"/>
      <c r="BF666" s="9"/>
      <c r="BG666" s="9"/>
      <c r="BH666" s="9"/>
      <c r="BI666" s="9">
        <f>BC666+BE666+BF666+BG666+BH666</f>
        <v>613467</v>
      </c>
      <c r="BJ666" s="9">
        <f>BD666+BH666</f>
        <v>0</v>
      </c>
      <c r="BK666" s="9"/>
      <c r="BL666" s="9"/>
      <c r="BM666" s="9"/>
      <c r="BN666" s="9"/>
      <c r="BO666" s="9">
        <f>BI666+BK666+BL666+BM666+BN666</f>
        <v>613467</v>
      </c>
      <c r="BP666" s="9">
        <f>BJ666+BN666</f>
        <v>0</v>
      </c>
      <c r="BQ666" s="9"/>
      <c r="BR666" s="9"/>
      <c r="BS666" s="9"/>
      <c r="BT666" s="9"/>
      <c r="BU666" s="9">
        <f>BO666+BQ666+BR666+BS666+BT666</f>
        <v>613467</v>
      </c>
      <c r="BV666" s="9">
        <f>BP666+BT666</f>
        <v>0</v>
      </c>
    </row>
    <row r="667" spans="1:74" ht="20.100000000000001" hidden="1" customHeight="1" x14ac:dyDescent="0.25">
      <c r="A667" s="28" t="s">
        <v>15</v>
      </c>
      <c r="B667" s="26">
        <v>913</v>
      </c>
      <c r="C667" s="26" t="s">
        <v>7</v>
      </c>
      <c r="D667" s="26" t="s">
        <v>8</v>
      </c>
      <c r="E667" s="26" t="s">
        <v>187</v>
      </c>
      <c r="F667" s="26"/>
      <c r="G667" s="9">
        <f t="shared" ref="G667:V669" si="1327">G668</f>
        <v>21040</v>
      </c>
      <c r="H667" s="9">
        <f t="shared" si="1327"/>
        <v>0</v>
      </c>
      <c r="I667" s="9">
        <f t="shared" si="1327"/>
        <v>0</v>
      </c>
      <c r="J667" s="9">
        <f t="shared" si="1327"/>
        <v>0</v>
      </c>
      <c r="K667" s="9">
        <f t="shared" si="1327"/>
        <v>0</v>
      </c>
      <c r="L667" s="9">
        <f t="shared" si="1327"/>
        <v>0</v>
      </c>
      <c r="M667" s="9">
        <f t="shared" si="1327"/>
        <v>21040</v>
      </c>
      <c r="N667" s="9">
        <f t="shared" si="1327"/>
        <v>0</v>
      </c>
      <c r="O667" s="9">
        <f t="shared" si="1327"/>
        <v>0</v>
      </c>
      <c r="P667" s="9">
        <f t="shared" si="1327"/>
        <v>0</v>
      </c>
      <c r="Q667" s="9">
        <f t="shared" si="1327"/>
        <v>0</v>
      </c>
      <c r="R667" s="9">
        <f t="shared" si="1327"/>
        <v>0</v>
      </c>
      <c r="S667" s="9">
        <f t="shared" si="1327"/>
        <v>21040</v>
      </c>
      <c r="T667" s="9">
        <f t="shared" si="1327"/>
        <v>0</v>
      </c>
      <c r="U667" s="9">
        <f t="shared" si="1327"/>
        <v>0</v>
      </c>
      <c r="V667" s="9">
        <f t="shared" si="1327"/>
        <v>0</v>
      </c>
      <c r="W667" s="9">
        <f t="shared" ref="U667:AJ669" si="1328">W668</f>
        <v>0</v>
      </c>
      <c r="X667" s="9">
        <f t="shared" si="1328"/>
        <v>0</v>
      </c>
      <c r="Y667" s="9">
        <f t="shared" si="1328"/>
        <v>21040</v>
      </c>
      <c r="Z667" s="9">
        <f t="shared" si="1328"/>
        <v>0</v>
      </c>
      <c r="AA667" s="9">
        <f t="shared" si="1328"/>
        <v>0</v>
      </c>
      <c r="AB667" s="9">
        <f t="shared" si="1328"/>
        <v>0</v>
      </c>
      <c r="AC667" s="9">
        <f t="shared" si="1328"/>
        <v>0</v>
      </c>
      <c r="AD667" s="9">
        <f t="shared" si="1328"/>
        <v>0</v>
      </c>
      <c r="AE667" s="9">
        <f t="shared" si="1328"/>
        <v>21040</v>
      </c>
      <c r="AF667" s="9">
        <f t="shared" si="1328"/>
        <v>0</v>
      </c>
      <c r="AG667" s="9">
        <f t="shared" si="1328"/>
        <v>0</v>
      </c>
      <c r="AH667" s="9">
        <f t="shared" si="1328"/>
        <v>0</v>
      </c>
      <c r="AI667" s="9">
        <f t="shared" si="1328"/>
        <v>0</v>
      </c>
      <c r="AJ667" s="9">
        <f t="shared" si="1328"/>
        <v>0</v>
      </c>
      <c r="AK667" s="9">
        <f t="shared" ref="AG667:AV669" si="1329">AK668</f>
        <v>21040</v>
      </c>
      <c r="AL667" s="9">
        <f t="shared" si="1329"/>
        <v>0</v>
      </c>
      <c r="AM667" s="9">
        <f t="shared" si="1329"/>
        <v>-305</v>
      </c>
      <c r="AN667" s="9">
        <f t="shared" si="1329"/>
        <v>0</v>
      </c>
      <c r="AO667" s="9">
        <f t="shared" si="1329"/>
        <v>0</v>
      </c>
      <c r="AP667" s="9">
        <f t="shared" si="1329"/>
        <v>0</v>
      </c>
      <c r="AQ667" s="9">
        <f t="shared" si="1329"/>
        <v>20735</v>
      </c>
      <c r="AR667" s="9">
        <f t="shared" si="1329"/>
        <v>0</v>
      </c>
      <c r="AS667" s="9">
        <f t="shared" si="1329"/>
        <v>0</v>
      </c>
      <c r="AT667" s="9">
        <f t="shared" si="1329"/>
        <v>400</v>
      </c>
      <c r="AU667" s="9">
        <f t="shared" si="1329"/>
        <v>0</v>
      </c>
      <c r="AV667" s="9">
        <f t="shared" si="1329"/>
        <v>0</v>
      </c>
      <c r="AW667" s="9">
        <f t="shared" ref="AS667:BH669" si="1330">AW668</f>
        <v>21135</v>
      </c>
      <c r="AX667" s="9">
        <f t="shared" si="1330"/>
        <v>0</v>
      </c>
      <c r="AY667" s="9">
        <f t="shared" si="1330"/>
        <v>0</v>
      </c>
      <c r="AZ667" s="9">
        <f t="shared" si="1330"/>
        <v>6027</v>
      </c>
      <c r="BA667" s="9">
        <f t="shared" si="1330"/>
        <v>-660</v>
      </c>
      <c r="BB667" s="9">
        <f t="shared" si="1330"/>
        <v>0</v>
      </c>
      <c r="BC667" s="9">
        <f t="shared" si="1330"/>
        <v>26502</v>
      </c>
      <c r="BD667" s="9">
        <f t="shared" si="1330"/>
        <v>0</v>
      </c>
      <c r="BE667" s="9">
        <f t="shared" si="1330"/>
        <v>0</v>
      </c>
      <c r="BF667" s="9">
        <f t="shared" si="1330"/>
        <v>4961</v>
      </c>
      <c r="BG667" s="9">
        <f t="shared" si="1330"/>
        <v>0</v>
      </c>
      <c r="BH667" s="9">
        <f t="shared" si="1330"/>
        <v>0</v>
      </c>
      <c r="BI667" s="9">
        <f t="shared" ref="BE667:BT669" si="1331">BI668</f>
        <v>31463</v>
      </c>
      <c r="BJ667" s="9">
        <f t="shared" si="1331"/>
        <v>0</v>
      </c>
      <c r="BK667" s="9">
        <f t="shared" si="1331"/>
        <v>0</v>
      </c>
      <c r="BL667" s="9">
        <f t="shared" si="1331"/>
        <v>5006</v>
      </c>
      <c r="BM667" s="9">
        <f t="shared" si="1331"/>
        <v>0</v>
      </c>
      <c r="BN667" s="9">
        <f t="shared" si="1331"/>
        <v>0</v>
      </c>
      <c r="BO667" s="9">
        <f t="shared" si="1331"/>
        <v>36469</v>
      </c>
      <c r="BP667" s="9">
        <f t="shared" si="1331"/>
        <v>0</v>
      </c>
      <c r="BQ667" s="9">
        <f t="shared" si="1331"/>
        <v>-6027</v>
      </c>
      <c r="BR667" s="9">
        <f t="shared" si="1331"/>
        <v>0</v>
      </c>
      <c r="BS667" s="9">
        <f t="shared" si="1331"/>
        <v>0</v>
      </c>
      <c r="BT667" s="9">
        <f t="shared" si="1331"/>
        <v>0</v>
      </c>
      <c r="BU667" s="9">
        <f t="shared" ref="BQ667:BV669" si="1332">BU668</f>
        <v>30442</v>
      </c>
      <c r="BV667" s="9">
        <f t="shared" si="1332"/>
        <v>0</v>
      </c>
    </row>
    <row r="668" spans="1:74" ht="20.100000000000001" hidden="1" customHeight="1" x14ac:dyDescent="0.25">
      <c r="A668" s="28" t="s">
        <v>209</v>
      </c>
      <c r="B668" s="26">
        <v>913</v>
      </c>
      <c r="C668" s="26" t="s">
        <v>7</v>
      </c>
      <c r="D668" s="26" t="s">
        <v>8</v>
      </c>
      <c r="E668" s="26" t="s">
        <v>210</v>
      </c>
      <c r="F668" s="26"/>
      <c r="G668" s="9">
        <f t="shared" si="1327"/>
        <v>21040</v>
      </c>
      <c r="H668" s="9">
        <f t="shared" si="1327"/>
        <v>0</v>
      </c>
      <c r="I668" s="9">
        <f t="shared" si="1327"/>
        <v>0</v>
      </c>
      <c r="J668" s="9">
        <f t="shared" si="1327"/>
        <v>0</v>
      </c>
      <c r="K668" s="9">
        <f t="shared" si="1327"/>
        <v>0</v>
      </c>
      <c r="L668" s="9">
        <f t="shared" si="1327"/>
        <v>0</v>
      </c>
      <c r="M668" s="9">
        <f t="shared" si="1327"/>
        <v>21040</v>
      </c>
      <c r="N668" s="9">
        <f t="shared" si="1327"/>
        <v>0</v>
      </c>
      <c r="O668" s="9">
        <f t="shared" si="1327"/>
        <v>0</v>
      </c>
      <c r="P668" s="9">
        <f t="shared" si="1327"/>
        <v>0</v>
      </c>
      <c r="Q668" s="9">
        <f t="shared" si="1327"/>
        <v>0</v>
      </c>
      <c r="R668" s="9">
        <f t="shared" si="1327"/>
        <v>0</v>
      </c>
      <c r="S668" s="9">
        <f t="shared" si="1327"/>
        <v>21040</v>
      </c>
      <c r="T668" s="9">
        <f t="shared" si="1327"/>
        <v>0</v>
      </c>
      <c r="U668" s="9">
        <f t="shared" si="1328"/>
        <v>0</v>
      </c>
      <c r="V668" s="9">
        <f t="shared" si="1328"/>
        <v>0</v>
      </c>
      <c r="W668" s="9">
        <f t="shared" si="1328"/>
        <v>0</v>
      </c>
      <c r="X668" s="9">
        <f t="shared" si="1328"/>
        <v>0</v>
      </c>
      <c r="Y668" s="9">
        <f t="shared" si="1328"/>
        <v>21040</v>
      </c>
      <c r="Z668" s="9">
        <f t="shared" si="1328"/>
        <v>0</v>
      </c>
      <c r="AA668" s="9">
        <f t="shared" si="1328"/>
        <v>0</v>
      </c>
      <c r="AB668" s="9">
        <f t="shared" si="1328"/>
        <v>0</v>
      </c>
      <c r="AC668" s="9">
        <f t="shared" si="1328"/>
        <v>0</v>
      </c>
      <c r="AD668" s="9">
        <f t="shared" si="1328"/>
        <v>0</v>
      </c>
      <c r="AE668" s="9">
        <f t="shared" si="1328"/>
        <v>21040</v>
      </c>
      <c r="AF668" s="9">
        <f t="shared" si="1328"/>
        <v>0</v>
      </c>
      <c r="AG668" s="9">
        <f t="shared" si="1329"/>
        <v>0</v>
      </c>
      <c r="AH668" s="9">
        <f t="shared" si="1329"/>
        <v>0</v>
      </c>
      <c r="AI668" s="9">
        <f t="shared" si="1329"/>
        <v>0</v>
      </c>
      <c r="AJ668" s="9">
        <f t="shared" si="1329"/>
        <v>0</v>
      </c>
      <c r="AK668" s="9">
        <f t="shared" si="1329"/>
        <v>21040</v>
      </c>
      <c r="AL668" s="9">
        <f t="shared" si="1329"/>
        <v>0</v>
      </c>
      <c r="AM668" s="9">
        <f t="shared" si="1329"/>
        <v>-305</v>
      </c>
      <c r="AN668" s="9">
        <f t="shared" si="1329"/>
        <v>0</v>
      </c>
      <c r="AO668" s="9">
        <f t="shared" si="1329"/>
        <v>0</v>
      </c>
      <c r="AP668" s="9">
        <f t="shared" si="1329"/>
        <v>0</v>
      </c>
      <c r="AQ668" s="9">
        <f t="shared" si="1329"/>
        <v>20735</v>
      </c>
      <c r="AR668" s="9">
        <f t="shared" si="1329"/>
        <v>0</v>
      </c>
      <c r="AS668" s="9">
        <f t="shared" si="1330"/>
        <v>0</v>
      </c>
      <c r="AT668" s="9">
        <f t="shared" si="1330"/>
        <v>400</v>
      </c>
      <c r="AU668" s="9">
        <f t="shared" si="1330"/>
        <v>0</v>
      </c>
      <c r="AV668" s="9">
        <f t="shared" si="1330"/>
        <v>0</v>
      </c>
      <c r="AW668" s="9">
        <f t="shared" si="1330"/>
        <v>21135</v>
      </c>
      <c r="AX668" s="9">
        <f t="shared" si="1330"/>
        <v>0</v>
      </c>
      <c r="AY668" s="9">
        <f t="shared" si="1330"/>
        <v>0</v>
      </c>
      <c r="AZ668" s="9">
        <f t="shared" si="1330"/>
        <v>6027</v>
      </c>
      <c r="BA668" s="9">
        <f t="shared" si="1330"/>
        <v>-660</v>
      </c>
      <c r="BB668" s="9">
        <f t="shared" si="1330"/>
        <v>0</v>
      </c>
      <c r="BC668" s="9">
        <f t="shared" si="1330"/>
        <v>26502</v>
      </c>
      <c r="BD668" s="9">
        <f t="shared" si="1330"/>
        <v>0</v>
      </c>
      <c r="BE668" s="9">
        <f t="shared" si="1331"/>
        <v>0</v>
      </c>
      <c r="BF668" s="9">
        <f t="shared" si="1331"/>
        <v>4961</v>
      </c>
      <c r="BG668" s="9">
        <f t="shared" si="1331"/>
        <v>0</v>
      </c>
      <c r="BH668" s="9">
        <f t="shared" si="1331"/>
        <v>0</v>
      </c>
      <c r="BI668" s="9">
        <f t="shared" si="1331"/>
        <v>31463</v>
      </c>
      <c r="BJ668" s="9">
        <f t="shared" si="1331"/>
        <v>0</v>
      </c>
      <c r="BK668" s="9">
        <f t="shared" si="1331"/>
        <v>0</v>
      </c>
      <c r="BL668" s="9">
        <f t="shared" si="1331"/>
        <v>5006</v>
      </c>
      <c r="BM668" s="9">
        <f t="shared" si="1331"/>
        <v>0</v>
      </c>
      <c r="BN668" s="9">
        <f t="shared" si="1331"/>
        <v>0</v>
      </c>
      <c r="BO668" s="9">
        <f t="shared" si="1331"/>
        <v>36469</v>
      </c>
      <c r="BP668" s="9">
        <f t="shared" si="1331"/>
        <v>0</v>
      </c>
      <c r="BQ668" s="9">
        <f t="shared" si="1332"/>
        <v>-6027</v>
      </c>
      <c r="BR668" s="9">
        <f t="shared" si="1332"/>
        <v>0</v>
      </c>
      <c r="BS668" s="9">
        <f t="shared" si="1332"/>
        <v>0</v>
      </c>
      <c r="BT668" s="9">
        <f t="shared" si="1332"/>
        <v>0</v>
      </c>
      <c r="BU668" s="9">
        <f t="shared" si="1332"/>
        <v>30442</v>
      </c>
      <c r="BV668" s="9">
        <f t="shared" si="1332"/>
        <v>0</v>
      </c>
    </row>
    <row r="669" spans="1:74" ht="33" hidden="1" x14ac:dyDescent="0.25">
      <c r="A669" s="25" t="s">
        <v>12</v>
      </c>
      <c r="B669" s="26">
        <v>913</v>
      </c>
      <c r="C669" s="26" t="s">
        <v>7</v>
      </c>
      <c r="D669" s="26" t="s">
        <v>8</v>
      </c>
      <c r="E669" s="26" t="s">
        <v>210</v>
      </c>
      <c r="F669" s="26" t="s">
        <v>13</v>
      </c>
      <c r="G669" s="8">
        <f t="shared" si="1327"/>
        <v>21040</v>
      </c>
      <c r="H669" s="8">
        <f t="shared" si="1327"/>
        <v>0</v>
      </c>
      <c r="I669" s="8">
        <f t="shared" si="1327"/>
        <v>0</v>
      </c>
      <c r="J669" s="8">
        <f t="shared" si="1327"/>
        <v>0</v>
      </c>
      <c r="K669" s="8">
        <f t="shared" si="1327"/>
        <v>0</v>
      </c>
      <c r="L669" s="8">
        <f t="shared" si="1327"/>
        <v>0</v>
      </c>
      <c r="M669" s="8">
        <f t="shared" si="1327"/>
        <v>21040</v>
      </c>
      <c r="N669" s="8">
        <f t="shared" si="1327"/>
        <v>0</v>
      </c>
      <c r="O669" s="8">
        <f t="shared" si="1327"/>
        <v>0</v>
      </c>
      <c r="P669" s="8">
        <f t="shared" si="1327"/>
        <v>0</v>
      </c>
      <c r="Q669" s="8">
        <f t="shared" si="1327"/>
        <v>0</v>
      </c>
      <c r="R669" s="8">
        <f t="shared" si="1327"/>
        <v>0</v>
      </c>
      <c r="S669" s="8">
        <f t="shared" si="1327"/>
        <v>21040</v>
      </c>
      <c r="T669" s="8">
        <f t="shared" si="1327"/>
        <v>0</v>
      </c>
      <c r="U669" s="8">
        <f t="shared" si="1328"/>
        <v>0</v>
      </c>
      <c r="V669" s="8">
        <f t="shared" si="1328"/>
        <v>0</v>
      </c>
      <c r="W669" s="8">
        <f t="shared" si="1328"/>
        <v>0</v>
      </c>
      <c r="X669" s="8">
        <f t="shared" si="1328"/>
        <v>0</v>
      </c>
      <c r="Y669" s="8">
        <f t="shared" si="1328"/>
        <v>21040</v>
      </c>
      <c r="Z669" s="8">
        <f t="shared" si="1328"/>
        <v>0</v>
      </c>
      <c r="AA669" s="8">
        <f t="shared" si="1328"/>
        <v>0</v>
      </c>
      <c r="AB669" s="8">
        <f t="shared" si="1328"/>
        <v>0</v>
      </c>
      <c r="AC669" s="8">
        <f t="shared" si="1328"/>
        <v>0</v>
      </c>
      <c r="AD669" s="8">
        <f t="shared" si="1328"/>
        <v>0</v>
      </c>
      <c r="AE669" s="8">
        <f t="shared" si="1328"/>
        <v>21040</v>
      </c>
      <c r="AF669" s="8">
        <f t="shared" si="1328"/>
        <v>0</v>
      </c>
      <c r="AG669" s="8">
        <f t="shared" si="1329"/>
        <v>0</v>
      </c>
      <c r="AH669" s="8">
        <f t="shared" si="1329"/>
        <v>0</v>
      </c>
      <c r="AI669" s="8">
        <f t="shared" si="1329"/>
        <v>0</v>
      </c>
      <c r="AJ669" s="8">
        <f t="shared" si="1329"/>
        <v>0</v>
      </c>
      <c r="AK669" s="8">
        <f t="shared" si="1329"/>
        <v>21040</v>
      </c>
      <c r="AL669" s="8">
        <f t="shared" si="1329"/>
        <v>0</v>
      </c>
      <c r="AM669" s="8">
        <f t="shared" si="1329"/>
        <v>-305</v>
      </c>
      <c r="AN669" s="8">
        <f t="shared" si="1329"/>
        <v>0</v>
      </c>
      <c r="AO669" s="8">
        <f t="shared" si="1329"/>
        <v>0</v>
      </c>
      <c r="AP669" s="8">
        <f t="shared" si="1329"/>
        <v>0</v>
      </c>
      <c r="AQ669" s="8">
        <f t="shared" si="1329"/>
        <v>20735</v>
      </c>
      <c r="AR669" s="8">
        <f t="shared" si="1329"/>
        <v>0</v>
      </c>
      <c r="AS669" s="8">
        <f t="shared" si="1330"/>
        <v>0</v>
      </c>
      <c r="AT669" s="8">
        <f t="shared" si="1330"/>
        <v>400</v>
      </c>
      <c r="AU669" s="8">
        <f t="shared" si="1330"/>
        <v>0</v>
      </c>
      <c r="AV669" s="8">
        <f t="shared" si="1330"/>
        <v>0</v>
      </c>
      <c r="AW669" s="8">
        <f t="shared" si="1330"/>
        <v>21135</v>
      </c>
      <c r="AX669" s="8">
        <f t="shared" si="1330"/>
        <v>0</v>
      </c>
      <c r="AY669" s="8">
        <f t="shared" si="1330"/>
        <v>0</v>
      </c>
      <c r="AZ669" s="8">
        <f t="shared" si="1330"/>
        <v>6027</v>
      </c>
      <c r="BA669" s="8">
        <f t="shared" si="1330"/>
        <v>-660</v>
      </c>
      <c r="BB669" s="8">
        <f t="shared" si="1330"/>
        <v>0</v>
      </c>
      <c r="BC669" s="8">
        <f t="shared" si="1330"/>
        <v>26502</v>
      </c>
      <c r="BD669" s="8">
        <f t="shared" si="1330"/>
        <v>0</v>
      </c>
      <c r="BE669" s="8">
        <f t="shared" si="1331"/>
        <v>0</v>
      </c>
      <c r="BF669" s="8">
        <f t="shared" si="1331"/>
        <v>4961</v>
      </c>
      <c r="BG669" s="8">
        <f t="shared" si="1331"/>
        <v>0</v>
      </c>
      <c r="BH669" s="8">
        <f t="shared" si="1331"/>
        <v>0</v>
      </c>
      <c r="BI669" s="8">
        <f t="shared" si="1331"/>
        <v>31463</v>
      </c>
      <c r="BJ669" s="8">
        <f t="shared" si="1331"/>
        <v>0</v>
      </c>
      <c r="BK669" s="8">
        <f t="shared" si="1331"/>
        <v>0</v>
      </c>
      <c r="BL669" s="8">
        <f t="shared" si="1331"/>
        <v>5006</v>
      </c>
      <c r="BM669" s="8">
        <f t="shared" si="1331"/>
        <v>0</v>
      </c>
      <c r="BN669" s="8">
        <f t="shared" si="1331"/>
        <v>0</v>
      </c>
      <c r="BO669" s="8">
        <f t="shared" si="1331"/>
        <v>36469</v>
      </c>
      <c r="BP669" s="8">
        <f t="shared" si="1331"/>
        <v>0</v>
      </c>
      <c r="BQ669" s="8">
        <f t="shared" si="1332"/>
        <v>-6027</v>
      </c>
      <c r="BR669" s="8">
        <f t="shared" si="1332"/>
        <v>0</v>
      </c>
      <c r="BS669" s="8">
        <f t="shared" si="1332"/>
        <v>0</v>
      </c>
      <c r="BT669" s="8">
        <f t="shared" si="1332"/>
        <v>0</v>
      </c>
      <c r="BU669" s="8">
        <f t="shared" si="1332"/>
        <v>30442</v>
      </c>
      <c r="BV669" s="8">
        <f t="shared" si="1332"/>
        <v>0</v>
      </c>
    </row>
    <row r="670" spans="1:74" ht="20.100000000000001" hidden="1" customHeight="1" x14ac:dyDescent="0.25">
      <c r="A670" s="28" t="s">
        <v>14</v>
      </c>
      <c r="B670" s="26">
        <v>913</v>
      </c>
      <c r="C670" s="26" t="s">
        <v>7</v>
      </c>
      <c r="D670" s="26" t="s">
        <v>8</v>
      </c>
      <c r="E670" s="26" t="s">
        <v>210</v>
      </c>
      <c r="F670" s="26">
        <v>610</v>
      </c>
      <c r="G670" s="9">
        <f>20414+626</f>
        <v>21040</v>
      </c>
      <c r="H670" s="9"/>
      <c r="I670" s="9"/>
      <c r="J670" s="9"/>
      <c r="K670" s="9"/>
      <c r="L670" s="9"/>
      <c r="M670" s="9">
        <f>G670+I670+J670+K670+L670</f>
        <v>21040</v>
      </c>
      <c r="N670" s="9">
        <f>H670+L670</f>
        <v>0</v>
      </c>
      <c r="O670" s="9"/>
      <c r="P670" s="9"/>
      <c r="Q670" s="9"/>
      <c r="R670" s="9"/>
      <c r="S670" s="9">
        <f>M670+O670+P670+Q670+R670</f>
        <v>21040</v>
      </c>
      <c r="T670" s="9">
        <f>N670+R670</f>
        <v>0</v>
      </c>
      <c r="U670" s="9"/>
      <c r="V670" s="9"/>
      <c r="W670" s="9"/>
      <c r="X670" s="9"/>
      <c r="Y670" s="9">
        <f>S670+U670+V670+W670+X670</f>
        <v>21040</v>
      </c>
      <c r="Z670" s="9">
        <f>T670+X670</f>
        <v>0</v>
      </c>
      <c r="AA670" s="9"/>
      <c r="AB670" s="9"/>
      <c r="AC670" s="9"/>
      <c r="AD670" s="9"/>
      <c r="AE670" s="9">
        <f>Y670+AA670+AB670+AC670+AD670</f>
        <v>21040</v>
      </c>
      <c r="AF670" s="9">
        <f>Z670+AD670</f>
        <v>0</v>
      </c>
      <c r="AG670" s="9"/>
      <c r="AH670" s="9"/>
      <c r="AI670" s="9"/>
      <c r="AJ670" s="9"/>
      <c r="AK670" s="9">
        <f>AE670+AG670+AH670+AI670+AJ670</f>
        <v>21040</v>
      </c>
      <c r="AL670" s="9">
        <f>AF670+AJ670</f>
        <v>0</v>
      </c>
      <c r="AM670" s="9">
        <v>-305</v>
      </c>
      <c r="AN670" s="9"/>
      <c r="AO670" s="9"/>
      <c r="AP670" s="9"/>
      <c r="AQ670" s="9">
        <f>AK670+AM670+AN670+AO670+AP670</f>
        <v>20735</v>
      </c>
      <c r="AR670" s="9">
        <f>AL670+AP670</f>
        <v>0</v>
      </c>
      <c r="AS670" s="9"/>
      <c r="AT670" s="9">
        <v>400</v>
      </c>
      <c r="AU670" s="9"/>
      <c r="AV670" s="9"/>
      <c r="AW670" s="9">
        <f>AQ670+AS670+AT670+AU670+AV670</f>
        <v>21135</v>
      </c>
      <c r="AX670" s="9">
        <f>AR670+AV670</f>
        <v>0</v>
      </c>
      <c r="AY670" s="9"/>
      <c r="AZ670" s="9">
        <v>6027</v>
      </c>
      <c r="BA670" s="9">
        <v>-660</v>
      </c>
      <c r="BB670" s="9"/>
      <c r="BC670" s="9">
        <f>AW670+AY670+AZ670+BA670+BB670</f>
        <v>26502</v>
      </c>
      <c r="BD670" s="9">
        <f>AX670+BB670</f>
        <v>0</v>
      </c>
      <c r="BE670" s="9"/>
      <c r="BF670" s="9">
        <v>4961</v>
      </c>
      <c r="BG670" s="9"/>
      <c r="BH670" s="9"/>
      <c r="BI670" s="9">
        <f>BC670+BE670+BF670+BG670+BH670</f>
        <v>31463</v>
      </c>
      <c r="BJ670" s="9">
        <f>BD670+BH670</f>
        <v>0</v>
      </c>
      <c r="BK670" s="9"/>
      <c r="BL670" s="9">
        <v>5006</v>
      </c>
      <c r="BM670" s="9"/>
      <c r="BN670" s="9"/>
      <c r="BO670" s="9">
        <f>BI670+BK670+BL670+BM670+BN670</f>
        <v>36469</v>
      </c>
      <c r="BP670" s="9">
        <f>BJ670+BN670</f>
        <v>0</v>
      </c>
      <c r="BQ670" s="9">
        <v>-6027</v>
      </c>
      <c r="BR670" s="9"/>
      <c r="BS670" s="9"/>
      <c r="BT670" s="9"/>
      <c r="BU670" s="9">
        <f>BO670+BQ670+BR670+BS670+BT670</f>
        <v>30442</v>
      </c>
      <c r="BV670" s="9">
        <f>BP670+BT670</f>
        <v>0</v>
      </c>
    </row>
    <row r="671" spans="1:74" ht="49.5" hidden="1" x14ac:dyDescent="0.25">
      <c r="A671" s="25" t="s">
        <v>212</v>
      </c>
      <c r="B671" s="26">
        <v>913</v>
      </c>
      <c r="C671" s="26" t="s">
        <v>7</v>
      </c>
      <c r="D671" s="26" t="s">
        <v>8</v>
      </c>
      <c r="E671" s="26" t="s">
        <v>213</v>
      </c>
      <c r="F671" s="26"/>
      <c r="G671" s="8">
        <f t="shared" ref="G671:V673" si="1333">G672</f>
        <v>20119</v>
      </c>
      <c r="H671" s="8">
        <f t="shared" si="1333"/>
        <v>0</v>
      </c>
      <c r="I671" s="8">
        <f t="shared" si="1333"/>
        <v>0</v>
      </c>
      <c r="J671" s="8">
        <f t="shared" si="1333"/>
        <v>0</v>
      </c>
      <c r="K671" s="8">
        <f t="shared" si="1333"/>
        <v>0</v>
      </c>
      <c r="L671" s="8">
        <f t="shared" si="1333"/>
        <v>0</v>
      </c>
      <c r="M671" s="8">
        <f t="shared" si="1333"/>
        <v>20119</v>
      </c>
      <c r="N671" s="8">
        <f t="shared" si="1333"/>
        <v>0</v>
      </c>
      <c r="O671" s="8">
        <f t="shared" si="1333"/>
        <v>0</v>
      </c>
      <c r="P671" s="8">
        <f t="shared" si="1333"/>
        <v>0</v>
      </c>
      <c r="Q671" s="8">
        <f t="shared" si="1333"/>
        <v>0</v>
      </c>
      <c r="R671" s="8">
        <f t="shared" si="1333"/>
        <v>0</v>
      </c>
      <c r="S671" s="8">
        <f t="shared" si="1333"/>
        <v>20119</v>
      </c>
      <c r="T671" s="8">
        <f t="shared" si="1333"/>
        <v>0</v>
      </c>
      <c r="U671" s="8">
        <f t="shared" si="1333"/>
        <v>0</v>
      </c>
      <c r="V671" s="8">
        <f t="shared" si="1333"/>
        <v>0</v>
      </c>
      <c r="W671" s="8">
        <f t="shared" ref="U671:AJ673" si="1334">W672</f>
        <v>0</v>
      </c>
      <c r="X671" s="8">
        <f t="shared" si="1334"/>
        <v>0</v>
      </c>
      <c r="Y671" s="8">
        <f t="shared" si="1334"/>
        <v>20119</v>
      </c>
      <c r="Z671" s="8">
        <f t="shared" si="1334"/>
        <v>0</v>
      </c>
      <c r="AA671" s="8">
        <f t="shared" si="1334"/>
        <v>0</v>
      </c>
      <c r="AB671" s="8">
        <f t="shared" si="1334"/>
        <v>0</v>
      </c>
      <c r="AC671" s="8">
        <f t="shared" si="1334"/>
        <v>0</v>
      </c>
      <c r="AD671" s="8">
        <f t="shared" si="1334"/>
        <v>0</v>
      </c>
      <c r="AE671" s="8">
        <f t="shared" si="1334"/>
        <v>20119</v>
      </c>
      <c r="AF671" s="8">
        <f t="shared" si="1334"/>
        <v>0</v>
      </c>
      <c r="AG671" s="8">
        <f t="shared" si="1334"/>
        <v>0</v>
      </c>
      <c r="AH671" s="8">
        <f t="shared" si="1334"/>
        <v>0</v>
      </c>
      <c r="AI671" s="8">
        <f t="shared" si="1334"/>
        <v>0</v>
      </c>
      <c r="AJ671" s="8">
        <f t="shared" si="1334"/>
        <v>0</v>
      </c>
      <c r="AK671" s="8">
        <f t="shared" ref="AG671:AV673" si="1335">AK672</f>
        <v>20119</v>
      </c>
      <c r="AL671" s="8">
        <f t="shared" si="1335"/>
        <v>0</v>
      </c>
      <c r="AM671" s="8">
        <f t="shared" si="1335"/>
        <v>0</v>
      </c>
      <c r="AN671" s="8">
        <f t="shared" si="1335"/>
        <v>0</v>
      </c>
      <c r="AO671" s="8">
        <f t="shared" si="1335"/>
        <v>0</v>
      </c>
      <c r="AP671" s="8">
        <f t="shared" si="1335"/>
        <v>0</v>
      </c>
      <c r="AQ671" s="8">
        <f t="shared" si="1335"/>
        <v>20119</v>
      </c>
      <c r="AR671" s="8">
        <f t="shared" si="1335"/>
        <v>0</v>
      </c>
      <c r="AS671" s="8">
        <f t="shared" si="1335"/>
        <v>0</v>
      </c>
      <c r="AT671" s="8">
        <f t="shared" si="1335"/>
        <v>0</v>
      </c>
      <c r="AU671" s="8">
        <f t="shared" si="1335"/>
        <v>0</v>
      </c>
      <c r="AV671" s="8">
        <f t="shared" si="1335"/>
        <v>0</v>
      </c>
      <c r="AW671" s="8">
        <f t="shared" ref="AS671:BH673" si="1336">AW672</f>
        <v>20119</v>
      </c>
      <c r="AX671" s="8">
        <f t="shared" si="1336"/>
        <v>0</v>
      </c>
      <c r="AY671" s="8">
        <f t="shared" si="1336"/>
        <v>0</v>
      </c>
      <c r="AZ671" s="8">
        <f t="shared" si="1336"/>
        <v>0</v>
      </c>
      <c r="BA671" s="8">
        <f t="shared" si="1336"/>
        <v>0</v>
      </c>
      <c r="BB671" s="8">
        <f t="shared" si="1336"/>
        <v>0</v>
      </c>
      <c r="BC671" s="8">
        <f t="shared" si="1336"/>
        <v>20119</v>
      </c>
      <c r="BD671" s="8">
        <f t="shared" si="1336"/>
        <v>0</v>
      </c>
      <c r="BE671" s="8">
        <f t="shared" si="1336"/>
        <v>0</v>
      </c>
      <c r="BF671" s="8">
        <f t="shared" si="1336"/>
        <v>0</v>
      </c>
      <c r="BG671" s="8">
        <f t="shared" si="1336"/>
        <v>0</v>
      </c>
      <c r="BH671" s="8">
        <f t="shared" si="1336"/>
        <v>0</v>
      </c>
      <c r="BI671" s="8">
        <f t="shared" ref="BE671:BT673" si="1337">BI672</f>
        <v>20119</v>
      </c>
      <c r="BJ671" s="8">
        <f t="shared" si="1337"/>
        <v>0</v>
      </c>
      <c r="BK671" s="8">
        <f t="shared" si="1337"/>
        <v>0</v>
      </c>
      <c r="BL671" s="8">
        <f t="shared" si="1337"/>
        <v>0</v>
      </c>
      <c r="BM671" s="8">
        <f t="shared" si="1337"/>
        <v>0</v>
      </c>
      <c r="BN671" s="8">
        <f t="shared" si="1337"/>
        <v>0</v>
      </c>
      <c r="BO671" s="8">
        <f t="shared" si="1337"/>
        <v>20119</v>
      </c>
      <c r="BP671" s="8">
        <f t="shared" si="1337"/>
        <v>0</v>
      </c>
      <c r="BQ671" s="8">
        <f t="shared" si="1337"/>
        <v>0</v>
      </c>
      <c r="BR671" s="8">
        <f t="shared" si="1337"/>
        <v>0</v>
      </c>
      <c r="BS671" s="8">
        <f t="shared" si="1337"/>
        <v>0</v>
      </c>
      <c r="BT671" s="8">
        <f t="shared" si="1337"/>
        <v>0</v>
      </c>
      <c r="BU671" s="8">
        <f t="shared" ref="BQ671:BV673" si="1338">BU672</f>
        <v>20119</v>
      </c>
      <c r="BV671" s="8">
        <f t="shared" si="1338"/>
        <v>0</v>
      </c>
    </row>
    <row r="672" spans="1:74" ht="20.100000000000001" hidden="1" customHeight="1" x14ac:dyDescent="0.25">
      <c r="A672" s="28" t="s">
        <v>214</v>
      </c>
      <c r="B672" s="26">
        <v>913</v>
      </c>
      <c r="C672" s="26" t="s">
        <v>7</v>
      </c>
      <c r="D672" s="26" t="s">
        <v>8</v>
      </c>
      <c r="E672" s="26" t="s">
        <v>215</v>
      </c>
      <c r="F672" s="26"/>
      <c r="G672" s="9">
        <f t="shared" si="1333"/>
        <v>20119</v>
      </c>
      <c r="H672" s="9">
        <f t="shared" si="1333"/>
        <v>0</v>
      </c>
      <c r="I672" s="9">
        <f t="shared" si="1333"/>
        <v>0</v>
      </c>
      <c r="J672" s="9">
        <f t="shared" si="1333"/>
        <v>0</v>
      </c>
      <c r="K672" s="9">
        <f t="shared" si="1333"/>
        <v>0</v>
      </c>
      <c r="L672" s="9">
        <f t="shared" si="1333"/>
        <v>0</v>
      </c>
      <c r="M672" s="9">
        <f t="shared" si="1333"/>
        <v>20119</v>
      </c>
      <c r="N672" s="9">
        <f t="shared" si="1333"/>
        <v>0</v>
      </c>
      <c r="O672" s="9">
        <f t="shared" si="1333"/>
        <v>0</v>
      </c>
      <c r="P672" s="9">
        <f t="shared" si="1333"/>
        <v>0</v>
      </c>
      <c r="Q672" s="9">
        <f t="shared" si="1333"/>
        <v>0</v>
      </c>
      <c r="R672" s="9">
        <f t="shared" si="1333"/>
        <v>0</v>
      </c>
      <c r="S672" s="9">
        <f t="shared" si="1333"/>
        <v>20119</v>
      </c>
      <c r="T672" s="9">
        <f t="shared" si="1333"/>
        <v>0</v>
      </c>
      <c r="U672" s="9">
        <f t="shared" si="1334"/>
        <v>0</v>
      </c>
      <c r="V672" s="9">
        <f t="shared" si="1334"/>
        <v>0</v>
      </c>
      <c r="W672" s="9">
        <f t="shared" si="1334"/>
        <v>0</v>
      </c>
      <c r="X672" s="9">
        <f t="shared" si="1334"/>
        <v>0</v>
      </c>
      <c r="Y672" s="9">
        <f t="shared" si="1334"/>
        <v>20119</v>
      </c>
      <c r="Z672" s="9">
        <f t="shared" si="1334"/>
        <v>0</v>
      </c>
      <c r="AA672" s="9">
        <f t="shared" si="1334"/>
        <v>0</v>
      </c>
      <c r="AB672" s="9">
        <f t="shared" si="1334"/>
        <v>0</v>
      </c>
      <c r="AC672" s="9">
        <f t="shared" si="1334"/>
        <v>0</v>
      </c>
      <c r="AD672" s="9">
        <f t="shared" si="1334"/>
        <v>0</v>
      </c>
      <c r="AE672" s="9">
        <f t="shared" si="1334"/>
        <v>20119</v>
      </c>
      <c r="AF672" s="9">
        <f t="shared" si="1334"/>
        <v>0</v>
      </c>
      <c r="AG672" s="9">
        <f t="shared" si="1335"/>
        <v>0</v>
      </c>
      <c r="AH672" s="9">
        <f t="shared" si="1335"/>
        <v>0</v>
      </c>
      <c r="AI672" s="9">
        <f t="shared" si="1335"/>
        <v>0</v>
      </c>
      <c r="AJ672" s="9">
        <f t="shared" si="1335"/>
        <v>0</v>
      </c>
      <c r="AK672" s="9">
        <f t="shared" si="1335"/>
        <v>20119</v>
      </c>
      <c r="AL672" s="9">
        <f t="shared" si="1335"/>
        <v>0</v>
      </c>
      <c r="AM672" s="9">
        <f t="shared" si="1335"/>
        <v>0</v>
      </c>
      <c r="AN672" s="9">
        <f t="shared" si="1335"/>
        <v>0</v>
      </c>
      <c r="AO672" s="9">
        <f t="shared" si="1335"/>
        <v>0</v>
      </c>
      <c r="AP672" s="9">
        <f t="shared" si="1335"/>
        <v>0</v>
      </c>
      <c r="AQ672" s="9">
        <f t="shared" si="1335"/>
        <v>20119</v>
      </c>
      <c r="AR672" s="9">
        <f t="shared" si="1335"/>
        <v>0</v>
      </c>
      <c r="AS672" s="9">
        <f t="shared" si="1336"/>
        <v>0</v>
      </c>
      <c r="AT672" s="9">
        <f t="shared" si="1336"/>
        <v>0</v>
      </c>
      <c r="AU672" s="9">
        <f t="shared" si="1336"/>
        <v>0</v>
      </c>
      <c r="AV672" s="9">
        <f t="shared" si="1336"/>
        <v>0</v>
      </c>
      <c r="AW672" s="9">
        <f t="shared" si="1336"/>
        <v>20119</v>
      </c>
      <c r="AX672" s="9">
        <f t="shared" si="1336"/>
        <v>0</v>
      </c>
      <c r="AY672" s="9">
        <f t="shared" si="1336"/>
        <v>0</v>
      </c>
      <c r="AZ672" s="9">
        <f t="shared" si="1336"/>
        <v>0</v>
      </c>
      <c r="BA672" s="9">
        <f t="shared" si="1336"/>
        <v>0</v>
      </c>
      <c r="BB672" s="9">
        <f t="shared" si="1336"/>
        <v>0</v>
      </c>
      <c r="BC672" s="9">
        <f t="shared" si="1336"/>
        <v>20119</v>
      </c>
      <c r="BD672" s="9">
        <f t="shared" si="1336"/>
        <v>0</v>
      </c>
      <c r="BE672" s="9">
        <f t="shared" si="1337"/>
        <v>0</v>
      </c>
      <c r="BF672" s="9">
        <f t="shared" si="1337"/>
        <v>0</v>
      </c>
      <c r="BG672" s="9">
        <f t="shared" si="1337"/>
        <v>0</v>
      </c>
      <c r="BH672" s="9">
        <f t="shared" si="1337"/>
        <v>0</v>
      </c>
      <c r="BI672" s="9">
        <f t="shared" si="1337"/>
        <v>20119</v>
      </c>
      <c r="BJ672" s="9">
        <f t="shared" si="1337"/>
        <v>0</v>
      </c>
      <c r="BK672" s="9">
        <f t="shared" si="1337"/>
        <v>0</v>
      </c>
      <c r="BL672" s="9">
        <f t="shared" si="1337"/>
        <v>0</v>
      </c>
      <c r="BM672" s="9">
        <f t="shared" si="1337"/>
        <v>0</v>
      </c>
      <c r="BN672" s="9">
        <f t="shared" si="1337"/>
        <v>0</v>
      </c>
      <c r="BO672" s="9">
        <f t="shared" si="1337"/>
        <v>20119</v>
      </c>
      <c r="BP672" s="9">
        <f t="shared" si="1337"/>
        <v>0</v>
      </c>
      <c r="BQ672" s="9">
        <f t="shared" si="1338"/>
        <v>0</v>
      </c>
      <c r="BR672" s="9">
        <f t="shared" si="1338"/>
        <v>0</v>
      </c>
      <c r="BS672" s="9">
        <f t="shared" si="1338"/>
        <v>0</v>
      </c>
      <c r="BT672" s="9">
        <f t="shared" si="1338"/>
        <v>0</v>
      </c>
      <c r="BU672" s="9">
        <f t="shared" si="1338"/>
        <v>20119</v>
      </c>
      <c r="BV672" s="9">
        <f t="shared" si="1338"/>
        <v>0</v>
      </c>
    </row>
    <row r="673" spans="1:74" ht="20.100000000000001" hidden="1" customHeight="1" x14ac:dyDescent="0.25">
      <c r="A673" s="28" t="s">
        <v>66</v>
      </c>
      <c r="B673" s="26">
        <v>913</v>
      </c>
      <c r="C673" s="26" t="s">
        <v>7</v>
      </c>
      <c r="D673" s="26" t="s">
        <v>8</v>
      </c>
      <c r="E673" s="26" t="s">
        <v>215</v>
      </c>
      <c r="F673" s="26" t="s">
        <v>67</v>
      </c>
      <c r="G673" s="9">
        <f t="shared" si="1333"/>
        <v>20119</v>
      </c>
      <c r="H673" s="9">
        <f t="shared" si="1333"/>
        <v>0</v>
      </c>
      <c r="I673" s="9">
        <f t="shared" si="1333"/>
        <v>0</v>
      </c>
      <c r="J673" s="9">
        <f t="shared" si="1333"/>
        <v>0</v>
      </c>
      <c r="K673" s="9">
        <f t="shared" si="1333"/>
        <v>0</v>
      </c>
      <c r="L673" s="9">
        <f t="shared" si="1333"/>
        <v>0</v>
      </c>
      <c r="M673" s="9">
        <f t="shared" si="1333"/>
        <v>20119</v>
      </c>
      <c r="N673" s="9">
        <f t="shared" si="1333"/>
        <v>0</v>
      </c>
      <c r="O673" s="9">
        <f t="shared" si="1333"/>
        <v>0</v>
      </c>
      <c r="P673" s="9">
        <f t="shared" si="1333"/>
        <v>0</v>
      </c>
      <c r="Q673" s="9">
        <f t="shared" si="1333"/>
        <v>0</v>
      </c>
      <c r="R673" s="9">
        <f t="shared" si="1333"/>
        <v>0</v>
      </c>
      <c r="S673" s="9">
        <f t="shared" si="1333"/>
        <v>20119</v>
      </c>
      <c r="T673" s="9">
        <f t="shared" si="1333"/>
        <v>0</v>
      </c>
      <c r="U673" s="9">
        <f t="shared" si="1334"/>
        <v>0</v>
      </c>
      <c r="V673" s="9">
        <f t="shared" si="1334"/>
        <v>0</v>
      </c>
      <c r="W673" s="9">
        <f t="shared" si="1334"/>
        <v>0</v>
      </c>
      <c r="X673" s="9">
        <f t="shared" si="1334"/>
        <v>0</v>
      </c>
      <c r="Y673" s="9">
        <f t="shared" si="1334"/>
        <v>20119</v>
      </c>
      <c r="Z673" s="9">
        <f t="shared" si="1334"/>
        <v>0</v>
      </c>
      <c r="AA673" s="9">
        <f t="shared" si="1334"/>
        <v>0</v>
      </c>
      <c r="AB673" s="9">
        <f t="shared" si="1334"/>
        <v>0</v>
      </c>
      <c r="AC673" s="9">
        <f t="shared" si="1334"/>
        <v>0</v>
      </c>
      <c r="AD673" s="9">
        <f t="shared" si="1334"/>
        <v>0</v>
      </c>
      <c r="AE673" s="9">
        <f t="shared" si="1334"/>
        <v>20119</v>
      </c>
      <c r="AF673" s="9">
        <f t="shared" si="1334"/>
        <v>0</v>
      </c>
      <c r="AG673" s="9">
        <f t="shared" si="1335"/>
        <v>0</v>
      </c>
      <c r="AH673" s="9">
        <f t="shared" si="1335"/>
        <v>0</v>
      </c>
      <c r="AI673" s="9">
        <f t="shared" si="1335"/>
        <v>0</v>
      </c>
      <c r="AJ673" s="9">
        <f t="shared" si="1335"/>
        <v>0</v>
      </c>
      <c r="AK673" s="9">
        <f t="shared" si="1335"/>
        <v>20119</v>
      </c>
      <c r="AL673" s="9">
        <f t="shared" si="1335"/>
        <v>0</v>
      </c>
      <c r="AM673" s="9">
        <f t="shared" si="1335"/>
        <v>0</v>
      </c>
      <c r="AN673" s="9">
        <f t="shared" si="1335"/>
        <v>0</v>
      </c>
      <c r="AO673" s="9">
        <f t="shared" si="1335"/>
        <v>0</v>
      </c>
      <c r="AP673" s="9">
        <f t="shared" si="1335"/>
        <v>0</v>
      </c>
      <c r="AQ673" s="9">
        <f t="shared" si="1335"/>
        <v>20119</v>
      </c>
      <c r="AR673" s="9">
        <f t="shared" si="1335"/>
        <v>0</v>
      </c>
      <c r="AS673" s="9">
        <f t="shared" si="1336"/>
        <v>0</v>
      </c>
      <c r="AT673" s="9">
        <f t="shared" si="1336"/>
        <v>0</v>
      </c>
      <c r="AU673" s="9">
        <f t="shared" si="1336"/>
        <v>0</v>
      </c>
      <c r="AV673" s="9">
        <f t="shared" si="1336"/>
        <v>0</v>
      </c>
      <c r="AW673" s="9">
        <f t="shared" si="1336"/>
        <v>20119</v>
      </c>
      <c r="AX673" s="9">
        <f t="shared" si="1336"/>
        <v>0</v>
      </c>
      <c r="AY673" s="9">
        <f t="shared" si="1336"/>
        <v>0</v>
      </c>
      <c r="AZ673" s="9">
        <f t="shared" si="1336"/>
        <v>0</v>
      </c>
      <c r="BA673" s="9">
        <f t="shared" si="1336"/>
        <v>0</v>
      </c>
      <c r="BB673" s="9">
        <f t="shared" si="1336"/>
        <v>0</v>
      </c>
      <c r="BC673" s="9">
        <f t="shared" si="1336"/>
        <v>20119</v>
      </c>
      <c r="BD673" s="9">
        <f t="shared" si="1336"/>
        <v>0</v>
      </c>
      <c r="BE673" s="9">
        <f t="shared" si="1337"/>
        <v>0</v>
      </c>
      <c r="BF673" s="9">
        <f t="shared" si="1337"/>
        <v>0</v>
      </c>
      <c r="BG673" s="9">
        <f t="shared" si="1337"/>
        <v>0</v>
      </c>
      <c r="BH673" s="9">
        <f t="shared" si="1337"/>
        <v>0</v>
      </c>
      <c r="BI673" s="9">
        <f t="shared" si="1337"/>
        <v>20119</v>
      </c>
      <c r="BJ673" s="9">
        <f t="shared" si="1337"/>
        <v>0</v>
      </c>
      <c r="BK673" s="9">
        <f t="shared" si="1337"/>
        <v>0</v>
      </c>
      <c r="BL673" s="9">
        <f t="shared" si="1337"/>
        <v>0</v>
      </c>
      <c r="BM673" s="9">
        <f t="shared" si="1337"/>
        <v>0</v>
      </c>
      <c r="BN673" s="9">
        <f t="shared" si="1337"/>
        <v>0</v>
      </c>
      <c r="BO673" s="9">
        <f t="shared" si="1337"/>
        <v>20119</v>
      </c>
      <c r="BP673" s="9">
        <f t="shared" si="1337"/>
        <v>0</v>
      </c>
      <c r="BQ673" s="9">
        <f t="shared" si="1338"/>
        <v>0</v>
      </c>
      <c r="BR673" s="9">
        <f t="shared" si="1338"/>
        <v>0</v>
      </c>
      <c r="BS673" s="9">
        <f t="shared" si="1338"/>
        <v>0</v>
      </c>
      <c r="BT673" s="9">
        <f t="shared" si="1338"/>
        <v>0</v>
      </c>
      <c r="BU673" s="9">
        <f t="shared" si="1338"/>
        <v>20119</v>
      </c>
      <c r="BV673" s="9">
        <f t="shared" si="1338"/>
        <v>0</v>
      </c>
    </row>
    <row r="674" spans="1:74" ht="49.5" hidden="1" x14ac:dyDescent="0.25">
      <c r="A674" s="25" t="s">
        <v>414</v>
      </c>
      <c r="B674" s="26">
        <f>B672</f>
        <v>913</v>
      </c>
      <c r="C674" s="26" t="s">
        <v>7</v>
      </c>
      <c r="D674" s="26" t="s">
        <v>8</v>
      </c>
      <c r="E674" s="26" t="s">
        <v>215</v>
      </c>
      <c r="F674" s="9">
        <v>810</v>
      </c>
      <c r="G674" s="9">
        <v>20119</v>
      </c>
      <c r="H674" s="9"/>
      <c r="I674" s="9"/>
      <c r="J674" s="9"/>
      <c r="K674" s="9"/>
      <c r="L674" s="9"/>
      <c r="M674" s="9">
        <f>G674+I674+J674+K674+L674</f>
        <v>20119</v>
      </c>
      <c r="N674" s="9">
        <f>H674+L674</f>
        <v>0</v>
      </c>
      <c r="O674" s="9"/>
      <c r="P674" s="9"/>
      <c r="Q674" s="9"/>
      <c r="R674" s="9"/>
      <c r="S674" s="9">
        <f>M674+O674+P674+Q674+R674</f>
        <v>20119</v>
      </c>
      <c r="T674" s="9">
        <f>N674+R674</f>
        <v>0</v>
      </c>
      <c r="U674" s="9"/>
      <c r="V674" s="9"/>
      <c r="W674" s="9"/>
      <c r="X674" s="9"/>
      <c r="Y674" s="9">
        <f>S674+U674+V674+W674+X674</f>
        <v>20119</v>
      </c>
      <c r="Z674" s="9">
        <f>T674+X674</f>
        <v>0</v>
      </c>
      <c r="AA674" s="9"/>
      <c r="AB674" s="9"/>
      <c r="AC674" s="9"/>
      <c r="AD674" s="9"/>
      <c r="AE674" s="9">
        <f>Y674+AA674+AB674+AC674+AD674</f>
        <v>20119</v>
      </c>
      <c r="AF674" s="9">
        <f>Z674+AD674</f>
        <v>0</v>
      </c>
      <c r="AG674" s="9"/>
      <c r="AH674" s="9"/>
      <c r="AI674" s="9"/>
      <c r="AJ674" s="9"/>
      <c r="AK674" s="9">
        <f>AE674+AG674+AH674+AI674+AJ674</f>
        <v>20119</v>
      </c>
      <c r="AL674" s="9">
        <f>AF674+AJ674</f>
        <v>0</v>
      </c>
      <c r="AM674" s="9"/>
      <c r="AN674" s="9"/>
      <c r="AO674" s="9"/>
      <c r="AP674" s="9"/>
      <c r="AQ674" s="9">
        <f>AK674+AM674+AN674+AO674+AP674</f>
        <v>20119</v>
      </c>
      <c r="AR674" s="9">
        <f>AL674+AP674</f>
        <v>0</v>
      </c>
      <c r="AS674" s="9"/>
      <c r="AT674" s="9"/>
      <c r="AU674" s="9"/>
      <c r="AV674" s="9"/>
      <c r="AW674" s="9">
        <f>AQ674+AS674+AT674+AU674+AV674</f>
        <v>20119</v>
      </c>
      <c r="AX674" s="9">
        <f>AR674+AV674</f>
        <v>0</v>
      </c>
      <c r="AY674" s="9"/>
      <c r="AZ674" s="9"/>
      <c r="BA674" s="9"/>
      <c r="BB674" s="9"/>
      <c r="BC674" s="9">
        <f>AW674+AY674+AZ674+BA674+BB674</f>
        <v>20119</v>
      </c>
      <c r="BD674" s="9">
        <f>AX674+BB674</f>
        <v>0</v>
      </c>
      <c r="BE674" s="9"/>
      <c r="BF674" s="9"/>
      <c r="BG674" s="9"/>
      <c r="BH674" s="9"/>
      <c r="BI674" s="9">
        <f>BC674+BE674+BF674+BG674+BH674</f>
        <v>20119</v>
      </c>
      <c r="BJ674" s="9">
        <f>BD674+BH674</f>
        <v>0</v>
      </c>
      <c r="BK674" s="9"/>
      <c r="BL674" s="9"/>
      <c r="BM674" s="9"/>
      <c r="BN674" s="9"/>
      <c r="BO674" s="9">
        <f>BI674+BK674+BL674+BM674+BN674</f>
        <v>20119</v>
      </c>
      <c r="BP674" s="9">
        <f>BJ674+BN674</f>
        <v>0</v>
      </c>
      <c r="BQ674" s="9"/>
      <c r="BR674" s="9"/>
      <c r="BS674" s="9"/>
      <c r="BT674" s="9"/>
      <c r="BU674" s="9">
        <f>BO674+BQ674+BR674+BS674+BT674</f>
        <v>20119</v>
      </c>
      <c r="BV674" s="9">
        <f>BP674+BT674</f>
        <v>0</v>
      </c>
    </row>
    <row r="675" spans="1:74" ht="20.100000000000001" hidden="1" customHeight="1" x14ac:dyDescent="0.25">
      <c r="A675" s="28" t="s">
        <v>604</v>
      </c>
      <c r="B675" s="26">
        <v>913</v>
      </c>
      <c r="C675" s="26" t="s">
        <v>7</v>
      </c>
      <c r="D675" s="26" t="s">
        <v>8</v>
      </c>
      <c r="E675" s="26" t="s">
        <v>639</v>
      </c>
      <c r="F675" s="26"/>
      <c r="G675" s="9"/>
      <c r="H675" s="9"/>
      <c r="I675" s="9"/>
      <c r="J675" s="9"/>
      <c r="K675" s="9"/>
      <c r="L675" s="9"/>
      <c r="M675" s="9"/>
      <c r="N675" s="9"/>
      <c r="O675" s="9">
        <f t="shared" ref="O675:T675" si="1339">O679+O683+O686</f>
        <v>0</v>
      </c>
      <c r="P675" s="9">
        <f t="shared" si="1339"/>
        <v>0</v>
      </c>
      <c r="Q675" s="9">
        <f t="shared" si="1339"/>
        <v>0</v>
      </c>
      <c r="R675" s="9">
        <f t="shared" si="1339"/>
        <v>452423</v>
      </c>
      <c r="S675" s="9">
        <f t="shared" si="1339"/>
        <v>452423</v>
      </c>
      <c r="T675" s="9">
        <f t="shared" si="1339"/>
        <v>452423</v>
      </c>
      <c r="U675" s="9">
        <f t="shared" ref="U675:BP675" si="1340">U676+U679+U683+U686</f>
        <v>0</v>
      </c>
      <c r="V675" s="9">
        <f t="shared" si="1340"/>
        <v>0</v>
      </c>
      <c r="W675" s="9">
        <f t="shared" si="1340"/>
        <v>0</v>
      </c>
      <c r="X675" s="9">
        <f t="shared" si="1340"/>
        <v>0</v>
      </c>
      <c r="Y675" s="9">
        <f t="shared" si="1340"/>
        <v>452423</v>
      </c>
      <c r="Z675" s="9">
        <f t="shared" si="1340"/>
        <v>452423</v>
      </c>
      <c r="AA675" s="9">
        <f t="shared" si="1340"/>
        <v>0</v>
      </c>
      <c r="AB675" s="9">
        <f t="shared" si="1340"/>
        <v>0</v>
      </c>
      <c r="AC675" s="9">
        <f t="shared" si="1340"/>
        <v>0</v>
      </c>
      <c r="AD675" s="9">
        <f t="shared" si="1340"/>
        <v>1814160</v>
      </c>
      <c r="AE675" s="9">
        <f t="shared" si="1340"/>
        <v>2266583</v>
      </c>
      <c r="AF675" s="9">
        <f t="shared" si="1340"/>
        <v>2266583</v>
      </c>
      <c r="AG675" s="9">
        <f t="shared" si="1340"/>
        <v>0</v>
      </c>
      <c r="AH675" s="9">
        <f t="shared" si="1340"/>
        <v>0</v>
      </c>
      <c r="AI675" s="9">
        <f t="shared" si="1340"/>
        <v>0</v>
      </c>
      <c r="AJ675" s="9">
        <f t="shared" si="1340"/>
        <v>0</v>
      </c>
      <c r="AK675" s="9">
        <f t="shared" si="1340"/>
        <v>2266583</v>
      </c>
      <c r="AL675" s="9">
        <f t="shared" si="1340"/>
        <v>2266583</v>
      </c>
      <c r="AM675" s="9">
        <f t="shared" si="1340"/>
        <v>0</v>
      </c>
      <c r="AN675" s="9">
        <f t="shared" si="1340"/>
        <v>0</v>
      </c>
      <c r="AO675" s="9">
        <f t="shared" si="1340"/>
        <v>0</v>
      </c>
      <c r="AP675" s="9">
        <f t="shared" si="1340"/>
        <v>0</v>
      </c>
      <c r="AQ675" s="9">
        <f t="shared" si="1340"/>
        <v>2266583</v>
      </c>
      <c r="AR675" s="9">
        <f t="shared" si="1340"/>
        <v>2266583</v>
      </c>
      <c r="AS675" s="9">
        <f t="shared" si="1340"/>
        <v>0</v>
      </c>
      <c r="AT675" s="9">
        <f t="shared" si="1340"/>
        <v>0</v>
      </c>
      <c r="AU675" s="9">
        <f t="shared" si="1340"/>
        <v>0</v>
      </c>
      <c r="AV675" s="9">
        <f t="shared" si="1340"/>
        <v>16322</v>
      </c>
      <c r="AW675" s="9">
        <f t="shared" si="1340"/>
        <v>2282905</v>
      </c>
      <c r="AX675" s="9">
        <f t="shared" si="1340"/>
        <v>2282905</v>
      </c>
      <c r="AY675" s="9">
        <f t="shared" si="1340"/>
        <v>0</v>
      </c>
      <c r="AZ675" s="9">
        <f t="shared" si="1340"/>
        <v>0</v>
      </c>
      <c r="BA675" s="9">
        <f t="shared" si="1340"/>
        <v>0</v>
      </c>
      <c r="BB675" s="9">
        <f t="shared" si="1340"/>
        <v>0</v>
      </c>
      <c r="BC675" s="9">
        <f t="shared" si="1340"/>
        <v>2282905</v>
      </c>
      <c r="BD675" s="9">
        <f t="shared" si="1340"/>
        <v>2282905</v>
      </c>
      <c r="BE675" s="9">
        <f t="shared" si="1340"/>
        <v>0</v>
      </c>
      <c r="BF675" s="9">
        <f t="shared" si="1340"/>
        <v>0</v>
      </c>
      <c r="BG675" s="9">
        <f t="shared" si="1340"/>
        <v>0</v>
      </c>
      <c r="BH675" s="9">
        <f t="shared" si="1340"/>
        <v>0</v>
      </c>
      <c r="BI675" s="9">
        <f t="shared" si="1340"/>
        <v>2282905</v>
      </c>
      <c r="BJ675" s="9">
        <f t="shared" si="1340"/>
        <v>2282905</v>
      </c>
      <c r="BK675" s="9">
        <f t="shared" si="1340"/>
        <v>0</v>
      </c>
      <c r="BL675" s="9">
        <f t="shared" si="1340"/>
        <v>0</v>
      </c>
      <c r="BM675" s="9">
        <f t="shared" si="1340"/>
        <v>0</v>
      </c>
      <c r="BN675" s="9">
        <f t="shared" si="1340"/>
        <v>0</v>
      </c>
      <c r="BO675" s="9">
        <f t="shared" si="1340"/>
        <v>2282905</v>
      </c>
      <c r="BP675" s="9">
        <f t="shared" si="1340"/>
        <v>2282905</v>
      </c>
      <c r="BQ675" s="9">
        <f t="shared" ref="BQ675:BV675" si="1341">BQ676+BQ679+BQ683+BQ686</f>
        <v>0</v>
      </c>
      <c r="BR675" s="9">
        <f t="shared" si="1341"/>
        <v>0</v>
      </c>
      <c r="BS675" s="9">
        <f t="shared" si="1341"/>
        <v>0</v>
      </c>
      <c r="BT675" s="9">
        <f t="shared" si="1341"/>
        <v>0</v>
      </c>
      <c r="BU675" s="9">
        <f t="shared" si="1341"/>
        <v>2282905</v>
      </c>
      <c r="BV675" s="9">
        <f t="shared" si="1341"/>
        <v>2282905</v>
      </c>
    </row>
    <row r="676" spans="1:74" ht="66" hidden="1" x14ac:dyDescent="0.25">
      <c r="A676" s="38" t="s">
        <v>675</v>
      </c>
      <c r="B676" s="42">
        <v>913</v>
      </c>
      <c r="C676" s="26" t="s">
        <v>7</v>
      </c>
      <c r="D676" s="26" t="s">
        <v>8</v>
      </c>
      <c r="E676" s="26" t="s">
        <v>674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>
        <f>U677</f>
        <v>0</v>
      </c>
      <c r="V676" s="9">
        <f t="shared" ref="V676:AK677" si="1342">V677</f>
        <v>0</v>
      </c>
      <c r="W676" s="9">
        <f t="shared" si="1342"/>
        <v>0</v>
      </c>
      <c r="X676" s="9">
        <f t="shared" si="1342"/>
        <v>0</v>
      </c>
      <c r="Y676" s="9">
        <f t="shared" si="1342"/>
        <v>0</v>
      </c>
      <c r="Z676" s="9">
        <f t="shared" si="1342"/>
        <v>0</v>
      </c>
      <c r="AA676" s="9">
        <f>AA677</f>
        <v>0</v>
      </c>
      <c r="AB676" s="9">
        <f t="shared" si="1342"/>
        <v>0</v>
      </c>
      <c r="AC676" s="9">
        <f t="shared" si="1342"/>
        <v>0</v>
      </c>
      <c r="AD676" s="9">
        <f t="shared" si="1342"/>
        <v>18179</v>
      </c>
      <c r="AE676" s="9">
        <f t="shared" si="1342"/>
        <v>18179</v>
      </c>
      <c r="AF676" s="9">
        <f t="shared" si="1342"/>
        <v>18179</v>
      </c>
      <c r="AG676" s="9">
        <f>AG677</f>
        <v>0</v>
      </c>
      <c r="AH676" s="9">
        <f t="shared" si="1342"/>
        <v>0</v>
      </c>
      <c r="AI676" s="9">
        <f t="shared" si="1342"/>
        <v>0</v>
      </c>
      <c r="AJ676" s="9">
        <f t="shared" si="1342"/>
        <v>0</v>
      </c>
      <c r="AK676" s="9">
        <f t="shared" si="1342"/>
        <v>18179</v>
      </c>
      <c r="AL676" s="9">
        <f t="shared" ref="AH676:AL677" si="1343">AL677</f>
        <v>18179</v>
      </c>
      <c r="AM676" s="9">
        <f>AM677</f>
        <v>0</v>
      </c>
      <c r="AN676" s="9">
        <f t="shared" ref="AN676:BC677" si="1344">AN677</f>
        <v>0</v>
      </c>
      <c r="AO676" s="9">
        <f t="shared" si="1344"/>
        <v>0</v>
      </c>
      <c r="AP676" s="9">
        <f t="shared" si="1344"/>
        <v>0</v>
      </c>
      <c r="AQ676" s="9">
        <f t="shared" si="1344"/>
        <v>18179</v>
      </c>
      <c r="AR676" s="9">
        <f t="shared" si="1344"/>
        <v>18179</v>
      </c>
      <c r="AS676" s="9">
        <f>AS677</f>
        <v>0</v>
      </c>
      <c r="AT676" s="9">
        <f t="shared" si="1344"/>
        <v>0</v>
      </c>
      <c r="AU676" s="9">
        <f t="shared" si="1344"/>
        <v>0</v>
      </c>
      <c r="AV676" s="9">
        <f t="shared" si="1344"/>
        <v>0</v>
      </c>
      <c r="AW676" s="9">
        <f t="shared" si="1344"/>
        <v>18179</v>
      </c>
      <c r="AX676" s="9">
        <f t="shared" si="1344"/>
        <v>18179</v>
      </c>
      <c r="AY676" s="9">
        <f>AY677</f>
        <v>0</v>
      </c>
      <c r="AZ676" s="9">
        <f t="shared" si="1344"/>
        <v>0</v>
      </c>
      <c r="BA676" s="9">
        <f t="shared" si="1344"/>
        <v>0</v>
      </c>
      <c r="BB676" s="9">
        <f t="shared" si="1344"/>
        <v>0</v>
      </c>
      <c r="BC676" s="9">
        <f t="shared" si="1344"/>
        <v>18179</v>
      </c>
      <c r="BD676" s="9">
        <f t="shared" ref="AZ676:BD677" si="1345">BD677</f>
        <v>18179</v>
      </c>
      <c r="BE676" s="9">
        <f>BE677</f>
        <v>0</v>
      </c>
      <c r="BF676" s="9">
        <f t="shared" ref="BF676:BU677" si="1346">BF677</f>
        <v>0</v>
      </c>
      <c r="BG676" s="9">
        <f t="shared" si="1346"/>
        <v>0</v>
      </c>
      <c r="BH676" s="9">
        <f t="shared" si="1346"/>
        <v>0</v>
      </c>
      <c r="BI676" s="9">
        <f t="shared" si="1346"/>
        <v>18179</v>
      </c>
      <c r="BJ676" s="9">
        <f t="shared" si="1346"/>
        <v>18179</v>
      </c>
      <c r="BK676" s="9">
        <f>BK677</f>
        <v>0</v>
      </c>
      <c r="BL676" s="9">
        <f t="shared" si="1346"/>
        <v>0</v>
      </c>
      <c r="BM676" s="9">
        <f t="shared" si="1346"/>
        <v>0</v>
      </c>
      <c r="BN676" s="9">
        <f t="shared" si="1346"/>
        <v>0</v>
      </c>
      <c r="BO676" s="9">
        <f t="shared" si="1346"/>
        <v>18179</v>
      </c>
      <c r="BP676" s="9">
        <f t="shared" si="1346"/>
        <v>18179</v>
      </c>
      <c r="BQ676" s="9">
        <f>BQ677</f>
        <v>0</v>
      </c>
      <c r="BR676" s="9">
        <f t="shared" si="1346"/>
        <v>0</v>
      </c>
      <c r="BS676" s="9">
        <f t="shared" si="1346"/>
        <v>0</v>
      </c>
      <c r="BT676" s="9">
        <f t="shared" si="1346"/>
        <v>0</v>
      </c>
      <c r="BU676" s="9">
        <f t="shared" si="1346"/>
        <v>18179</v>
      </c>
      <c r="BV676" s="9">
        <f t="shared" ref="BR676:BV677" si="1347">BV677</f>
        <v>18179</v>
      </c>
    </row>
    <row r="677" spans="1:74" ht="33" hidden="1" x14ac:dyDescent="0.25">
      <c r="A677" s="25" t="s">
        <v>12</v>
      </c>
      <c r="B677" s="42">
        <v>913</v>
      </c>
      <c r="C677" s="26" t="s">
        <v>7</v>
      </c>
      <c r="D677" s="26" t="s">
        <v>8</v>
      </c>
      <c r="E677" s="26" t="s">
        <v>674</v>
      </c>
      <c r="F677" s="26" t="s">
        <v>13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>
        <f>U678</f>
        <v>0</v>
      </c>
      <c r="V677" s="9">
        <f t="shared" si="1342"/>
        <v>0</v>
      </c>
      <c r="W677" s="9">
        <f t="shared" si="1342"/>
        <v>0</v>
      </c>
      <c r="X677" s="9">
        <f t="shared" si="1342"/>
        <v>0</v>
      </c>
      <c r="Y677" s="9">
        <f t="shared" si="1342"/>
        <v>0</v>
      </c>
      <c r="Z677" s="9">
        <f t="shared" si="1342"/>
        <v>0</v>
      </c>
      <c r="AA677" s="9">
        <f>AA678</f>
        <v>0</v>
      </c>
      <c r="AB677" s="9">
        <f t="shared" si="1342"/>
        <v>0</v>
      </c>
      <c r="AC677" s="9">
        <f t="shared" si="1342"/>
        <v>0</v>
      </c>
      <c r="AD677" s="9">
        <f t="shared" si="1342"/>
        <v>18179</v>
      </c>
      <c r="AE677" s="9">
        <f t="shared" si="1342"/>
        <v>18179</v>
      </c>
      <c r="AF677" s="9">
        <f t="shared" si="1342"/>
        <v>18179</v>
      </c>
      <c r="AG677" s="9">
        <f>AG678</f>
        <v>0</v>
      </c>
      <c r="AH677" s="9">
        <f t="shared" si="1343"/>
        <v>0</v>
      </c>
      <c r="AI677" s="9">
        <f t="shared" si="1343"/>
        <v>0</v>
      </c>
      <c r="AJ677" s="9">
        <f t="shared" si="1343"/>
        <v>0</v>
      </c>
      <c r="AK677" s="9">
        <f t="shared" si="1343"/>
        <v>18179</v>
      </c>
      <c r="AL677" s="9">
        <f t="shared" si="1343"/>
        <v>18179</v>
      </c>
      <c r="AM677" s="9">
        <f>AM678</f>
        <v>0</v>
      </c>
      <c r="AN677" s="9">
        <f t="shared" si="1344"/>
        <v>0</v>
      </c>
      <c r="AO677" s="9">
        <f t="shared" si="1344"/>
        <v>0</v>
      </c>
      <c r="AP677" s="9">
        <f t="shared" si="1344"/>
        <v>0</v>
      </c>
      <c r="AQ677" s="9">
        <f t="shared" si="1344"/>
        <v>18179</v>
      </c>
      <c r="AR677" s="9">
        <f t="shared" si="1344"/>
        <v>18179</v>
      </c>
      <c r="AS677" s="9">
        <f>AS678</f>
        <v>0</v>
      </c>
      <c r="AT677" s="9">
        <f t="shared" si="1344"/>
        <v>0</v>
      </c>
      <c r="AU677" s="9">
        <f t="shared" si="1344"/>
        <v>0</v>
      </c>
      <c r="AV677" s="9">
        <f t="shared" si="1344"/>
        <v>0</v>
      </c>
      <c r="AW677" s="9">
        <f t="shared" si="1344"/>
        <v>18179</v>
      </c>
      <c r="AX677" s="9">
        <f t="shared" si="1344"/>
        <v>18179</v>
      </c>
      <c r="AY677" s="9">
        <f>AY678</f>
        <v>0</v>
      </c>
      <c r="AZ677" s="9">
        <f t="shared" si="1345"/>
        <v>0</v>
      </c>
      <c r="BA677" s="9">
        <f t="shared" si="1345"/>
        <v>0</v>
      </c>
      <c r="BB677" s="9">
        <f t="shared" si="1345"/>
        <v>0</v>
      </c>
      <c r="BC677" s="9">
        <f t="shared" si="1345"/>
        <v>18179</v>
      </c>
      <c r="BD677" s="9">
        <f t="shared" si="1345"/>
        <v>18179</v>
      </c>
      <c r="BE677" s="9">
        <f>BE678</f>
        <v>0</v>
      </c>
      <c r="BF677" s="9">
        <f t="shared" si="1346"/>
        <v>0</v>
      </c>
      <c r="BG677" s="9">
        <f t="shared" si="1346"/>
        <v>0</v>
      </c>
      <c r="BH677" s="9">
        <f t="shared" si="1346"/>
        <v>0</v>
      </c>
      <c r="BI677" s="9">
        <f t="shared" si="1346"/>
        <v>18179</v>
      </c>
      <c r="BJ677" s="9">
        <f t="shared" si="1346"/>
        <v>18179</v>
      </c>
      <c r="BK677" s="9">
        <f>BK678</f>
        <v>0</v>
      </c>
      <c r="BL677" s="9">
        <f t="shared" si="1346"/>
        <v>0</v>
      </c>
      <c r="BM677" s="9">
        <f t="shared" si="1346"/>
        <v>0</v>
      </c>
      <c r="BN677" s="9">
        <f t="shared" si="1346"/>
        <v>0</v>
      </c>
      <c r="BO677" s="9">
        <f t="shared" si="1346"/>
        <v>18179</v>
      </c>
      <c r="BP677" s="9">
        <f t="shared" si="1346"/>
        <v>18179</v>
      </c>
      <c r="BQ677" s="9">
        <f>BQ678</f>
        <v>0</v>
      </c>
      <c r="BR677" s="9">
        <f t="shared" si="1347"/>
        <v>0</v>
      </c>
      <c r="BS677" s="9">
        <f t="shared" si="1347"/>
        <v>0</v>
      </c>
      <c r="BT677" s="9">
        <f t="shared" si="1347"/>
        <v>0</v>
      </c>
      <c r="BU677" s="9">
        <f t="shared" si="1347"/>
        <v>18179</v>
      </c>
      <c r="BV677" s="9">
        <f t="shared" si="1347"/>
        <v>18179</v>
      </c>
    </row>
    <row r="678" spans="1:74" ht="20.100000000000001" hidden="1" customHeight="1" x14ac:dyDescent="0.25">
      <c r="A678" s="28" t="s">
        <v>14</v>
      </c>
      <c r="B678" s="26">
        <v>913</v>
      </c>
      <c r="C678" s="26" t="s">
        <v>7</v>
      </c>
      <c r="D678" s="26" t="s">
        <v>8</v>
      </c>
      <c r="E678" s="26" t="s">
        <v>674</v>
      </c>
      <c r="F678" s="26" t="s">
        <v>35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>
        <f>S678+U678+V678+W678+X678</f>
        <v>0</v>
      </c>
      <c r="Z678" s="9">
        <f>T678+X678</f>
        <v>0</v>
      </c>
      <c r="AA678" s="9"/>
      <c r="AB678" s="9"/>
      <c r="AC678" s="9"/>
      <c r="AD678" s="9">
        <v>18179</v>
      </c>
      <c r="AE678" s="9">
        <f>Y678+AA678+AB678+AC678+AD678</f>
        <v>18179</v>
      </c>
      <c r="AF678" s="9">
        <f>Z678+AD678</f>
        <v>18179</v>
      </c>
      <c r="AG678" s="9"/>
      <c r="AH678" s="9"/>
      <c r="AI678" s="9"/>
      <c r="AJ678" s="9"/>
      <c r="AK678" s="9">
        <f>AE678+AG678+AH678+AI678+AJ678</f>
        <v>18179</v>
      </c>
      <c r="AL678" s="9">
        <f>AF678+AJ678</f>
        <v>18179</v>
      </c>
      <c r="AM678" s="9"/>
      <c r="AN678" s="9"/>
      <c r="AO678" s="9"/>
      <c r="AP678" s="9"/>
      <c r="AQ678" s="9">
        <f>AK678+AM678+AN678+AO678+AP678</f>
        <v>18179</v>
      </c>
      <c r="AR678" s="9">
        <f>AL678+AP678</f>
        <v>18179</v>
      </c>
      <c r="AS678" s="9"/>
      <c r="AT678" s="9"/>
      <c r="AU678" s="9"/>
      <c r="AV678" s="9"/>
      <c r="AW678" s="9">
        <f>AQ678+AS678+AT678+AU678+AV678</f>
        <v>18179</v>
      </c>
      <c r="AX678" s="9">
        <f>AR678+AV678</f>
        <v>18179</v>
      </c>
      <c r="AY678" s="9"/>
      <c r="AZ678" s="9"/>
      <c r="BA678" s="9"/>
      <c r="BB678" s="9"/>
      <c r="BC678" s="9">
        <f>AW678+AY678+AZ678+BA678+BB678</f>
        <v>18179</v>
      </c>
      <c r="BD678" s="9">
        <f>AX678+BB678</f>
        <v>18179</v>
      </c>
      <c r="BE678" s="9"/>
      <c r="BF678" s="9"/>
      <c r="BG678" s="9"/>
      <c r="BH678" s="9"/>
      <c r="BI678" s="9">
        <f>BC678+BE678+BF678+BG678+BH678</f>
        <v>18179</v>
      </c>
      <c r="BJ678" s="9">
        <f>BD678+BH678</f>
        <v>18179</v>
      </c>
      <c r="BK678" s="9"/>
      <c r="BL678" s="9"/>
      <c r="BM678" s="9"/>
      <c r="BN678" s="9"/>
      <c r="BO678" s="9">
        <f>BI678+BK678+BL678+BM678+BN678</f>
        <v>18179</v>
      </c>
      <c r="BP678" s="9">
        <f>BJ678+BN678</f>
        <v>18179</v>
      </c>
      <c r="BQ678" s="9"/>
      <c r="BR678" s="9"/>
      <c r="BS678" s="9"/>
      <c r="BT678" s="9"/>
      <c r="BU678" s="9">
        <f>BO678+BQ678+BR678+BS678+BT678</f>
        <v>18179</v>
      </c>
      <c r="BV678" s="9">
        <f>BP678+BT678</f>
        <v>18179</v>
      </c>
    </row>
    <row r="679" spans="1:74" ht="66" hidden="1" x14ac:dyDescent="0.25">
      <c r="A679" s="74" t="s">
        <v>665</v>
      </c>
      <c r="B679" s="42">
        <v>913</v>
      </c>
      <c r="C679" s="26" t="s">
        <v>7</v>
      </c>
      <c r="D679" s="26" t="s">
        <v>8</v>
      </c>
      <c r="E679" s="26" t="s">
        <v>664</v>
      </c>
      <c r="F679" s="9"/>
      <c r="G679" s="9"/>
      <c r="H679" s="9"/>
      <c r="I679" s="9"/>
      <c r="J679" s="9"/>
      <c r="K679" s="9"/>
      <c r="L679" s="9"/>
      <c r="M679" s="9"/>
      <c r="N679" s="9"/>
      <c r="O679" s="9">
        <f>O680</f>
        <v>0</v>
      </c>
      <c r="P679" s="9">
        <f t="shared" ref="P679:BV679" si="1348">P680</f>
        <v>0</v>
      </c>
      <c r="Q679" s="9">
        <f t="shared" si="1348"/>
        <v>0</v>
      </c>
      <c r="R679" s="9">
        <f t="shared" si="1348"/>
        <v>4631</v>
      </c>
      <c r="S679" s="9">
        <f t="shared" si="1348"/>
        <v>4631</v>
      </c>
      <c r="T679" s="9">
        <f t="shared" si="1348"/>
        <v>4631</v>
      </c>
      <c r="U679" s="9">
        <f>U680</f>
        <v>0</v>
      </c>
      <c r="V679" s="9">
        <f t="shared" si="1348"/>
        <v>0</v>
      </c>
      <c r="W679" s="9">
        <f t="shared" si="1348"/>
        <v>0</v>
      </c>
      <c r="X679" s="9">
        <f t="shared" si="1348"/>
        <v>0</v>
      </c>
      <c r="Y679" s="9">
        <f t="shared" si="1348"/>
        <v>4631</v>
      </c>
      <c r="Z679" s="9">
        <f t="shared" si="1348"/>
        <v>4631</v>
      </c>
      <c r="AA679" s="9">
        <f>AA680</f>
        <v>0</v>
      </c>
      <c r="AB679" s="9">
        <f t="shared" si="1348"/>
        <v>0</v>
      </c>
      <c r="AC679" s="9">
        <f t="shared" si="1348"/>
        <v>0</v>
      </c>
      <c r="AD679" s="9">
        <f t="shared" si="1348"/>
        <v>17669</v>
      </c>
      <c r="AE679" s="9">
        <f t="shared" si="1348"/>
        <v>22300</v>
      </c>
      <c r="AF679" s="9">
        <f t="shared" si="1348"/>
        <v>22300</v>
      </c>
      <c r="AG679" s="9">
        <f>AG680</f>
        <v>0</v>
      </c>
      <c r="AH679" s="9">
        <f t="shared" si="1348"/>
        <v>0</v>
      </c>
      <c r="AI679" s="9">
        <f t="shared" si="1348"/>
        <v>0</v>
      </c>
      <c r="AJ679" s="9">
        <f t="shared" si="1348"/>
        <v>0</v>
      </c>
      <c r="AK679" s="9">
        <f t="shared" si="1348"/>
        <v>22300</v>
      </c>
      <c r="AL679" s="9">
        <f t="shared" si="1348"/>
        <v>22300</v>
      </c>
      <c r="AM679" s="9">
        <f>AM680</f>
        <v>0</v>
      </c>
      <c r="AN679" s="9">
        <f t="shared" si="1348"/>
        <v>0</v>
      </c>
      <c r="AO679" s="9">
        <f t="shared" si="1348"/>
        <v>0</v>
      </c>
      <c r="AP679" s="9">
        <f t="shared" si="1348"/>
        <v>0</v>
      </c>
      <c r="AQ679" s="9">
        <f t="shared" si="1348"/>
        <v>22300</v>
      </c>
      <c r="AR679" s="9">
        <f t="shared" si="1348"/>
        <v>22300</v>
      </c>
      <c r="AS679" s="9">
        <f>AS680</f>
        <v>0</v>
      </c>
      <c r="AT679" s="9">
        <f t="shared" si="1348"/>
        <v>0</v>
      </c>
      <c r="AU679" s="9">
        <f t="shared" si="1348"/>
        <v>0</v>
      </c>
      <c r="AV679" s="9">
        <f t="shared" si="1348"/>
        <v>0</v>
      </c>
      <c r="AW679" s="9">
        <f t="shared" si="1348"/>
        <v>22300</v>
      </c>
      <c r="AX679" s="9">
        <f t="shared" si="1348"/>
        <v>22300</v>
      </c>
      <c r="AY679" s="9">
        <f>AY680</f>
        <v>0</v>
      </c>
      <c r="AZ679" s="9">
        <f t="shared" si="1348"/>
        <v>0</v>
      </c>
      <c r="BA679" s="9">
        <f t="shared" si="1348"/>
        <v>0</v>
      </c>
      <c r="BB679" s="9">
        <f t="shared" si="1348"/>
        <v>0</v>
      </c>
      <c r="BC679" s="9">
        <f t="shared" si="1348"/>
        <v>22300</v>
      </c>
      <c r="BD679" s="9">
        <f t="shared" si="1348"/>
        <v>22300</v>
      </c>
      <c r="BE679" s="9">
        <f>BE680</f>
        <v>0</v>
      </c>
      <c r="BF679" s="9">
        <f t="shared" si="1348"/>
        <v>0</v>
      </c>
      <c r="BG679" s="9">
        <f t="shared" si="1348"/>
        <v>0</v>
      </c>
      <c r="BH679" s="9">
        <f t="shared" si="1348"/>
        <v>0</v>
      </c>
      <c r="BI679" s="9">
        <f t="shared" si="1348"/>
        <v>22300</v>
      </c>
      <c r="BJ679" s="9">
        <f t="shared" si="1348"/>
        <v>22300</v>
      </c>
      <c r="BK679" s="9">
        <f>BK680</f>
        <v>0</v>
      </c>
      <c r="BL679" s="9">
        <f t="shared" si="1348"/>
        <v>0</v>
      </c>
      <c r="BM679" s="9">
        <f t="shared" si="1348"/>
        <v>0</v>
      </c>
      <c r="BN679" s="9">
        <f t="shared" si="1348"/>
        <v>0</v>
      </c>
      <c r="BO679" s="9">
        <f t="shared" si="1348"/>
        <v>22300</v>
      </c>
      <c r="BP679" s="9">
        <f t="shared" si="1348"/>
        <v>22300</v>
      </c>
      <c r="BQ679" s="9">
        <f>BQ680</f>
        <v>0</v>
      </c>
      <c r="BR679" s="9">
        <f t="shared" si="1348"/>
        <v>0</v>
      </c>
      <c r="BS679" s="9">
        <f t="shared" si="1348"/>
        <v>0</v>
      </c>
      <c r="BT679" s="9">
        <f t="shared" si="1348"/>
        <v>0</v>
      </c>
      <c r="BU679" s="9">
        <f t="shared" si="1348"/>
        <v>22300</v>
      </c>
      <c r="BV679" s="9">
        <f t="shared" si="1348"/>
        <v>22300</v>
      </c>
    </row>
    <row r="680" spans="1:74" ht="33" hidden="1" x14ac:dyDescent="0.25">
      <c r="A680" s="25" t="s">
        <v>12</v>
      </c>
      <c r="B680" s="42">
        <v>913</v>
      </c>
      <c r="C680" s="26" t="s">
        <v>7</v>
      </c>
      <c r="D680" s="26" t="s">
        <v>8</v>
      </c>
      <c r="E680" s="26" t="s">
        <v>664</v>
      </c>
      <c r="F680" s="26" t="s">
        <v>13</v>
      </c>
      <c r="G680" s="9"/>
      <c r="H680" s="9"/>
      <c r="I680" s="9"/>
      <c r="J680" s="9"/>
      <c r="K680" s="9"/>
      <c r="L680" s="9"/>
      <c r="M680" s="9"/>
      <c r="N680" s="9"/>
      <c r="O680" s="9">
        <f t="shared" ref="O680:AT680" si="1349">O681+O682</f>
        <v>0</v>
      </c>
      <c r="P680" s="9">
        <f t="shared" si="1349"/>
        <v>0</v>
      </c>
      <c r="Q680" s="9">
        <f t="shared" si="1349"/>
        <v>0</v>
      </c>
      <c r="R680" s="9">
        <f t="shared" si="1349"/>
        <v>4631</v>
      </c>
      <c r="S680" s="9">
        <f t="shared" si="1349"/>
        <v>4631</v>
      </c>
      <c r="T680" s="9">
        <f t="shared" si="1349"/>
        <v>4631</v>
      </c>
      <c r="U680" s="9">
        <f t="shared" si="1349"/>
        <v>0</v>
      </c>
      <c r="V680" s="9">
        <f t="shared" si="1349"/>
        <v>0</v>
      </c>
      <c r="W680" s="9">
        <f t="shared" si="1349"/>
        <v>0</v>
      </c>
      <c r="X680" s="9">
        <f t="shared" si="1349"/>
        <v>0</v>
      </c>
      <c r="Y680" s="9">
        <f t="shared" si="1349"/>
        <v>4631</v>
      </c>
      <c r="Z680" s="9">
        <f t="shared" si="1349"/>
        <v>4631</v>
      </c>
      <c r="AA680" s="9">
        <f t="shared" si="1349"/>
        <v>0</v>
      </c>
      <c r="AB680" s="9">
        <f t="shared" si="1349"/>
        <v>0</v>
      </c>
      <c r="AC680" s="9">
        <f t="shared" si="1349"/>
        <v>0</v>
      </c>
      <c r="AD680" s="9">
        <f t="shared" si="1349"/>
        <v>17669</v>
      </c>
      <c r="AE680" s="9">
        <f t="shared" si="1349"/>
        <v>22300</v>
      </c>
      <c r="AF680" s="9">
        <f t="shared" si="1349"/>
        <v>22300</v>
      </c>
      <c r="AG680" s="9">
        <f t="shared" si="1349"/>
        <v>0</v>
      </c>
      <c r="AH680" s="9">
        <f t="shared" si="1349"/>
        <v>0</v>
      </c>
      <c r="AI680" s="9">
        <f t="shared" si="1349"/>
        <v>0</v>
      </c>
      <c r="AJ680" s="9">
        <f t="shared" si="1349"/>
        <v>0</v>
      </c>
      <c r="AK680" s="9">
        <f t="shared" si="1349"/>
        <v>22300</v>
      </c>
      <c r="AL680" s="9">
        <f t="shared" si="1349"/>
        <v>22300</v>
      </c>
      <c r="AM680" s="9">
        <f t="shared" si="1349"/>
        <v>0</v>
      </c>
      <c r="AN680" s="9">
        <f t="shared" si="1349"/>
        <v>0</v>
      </c>
      <c r="AO680" s="9">
        <f t="shared" si="1349"/>
        <v>0</v>
      </c>
      <c r="AP680" s="9">
        <f t="shared" si="1349"/>
        <v>0</v>
      </c>
      <c r="AQ680" s="9">
        <f t="shared" si="1349"/>
        <v>22300</v>
      </c>
      <c r="AR680" s="9">
        <f t="shared" si="1349"/>
        <v>22300</v>
      </c>
      <c r="AS680" s="9">
        <f t="shared" si="1349"/>
        <v>0</v>
      </c>
      <c r="AT680" s="9">
        <f t="shared" si="1349"/>
        <v>0</v>
      </c>
      <c r="AU680" s="9">
        <f t="shared" ref="AU680:BP680" si="1350">AU681+AU682</f>
        <v>0</v>
      </c>
      <c r="AV680" s="9">
        <f t="shared" si="1350"/>
        <v>0</v>
      </c>
      <c r="AW680" s="9">
        <f t="shared" si="1350"/>
        <v>22300</v>
      </c>
      <c r="AX680" s="9">
        <f t="shared" si="1350"/>
        <v>22300</v>
      </c>
      <c r="AY680" s="9">
        <f t="shared" si="1350"/>
        <v>0</v>
      </c>
      <c r="AZ680" s="9">
        <f t="shared" si="1350"/>
        <v>0</v>
      </c>
      <c r="BA680" s="9">
        <f t="shared" si="1350"/>
        <v>0</v>
      </c>
      <c r="BB680" s="9">
        <f t="shared" si="1350"/>
        <v>0</v>
      </c>
      <c r="BC680" s="9">
        <f t="shared" si="1350"/>
        <v>22300</v>
      </c>
      <c r="BD680" s="9">
        <f t="shared" si="1350"/>
        <v>22300</v>
      </c>
      <c r="BE680" s="9">
        <f t="shared" si="1350"/>
        <v>0</v>
      </c>
      <c r="BF680" s="9">
        <f t="shared" si="1350"/>
        <v>0</v>
      </c>
      <c r="BG680" s="9">
        <f t="shared" si="1350"/>
        <v>0</v>
      </c>
      <c r="BH680" s="9">
        <f t="shared" si="1350"/>
        <v>0</v>
      </c>
      <c r="BI680" s="9">
        <f t="shared" si="1350"/>
        <v>22300</v>
      </c>
      <c r="BJ680" s="9">
        <f t="shared" si="1350"/>
        <v>22300</v>
      </c>
      <c r="BK680" s="9">
        <f t="shared" si="1350"/>
        <v>0</v>
      </c>
      <c r="BL680" s="9">
        <f t="shared" si="1350"/>
        <v>0</v>
      </c>
      <c r="BM680" s="9">
        <f t="shared" si="1350"/>
        <v>0</v>
      </c>
      <c r="BN680" s="9">
        <f t="shared" si="1350"/>
        <v>0</v>
      </c>
      <c r="BO680" s="9">
        <f t="shared" si="1350"/>
        <v>22300</v>
      </c>
      <c r="BP680" s="9">
        <f t="shared" si="1350"/>
        <v>22300</v>
      </c>
      <c r="BQ680" s="9">
        <f t="shared" ref="BQ680:BV680" si="1351">BQ681+BQ682</f>
        <v>0</v>
      </c>
      <c r="BR680" s="9">
        <f t="shared" si="1351"/>
        <v>0</v>
      </c>
      <c r="BS680" s="9">
        <f t="shared" si="1351"/>
        <v>0</v>
      </c>
      <c r="BT680" s="9">
        <f t="shared" si="1351"/>
        <v>0</v>
      </c>
      <c r="BU680" s="9">
        <f t="shared" si="1351"/>
        <v>22300</v>
      </c>
      <c r="BV680" s="9">
        <f t="shared" si="1351"/>
        <v>22300</v>
      </c>
    </row>
    <row r="681" spans="1:74" ht="20.100000000000001" hidden="1" customHeight="1" x14ac:dyDescent="0.25">
      <c r="A681" s="28" t="s">
        <v>14</v>
      </c>
      <c r="B681" s="26">
        <v>913</v>
      </c>
      <c r="C681" s="26" t="s">
        <v>7</v>
      </c>
      <c r="D681" s="26" t="s">
        <v>8</v>
      </c>
      <c r="E681" s="26" t="s">
        <v>664</v>
      </c>
      <c r="F681" s="26" t="s">
        <v>35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>
        <v>4531</v>
      </c>
      <c r="S681" s="9">
        <f>M681+O681+P681+Q681+R681</f>
        <v>4531</v>
      </c>
      <c r="T681" s="9">
        <f>N681+R681</f>
        <v>4531</v>
      </c>
      <c r="U681" s="9"/>
      <c r="V681" s="9"/>
      <c r="W681" s="9"/>
      <c r="X681" s="9"/>
      <c r="Y681" s="9">
        <f>S681+U681+V681+W681+X681</f>
        <v>4531</v>
      </c>
      <c r="Z681" s="9">
        <f>T681+X681</f>
        <v>4531</v>
      </c>
      <c r="AA681" s="9"/>
      <c r="AB681" s="9"/>
      <c r="AC681" s="9"/>
      <c r="AD681" s="9">
        <v>17391</v>
      </c>
      <c r="AE681" s="9">
        <f>Y681+AA681+AB681+AC681+AD681</f>
        <v>21922</v>
      </c>
      <c r="AF681" s="9">
        <f>Z681+AD681</f>
        <v>21922</v>
      </c>
      <c r="AG681" s="9"/>
      <c r="AH681" s="9"/>
      <c r="AI681" s="9"/>
      <c r="AJ681" s="9"/>
      <c r="AK681" s="9">
        <f>AE681+AG681+AH681+AI681+AJ681</f>
        <v>21922</v>
      </c>
      <c r="AL681" s="9">
        <f>AF681+AJ681</f>
        <v>21922</v>
      </c>
      <c r="AM681" s="9"/>
      <c r="AN681" s="9"/>
      <c r="AO681" s="9"/>
      <c r="AP681" s="9"/>
      <c r="AQ681" s="9">
        <f>AK681+AM681+AN681+AO681+AP681</f>
        <v>21922</v>
      </c>
      <c r="AR681" s="9">
        <f>AL681+AP681</f>
        <v>21922</v>
      </c>
      <c r="AS681" s="9"/>
      <c r="AT681" s="9"/>
      <c r="AU681" s="9"/>
      <c r="AV681" s="9"/>
      <c r="AW681" s="9">
        <f>AQ681+AS681+AT681+AU681+AV681</f>
        <v>21922</v>
      </c>
      <c r="AX681" s="9">
        <f>AR681+AV681</f>
        <v>21922</v>
      </c>
      <c r="AY681" s="9"/>
      <c r="AZ681" s="9"/>
      <c r="BA681" s="9"/>
      <c r="BB681" s="9">
        <v>-571</v>
      </c>
      <c r="BC681" s="9">
        <f>AW681+AY681+AZ681+BA681+BB681</f>
        <v>21351</v>
      </c>
      <c r="BD681" s="9">
        <f>AX681+BB681</f>
        <v>21351</v>
      </c>
      <c r="BE681" s="9"/>
      <c r="BF681" s="9"/>
      <c r="BG681" s="9"/>
      <c r="BH681" s="9"/>
      <c r="BI681" s="9">
        <f>BC681+BE681+BF681+BG681+BH681</f>
        <v>21351</v>
      </c>
      <c r="BJ681" s="9">
        <f>BD681+BH681</f>
        <v>21351</v>
      </c>
      <c r="BK681" s="9"/>
      <c r="BL681" s="9"/>
      <c r="BM681" s="9"/>
      <c r="BN681" s="9"/>
      <c r="BO681" s="9">
        <f>BI681+BK681+BL681+BM681+BN681</f>
        <v>21351</v>
      </c>
      <c r="BP681" s="9">
        <f>BJ681+BN681</f>
        <v>21351</v>
      </c>
      <c r="BQ681" s="9"/>
      <c r="BR681" s="9"/>
      <c r="BS681" s="9"/>
      <c r="BT681" s="9"/>
      <c r="BU681" s="9">
        <f>BO681+BQ681+BR681+BS681+BT681</f>
        <v>21351</v>
      </c>
      <c r="BV681" s="9">
        <f>BP681+BT681</f>
        <v>21351</v>
      </c>
    </row>
    <row r="682" spans="1:74" ht="20.100000000000001" hidden="1" customHeight="1" x14ac:dyDescent="0.25">
      <c r="A682" s="28" t="s">
        <v>24</v>
      </c>
      <c r="B682" s="26">
        <v>913</v>
      </c>
      <c r="C682" s="26" t="s">
        <v>7</v>
      </c>
      <c r="D682" s="26" t="s">
        <v>8</v>
      </c>
      <c r="E682" s="26" t="s">
        <v>664</v>
      </c>
      <c r="F682" s="26">
        <v>620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>
        <v>100</v>
      </c>
      <c r="S682" s="9">
        <f>M682+O682+P682+Q682+R682</f>
        <v>100</v>
      </c>
      <c r="T682" s="9">
        <f>N682+R682</f>
        <v>100</v>
      </c>
      <c r="U682" s="9"/>
      <c r="V682" s="9"/>
      <c r="W682" s="9"/>
      <c r="X682" s="9"/>
      <c r="Y682" s="9">
        <f>S682+U682+V682+W682+X682</f>
        <v>100</v>
      </c>
      <c r="Z682" s="9">
        <f>T682+X682</f>
        <v>100</v>
      </c>
      <c r="AA682" s="9"/>
      <c r="AB682" s="9"/>
      <c r="AC682" s="9"/>
      <c r="AD682" s="9">
        <v>278</v>
      </c>
      <c r="AE682" s="9">
        <f>Y682+AA682+AB682+AC682+AD682</f>
        <v>378</v>
      </c>
      <c r="AF682" s="9">
        <f>Z682+AD682</f>
        <v>378</v>
      </c>
      <c r="AG682" s="9"/>
      <c r="AH682" s="9"/>
      <c r="AI682" s="9"/>
      <c r="AJ682" s="9"/>
      <c r="AK682" s="9">
        <f>AE682+AG682+AH682+AI682+AJ682</f>
        <v>378</v>
      </c>
      <c r="AL682" s="9">
        <f>AF682+AJ682</f>
        <v>378</v>
      </c>
      <c r="AM682" s="9"/>
      <c r="AN682" s="9"/>
      <c r="AO682" s="9"/>
      <c r="AP682" s="9"/>
      <c r="AQ682" s="9">
        <f>AK682+AM682+AN682+AO682+AP682</f>
        <v>378</v>
      </c>
      <c r="AR682" s="9">
        <f>AL682+AP682</f>
        <v>378</v>
      </c>
      <c r="AS682" s="9"/>
      <c r="AT682" s="9"/>
      <c r="AU682" s="9"/>
      <c r="AV682" s="9"/>
      <c r="AW682" s="9">
        <f>AQ682+AS682+AT682+AU682+AV682</f>
        <v>378</v>
      </c>
      <c r="AX682" s="9">
        <f>AR682+AV682</f>
        <v>378</v>
      </c>
      <c r="AY682" s="9"/>
      <c r="AZ682" s="9"/>
      <c r="BA682" s="9"/>
      <c r="BB682" s="9">
        <v>571</v>
      </c>
      <c r="BC682" s="9">
        <f>AW682+AY682+AZ682+BA682+BB682</f>
        <v>949</v>
      </c>
      <c r="BD682" s="9">
        <f>AX682+BB682</f>
        <v>949</v>
      </c>
      <c r="BE682" s="9"/>
      <c r="BF682" s="9"/>
      <c r="BG682" s="9"/>
      <c r="BH682" s="9"/>
      <c r="BI682" s="9">
        <f>BC682+BE682+BF682+BG682+BH682</f>
        <v>949</v>
      </c>
      <c r="BJ682" s="9">
        <f>BD682+BH682</f>
        <v>949</v>
      </c>
      <c r="BK682" s="9"/>
      <c r="BL682" s="9"/>
      <c r="BM682" s="9"/>
      <c r="BN682" s="9"/>
      <c r="BO682" s="9">
        <f>BI682+BK682+BL682+BM682+BN682</f>
        <v>949</v>
      </c>
      <c r="BP682" s="9">
        <f>BJ682+BN682</f>
        <v>949</v>
      </c>
      <c r="BQ682" s="9"/>
      <c r="BR682" s="9"/>
      <c r="BS682" s="9"/>
      <c r="BT682" s="9"/>
      <c r="BU682" s="9">
        <f>BO682+BQ682+BR682+BS682+BT682</f>
        <v>949</v>
      </c>
      <c r="BV682" s="9">
        <f>BP682+BT682</f>
        <v>949</v>
      </c>
    </row>
    <row r="683" spans="1:74" ht="49.5" hidden="1" x14ac:dyDescent="0.25">
      <c r="A683" s="38" t="s">
        <v>644</v>
      </c>
      <c r="B683" s="42">
        <v>913</v>
      </c>
      <c r="C683" s="26" t="s">
        <v>7</v>
      </c>
      <c r="D683" s="26" t="s">
        <v>8</v>
      </c>
      <c r="E683" s="26" t="s">
        <v>645</v>
      </c>
      <c r="F683" s="26"/>
      <c r="G683" s="9"/>
      <c r="H683" s="9"/>
      <c r="I683" s="9"/>
      <c r="J683" s="9"/>
      <c r="K683" s="9"/>
      <c r="L683" s="9"/>
      <c r="M683" s="9"/>
      <c r="N683" s="9"/>
      <c r="O683" s="9">
        <f>O684</f>
        <v>0</v>
      </c>
      <c r="P683" s="9">
        <f t="shared" ref="P683:AE684" si="1352">P684</f>
        <v>0</v>
      </c>
      <c r="Q683" s="9">
        <f t="shared" si="1352"/>
        <v>0</v>
      </c>
      <c r="R683" s="9">
        <f t="shared" si="1352"/>
        <v>12282</v>
      </c>
      <c r="S683" s="9">
        <f t="shared" si="1352"/>
        <v>12282</v>
      </c>
      <c r="T683" s="9">
        <f t="shared" si="1352"/>
        <v>12282</v>
      </c>
      <c r="U683" s="9">
        <f>U684</f>
        <v>0</v>
      </c>
      <c r="V683" s="9">
        <f t="shared" si="1352"/>
        <v>0</v>
      </c>
      <c r="W683" s="9">
        <f t="shared" si="1352"/>
        <v>0</v>
      </c>
      <c r="X683" s="9">
        <f t="shared" si="1352"/>
        <v>0</v>
      </c>
      <c r="Y683" s="9">
        <f t="shared" si="1352"/>
        <v>12282</v>
      </c>
      <c r="Z683" s="9">
        <f t="shared" si="1352"/>
        <v>12282</v>
      </c>
      <c r="AA683" s="9">
        <f>AA684</f>
        <v>0</v>
      </c>
      <c r="AB683" s="9">
        <f t="shared" si="1352"/>
        <v>0</v>
      </c>
      <c r="AC683" s="9">
        <f t="shared" si="1352"/>
        <v>0</v>
      </c>
      <c r="AD683" s="9">
        <f t="shared" si="1352"/>
        <v>71356</v>
      </c>
      <c r="AE683" s="9">
        <f t="shared" si="1352"/>
        <v>83638</v>
      </c>
      <c r="AF683" s="9">
        <f t="shared" ref="AB683:AF684" si="1353">AF684</f>
        <v>83638</v>
      </c>
      <c r="AG683" s="9">
        <f>AG684</f>
        <v>0</v>
      </c>
      <c r="AH683" s="9">
        <f t="shared" ref="AH683:AW684" si="1354">AH684</f>
        <v>0</v>
      </c>
      <c r="AI683" s="9">
        <f t="shared" si="1354"/>
        <v>0</v>
      </c>
      <c r="AJ683" s="9">
        <f t="shared" si="1354"/>
        <v>0</v>
      </c>
      <c r="AK683" s="9">
        <f t="shared" si="1354"/>
        <v>83638</v>
      </c>
      <c r="AL683" s="9">
        <f t="shared" si="1354"/>
        <v>83638</v>
      </c>
      <c r="AM683" s="9">
        <f>AM684</f>
        <v>0</v>
      </c>
      <c r="AN683" s="9">
        <f t="shared" si="1354"/>
        <v>0</v>
      </c>
      <c r="AO683" s="9">
        <f t="shared" si="1354"/>
        <v>0</v>
      </c>
      <c r="AP683" s="9">
        <f t="shared" si="1354"/>
        <v>0</v>
      </c>
      <c r="AQ683" s="9">
        <f t="shared" si="1354"/>
        <v>83638</v>
      </c>
      <c r="AR683" s="9">
        <f t="shared" si="1354"/>
        <v>83638</v>
      </c>
      <c r="AS683" s="9">
        <f>AS684</f>
        <v>0</v>
      </c>
      <c r="AT683" s="9">
        <f t="shared" si="1354"/>
        <v>0</v>
      </c>
      <c r="AU683" s="9">
        <f t="shared" si="1354"/>
        <v>0</v>
      </c>
      <c r="AV683" s="9">
        <f t="shared" si="1354"/>
        <v>0</v>
      </c>
      <c r="AW683" s="9">
        <f t="shared" si="1354"/>
        <v>83638</v>
      </c>
      <c r="AX683" s="9">
        <f t="shared" ref="AT683:AX684" si="1355">AX684</f>
        <v>83638</v>
      </c>
      <c r="AY683" s="9">
        <f>AY684</f>
        <v>0</v>
      </c>
      <c r="AZ683" s="9">
        <f t="shared" ref="AZ683:BO684" si="1356">AZ684</f>
        <v>0</v>
      </c>
      <c r="BA683" s="9">
        <f t="shared" si="1356"/>
        <v>0</v>
      </c>
      <c r="BB683" s="9">
        <f t="shared" si="1356"/>
        <v>0</v>
      </c>
      <c r="BC683" s="9">
        <f t="shared" si="1356"/>
        <v>83638</v>
      </c>
      <c r="BD683" s="9">
        <f t="shared" si="1356"/>
        <v>83638</v>
      </c>
      <c r="BE683" s="9">
        <f>BE684</f>
        <v>0</v>
      </c>
      <c r="BF683" s="9">
        <f t="shared" si="1356"/>
        <v>0</v>
      </c>
      <c r="BG683" s="9">
        <f t="shared" si="1356"/>
        <v>0</v>
      </c>
      <c r="BH683" s="9">
        <f t="shared" si="1356"/>
        <v>0</v>
      </c>
      <c r="BI683" s="9">
        <f t="shared" si="1356"/>
        <v>83638</v>
      </c>
      <c r="BJ683" s="9">
        <f t="shared" si="1356"/>
        <v>83638</v>
      </c>
      <c r="BK683" s="9">
        <f>BK684</f>
        <v>0</v>
      </c>
      <c r="BL683" s="9">
        <f t="shared" si="1356"/>
        <v>0</v>
      </c>
      <c r="BM683" s="9">
        <f t="shared" si="1356"/>
        <v>0</v>
      </c>
      <c r="BN683" s="9">
        <f t="shared" si="1356"/>
        <v>0</v>
      </c>
      <c r="BO683" s="9">
        <f t="shared" si="1356"/>
        <v>83638</v>
      </c>
      <c r="BP683" s="9">
        <f t="shared" ref="BL683:BP684" si="1357">BP684</f>
        <v>83638</v>
      </c>
      <c r="BQ683" s="9">
        <f>BQ684</f>
        <v>0</v>
      </c>
      <c r="BR683" s="9">
        <f t="shared" ref="BR683:BV684" si="1358">BR684</f>
        <v>0</v>
      </c>
      <c r="BS683" s="9">
        <f t="shared" si="1358"/>
        <v>0</v>
      </c>
      <c r="BT683" s="9">
        <f t="shared" si="1358"/>
        <v>0</v>
      </c>
      <c r="BU683" s="9">
        <f t="shared" si="1358"/>
        <v>83638</v>
      </c>
      <c r="BV683" s="9">
        <f t="shared" si="1358"/>
        <v>83638</v>
      </c>
    </row>
    <row r="684" spans="1:74" ht="33" hidden="1" x14ac:dyDescent="0.25">
      <c r="A684" s="25" t="s">
        <v>12</v>
      </c>
      <c r="B684" s="42">
        <v>913</v>
      </c>
      <c r="C684" s="26" t="s">
        <v>7</v>
      </c>
      <c r="D684" s="26" t="s">
        <v>8</v>
      </c>
      <c r="E684" s="26" t="s">
        <v>645</v>
      </c>
      <c r="F684" s="26" t="s">
        <v>13</v>
      </c>
      <c r="G684" s="9"/>
      <c r="H684" s="9"/>
      <c r="I684" s="9"/>
      <c r="J684" s="9"/>
      <c r="K684" s="9"/>
      <c r="L684" s="9"/>
      <c r="M684" s="9"/>
      <c r="N684" s="9"/>
      <c r="O684" s="9">
        <f>O685</f>
        <v>0</v>
      </c>
      <c r="P684" s="9">
        <f t="shared" si="1352"/>
        <v>0</v>
      </c>
      <c r="Q684" s="9">
        <f t="shared" si="1352"/>
        <v>0</v>
      </c>
      <c r="R684" s="9">
        <f t="shared" si="1352"/>
        <v>12282</v>
      </c>
      <c r="S684" s="9">
        <f t="shared" si="1352"/>
        <v>12282</v>
      </c>
      <c r="T684" s="9">
        <f t="shared" si="1352"/>
        <v>12282</v>
      </c>
      <c r="U684" s="9">
        <f>U685</f>
        <v>0</v>
      </c>
      <c r="V684" s="9">
        <f t="shared" si="1352"/>
        <v>0</v>
      </c>
      <c r="W684" s="9">
        <f t="shared" si="1352"/>
        <v>0</v>
      </c>
      <c r="X684" s="9">
        <f t="shared" si="1352"/>
        <v>0</v>
      </c>
      <c r="Y684" s="9">
        <f t="shared" si="1352"/>
        <v>12282</v>
      </c>
      <c r="Z684" s="9">
        <f t="shared" si="1352"/>
        <v>12282</v>
      </c>
      <c r="AA684" s="9">
        <f>AA685</f>
        <v>0</v>
      </c>
      <c r="AB684" s="9">
        <f t="shared" si="1353"/>
        <v>0</v>
      </c>
      <c r="AC684" s="9">
        <f t="shared" si="1353"/>
        <v>0</v>
      </c>
      <c r="AD684" s="9">
        <f t="shared" si="1353"/>
        <v>71356</v>
      </c>
      <c r="AE684" s="9">
        <f t="shared" si="1353"/>
        <v>83638</v>
      </c>
      <c r="AF684" s="9">
        <f t="shared" si="1353"/>
        <v>83638</v>
      </c>
      <c r="AG684" s="9">
        <f>AG685</f>
        <v>0</v>
      </c>
      <c r="AH684" s="9">
        <f t="shared" si="1354"/>
        <v>0</v>
      </c>
      <c r="AI684" s="9">
        <f t="shared" si="1354"/>
        <v>0</v>
      </c>
      <c r="AJ684" s="9">
        <f t="shared" si="1354"/>
        <v>0</v>
      </c>
      <c r="AK684" s="9">
        <f t="shared" si="1354"/>
        <v>83638</v>
      </c>
      <c r="AL684" s="9">
        <f t="shared" si="1354"/>
        <v>83638</v>
      </c>
      <c r="AM684" s="9">
        <f>AM685</f>
        <v>0</v>
      </c>
      <c r="AN684" s="9">
        <f t="shared" si="1354"/>
        <v>0</v>
      </c>
      <c r="AO684" s="9">
        <f t="shared" si="1354"/>
        <v>0</v>
      </c>
      <c r="AP684" s="9">
        <f t="shared" si="1354"/>
        <v>0</v>
      </c>
      <c r="AQ684" s="9">
        <f t="shared" si="1354"/>
        <v>83638</v>
      </c>
      <c r="AR684" s="9">
        <f t="shared" si="1354"/>
        <v>83638</v>
      </c>
      <c r="AS684" s="9">
        <f>AS685</f>
        <v>0</v>
      </c>
      <c r="AT684" s="9">
        <f t="shared" si="1355"/>
        <v>0</v>
      </c>
      <c r="AU684" s="9">
        <f t="shared" si="1355"/>
        <v>0</v>
      </c>
      <c r="AV684" s="9">
        <f t="shared" si="1355"/>
        <v>0</v>
      </c>
      <c r="AW684" s="9">
        <f t="shared" si="1355"/>
        <v>83638</v>
      </c>
      <c r="AX684" s="9">
        <f t="shared" si="1355"/>
        <v>83638</v>
      </c>
      <c r="AY684" s="9">
        <f>AY685</f>
        <v>0</v>
      </c>
      <c r="AZ684" s="9">
        <f t="shared" si="1356"/>
        <v>0</v>
      </c>
      <c r="BA684" s="9">
        <f t="shared" si="1356"/>
        <v>0</v>
      </c>
      <c r="BB684" s="9">
        <f t="shared" si="1356"/>
        <v>0</v>
      </c>
      <c r="BC684" s="9">
        <f t="shared" si="1356"/>
        <v>83638</v>
      </c>
      <c r="BD684" s="9">
        <f t="shared" si="1356"/>
        <v>83638</v>
      </c>
      <c r="BE684" s="9">
        <f>BE685</f>
        <v>0</v>
      </c>
      <c r="BF684" s="9">
        <f t="shared" si="1356"/>
        <v>0</v>
      </c>
      <c r="BG684" s="9">
        <f t="shared" si="1356"/>
        <v>0</v>
      </c>
      <c r="BH684" s="9">
        <f t="shared" si="1356"/>
        <v>0</v>
      </c>
      <c r="BI684" s="9">
        <f t="shared" si="1356"/>
        <v>83638</v>
      </c>
      <c r="BJ684" s="9">
        <f t="shared" si="1356"/>
        <v>83638</v>
      </c>
      <c r="BK684" s="9">
        <f>BK685</f>
        <v>0</v>
      </c>
      <c r="BL684" s="9">
        <f t="shared" si="1357"/>
        <v>0</v>
      </c>
      <c r="BM684" s="9">
        <f t="shared" si="1357"/>
        <v>0</v>
      </c>
      <c r="BN684" s="9">
        <f t="shared" si="1357"/>
        <v>0</v>
      </c>
      <c r="BO684" s="9">
        <f t="shared" si="1357"/>
        <v>83638</v>
      </c>
      <c r="BP684" s="9">
        <f t="shared" si="1357"/>
        <v>83638</v>
      </c>
      <c r="BQ684" s="9">
        <f>BQ685</f>
        <v>0</v>
      </c>
      <c r="BR684" s="9">
        <f t="shared" si="1358"/>
        <v>0</v>
      </c>
      <c r="BS684" s="9">
        <f t="shared" si="1358"/>
        <v>0</v>
      </c>
      <c r="BT684" s="9">
        <f t="shared" si="1358"/>
        <v>0</v>
      </c>
      <c r="BU684" s="9">
        <f t="shared" si="1358"/>
        <v>83638</v>
      </c>
      <c r="BV684" s="9">
        <f t="shared" si="1358"/>
        <v>83638</v>
      </c>
    </row>
    <row r="685" spans="1:74" ht="20.100000000000001" hidden="1" customHeight="1" x14ac:dyDescent="0.25">
      <c r="A685" s="28" t="s">
        <v>14</v>
      </c>
      <c r="B685" s="26">
        <v>913</v>
      </c>
      <c r="C685" s="26" t="s">
        <v>7</v>
      </c>
      <c r="D685" s="26" t="s">
        <v>8</v>
      </c>
      <c r="E685" s="26" t="s">
        <v>645</v>
      </c>
      <c r="F685" s="26" t="s">
        <v>35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>
        <v>12282</v>
      </c>
      <c r="S685" s="9">
        <f>M685+O685+P685+Q685+R685</f>
        <v>12282</v>
      </c>
      <c r="T685" s="9">
        <f>N685+R685</f>
        <v>12282</v>
      </c>
      <c r="U685" s="9"/>
      <c r="V685" s="9"/>
      <c r="W685" s="9"/>
      <c r="X685" s="9"/>
      <c r="Y685" s="9">
        <f>S685+U685+V685+W685+X685</f>
        <v>12282</v>
      </c>
      <c r="Z685" s="9">
        <f>T685+X685</f>
        <v>12282</v>
      </c>
      <c r="AA685" s="9"/>
      <c r="AB685" s="9"/>
      <c r="AC685" s="9"/>
      <c r="AD685" s="9">
        <f>54958+16398</f>
        <v>71356</v>
      </c>
      <c r="AE685" s="9">
        <f>Y685+AA685+AB685+AC685+AD685</f>
        <v>83638</v>
      </c>
      <c r="AF685" s="9">
        <f>Z685+AD685</f>
        <v>83638</v>
      </c>
      <c r="AG685" s="9"/>
      <c r="AH685" s="9"/>
      <c r="AI685" s="9"/>
      <c r="AJ685" s="9"/>
      <c r="AK685" s="9">
        <f>AE685+AG685+AH685+AI685+AJ685</f>
        <v>83638</v>
      </c>
      <c r="AL685" s="9">
        <f>AF685+AJ685</f>
        <v>83638</v>
      </c>
      <c r="AM685" s="9"/>
      <c r="AN685" s="9"/>
      <c r="AO685" s="9"/>
      <c r="AP685" s="9"/>
      <c r="AQ685" s="9">
        <f>AK685+AM685+AN685+AO685+AP685</f>
        <v>83638</v>
      </c>
      <c r="AR685" s="9">
        <f>AL685+AP685</f>
        <v>83638</v>
      </c>
      <c r="AS685" s="9"/>
      <c r="AT685" s="9"/>
      <c r="AU685" s="9"/>
      <c r="AV685" s="9"/>
      <c r="AW685" s="9">
        <f>AQ685+AS685+AT685+AU685+AV685</f>
        <v>83638</v>
      </c>
      <c r="AX685" s="9">
        <f>AR685+AV685</f>
        <v>83638</v>
      </c>
      <c r="AY685" s="9"/>
      <c r="AZ685" s="9"/>
      <c r="BA685" s="9"/>
      <c r="BB685" s="9"/>
      <c r="BC685" s="9">
        <f>AW685+AY685+AZ685+BA685+BB685</f>
        <v>83638</v>
      </c>
      <c r="BD685" s="9">
        <f>AX685+BB685</f>
        <v>83638</v>
      </c>
      <c r="BE685" s="9"/>
      <c r="BF685" s="9"/>
      <c r="BG685" s="9"/>
      <c r="BH685" s="9"/>
      <c r="BI685" s="9">
        <f>BC685+BE685+BF685+BG685+BH685</f>
        <v>83638</v>
      </c>
      <c r="BJ685" s="9">
        <f>BD685+BH685</f>
        <v>83638</v>
      </c>
      <c r="BK685" s="9"/>
      <c r="BL685" s="9"/>
      <c r="BM685" s="9"/>
      <c r="BN685" s="9"/>
      <c r="BO685" s="9">
        <f>BI685+BK685+BL685+BM685+BN685</f>
        <v>83638</v>
      </c>
      <c r="BP685" s="9">
        <f>BJ685+BN685</f>
        <v>83638</v>
      </c>
      <c r="BQ685" s="9"/>
      <c r="BR685" s="9"/>
      <c r="BS685" s="9"/>
      <c r="BT685" s="9"/>
      <c r="BU685" s="9">
        <f>BO685+BQ685+BR685+BS685+BT685</f>
        <v>83638</v>
      </c>
      <c r="BV685" s="9">
        <f>BP685+BT685</f>
        <v>83638</v>
      </c>
    </row>
    <row r="686" spans="1:74" ht="49.5" hidden="1" x14ac:dyDescent="0.25">
      <c r="A686" s="38" t="s">
        <v>647</v>
      </c>
      <c r="B686" s="42">
        <v>913</v>
      </c>
      <c r="C686" s="26" t="s">
        <v>7</v>
      </c>
      <c r="D686" s="26" t="s">
        <v>8</v>
      </c>
      <c r="E686" s="26" t="s">
        <v>646</v>
      </c>
      <c r="F686" s="26"/>
      <c r="G686" s="9"/>
      <c r="H686" s="9"/>
      <c r="I686" s="9"/>
      <c r="J686" s="9"/>
      <c r="K686" s="9"/>
      <c r="L686" s="9"/>
      <c r="M686" s="9"/>
      <c r="N686" s="9"/>
      <c r="O686" s="9">
        <f>O687</f>
        <v>0</v>
      </c>
      <c r="P686" s="9">
        <f t="shared" ref="P686:AE687" si="1359">P687</f>
        <v>0</v>
      </c>
      <c r="Q686" s="9">
        <f t="shared" si="1359"/>
        <v>0</v>
      </c>
      <c r="R686" s="9">
        <f t="shared" si="1359"/>
        <v>435510</v>
      </c>
      <c r="S686" s="9">
        <f t="shared" si="1359"/>
        <v>435510</v>
      </c>
      <c r="T686" s="9">
        <f t="shared" si="1359"/>
        <v>435510</v>
      </c>
      <c r="U686" s="9">
        <f>U687</f>
        <v>0</v>
      </c>
      <c r="V686" s="9">
        <f t="shared" si="1359"/>
        <v>0</v>
      </c>
      <c r="W686" s="9">
        <f t="shared" si="1359"/>
        <v>0</v>
      </c>
      <c r="X686" s="9">
        <f t="shared" si="1359"/>
        <v>0</v>
      </c>
      <c r="Y686" s="9">
        <f t="shared" si="1359"/>
        <v>435510</v>
      </c>
      <c r="Z686" s="9">
        <f t="shared" si="1359"/>
        <v>435510</v>
      </c>
      <c r="AA686" s="9">
        <f>AA687</f>
        <v>0</v>
      </c>
      <c r="AB686" s="9">
        <f t="shared" si="1359"/>
        <v>0</v>
      </c>
      <c r="AC686" s="9">
        <f t="shared" si="1359"/>
        <v>0</v>
      </c>
      <c r="AD686" s="9">
        <f t="shared" si="1359"/>
        <v>1706956</v>
      </c>
      <c r="AE686" s="9">
        <f t="shared" si="1359"/>
        <v>2142466</v>
      </c>
      <c r="AF686" s="9">
        <f t="shared" ref="AB686:AF687" si="1360">AF687</f>
        <v>2142466</v>
      </c>
      <c r="AG686" s="9">
        <f>AG687</f>
        <v>0</v>
      </c>
      <c r="AH686" s="9">
        <f t="shared" ref="AH686:AW687" si="1361">AH687</f>
        <v>0</v>
      </c>
      <c r="AI686" s="9">
        <f t="shared" si="1361"/>
        <v>0</v>
      </c>
      <c r="AJ686" s="9">
        <f t="shared" si="1361"/>
        <v>0</v>
      </c>
      <c r="AK686" s="9">
        <f t="shared" si="1361"/>
        <v>2142466</v>
      </c>
      <c r="AL686" s="9">
        <f t="shared" si="1361"/>
        <v>2142466</v>
      </c>
      <c r="AM686" s="9">
        <f>AM687</f>
        <v>0</v>
      </c>
      <c r="AN686" s="9">
        <f t="shared" si="1361"/>
        <v>0</v>
      </c>
      <c r="AO686" s="9">
        <f t="shared" si="1361"/>
        <v>0</v>
      </c>
      <c r="AP686" s="9">
        <f t="shared" si="1361"/>
        <v>0</v>
      </c>
      <c r="AQ686" s="9">
        <f t="shared" si="1361"/>
        <v>2142466</v>
      </c>
      <c r="AR686" s="9">
        <f t="shared" si="1361"/>
        <v>2142466</v>
      </c>
      <c r="AS686" s="9">
        <f>AS687</f>
        <v>0</v>
      </c>
      <c r="AT686" s="9">
        <f t="shared" si="1361"/>
        <v>0</v>
      </c>
      <c r="AU686" s="9">
        <f t="shared" si="1361"/>
        <v>0</v>
      </c>
      <c r="AV686" s="9">
        <f t="shared" si="1361"/>
        <v>16322</v>
      </c>
      <c r="AW686" s="9">
        <f t="shared" si="1361"/>
        <v>2158788</v>
      </c>
      <c r="AX686" s="9">
        <f t="shared" ref="AT686:AX687" si="1362">AX687</f>
        <v>2158788</v>
      </c>
      <c r="AY686" s="9">
        <f>AY687</f>
        <v>0</v>
      </c>
      <c r="AZ686" s="9">
        <f t="shared" ref="AZ686:BO687" si="1363">AZ687</f>
        <v>0</v>
      </c>
      <c r="BA686" s="9">
        <f t="shared" si="1363"/>
        <v>0</v>
      </c>
      <c r="BB686" s="9">
        <f t="shared" si="1363"/>
        <v>0</v>
      </c>
      <c r="BC686" s="9">
        <f t="shared" si="1363"/>
        <v>2158788</v>
      </c>
      <c r="BD686" s="9">
        <f t="shared" si="1363"/>
        <v>2158788</v>
      </c>
      <c r="BE686" s="9">
        <f>BE687</f>
        <v>0</v>
      </c>
      <c r="BF686" s="9">
        <f t="shared" si="1363"/>
        <v>0</v>
      </c>
      <c r="BG686" s="9">
        <f t="shared" si="1363"/>
        <v>0</v>
      </c>
      <c r="BH686" s="9">
        <f t="shared" si="1363"/>
        <v>0</v>
      </c>
      <c r="BI686" s="9">
        <f t="shared" si="1363"/>
        <v>2158788</v>
      </c>
      <c r="BJ686" s="9">
        <f t="shared" si="1363"/>
        <v>2158788</v>
      </c>
      <c r="BK686" s="9">
        <f>BK687</f>
        <v>0</v>
      </c>
      <c r="BL686" s="9">
        <f t="shared" si="1363"/>
        <v>0</v>
      </c>
      <c r="BM686" s="9">
        <f t="shared" si="1363"/>
        <v>0</v>
      </c>
      <c r="BN686" s="9">
        <f t="shared" si="1363"/>
        <v>0</v>
      </c>
      <c r="BO686" s="9">
        <f t="shared" si="1363"/>
        <v>2158788</v>
      </c>
      <c r="BP686" s="9">
        <f t="shared" ref="BL686:BP687" si="1364">BP687</f>
        <v>2158788</v>
      </c>
      <c r="BQ686" s="9">
        <f>BQ687</f>
        <v>0</v>
      </c>
      <c r="BR686" s="9">
        <f t="shared" ref="BR686:BV687" si="1365">BR687</f>
        <v>0</v>
      </c>
      <c r="BS686" s="9">
        <f t="shared" si="1365"/>
        <v>0</v>
      </c>
      <c r="BT686" s="9">
        <f t="shared" si="1365"/>
        <v>0</v>
      </c>
      <c r="BU686" s="9">
        <f t="shared" si="1365"/>
        <v>2158788</v>
      </c>
      <c r="BV686" s="9">
        <f t="shared" si="1365"/>
        <v>2158788</v>
      </c>
    </row>
    <row r="687" spans="1:74" ht="33" hidden="1" x14ac:dyDescent="0.25">
      <c r="A687" s="25" t="s">
        <v>12</v>
      </c>
      <c r="B687" s="42">
        <v>913</v>
      </c>
      <c r="C687" s="26" t="s">
        <v>7</v>
      </c>
      <c r="D687" s="26" t="s">
        <v>8</v>
      </c>
      <c r="E687" s="26" t="s">
        <v>646</v>
      </c>
      <c r="F687" s="26" t="s">
        <v>13</v>
      </c>
      <c r="G687" s="9"/>
      <c r="H687" s="9"/>
      <c r="I687" s="9"/>
      <c r="J687" s="9"/>
      <c r="K687" s="9"/>
      <c r="L687" s="9"/>
      <c r="M687" s="9"/>
      <c r="N687" s="9"/>
      <c r="O687" s="9">
        <f>O688</f>
        <v>0</v>
      </c>
      <c r="P687" s="9">
        <f t="shared" si="1359"/>
        <v>0</v>
      </c>
      <c r="Q687" s="9">
        <f t="shared" si="1359"/>
        <v>0</v>
      </c>
      <c r="R687" s="9">
        <f t="shared" si="1359"/>
        <v>435510</v>
      </c>
      <c r="S687" s="9">
        <f t="shared" si="1359"/>
        <v>435510</v>
      </c>
      <c r="T687" s="9">
        <f t="shared" si="1359"/>
        <v>435510</v>
      </c>
      <c r="U687" s="9">
        <f>U688</f>
        <v>0</v>
      </c>
      <c r="V687" s="9">
        <f t="shared" si="1359"/>
        <v>0</v>
      </c>
      <c r="W687" s="9">
        <f t="shared" si="1359"/>
        <v>0</v>
      </c>
      <c r="X687" s="9">
        <f t="shared" si="1359"/>
        <v>0</v>
      </c>
      <c r="Y687" s="9">
        <f t="shared" si="1359"/>
        <v>435510</v>
      </c>
      <c r="Z687" s="9">
        <f t="shared" si="1359"/>
        <v>435510</v>
      </c>
      <c r="AA687" s="9">
        <f>AA688</f>
        <v>0</v>
      </c>
      <c r="AB687" s="9">
        <f t="shared" si="1360"/>
        <v>0</v>
      </c>
      <c r="AC687" s="9">
        <f t="shared" si="1360"/>
        <v>0</v>
      </c>
      <c r="AD687" s="9">
        <f t="shared" si="1360"/>
        <v>1706956</v>
      </c>
      <c r="AE687" s="9">
        <f t="shared" si="1360"/>
        <v>2142466</v>
      </c>
      <c r="AF687" s="9">
        <f t="shared" si="1360"/>
        <v>2142466</v>
      </c>
      <c r="AG687" s="9">
        <f>AG688</f>
        <v>0</v>
      </c>
      <c r="AH687" s="9">
        <f t="shared" si="1361"/>
        <v>0</v>
      </c>
      <c r="AI687" s="9">
        <f t="shared" si="1361"/>
        <v>0</v>
      </c>
      <c r="AJ687" s="9">
        <f t="shared" si="1361"/>
        <v>0</v>
      </c>
      <c r="AK687" s="9">
        <f t="shared" si="1361"/>
        <v>2142466</v>
      </c>
      <c r="AL687" s="9">
        <f t="shared" si="1361"/>
        <v>2142466</v>
      </c>
      <c r="AM687" s="9">
        <f>AM688</f>
        <v>0</v>
      </c>
      <c r="AN687" s="9">
        <f t="shared" si="1361"/>
        <v>0</v>
      </c>
      <c r="AO687" s="9">
        <f t="shared" si="1361"/>
        <v>0</v>
      </c>
      <c r="AP687" s="9">
        <f t="shared" si="1361"/>
        <v>0</v>
      </c>
      <c r="AQ687" s="9">
        <f t="shared" si="1361"/>
        <v>2142466</v>
      </c>
      <c r="AR687" s="9">
        <f t="shared" si="1361"/>
        <v>2142466</v>
      </c>
      <c r="AS687" s="9">
        <f>AS688</f>
        <v>0</v>
      </c>
      <c r="AT687" s="9">
        <f t="shared" si="1362"/>
        <v>0</v>
      </c>
      <c r="AU687" s="9">
        <f t="shared" si="1362"/>
        <v>0</v>
      </c>
      <c r="AV687" s="9">
        <f t="shared" si="1362"/>
        <v>16322</v>
      </c>
      <c r="AW687" s="9">
        <f t="shared" si="1362"/>
        <v>2158788</v>
      </c>
      <c r="AX687" s="9">
        <f t="shared" si="1362"/>
        <v>2158788</v>
      </c>
      <c r="AY687" s="9">
        <f>AY688</f>
        <v>0</v>
      </c>
      <c r="AZ687" s="9">
        <f t="shared" si="1363"/>
        <v>0</v>
      </c>
      <c r="BA687" s="9">
        <f t="shared" si="1363"/>
        <v>0</v>
      </c>
      <c r="BB687" s="9">
        <f t="shared" si="1363"/>
        <v>0</v>
      </c>
      <c r="BC687" s="9">
        <f t="shared" si="1363"/>
        <v>2158788</v>
      </c>
      <c r="BD687" s="9">
        <f t="shared" si="1363"/>
        <v>2158788</v>
      </c>
      <c r="BE687" s="9">
        <f>BE688</f>
        <v>0</v>
      </c>
      <c r="BF687" s="9">
        <f t="shared" si="1363"/>
        <v>0</v>
      </c>
      <c r="BG687" s="9">
        <f t="shared" si="1363"/>
        <v>0</v>
      </c>
      <c r="BH687" s="9">
        <f t="shared" si="1363"/>
        <v>0</v>
      </c>
      <c r="BI687" s="9">
        <f t="shared" si="1363"/>
        <v>2158788</v>
      </c>
      <c r="BJ687" s="9">
        <f t="shared" si="1363"/>
        <v>2158788</v>
      </c>
      <c r="BK687" s="9">
        <f>BK688</f>
        <v>0</v>
      </c>
      <c r="BL687" s="9">
        <f t="shared" si="1364"/>
        <v>0</v>
      </c>
      <c r="BM687" s="9">
        <f t="shared" si="1364"/>
        <v>0</v>
      </c>
      <c r="BN687" s="9">
        <f t="shared" si="1364"/>
        <v>0</v>
      </c>
      <c r="BO687" s="9">
        <f t="shared" si="1364"/>
        <v>2158788</v>
      </c>
      <c r="BP687" s="9">
        <f t="shared" si="1364"/>
        <v>2158788</v>
      </c>
      <c r="BQ687" s="9">
        <f>BQ688</f>
        <v>0</v>
      </c>
      <c r="BR687" s="9">
        <f t="shared" si="1365"/>
        <v>0</v>
      </c>
      <c r="BS687" s="9">
        <f t="shared" si="1365"/>
        <v>0</v>
      </c>
      <c r="BT687" s="9">
        <f t="shared" si="1365"/>
        <v>0</v>
      </c>
      <c r="BU687" s="9">
        <f t="shared" si="1365"/>
        <v>2158788</v>
      </c>
      <c r="BV687" s="9">
        <f t="shared" si="1365"/>
        <v>2158788</v>
      </c>
    </row>
    <row r="688" spans="1:74" ht="20.100000000000001" hidden="1" customHeight="1" x14ac:dyDescent="0.25">
      <c r="A688" s="28" t="s">
        <v>14</v>
      </c>
      <c r="B688" s="26">
        <v>913</v>
      </c>
      <c r="C688" s="26" t="s">
        <v>7</v>
      </c>
      <c r="D688" s="26" t="s">
        <v>8</v>
      </c>
      <c r="E688" s="26" t="s">
        <v>646</v>
      </c>
      <c r="F688" s="26" t="s">
        <v>35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>
        <v>435510</v>
      </c>
      <c r="S688" s="9">
        <f>M688+O688+P688+Q688+R688</f>
        <v>435510</v>
      </c>
      <c r="T688" s="9">
        <f>N688+R688</f>
        <v>435510</v>
      </c>
      <c r="U688" s="9"/>
      <c r="V688" s="9"/>
      <c r="W688" s="9"/>
      <c r="X688" s="9"/>
      <c r="Y688" s="9">
        <f>S688+U688+V688+W688+X688</f>
        <v>435510</v>
      </c>
      <c r="Z688" s="9">
        <f>T688+X688</f>
        <v>435510</v>
      </c>
      <c r="AA688" s="9"/>
      <c r="AB688" s="9"/>
      <c r="AC688" s="9"/>
      <c r="AD688" s="9">
        <v>1706956</v>
      </c>
      <c r="AE688" s="9">
        <f>Y688+AA688+AB688+AC688+AD688</f>
        <v>2142466</v>
      </c>
      <c r="AF688" s="9">
        <f>Z688+AD688</f>
        <v>2142466</v>
      </c>
      <c r="AG688" s="9"/>
      <c r="AH688" s="9"/>
      <c r="AI688" s="9"/>
      <c r="AJ688" s="9"/>
      <c r="AK688" s="9">
        <f>AE688+AG688+AH688+AI688+AJ688</f>
        <v>2142466</v>
      </c>
      <c r="AL688" s="9">
        <f>AF688+AJ688</f>
        <v>2142466</v>
      </c>
      <c r="AM688" s="9"/>
      <c r="AN688" s="9"/>
      <c r="AO688" s="9"/>
      <c r="AP688" s="9"/>
      <c r="AQ688" s="9">
        <f>AK688+AM688+AN688+AO688+AP688</f>
        <v>2142466</v>
      </c>
      <c r="AR688" s="9">
        <f>AL688+AP688</f>
        <v>2142466</v>
      </c>
      <c r="AS688" s="9"/>
      <c r="AT688" s="9"/>
      <c r="AU688" s="9"/>
      <c r="AV688" s="9">
        <v>16322</v>
      </c>
      <c r="AW688" s="9">
        <f>AQ688+AS688+AT688+AU688+AV688</f>
        <v>2158788</v>
      </c>
      <c r="AX688" s="9">
        <f>AR688+AV688</f>
        <v>2158788</v>
      </c>
      <c r="AY688" s="9"/>
      <c r="AZ688" s="9"/>
      <c r="BA688" s="9"/>
      <c r="BB688" s="9"/>
      <c r="BC688" s="9">
        <f>AW688+AY688+AZ688+BA688+BB688</f>
        <v>2158788</v>
      </c>
      <c r="BD688" s="9">
        <f>AX688+BB688</f>
        <v>2158788</v>
      </c>
      <c r="BE688" s="9"/>
      <c r="BF688" s="9"/>
      <c r="BG688" s="9"/>
      <c r="BH688" s="9"/>
      <c r="BI688" s="9">
        <f>BC688+BE688+BF688+BG688+BH688</f>
        <v>2158788</v>
      </c>
      <c r="BJ688" s="9">
        <f>BD688+BH688</f>
        <v>2158788</v>
      </c>
      <c r="BK688" s="9"/>
      <c r="BL688" s="9"/>
      <c r="BM688" s="9"/>
      <c r="BN688" s="9"/>
      <c r="BO688" s="9">
        <f>BI688+BK688+BL688+BM688+BN688</f>
        <v>2158788</v>
      </c>
      <c r="BP688" s="9">
        <f>BJ688+BN688</f>
        <v>2158788</v>
      </c>
      <c r="BQ688" s="9"/>
      <c r="BR688" s="9"/>
      <c r="BS688" s="9"/>
      <c r="BT688" s="9"/>
      <c r="BU688" s="9">
        <f>BO688+BQ688+BR688+BS688+BT688</f>
        <v>2158788</v>
      </c>
      <c r="BV688" s="9">
        <f>BP688+BT688</f>
        <v>2158788</v>
      </c>
    </row>
    <row r="689" spans="1:74" ht="66" hidden="1" x14ac:dyDescent="0.25">
      <c r="A689" s="25" t="s">
        <v>748</v>
      </c>
      <c r="B689" s="26" t="s">
        <v>202</v>
      </c>
      <c r="C689" s="26" t="s">
        <v>7</v>
      </c>
      <c r="D689" s="26" t="s">
        <v>8</v>
      </c>
      <c r="E689" s="26" t="s">
        <v>747</v>
      </c>
      <c r="F689" s="26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>
        <f>BQ690</f>
        <v>0</v>
      </c>
      <c r="BR689" s="9">
        <f t="shared" ref="BR689:BV690" si="1366">BR690</f>
        <v>904</v>
      </c>
      <c r="BS689" s="9">
        <f t="shared" si="1366"/>
        <v>0</v>
      </c>
      <c r="BT689" s="9">
        <f t="shared" si="1366"/>
        <v>5123</v>
      </c>
      <c r="BU689" s="9">
        <f t="shared" si="1366"/>
        <v>6027</v>
      </c>
      <c r="BV689" s="9">
        <f t="shared" si="1366"/>
        <v>5123</v>
      </c>
    </row>
    <row r="690" spans="1:74" ht="33" hidden="1" x14ac:dyDescent="0.25">
      <c r="A690" s="25" t="s">
        <v>12</v>
      </c>
      <c r="B690" s="26" t="s">
        <v>202</v>
      </c>
      <c r="C690" s="26" t="s">
        <v>7</v>
      </c>
      <c r="D690" s="26" t="s">
        <v>8</v>
      </c>
      <c r="E690" s="26" t="s">
        <v>747</v>
      </c>
      <c r="F690" s="26" t="s">
        <v>13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>
        <f>BQ691</f>
        <v>0</v>
      </c>
      <c r="BR690" s="9">
        <f t="shared" si="1366"/>
        <v>904</v>
      </c>
      <c r="BS690" s="9">
        <f t="shared" si="1366"/>
        <v>0</v>
      </c>
      <c r="BT690" s="9">
        <f t="shared" si="1366"/>
        <v>5123</v>
      </c>
      <c r="BU690" s="9">
        <f t="shared" si="1366"/>
        <v>6027</v>
      </c>
      <c r="BV690" s="9">
        <f t="shared" si="1366"/>
        <v>5123</v>
      </c>
    </row>
    <row r="691" spans="1:74" ht="20.100000000000001" hidden="1" customHeight="1" x14ac:dyDescent="0.25">
      <c r="A691" s="28" t="s">
        <v>14</v>
      </c>
      <c r="B691" s="26" t="s">
        <v>202</v>
      </c>
      <c r="C691" s="26" t="s">
        <v>7</v>
      </c>
      <c r="D691" s="26" t="s">
        <v>8</v>
      </c>
      <c r="E691" s="26" t="s">
        <v>747</v>
      </c>
      <c r="F691" s="26" t="s">
        <v>35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>
        <v>904</v>
      </c>
      <c r="BS691" s="9"/>
      <c r="BT691" s="9">
        <v>5123</v>
      </c>
      <c r="BU691" s="9">
        <f>BO691+BQ691+BR691+BS691+BT691</f>
        <v>6027</v>
      </c>
      <c r="BV691" s="9">
        <f>BP691+BT691</f>
        <v>5123</v>
      </c>
    </row>
    <row r="692" spans="1:74" ht="33" hidden="1" x14ac:dyDescent="0.25">
      <c r="A692" s="25" t="s">
        <v>327</v>
      </c>
      <c r="B692" s="42">
        <v>913</v>
      </c>
      <c r="C692" s="26" t="s">
        <v>7</v>
      </c>
      <c r="D692" s="26" t="s">
        <v>8</v>
      </c>
      <c r="E692" s="26" t="s">
        <v>397</v>
      </c>
      <c r="F692" s="26"/>
      <c r="G692" s="9">
        <f t="shared" ref="G692:V695" si="1367">G693</f>
        <v>1478</v>
      </c>
      <c r="H692" s="9">
        <f t="shared" si="1367"/>
        <v>0</v>
      </c>
      <c r="I692" s="9">
        <f t="shared" si="1367"/>
        <v>0</v>
      </c>
      <c r="J692" s="9">
        <f t="shared" si="1367"/>
        <v>0</v>
      </c>
      <c r="K692" s="9">
        <f t="shared" si="1367"/>
        <v>0</v>
      </c>
      <c r="L692" s="9">
        <f t="shared" si="1367"/>
        <v>0</v>
      </c>
      <c r="M692" s="9">
        <f t="shared" si="1367"/>
        <v>1478</v>
      </c>
      <c r="N692" s="9">
        <f t="shared" si="1367"/>
        <v>0</v>
      </c>
      <c r="O692" s="9">
        <f t="shared" si="1367"/>
        <v>0</v>
      </c>
      <c r="P692" s="9">
        <f t="shared" si="1367"/>
        <v>0</v>
      </c>
      <c r="Q692" s="9">
        <f t="shared" si="1367"/>
        <v>0</v>
      </c>
      <c r="R692" s="9">
        <f t="shared" si="1367"/>
        <v>0</v>
      </c>
      <c r="S692" s="9">
        <f t="shared" si="1367"/>
        <v>1478</v>
      </c>
      <c r="T692" s="9">
        <f t="shared" si="1367"/>
        <v>0</v>
      </c>
      <c r="U692" s="9">
        <f t="shared" si="1367"/>
        <v>0</v>
      </c>
      <c r="V692" s="9">
        <f t="shared" si="1367"/>
        <v>0</v>
      </c>
      <c r="W692" s="9">
        <f t="shared" ref="U692:AJ695" si="1368">W693</f>
        <v>0</v>
      </c>
      <c r="X692" s="9">
        <f t="shared" si="1368"/>
        <v>0</v>
      </c>
      <c r="Y692" s="9">
        <f t="shared" si="1368"/>
        <v>1478</v>
      </c>
      <c r="Z692" s="9">
        <f t="shared" si="1368"/>
        <v>0</v>
      </c>
      <c r="AA692" s="9">
        <f t="shared" si="1368"/>
        <v>0</v>
      </c>
      <c r="AB692" s="9">
        <f t="shared" si="1368"/>
        <v>0</v>
      </c>
      <c r="AC692" s="9">
        <f t="shared" si="1368"/>
        <v>0</v>
      </c>
      <c r="AD692" s="9">
        <f t="shared" si="1368"/>
        <v>0</v>
      </c>
      <c r="AE692" s="9">
        <f t="shared" si="1368"/>
        <v>1478</v>
      </c>
      <c r="AF692" s="9">
        <f t="shared" si="1368"/>
        <v>0</v>
      </c>
      <c r="AG692" s="9">
        <f t="shared" si="1368"/>
        <v>0</v>
      </c>
      <c r="AH692" s="9">
        <f t="shared" si="1368"/>
        <v>0</v>
      </c>
      <c r="AI692" s="9">
        <f t="shared" si="1368"/>
        <v>0</v>
      </c>
      <c r="AJ692" s="9">
        <f t="shared" si="1368"/>
        <v>0</v>
      </c>
      <c r="AK692" s="9">
        <f t="shared" ref="AK692:BJ692" si="1369">AK693+AK697</f>
        <v>1478</v>
      </c>
      <c r="AL692" s="9">
        <f t="shared" si="1369"/>
        <v>0</v>
      </c>
      <c r="AM692" s="9">
        <f t="shared" si="1369"/>
        <v>0</v>
      </c>
      <c r="AN692" s="9">
        <f t="shared" si="1369"/>
        <v>660</v>
      </c>
      <c r="AO692" s="9">
        <f t="shared" si="1369"/>
        <v>0</v>
      </c>
      <c r="AP692" s="9">
        <f t="shared" si="1369"/>
        <v>2340</v>
      </c>
      <c r="AQ692" s="9">
        <f t="shared" si="1369"/>
        <v>4478</v>
      </c>
      <c r="AR692" s="9">
        <f t="shared" si="1369"/>
        <v>2340</v>
      </c>
      <c r="AS692" s="9">
        <f t="shared" si="1369"/>
        <v>0</v>
      </c>
      <c r="AT692" s="9">
        <f t="shared" si="1369"/>
        <v>12000</v>
      </c>
      <c r="AU692" s="9">
        <f t="shared" si="1369"/>
        <v>0</v>
      </c>
      <c r="AV692" s="9">
        <f t="shared" si="1369"/>
        <v>0</v>
      </c>
      <c r="AW692" s="9">
        <f t="shared" si="1369"/>
        <v>16478</v>
      </c>
      <c r="AX692" s="9">
        <f t="shared" si="1369"/>
        <v>2340</v>
      </c>
      <c r="AY692" s="9">
        <f t="shared" si="1369"/>
        <v>0</v>
      </c>
      <c r="AZ692" s="9">
        <f t="shared" si="1369"/>
        <v>0</v>
      </c>
      <c r="BA692" s="9">
        <f t="shared" si="1369"/>
        <v>0</v>
      </c>
      <c r="BB692" s="9">
        <f t="shared" si="1369"/>
        <v>0</v>
      </c>
      <c r="BC692" s="9">
        <f t="shared" si="1369"/>
        <v>16478</v>
      </c>
      <c r="BD692" s="9">
        <f t="shared" si="1369"/>
        <v>2340</v>
      </c>
      <c r="BE692" s="9">
        <f t="shared" si="1369"/>
        <v>0</v>
      </c>
      <c r="BF692" s="9">
        <f t="shared" si="1369"/>
        <v>0</v>
      </c>
      <c r="BG692" s="9">
        <f t="shared" si="1369"/>
        <v>0</v>
      </c>
      <c r="BH692" s="9">
        <f t="shared" si="1369"/>
        <v>0</v>
      </c>
      <c r="BI692" s="9">
        <f t="shared" si="1369"/>
        <v>16478</v>
      </c>
      <c r="BJ692" s="9">
        <f t="shared" si="1369"/>
        <v>2340</v>
      </c>
      <c r="BK692" s="9">
        <f t="shared" ref="BK692:BV692" si="1370">BK693+BK697+BK700</f>
        <v>-11880</v>
      </c>
      <c r="BL692" s="9">
        <f t="shared" si="1370"/>
        <v>0</v>
      </c>
      <c r="BM692" s="9">
        <f t="shared" si="1370"/>
        <v>0</v>
      </c>
      <c r="BN692" s="9">
        <f t="shared" si="1370"/>
        <v>11880</v>
      </c>
      <c r="BO692" s="9">
        <f t="shared" si="1370"/>
        <v>16478</v>
      </c>
      <c r="BP692" s="9">
        <f t="shared" si="1370"/>
        <v>14220</v>
      </c>
      <c r="BQ692" s="9">
        <f t="shared" si="1370"/>
        <v>0</v>
      </c>
      <c r="BR692" s="9">
        <f t="shared" si="1370"/>
        <v>0</v>
      </c>
      <c r="BS692" s="9">
        <f t="shared" si="1370"/>
        <v>0</v>
      </c>
      <c r="BT692" s="9">
        <f t="shared" si="1370"/>
        <v>0</v>
      </c>
      <c r="BU692" s="9">
        <f t="shared" si="1370"/>
        <v>16478</v>
      </c>
      <c r="BV692" s="9">
        <f t="shared" si="1370"/>
        <v>14220</v>
      </c>
    </row>
    <row r="693" spans="1:74" ht="20.100000000000001" hidden="1" customHeight="1" x14ac:dyDescent="0.25">
      <c r="A693" s="28" t="s">
        <v>15</v>
      </c>
      <c r="B693" s="26">
        <v>913</v>
      </c>
      <c r="C693" s="26" t="s">
        <v>7</v>
      </c>
      <c r="D693" s="26" t="s">
        <v>8</v>
      </c>
      <c r="E693" s="26" t="s">
        <v>398</v>
      </c>
      <c r="F693" s="26"/>
      <c r="G693" s="9">
        <f t="shared" si="1367"/>
        <v>1478</v>
      </c>
      <c r="H693" s="9">
        <f t="shared" si="1367"/>
        <v>0</v>
      </c>
      <c r="I693" s="9">
        <f t="shared" si="1367"/>
        <v>0</v>
      </c>
      <c r="J693" s="9">
        <f t="shared" si="1367"/>
        <v>0</v>
      </c>
      <c r="K693" s="9">
        <f t="shared" si="1367"/>
        <v>0</v>
      </c>
      <c r="L693" s="9">
        <f t="shared" si="1367"/>
        <v>0</v>
      </c>
      <c r="M693" s="9">
        <f t="shared" si="1367"/>
        <v>1478</v>
      </c>
      <c r="N693" s="9">
        <f t="shared" si="1367"/>
        <v>0</v>
      </c>
      <c r="O693" s="9">
        <f t="shared" si="1367"/>
        <v>0</v>
      </c>
      <c r="P693" s="9">
        <f t="shared" si="1367"/>
        <v>0</v>
      </c>
      <c r="Q693" s="9">
        <f t="shared" si="1367"/>
        <v>0</v>
      </c>
      <c r="R693" s="9">
        <f t="shared" si="1367"/>
        <v>0</v>
      </c>
      <c r="S693" s="9">
        <f t="shared" si="1367"/>
        <v>1478</v>
      </c>
      <c r="T693" s="9">
        <f t="shared" si="1367"/>
        <v>0</v>
      </c>
      <c r="U693" s="9">
        <f t="shared" si="1368"/>
        <v>0</v>
      </c>
      <c r="V693" s="9">
        <f t="shared" si="1368"/>
        <v>0</v>
      </c>
      <c r="W693" s="9">
        <f t="shared" si="1368"/>
        <v>0</v>
      </c>
      <c r="X693" s="9">
        <f t="shared" si="1368"/>
        <v>0</v>
      </c>
      <c r="Y693" s="9">
        <f t="shared" si="1368"/>
        <v>1478</v>
      </c>
      <c r="Z693" s="9">
        <f t="shared" si="1368"/>
        <v>0</v>
      </c>
      <c r="AA693" s="9">
        <f t="shared" si="1368"/>
        <v>0</v>
      </c>
      <c r="AB693" s="9">
        <f t="shared" si="1368"/>
        <v>0</v>
      </c>
      <c r="AC693" s="9">
        <f t="shared" si="1368"/>
        <v>0</v>
      </c>
      <c r="AD693" s="9">
        <f t="shared" si="1368"/>
        <v>0</v>
      </c>
      <c r="AE693" s="9">
        <f t="shared" si="1368"/>
        <v>1478</v>
      </c>
      <c r="AF693" s="9">
        <f t="shared" si="1368"/>
        <v>0</v>
      </c>
      <c r="AG693" s="9">
        <f t="shared" ref="AG693:AV695" si="1371">AG694</f>
        <v>0</v>
      </c>
      <c r="AH693" s="9">
        <f t="shared" si="1371"/>
        <v>0</v>
      </c>
      <c r="AI693" s="9">
        <f t="shared" si="1371"/>
        <v>0</v>
      </c>
      <c r="AJ693" s="9">
        <f t="shared" si="1371"/>
        <v>0</v>
      </c>
      <c r="AK693" s="9">
        <f t="shared" si="1371"/>
        <v>1478</v>
      </c>
      <c r="AL693" s="9">
        <f t="shared" si="1371"/>
        <v>0</v>
      </c>
      <c r="AM693" s="9">
        <f t="shared" si="1371"/>
        <v>0</v>
      </c>
      <c r="AN693" s="9">
        <f t="shared" si="1371"/>
        <v>0</v>
      </c>
      <c r="AO693" s="9">
        <f t="shared" si="1371"/>
        <v>0</v>
      </c>
      <c r="AP693" s="9">
        <f t="shared" si="1371"/>
        <v>0</v>
      </c>
      <c r="AQ693" s="9">
        <f t="shared" si="1371"/>
        <v>1478</v>
      </c>
      <c r="AR693" s="9">
        <f t="shared" si="1371"/>
        <v>0</v>
      </c>
      <c r="AS693" s="9">
        <f t="shared" si="1371"/>
        <v>0</v>
      </c>
      <c r="AT693" s="9">
        <f t="shared" si="1371"/>
        <v>12000</v>
      </c>
      <c r="AU693" s="9">
        <f t="shared" si="1371"/>
        <v>0</v>
      </c>
      <c r="AV693" s="9">
        <f t="shared" si="1371"/>
        <v>0</v>
      </c>
      <c r="AW693" s="9">
        <f t="shared" ref="AS693:BH695" si="1372">AW694</f>
        <v>13478</v>
      </c>
      <c r="AX693" s="9">
        <f t="shared" si="1372"/>
        <v>0</v>
      </c>
      <c r="AY693" s="9">
        <f t="shared" si="1372"/>
        <v>0</v>
      </c>
      <c r="AZ693" s="9">
        <f t="shared" si="1372"/>
        <v>0</v>
      </c>
      <c r="BA693" s="9">
        <f t="shared" si="1372"/>
        <v>0</v>
      </c>
      <c r="BB693" s="9">
        <f t="shared" si="1372"/>
        <v>0</v>
      </c>
      <c r="BC693" s="9">
        <f t="shared" si="1372"/>
        <v>13478</v>
      </c>
      <c r="BD693" s="9">
        <f t="shared" si="1372"/>
        <v>0</v>
      </c>
      <c r="BE693" s="9">
        <f t="shared" si="1372"/>
        <v>0</v>
      </c>
      <c r="BF693" s="9">
        <f t="shared" si="1372"/>
        <v>0</v>
      </c>
      <c r="BG693" s="9">
        <f t="shared" si="1372"/>
        <v>0</v>
      </c>
      <c r="BH693" s="9">
        <f t="shared" si="1372"/>
        <v>0</v>
      </c>
      <c r="BI693" s="9">
        <f t="shared" ref="BE693:BT695" si="1373">BI694</f>
        <v>13478</v>
      </c>
      <c r="BJ693" s="9">
        <f t="shared" si="1373"/>
        <v>0</v>
      </c>
      <c r="BK693" s="9">
        <f t="shared" si="1373"/>
        <v>-12000</v>
      </c>
      <c r="BL693" s="9">
        <f t="shared" si="1373"/>
        <v>0</v>
      </c>
      <c r="BM693" s="9">
        <f t="shared" si="1373"/>
        <v>0</v>
      </c>
      <c r="BN693" s="9">
        <f t="shared" si="1373"/>
        <v>0</v>
      </c>
      <c r="BO693" s="9">
        <f t="shared" si="1373"/>
        <v>1478</v>
      </c>
      <c r="BP693" s="9">
        <f t="shared" si="1373"/>
        <v>0</v>
      </c>
      <c r="BQ693" s="9">
        <f t="shared" si="1373"/>
        <v>0</v>
      </c>
      <c r="BR693" s="9">
        <f t="shared" si="1373"/>
        <v>0</v>
      </c>
      <c r="BS693" s="9">
        <f t="shared" si="1373"/>
        <v>0</v>
      </c>
      <c r="BT693" s="9">
        <f t="shared" si="1373"/>
        <v>0</v>
      </c>
      <c r="BU693" s="9">
        <f t="shared" ref="BQ693:BV695" si="1374">BU694</f>
        <v>1478</v>
      </c>
      <c r="BV693" s="9">
        <f t="shared" si="1374"/>
        <v>0</v>
      </c>
    </row>
    <row r="694" spans="1:74" ht="20.100000000000001" hidden="1" customHeight="1" x14ac:dyDescent="0.25">
      <c r="A694" s="28" t="s">
        <v>209</v>
      </c>
      <c r="B694" s="26">
        <v>913</v>
      </c>
      <c r="C694" s="26" t="s">
        <v>7</v>
      </c>
      <c r="D694" s="26" t="s">
        <v>8</v>
      </c>
      <c r="E694" s="26" t="s">
        <v>499</v>
      </c>
      <c r="F694" s="26"/>
      <c r="G694" s="9">
        <f t="shared" si="1367"/>
        <v>1478</v>
      </c>
      <c r="H694" s="9">
        <f t="shared" si="1367"/>
        <v>0</v>
      </c>
      <c r="I694" s="9">
        <f t="shared" si="1367"/>
        <v>0</v>
      </c>
      <c r="J694" s="9">
        <f t="shared" si="1367"/>
        <v>0</v>
      </c>
      <c r="K694" s="9">
        <f t="shared" si="1367"/>
        <v>0</v>
      </c>
      <c r="L694" s="9">
        <f t="shared" si="1367"/>
        <v>0</v>
      </c>
      <c r="M694" s="9">
        <f t="shared" si="1367"/>
        <v>1478</v>
      </c>
      <c r="N694" s="9">
        <f t="shared" si="1367"/>
        <v>0</v>
      </c>
      <c r="O694" s="9">
        <f t="shared" si="1367"/>
        <v>0</v>
      </c>
      <c r="P694" s="9">
        <f t="shared" si="1367"/>
        <v>0</v>
      </c>
      <c r="Q694" s="9">
        <f t="shared" si="1367"/>
        <v>0</v>
      </c>
      <c r="R694" s="9">
        <f t="shared" si="1367"/>
        <v>0</v>
      </c>
      <c r="S694" s="9">
        <f t="shared" si="1367"/>
        <v>1478</v>
      </c>
      <c r="T694" s="9">
        <f t="shared" si="1367"/>
        <v>0</v>
      </c>
      <c r="U694" s="9">
        <f t="shared" si="1368"/>
        <v>0</v>
      </c>
      <c r="V694" s="9">
        <f t="shared" si="1368"/>
        <v>0</v>
      </c>
      <c r="W694" s="9">
        <f t="shared" si="1368"/>
        <v>0</v>
      </c>
      <c r="X694" s="9">
        <f t="shared" si="1368"/>
        <v>0</v>
      </c>
      <c r="Y694" s="9">
        <f t="shared" si="1368"/>
        <v>1478</v>
      </c>
      <c r="Z694" s="9">
        <f t="shared" si="1368"/>
        <v>0</v>
      </c>
      <c r="AA694" s="9">
        <f t="shared" si="1368"/>
        <v>0</v>
      </c>
      <c r="AB694" s="9">
        <f t="shared" si="1368"/>
        <v>0</v>
      </c>
      <c r="AC694" s="9">
        <f t="shared" si="1368"/>
        <v>0</v>
      </c>
      <c r="AD694" s="9">
        <f t="shared" si="1368"/>
        <v>0</v>
      </c>
      <c r="AE694" s="9">
        <f t="shared" si="1368"/>
        <v>1478</v>
      </c>
      <c r="AF694" s="9">
        <f t="shared" si="1368"/>
        <v>0</v>
      </c>
      <c r="AG694" s="9">
        <f t="shared" si="1371"/>
        <v>0</v>
      </c>
      <c r="AH694" s="9">
        <f t="shared" si="1371"/>
        <v>0</v>
      </c>
      <c r="AI694" s="9">
        <f t="shared" si="1371"/>
        <v>0</v>
      </c>
      <c r="AJ694" s="9">
        <f t="shared" si="1371"/>
        <v>0</v>
      </c>
      <c r="AK694" s="9">
        <f t="shared" si="1371"/>
        <v>1478</v>
      </c>
      <c r="AL694" s="9">
        <f t="shared" si="1371"/>
        <v>0</v>
      </c>
      <c r="AM694" s="9">
        <f t="shared" si="1371"/>
        <v>0</v>
      </c>
      <c r="AN694" s="9">
        <f t="shared" si="1371"/>
        <v>0</v>
      </c>
      <c r="AO694" s="9">
        <f t="shared" si="1371"/>
        <v>0</v>
      </c>
      <c r="AP694" s="9">
        <f t="shared" si="1371"/>
        <v>0</v>
      </c>
      <c r="AQ694" s="9">
        <f t="shared" si="1371"/>
        <v>1478</v>
      </c>
      <c r="AR694" s="9">
        <f t="shared" si="1371"/>
        <v>0</v>
      </c>
      <c r="AS694" s="9">
        <f t="shared" si="1372"/>
        <v>0</v>
      </c>
      <c r="AT694" s="9">
        <f t="shared" si="1372"/>
        <v>12000</v>
      </c>
      <c r="AU694" s="9">
        <f t="shared" si="1372"/>
        <v>0</v>
      </c>
      <c r="AV694" s="9">
        <f t="shared" si="1372"/>
        <v>0</v>
      </c>
      <c r="AW694" s="9">
        <f t="shared" si="1372"/>
        <v>13478</v>
      </c>
      <c r="AX694" s="9">
        <f t="shared" si="1372"/>
        <v>0</v>
      </c>
      <c r="AY694" s="9">
        <f t="shared" si="1372"/>
        <v>0</v>
      </c>
      <c r="AZ694" s="9">
        <f t="shared" si="1372"/>
        <v>0</v>
      </c>
      <c r="BA694" s="9">
        <f t="shared" si="1372"/>
        <v>0</v>
      </c>
      <c r="BB694" s="9">
        <f t="shared" si="1372"/>
        <v>0</v>
      </c>
      <c r="BC694" s="9">
        <f t="shared" si="1372"/>
        <v>13478</v>
      </c>
      <c r="BD694" s="9">
        <f t="shared" si="1372"/>
        <v>0</v>
      </c>
      <c r="BE694" s="9">
        <f t="shared" si="1373"/>
        <v>0</v>
      </c>
      <c r="BF694" s="9">
        <f t="shared" si="1373"/>
        <v>0</v>
      </c>
      <c r="BG694" s="9">
        <f t="shared" si="1373"/>
        <v>0</v>
      </c>
      <c r="BH694" s="9">
        <f t="shared" si="1373"/>
        <v>0</v>
      </c>
      <c r="BI694" s="9">
        <f t="shared" si="1373"/>
        <v>13478</v>
      </c>
      <c r="BJ694" s="9">
        <f t="shared" si="1373"/>
        <v>0</v>
      </c>
      <c r="BK694" s="9">
        <f t="shared" si="1373"/>
        <v>-12000</v>
      </c>
      <c r="BL694" s="9">
        <f t="shared" si="1373"/>
        <v>0</v>
      </c>
      <c r="BM694" s="9">
        <f t="shared" si="1373"/>
        <v>0</v>
      </c>
      <c r="BN694" s="9">
        <f t="shared" si="1373"/>
        <v>0</v>
      </c>
      <c r="BO694" s="9">
        <f t="shared" si="1373"/>
        <v>1478</v>
      </c>
      <c r="BP694" s="9">
        <f t="shared" si="1373"/>
        <v>0</v>
      </c>
      <c r="BQ694" s="9">
        <f t="shared" si="1374"/>
        <v>0</v>
      </c>
      <c r="BR694" s="9">
        <f t="shared" si="1374"/>
        <v>0</v>
      </c>
      <c r="BS694" s="9">
        <f t="shared" si="1374"/>
        <v>0</v>
      </c>
      <c r="BT694" s="9">
        <f t="shared" si="1374"/>
        <v>0</v>
      </c>
      <c r="BU694" s="9">
        <f t="shared" si="1374"/>
        <v>1478</v>
      </c>
      <c r="BV694" s="9">
        <f t="shared" si="1374"/>
        <v>0</v>
      </c>
    </row>
    <row r="695" spans="1:74" ht="33" hidden="1" x14ac:dyDescent="0.25">
      <c r="A695" s="25" t="s">
        <v>12</v>
      </c>
      <c r="B695" s="42">
        <v>913</v>
      </c>
      <c r="C695" s="26" t="s">
        <v>7</v>
      </c>
      <c r="D695" s="26" t="s">
        <v>8</v>
      </c>
      <c r="E695" s="26" t="s">
        <v>499</v>
      </c>
      <c r="F695" s="26" t="s">
        <v>13</v>
      </c>
      <c r="G695" s="9">
        <f t="shared" si="1367"/>
        <v>1478</v>
      </c>
      <c r="H695" s="9">
        <f t="shared" si="1367"/>
        <v>0</v>
      </c>
      <c r="I695" s="9">
        <f t="shared" si="1367"/>
        <v>0</v>
      </c>
      <c r="J695" s="9">
        <f t="shared" si="1367"/>
        <v>0</v>
      </c>
      <c r="K695" s="9">
        <f t="shared" si="1367"/>
        <v>0</v>
      </c>
      <c r="L695" s="9">
        <f t="shared" si="1367"/>
        <v>0</v>
      </c>
      <c r="M695" s="9">
        <f t="shared" si="1367"/>
        <v>1478</v>
      </c>
      <c r="N695" s="9">
        <f t="shared" si="1367"/>
        <v>0</v>
      </c>
      <c r="O695" s="9">
        <f t="shared" si="1367"/>
        <v>0</v>
      </c>
      <c r="P695" s="9">
        <f t="shared" si="1367"/>
        <v>0</v>
      </c>
      <c r="Q695" s="9">
        <f t="shared" si="1367"/>
        <v>0</v>
      </c>
      <c r="R695" s="9">
        <f t="shared" si="1367"/>
        <v>0</v>
      </c>
      <c r="S695" s="9">
        <f t="shared" si="1367"/>
        <v>1478</v>
      </c>
      <c r="T695" s="9">
        <f t="shared" si="1367"/>
        <v>0</v>
      </c>
      <c r="U695" s="9">
        <f t="shared" si="1368"/>
        <v>0</v>
      </c>
      <c r="V695" s="9">
        <f t="shared" si="1368"/>
        <v>0</v>
      </c>
      <c r="W695" s="9">
        <f t="shared" si="1368"/>
        <v>0</v>
      </c>
      <c r="X695" s="9">
        <f t="shared" si="1368"/>
        <v>0</v>
      </c>
      <c r="Y695" s="9">
        <f t="shared" si="1368"/>
        <v>1478</v>
      </c>
      <c r="Z695" s="9">
        <f t="shared" si="1368"/>
        <v>0</v>
      </c>
      <c r="AA695" s="9">
        <f t="shared" si="1368"/>
        <v>0</v>
      </c>
      <c r="AB695" s="9">
        <f t="shared" si="1368"/>
        <v>0</v>
      </c>
      <c r="AC695" s="9">
        <f t="shared" si="1368"/>
        <v>0</v>
      </c>
      <c r="AD695" s="9">
        <f t="shared" si="1368"/>
        <v>0</v>
      </c>
      <c r="AE695" s="9">
        <f t="shared" si="1368"/>
        <v>1478</v>
      </c>
      <c r="AF695" s="9">
        <f t="shared" si="1368"/>
        <v>0</v>
      </c>
      <c r="AG695" s="9">
        <f t="shared" si="1371"/>
        <v>0</v>
      </c>
      <c r="AH695" s="9">
        <f t="shared" si="1371"/>
        <v>0</v>
      </c>
      <c r="AI695" s="9">
        <f t="shared" si="1371"/>
        <v>0</v>
      </c>
      <c r="AJ695" s="9">
        <f t="shared" si="1371"/>
        <v>0</v>
      </c>
      <c r="AK695" s="9">
        <f t="shared" si="1371"/>
        <v>1478</v>
      </c>
      <c r="AL695" s="9">
        <f t="shared" si="1371"/>
        <v>0</v>
      </c>
      <c r="AM695" s="9">
        <f t="shared" si="1371"/>
        <v>0</v>
      </c>
      <c r="AN695" s="9">
        <f t="shared" si="1371"/>
        <v>0</v>
      </c>
      <c r="AO695" s="9">
        <f t="shared" si="1371"/>
        <v>0</v>
      </c>
      <c r="AP695" s="9">
        <f t="shared" si="1371"/>
        <v>0</v>
      </c>
      <c r="AQ695" s="9">
        <f t="shared" si="1371"/>
        <v>1478</v>
      </c>
      <c r="AR695" s="9">
        <f t="shared" si="1371"/>
        <v>0</v>
      </c>
      <c r="AS695" s="9">
        <f t="shared" si="1372"/>
        <v>0</v>
      </c>
      <c r="AT695" s="9">
        <f t="shared" si="1372"/>
        <v>12000</v>
      </c>
      <c r="AU695" s="9">
        <f t="shared" si="1372"/>
        <v>0</v>
      </c>
      <c r="AV695" s="9">
        <f t="shared" si="1372"/>
        <v>0</v>
      </c>
      <c r="AW695" s="9">
        <f t="shared" si="1372"/>
        <v>13478</v>
      </c>
      <c r="AX695" s="9">
        <f t="shared" si="1372"/>
        <v>0</v>
      </c>
      <c r="AY695" s="9">
        <f t="shared" si="1372"/>
        <v>0</v>
      </c>
      <c r="AZ695" s="9">
        <f t="shared" si="1372"/>
        <v>0</v>
      </c>
      <c r="BA695" s="9">
        <f t="shared" si="1372"/>
        <v>0</v>
      </c>
      <c r="BB695" s="9">
        <f t="shared" si="1372"/>
        <v>0</v>
      </c>
      <c r="BC695" s="9">
        <f t="shared" si="1372"/>
        <v>13478</v>
      </c>
      <c r="BD695" s="9">
        <f t="shared" si="1372"/>
        <v>0</v>
      </c>
      <c r="BE695" s="9">
        <f t="shared" si="1373"/>
        <v>0</v>
      </c>
      <c r="BF695" s="9">
        <f t="shared" si="1373"/>
        <v>0</v>
      </c>
      <c r="BG695" s="9">
        <f t="shared" si="1373"/>
        <v>0</v>
      </c>
      <c r="BH695" s="9">
        <f t="shared" si="1373"/>
        <v>0</v>
      </c>
      <c r="BI695" s="9">
        <f t="shared" si="1373"/>
        <v>13478</v>
      </c>
      <c r="BJ695" s="9">
        <f t="shared" si="1373"/>
        <v>0</v>
      </c>
      <c r="BK695" s="9">
        <f t="shared" si="1373"/>
        <v>-12000</v>
      </c>
      <c r="BL695" s="9">
        <f t="shared" si="1373"/>
        <v>0</v>
      </c>
      <c r="BM695" s="9">
        <f t="shared" si="1373"/>
        <v>0</v>
      </c>
      <c r="BN695" s="9">
        <f t="shared" si="1373"/>
        <v>0</v>
      </c>
      <c r="BO695" s="9">
        <f t="shared" si="1373"/>
        <v>1478</v>
      </c>
      <c r="BP695" s="9">
        <f t="shared" si="1373"/>
        <v>0</v>
      </c>
      <c r="BQ695" s="9">
        <f t="shared" si="1374"/>
        <v>0</v>
      </c>
      <c r="BR695" s="9">
        <f t="shared" si="1374"/>
        <v>0</v>
      </c>
      <c r="BS695" s="9">
        <f t="shared" si="1374"/>
        <v>0</v>
      </c>
      <c r="BT695" s="9">
        <f t="shared" si="1374"/>
        <v>0</v>
      </c>
      <c r="BU695" s="9">
        <f t="shared" si="1374"/>
        <v>1478</v>
      </c>
      <c r="BV695" s="9">
        <f t="shared" si="1374"/>
        <v>0</v>
      </c>
    </row>
    <row r="696" spans="1:74" ht="20.100000000000001" hidden="1" customHeight="1" x14ac:dyDescent="0.25">
      <c r="A696" s="28" t="s">
        <v>14</v>
      </c>
      <c r="B696" s="26">
        <v>913</v>
      </c>
      <c r="C696" s="26" t="s">
        <v>7</v>
      </c>
      <c r="D696" s="26" t="s">
        <v>8</v>
      </c>
      <c r="E696" s="26" t="s">
        <v>499</v>
      </c>
      <c r="F696" s="26" t="s">
        <v>35</v>
      </c>
      <c r="G696" s="9">
        <v>1478</v>
      </c>
      <c r="H696" s="9"/>
      <c r="I696" s="9"/>
      <c r="J696" s="9"/>
      <c r="K696" s="9"/>
      <c r="L696" s="9"/>
      <c r="M696" s="9">
        <f>G696+I696+J696+K696+L696</f>
        <v>1478</v>
      </c>
      <c r="N696" s="9">
        <f>H696+L696</f>
        <v>0</v>
      </c>
      <c r="O696" s="9"/>
      <c r="P696" s="9"/>
      <c r="Q696" s="9"/>
      <c r="R696" s="9"/>
      <c r="S696" s="9">
        <f>M696+O696+P696+Q696+R696</f>
        <v>1478</v>
      </c>
      <c r="T696" s="9">
        <f>N696+R696</f>
        <v>0</v>
      </c>
      <c r="U696" s="9"/>
      <c r="V696" s="9"/>
      <c r="W696" s="9"/>
      <c r="X696" s="9"/>
      <c r="Y696" s="9">
        <f>S696+U696+V696+W696+X696</f>
        <v>1478</v>
      </c>
      <c r="Z696" s="9">
        <f>T696+X696</f>
        <v>0</v>
      </c>
      <c r="AA696" s="9"/>
      <c r="AB696" s="9"/>
      <c r="AC696" s="9"/>
      <c r="AD696" s="9"/>
      <c r="AE696" s="9">
        <f>Y696+AA696+AB696+AC696+AD696</f>
        <v>1478</v>
      </c>
      <c r="AF696" s="9">
        <f>Z696+AD696</f>
        <v>0</v>
      </c>
      <c r="AG696" s="9"/>
      <c r="AH696" s="9"/>
      <c r="AI696" s="9"/>
      <c r="AJ696" s="9"/>
      <c r="AK696" s="9">
        <f>AE696+AG696+AH696+AI696+AJ696</f>
        <v>1478</v>
      </c>
      <c r="AL696" s="9">
        <f>AF696+AJ696</f>
        <v>0</v>
      </c>
      <c r="AM696" s="9"/>
      <c r="AN696" s="9"/>
      <c r="AO696" s="9"/>
      <c r="AP696" s="9"/>
      <c r="AQ696" s="9">
        <f>AK696+AM696+AN696+AO696+AP696</f>
        <v>1478</v>
      </c>
      <c r="AR696" s="9">
        <f>AL696+AP696</f>
        <v>0</v>
      </c>
      <c r="AS696" s="9"/>
      <c r="AT696" s="9">
        <v>12000</v>
      </c>
      <c r="AU696" s="9"/>
      <c r="AV696" s="9"/>
      <c r="AW696" s="9">
        <f>AQ696+AS696+AT696+AU696+AV696</f>
        <v>13478</v>
      </c>
      <c r="AX696" s="9">
        <f>AR696+AV696</f>
        <v>0</v>
      </c>
      <c r="AY696" s="9"/>
      <c r="AZ696" s="9"/>
      <c r="BA696" s="9"/>
      <c r="BB696" s="9"/>
      <c r="BC696" s="9">
        <f>AW696+AY696+AZ696+BA696+BB696</f>
        <v>13478</v>
      </c>
      <c r="BD696" s="9">
        <f>AX696+BB696</f>
        <v>0</v>
      </c>
      <c r="BE696" s="9"/>
      <c r="BF696" s="9"/>
      <c r="BG696" s="9"/>
      <c r="BH696" s="9"/>
      <c r="BI696" s="9">
        <f>BC696+BE696+BF696+BG696+BH696</f>
        <v>13478</v>
      </c>
      <c r="BJ696" s="9">
        <f>BD696+BH696</f>
        <v>0</v>
      </c>
      <c r="BK696" s="9">
        <v>-12000</v>
      </c>
      <c r="BL696" s="9"/>
      <c r="BM696" s="9"/>
      <c r="BN696" s="9"/>
      <c r="BO696" s="9">
        <f>BI696+BK696+BL696+BM696+BN696</f>
        <v>1478</v>
      </c>
      <c r="BP696" s="9">
        <f>BJ696+BN696</f>
        <v>0</v>
      </c>
      <c r="BQ696" s="9"/>
      <c r="BR696" s="9"/>
      <c r="BS696" s="9"/>
      <c r="BT696" s="9"/>
      <c r="BU696" s="9">
        <f>BO696+BQ696+BR696+BS696+BT696</f>
        <v>1478</v>
      </c>
      <c r="BV696" s="9">
        <f>BP696+BT696</f>
        <v>0</v>
      </c>
    </row>
    <row r="697" spans="1:74" ht="66" hidden="1" x14ac:dyDescent="0.25">
      <c r="A697" s="25" t="s">
        <v>517</v>
      </c>
      <c r="B697" s="26" t="s">
        <v>202</v>
      </c>
      <c r="C697" s="26" t="s">
        <v>7</v>
      </c>
      <c r="D697" s="26" t="s">
        <v>8</v>
      </c>
      <c r="E697" s="26" t="s">
        <v>516</v>
      </c>
      <c r="F697" s="26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>
        <f>AK698</f>
        <v>0</v>
      </c>
      <c r="AL697" s="9">
        <f t="shared" ref="AL697:BA698" si="1375">AL698</f>
        <v>0</v>
      </c>
      <c r="AM697" s="9">
        <f t="shared" si="1375"/>
        <v>0</v>
      </c>
      <c r="AN697" s="9">
        <f t="shared" si="1375"/>
        <v>660</v>
      </c>
      <c r="AO697" s="9">
        <f t="shared" si="1375"/>
        <v>0</v>
      </c>
      <c r="AP697" s="9">
        <f t="shared" si="1375"/>
        <v>2340</v>
      </c>
      <c r="AQ697" s="9">
        <f t="shared" si="1375"/>
        <v>3000</v>
      </c>
      <c r="AR697" s="9">
        <f t="shared" si="1375"/>
        <v>2340</v>
      </c>
      <c r="AS697" s="9">
        <f t="shared" si="1375"/>
        <v>0</v>
      </c>
      <c r="AT697" s="9">
        <f t="shared" si="1375"/>
        <v>0</v>
      </c>
      <c r="AU697" s="9">
        <f t="shared" si="1375"/>
        <v>0</v>
      </c>
      <c r="AV697" s="9">
        <f t="shared" si="1375"/>
        <v>0</v>
      </c>
      <c r="AW697" s="9">
        <f t="shared" si="1375"/>
        <v>3000</v>
      </c>
      <c r="AX697" s="9">
        <f t="shared" si="1375"/>
        <v>2340</v>
      </c>
      <c r="AY697" s="9">
        <f t="shared" si="1375"/>
        <v>0</v>
      </c>
      <c r="AZ697" s="9">
        <f t="shared" si="1375"/>
        <v>0</v>
      </c>
      <c r="BA697" s="9">
        <f t="shared" si="1375"/>
        <v>0</v>
      </c>
      <c r="BB697" s="9">
        <f t="shared" ref="AY697:BN698" si="1376">BB698</f>
        <v>0</v>
      </c>
      <c r="BC697" s="9">
        <f t="shared" si="1376"/>
        <v>3000</v>
      </c>
      <c r="BD697" s="9">
        <f t="shared" si="1376"/>
        <v>2340</v>
      </c>
      <c r="BE697" s="9">
        <f t="shared" si="1376"/>
        <v>0</v>
      </c>
      <c r="BF697" s="9">
        <f t="shared" si="1376"/>
        <v>0</v>
      </c>
      <c r="BG697" s="9">
        <f t="shared" si="1376"/>
        <v>0</v>
      </c>
      <c r="BH697" s="9">
        <f t="shared" si="1376"/>
        <v>0</v>
      </c>
      <c r="BI697" s="9">
        <f t="shared" si="1376"/>
        <v>3000</v>
      </c>
      <c r="BJ697" s="9">
        <f t="shared" si="1376"/>
        <v>2340</v>
      </c>
      <c r="BK697" s="9">
        <f t="shared" si="1376"/>
        <v>0</v>
      </c>
      <c r="BL697" s="9">
        <f t="shared" si="1376"/>
        <v>0</v>
      </c>
      <c r="BM697" s="9">
        <f t="shared" si="1376"/>
        <v>0</v>
      </c>
      <c r="BN697" s="9">
        <f t="shared" si="1376"/>
        <v>0</v>
      </c>
      <c r="BO697" s="9">
        <f t="shared" ref="BK697:BV698" si="1377">BO698</f>
        <v>3000</v>
      </c>
      <c r="BP697" s="9">
        <f t="shared" si="1377"/>
        <v>2340</v>
      </c>
      <c r="BQ697" s="9">
        <f t="shared" si="1377"/>
        <v>0</v>
      </c>
      <c r="BR697" s="9">
        <f t="shared" si="1377"/>
        <v>0</v>
      </c>
      <c r="BS697" s="9">
        <f t="shared" si="1377"/>
        <v>0</v>
      </c>
      <c r="BT697" s="9">
        <f t="shared" si="1377"/>
        <v>0</v>
      </c>
      <c r="BU697" s="9">
        <f t="shared" si="1377"/>
        <v>3000</v>
      </c>
      <c r="BV697" s="9">
        <f t="shared" si="1377"/>
        <v>2340</v>
      </c>
    </row>
    <row r="698" spans="1:74" ht="33" hidden="1" x14ac:dyDescent="0.25">
      <c r="A698" s="25" t="s">
        <v>12</v>
      </c>
      <c r="B698" s="26" t="s">
        <v>202</v>
      </c>
      <c r="C698" s="26" t="s">
        <v>7</v>
      </c>
      <c r="D698" s="26" t="s">
        <v>8</v>
      </c>
      <c r="E698" s="26" t="s">
        <v>516</v>
      </c>
      <c r="F698" s="26" t="s">
        <v>13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>
        <f>AK699</f>
        <v>0</v>
      </c>
      <c r="AL698" s="9">
        <f t="shared" si="1375"/>
        <v>0</v>
      </c>
      <c r="AM698" s="9">
        <f t="shared" si="1375"/>
        <v>0</v>
      </c>
      <c r="AN698" s="9">
        <f t="shared" si="1375"/>
        <v>660</v>
      </c>
      <c r="AO698" s="9">
        <f t="shared" si="1375"/>
        <v>0</v>
      </c>
      <c r="AP698" s="9">
        <f t="shared" si="1375"/>
        <v>2340</v>
      </c>
      <c r="AQ698" s="9">
        <f t="shared" si="1375"/>
        <v>3000</v>
      </c>
      <c r="AR698" s="9">
        <f t="shared" si="1375"/>
        <v>2340</v>
      </c>
      <c r="AS698" s="9">
        <f t="shared" si="1375"/>
        <v>0</v>
      </c>
      <c r="AT698" s="9">
        <f t="shared" si="1375"/>
        <v>0</v>
      </c>
      <c r="AU698" s="9">
        <f t="shared" si="1375"/>
        <v>0</v>
      </c>
      <c r="AV698" s="9">
        <f t="shared" si="1375"/>
        <v>0</v>
      </c>
      <c r="AW698" s="9">
        <f t="shared" si="1375"/>
        <v>3000</v>
      </c>
      <c r="AX698" s="9">
        <f t="shared" si="1375"/>
        <v>2340</v>
      </c>
      <c r="AY698" s="9">
        <f t="shared" si="1376"/>
        <v>0</v>
      </c>
      <c r="AZ698" s="9">
        <f t="shared" si="1376"/>
        <v>0</v>
      </c>
      <c r="BA698" s="9">
        <f t="shared" si="1376"/>
        <v>0</v>
      </c>
      <c r="BB698" s="9">
        <f t="shared" si="1376"/>
        <v>0</v>
      </c>
      <c r="BC698" s="9">
        <f t="shared" si="1376"/>
        <v>3000</v>
      </c>
      <c r="BD698" s="9">
        <f t="shared" si="1376"/>
        <v>2340</v>
      </c>
      <c r="BE698" s="9">
        <f t="shared" si="1376"/>
        <v>0</v>
      </c>
      <c r="BF698" s="9">
        <f t="shared" si="1376"/>
        <v>0</v>
      </c>
      <c r="BG698" s="9">
        <f t="shared" si="1376"/>
        <v>0</v>
      </c>
      <c r="BH698" s="9">
        <f t="shared" si="1376"/>
        <v>0</v>
      </c>
      <c r="BI698" s="9">
        <f t="shared" si="1376"/>
        <v>3000</v>
      </c>
      <c r="BJ698" s="9">
        <f t="shared" si="1376"/>
        <v>2340</v>
      </c>
      <c r="BK698" s="9">
        <f t="shared" si="1377"/>
        <v>0</v>
      </c>
      <c r="BL698" s="9">
        <f t="shared" si="1377"/>
        <v>0</v>
      </c>
      <c r="BM698" s="9">
        <f t="shared" si="1377"/>
        <v>0</v>
      </c>
      <c r="BN698" s="9">
        <f t="shared" si="1377"/>
        <v>0</v>
      </c>
      <c r="BO698" s="9">
        <f t="shared" si="1377"/>
        <v>3000</v>
      </c>
      <c r="BP698" s="9">
        <f t="shared" si="1377"/>
        <v>2340</v>
      </c>
      <c r="BQ698" s="9">
        <f t="shared" si="1377"/>
        <v>0</v>
      </c>
      <c r="BR698" s="9">
        <f t="shared" si="1377"/>
        <v>0</v>
      </c>
      <c r="BS698" s="9">
        <f t="shared" si="1377"/>
        <v>0</v>
      </c>
      <c r="BT698" s="9">
        <f t="shared" si="1377"/>
        <v>0</v>
      </c>
      <c r="BU698" s="9">
        <f t="shared" si="1377"/>
        <v>3000</v>
      </c>
      <c r="BV698" s="9">
        <f t="shared" si="1377"/>
        <v>2340</v>
      </c>
    </row>
    <row r="699" spans="1:74" ht="20.100000000000001" hidden="1" customHeight="1" x14ac:dyDescent="0.25">
      <c r="A699" s="28" t="s">
        <v>14</v>
      </c>
      <c r="B699" s="26" t="s">
        <v>202</v>
      </c>
      <c r="C699" s="26" t="s">
        <v>7</v>
      </c>
      <c r="D699" s="26" t="s">
        <v>8</v>
      </c>
      <c r="E699" s="26" t="s">
        <v>516</v>
      </c>
      <c r="F699" s="26" t="s">
        <v>35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>
        <v>660</v>
      </c>
      <c r="AO699" s="9"/>
      <c r="AP699" s="9">
        <v>2340</v>
      </c>
      <c r="AQ699" s="9">
        <f>AK699+AM699+AN699+AO699+AP699</f>
        <v>3000</v>
      </c>
      <c r="AR699" s="9">
        <f>AL699+AP699</f>
        <v>2340</v>
      </c>
      <c r="AS699" s="9"/>
      <c r="AT699" s="9"/>
      <c r="AU699" s="9"/>
      <c r="AV699" s="9"/>
      <c r="AW699" s="9">
        <f>AQ699+AS699+AT699+AU699+AV699</f>
        <v>3000</v>
      </c>
      <c r="AX699" s="9">
        <f>AR699+AV699</f>
        <v>2340</v>
      </c>
      <c r="AY699" s="9"/>
      <c r="AZ699" s="9"/>
      <c r="BA699" s="9"/>
      <c r="BB699" s="9"/>
      <c r="BC699" s="9">
        <f>AW699+AY699+AZ699+BA699+BB699</f>
        <v>3000</v>
      </c>
      <c r="BD699" s="9">
        <f>AX699+BB699</f>
        <v>2340</v>
      </c>
      <c r="BE699" s="9"/>
      <c r="BF699" s="9"/>
      <c r="BG699" s="9"/>
      <c r="BH699" s="9"/>
      <c r="BI699" s="9">
        <f>BC699+BE699+BF699+BG699+BH699</f>
        <v>3000</v>
      </c>
      <c r="BJ699" s="9">
        <f>BD699+BH699</f>
        <v>2340</v>
      </c>
      <c r="BK699" s="9"/>
      <c r="BL699" s="9"/>
      <c r="BM699" s="9"/>
      <c r="BN699" s="9"/>
      <c r="BO699" s="9">
        <f>BI699+BK699+BL699+BM699+BN699</f>
        <v>3000</v>
      </c>
      <c r="BP699" s="9">
        <f>BJ699+BN699</f>
        <v>2340</v>
      </c>
      <c r="BQ699" s="9"/>
      <c r="BR699" s="9"/>
      <c r="BS699" s="9"/>
      <c r="BT699" s="9"/>
      <c r="BU699" s="9">
        <f>BO699+BQ699+BR699+BS699+BT699</f>
        <v>3000</v>
      </c>
      <c r="BV699" s="9">
        <f>BP699+BT699</f>
        <v>2340</v>
      </c>
    </row>
    <row r="700" spans="1:74" ht="20.100000000000001" hidden="1" customHeight="1" x14ac:dyDescent="0.25">
      <c r="A700" s="28" t="s">
        <v>737</v>
      </c>
      <c r="B700" s="26" t="s">
        <v>202</v>
      </c>
      <c r="C700" s="26" t="s">
        <v>7</v>
      </c>
      <c r="D700" s="26" t="s">
        <v>8</v>
      </c>
      <c r="E700" s="26" t="s">
        <v>746</v>
      </c>
      <c r="F700" s="26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>
        <f>BK701</f>
        <v>120</v>
      </c>
      <c r="BL700" s="9">
        <f t="shared" ref="BL700:BN701" si="1378">BL701</f>
        <v>0</v>
      </c>
      <c r="BM700" s="9">
        <f t="shared" si="1378"/>
        <v>0</v>
      </c>
      <c r="BN700" s="9">
        <f t="shared" si="1378"/>
        <v>11880</v>
      </c>
      <c r="BO700" s="9">
        <f t="shared" ref="BO700:BQ701" si="1379">BO701</f>
        <v>12000</v>
      </c>
      <c r="BP700" s="9">
        <f t="shared" si="1379"/>
        <v>11880</v>
      </c>
      <c r="BQ700" s="9">
        <f t="shared" si="1379"/>
        <v>0</v>
      </c>
      <c r="BR700" s="9">
        <f t="shared" ref="BR700:BT701" si="1380">BR701</f>
        <v>0</v>
      </c>
      <c r="BS700" s="9">
        <f t="shared" si="1380"/>
        <v>0</v>
      </c>
      <c r="BT700" s="9">
        <f t="shared" si="1380"/>
        <v>0</v>
      </c>
      <c r="BU700" s="9">
        <f>BU701</f>
        <v>12000</v>
      </c>
      <c r="BV700" s="9">
        <f>BV701</f>
        <v>11880</v>
      </c>
    </row>
    <row r="701" spans="1:74" ht="33" hidden="1" x14ac:dyDescent="0.25">
      <c r="A701" s="25" t="s">
        <v>12</v>
      </c>
      <c r="B701" s="26" t="s">
        <v>202</v>
      </c>
      <c r="C701" s="26" t="s">
        <v>7</v>
      </c>
      <c r="D701" s="26" t="s">
        <v>8</v>
      </c>
      <c r="E701" s="26" t="s">
        <v>746</v>
      </c>
      <c r="F701" s="26" t="s">
        <v>13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>
        <f>BK702</f>
        <v>120</v>
      </c>
      <c r="BL701" s="9">
        <f t="shared" si="1378"/>
        <v>0</v>
      </c>
      <c r="BM701" s="9">
        <f t="shared" si="1378"/>
        <v>0</v>
      </c>
      <c r="BN701" s="9">
        <f t="shared" si="1378"/>
        <v>11880</v>
      </c>
      <c r="BO701" s="9">
        <f t="shared" si="1379"/>
        <v>12000</v>
      </c>
      <c r="BP701" s="9">
        <f t="shared" si="1379"/>
        <v>11880</v>
      </c>
      <c r="BQ701" s="9">
        <f t="shared" si="1379"/>
        <v>0</v>
      </c>
      <c r="BR701" s="9">
        <f t="shared" si="1380"/>
        <v>0</v>
      </c>
      <c r="BS701" s="9">
        <f t="shared" si="1380"/>
        <v>0</v>
      </c>
      <c r="BT701" s="9">
        <f t="shared" si="1380"/>
        <v>0</v>
      </c>
      <c r="BU701" s="9">
        <f>BU702</f>
        <v>12000</v>
      </c>
      <c r="BV701" s="9">
        <f>BV702</f>
        <v>11880</v>
      </c>
    </row>
    <row r="702" spans="1:74" ht="20.100000000000001" hidden="1" customHeight="1" x14ac:dyDescent="0.25">
      <c r="A702" s="28" t="s">
        <v>14</v>
      </c>
      <c r="B702" s="26" t="s">
        <v>202</v>
      </c>
      <c r="C702" s="26" t="s">
        <v>7</v>
      </c>
      <c r="D702" s="26" t="s">
        <v>8</v>
      </c>
      <c r="E702" s="26" t="s">
        <v>746</v>
      </c>
      <c r="F702" s="26" t="s">
        <v>35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>
        <v>120</v>
      </c>
      <c r="BL702" s="9"/>
      <c r="BM702" s="9"/>
      <c r="BN702" s="9">
        <v>11880</v>
      </c>
      <c r="BO702" s="9">
        <f>BI702+BK702+BL702+BM702+BN702</f>
        <v>12000</v>
      </c>
      <c r="BP702" s="9">
        <f>BJ702+BN702</f>
        <v>11880</v>
      </c>
      <c r="BQ702" s="9"/>
      <c r="BR702" s="9"/>
      <c r="BS702" s="9"/>
      <c r="BT702" s="9"/>
      <c r="BU702" s="9">
        <f>BO702+BQ702+BR702+BS702+BT702</f>
        <v>12000</v>
      </c>
      <c r="BV702" s="9">
        <f>BP702+BT702</f>
        <v>11880</v>
      </c>
    </row>
    <row r="703" spans="1:74" hidden="1" x14ac:dyDescent="0.25">
      <c r="A703" s="38"/>
      <c r="B703" s="42"/>
      <c r="C703" s="26"/>
      <c r="D703" s="26"/>
      <c r="E703" s="26"/>
      <c r="F703" s="26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</row>
    <row r="704" spans="1:74" ht="18.75" hidden="1" x14ac:dyDescent="0.3">
      <c r="A704" s="53" t="s">
        <v>442</v>
      </c>
      <c r="B704" s="24" t="s">
        <v>202</v>
      </c>
      <c r="C704" s="24" t="s">
        <v>7</v>
      </c>
      <c r="D704" s="24" t="s">
        <v>80</v>
      </c>
      <c r="E704" s="24"/>
      <c r="F704" s="56"/>
      <c r="G704" s="15">
        <f t="shared" ref="G704:AF704" si="1381">G705+G735</f>
        <v>282357</v>
      </c>
      <c r="H704" s="15">
        <f t="shared" si="1381"/>
        <v>123199</v>
      </c>
      <c r="I704" s="15">
        <f t="shared" si="1381"/>
        <v>0</v>
      </c>
      <c r="J704" s="15">
        <f t="shared" si="1381"/>
        <v>12622</v>
      </c>
      <c r="K704" s="15">
        <f t="shared" si="1381"/>
        <v>0</v>
      </c>
      <c r="L704" s="15">
        <f t="shared" si="1381"/>
        <v>0</v>
      </c>
      <c r="M704" s="15">
        <f t="shared" si="1381"/>
        <v>294979</v>
      </c>
      <c r="N704" s="15">
        <f t="shared" si="1381"/>
        <v>123199</v>
      </c>
      <c r="O704" s="15">
        <f t="shared" si="1381"/>
        <v>0</v>
      </c>
      <c r="P704" s="15">
        <f t="shared" si="1381"/>
        <v>0</v>
      </c>
      <c r="Q704" s="15">
        <f t="shared" si="1381"/>
        <v>0</v>
      </c>
      <c r="R704" s="15">
        <f t="shared" si="1381"/>
        <v>14223</v>
      </c>
      <c r="S704" s="15">
        <f t="shared" si="1381"/>
        <v>309202</v>
      </c>
      <c r="T704" s="15">
        <f t="shared" si="1381"/>
        <v>137422</v>
      </c>
      <c r="U704" s="15">
        <f t="shared" si="1381"/>
        <v>0</v>
      </c>
      <c r="V704" s="15">
        <f t="shared" si="1381"/>
        <v>5181</v>
      </c>
      <c r="W704" s="15">
        <f t="shared" si="1381"/>
        <v>0</v>
      </c>
      <c r="X704" s="15">
        <f t="shared" si="1381"/>
        <v>0</v>
      </c>
      <c r="Y704" s="15">
        <f t="shared" si="1381"/>
        <v>314383</v>
      </c>
      <c r="Z704" s="15">
        <f t="shared" si="1381"/>
        <v>137422</v>
      </c>
      <c r="AA704" s="15">
        <f t="shared" si="1381"/>
        <v>0</v>
      </c>
      <c r="AB704" s="15">
        <f t="shared" si="1381"/>
        <v>0</v>
      </c>
      <c r="AC704" s="15">
        <f t="shared" si="1381"/>
        <v>0</v>
      </c>
      <c r="AD704" s="15">
        <f t="shared" si="1381"/>
        <v>58656</v>
      </c>
      <c r="AE704" s="15">
        <f t="shared" si="1381"/>
        <v>373039</v>
      </c>
      <c r="AF704" s="15">
        <f t="shared" si="1381"/>
        <v>196078</v>
      </c>
      <c r="AG704" s="15">
        <f t="shared" ref="AG704:AL704" si="1382">AG705+AG735</f>
        <v>0</v>
      </c>
      <c r="AH704" s="15">
        <f t="shared" si="1382"/>
        <v>0</v>
      </c>
      <c r="AI704" s="15">
        <f t="shared" si="1382"/>
        <v>0</v>
      </c>
      <c r="AJ704" s="15">
        <f t="shared" si="1382"/>
        <v>0</v>
      </c>
      <c r="AK704" s="15">
        <f t="shared" si="1382"/>
        <v>373039</v>
      </c>
      <c r="AL704" s="15">
        <f t="shared" si="1382"/>
        <v>196078</v>
      </c>
      <c r="AM704" s="15">
        <f t="shared" ref="AM704:AR704" si="1383">AM705+AM735</f>
        <v>85</v>
      </c>
      <c r="AN704" s="15">
        <f t="shared" si="1383"/>
        <v>4559</v>
      </c>
      <c r="AO704" s="15">
        <f t="shared" si="1383"/>
        <v>0</v>
      </c>
      <c r="AP704" s="15">
        <f t="shared" si="1383"/>
        <v>0</v>
      </c>
      <c r="AQ704" s="15">
        <f t="shared" si="1383"/>
        <v>377683</v>
      </c>
      <c r="AR704" s="15">
        <f t="shared" si="1383"/>
        <v>196078</v>
      </c>
      <c r="AS704" s="15">
        <f t="shared" ref="AS704:AX704" si="1384">AS705+AS735</f>
        <v>0</v>
      </c>
      <c r="AT704" s="15">
        <f t="shared" si="1384"/>
        <v>0</v>
      </c>
      <c r="AU704" s="15">
        <f t="shared" si="1384"/>
        <v>0</v>
      </c>
      <c r="AV704" s="15">
        <f t="shared" si="1384"/>
        <v>0</v>
      </c>
      <c r="AW704" s="15">
        <f t="shared" si="1384"/>
        <v>377683</v>
      </c>
      <c r="AX704" s="15">
        <f t="shared" si="1384"/>
        <v>196078</v>
      </c>
      <c r="AY704" s="15">
        <f t="shared" ref="AY704:BD704" si="1385">AY705+AY735</f>
        <v>0</v>
      </c>
      <c r="AZ704" s="15">
        <f t="shared" si="1385"/>
        <v>0</v>
      </c>
      <c r="BA704" s="15">
        <f t="shared" si="1385"/>
        <v>-107</v>
      </c>
      <c r="BB704" s="15">
        <f t="shared" si="1385"/>
        <v>0</v>
      </c>
      <c r="BC704" s="15">
        <f t="shared" si="1385"/>
        <v>377576</v>
      </c>
      <c r="BD704" s="15">
        <f t="shared" si="1385"/>
        <v>196078</v>
      </c>
      <c r="BE704" s="15">
        <f t="shared" ref="BE704:BP704" si="1386">BE705+BE735+BE740</f>
        <v>0</v>
      </c>
      <c r="BF704" s="15">
        <f t="shared" si="1386"/>
        <v>327</v>
      </c>
      <c r="BG704" s="15">
        <f t="shared" si="1386"/>
        <v>0</v>
      </c>
      <c r="BH704" s="15">
        <f t="shared" si="1386"/>
        <v>0</v>
      </c>
      <c r="BI704" s="15">
        <f t="shared" si="1386"/>
        <v>377903</v>
      </c>
      <c r="BJ704" s="15">
        <f t="shared" si="1386"/>
        <v>196078</v>
      </c>
      <c r="BK704" s="15">
        <f t="shared" si="1386"/>
        <v>0</v>
      </c>
      <c r="BL704" s="15">
        <f t="shared" si="1386"/>
        <v>0</v>
      </c>
      <c r="BM704" s="15">
        <f t="shared" si="1386"/>
        <v>0</v>
      </c>
      <c r="BN704" s="15">
        <f t="shared" si="1386"/>
        <v>0</v>
      </c>
      <c r="BO704" s="15">
        <f t="shared" si="1386"/>
        <v>377903</v>
      </c>
      <c r="BP704" s="15">
        <f t="shared" si="1386"/>
        <v>196078</v>
      </c>
      <c r="BQ704" s="15">
        <f t="shared" ref="BQ704:BV704" si="1387">BQ705+BQ735+BQ740</f>
        <v>0</v>
      </c>
      <c r="BR704" s="15">
        <f t="shared" si="1387"/>
        <v>0</v>
      </c>
      <c r="BS704" s="15">
        <f t="shared" si="1387"/>
        <v>0</v>
      </c>
      <c r="BT704" s="15">
        <f t="shared" si="1387"/>
        <v>0</v>
      </c>
      <c r="BU704" s="15">
        <f t="shared" si="1387"/>
        <v>377903</v>
      </c>
      <c r="BV704" s="15">
        <f t="shared" si="1387"/>
        <v>196078</v>
      </c>
    </row>
    <row r="705" spans="1:74" ht="33" hidden="1" x14ac:dyDescent="0.25">
      <c r="A705" s="28" t="s">
        <v>602</v>
      </c>
      <c r="B705" s="26">
        <v>913</v>
      </c>
      <c r="C705" s="26" t="s">
        <v>7</v>
      </c>
      <c r="D705" s="26" t="s">
        <v>80</v>
      </c>
      <c r="E705" s="26" t="s">
        <v>186</v>
      </c>
      <c r="F705" s="26"/>
      <c r="G705" s="9">
        <f>G706+G710+G714</f>
        <v>282273</v>
      </c>
      <c r="H705" s="9">
        <f>H706+H710+H714</f>
        <v>123199</v>
      </c>
      <c r="I705" s="9">
        <f t="shared" ref="I705:N705" si="1388">I706+I710+I714</f>
        <v>0</v>
      </c>
      <c r="J705" s="9">
        <f t="shared" si="1388"/>
        <v>12622</v>
      </c>
      <c r="K705" s="9">
        <f t="shared" si="1388"/>
        <v>0</v>
      </c>
      <c r="L705" s="9">
        <f t="shared" si="1388"/>
        <v>0</v>
      </c>
      <c r="M705" s="9">
        <f t="shared" si="1388"/>
        <v>294895</v>
      </c>
      <c r="N705" s="9">
        <f t="shared" si="1388"/>
        <v>123199</v>
      </c>
      <c r="O705" s="9">
        <f t="shared" ref="O705:Z705" si="1389">O706+O710+O714+O718+O725</f>
        <v>0</v>
      </c>
      <c r="P705" s="9">
        <f t="shared" si="1389"/>
        <v>0</v>
      </c>
      <c r="Q705" s="9">
        <f t="shared" si="1389"/>
        <v>0</v>
      </c>
      <c r="R705" s="9">
        <f t="shared" si="1389"/>
        <v>14223</v>
      </c>
      <c r="S705" s="9">
        <f t="shared" si="1389"/>
        <v>309118</v>
      </c>
      <c r="T705" s="9">
        <f t="shared" si="1389"/>
        <v>137422</v>
      </c>
      <c r="U705" s="9">
        <f t="shared" si="1389"/>
        <v>0</v>
      </c>
      <c r="V705" s="9">
        <f t="shared" si="1389"/>
        <v>5181</v>
      </c>
      <c r="W705" s="9">
        <f t="shared" si="1389"/>
        <v>0</v>
      </c>
      <c r="X705" s="9">
        <f t="shared" si="1389"/>
        <v>0</v>
      </c>
      <c r="Y705" s="9">
        <f t="shared" si="1389"/>
        <v>314299</v>
      </c>
      <c r="Z705" s="9">
        <f t="shared" si="1389"/>
        <v>137422</v>
      </c>
      <c r="AA705" s="9">
        <f t="shared" ref="AA705:BP705" si="1390">AA706+AA710+AA714+AA718+AA725+AA729+AA732</f>
        <v>0</v>
      </c>
      <c r="AB705" s="9">
        <f t="shared" si="1390"/>
        <v>0</v>
      </c>
      <c r="AC705" s="9">
        <f t="shared" si="1390"/>
        <v>0</v>
      </c>
      <c r="AD705" s="9">
        <f t="shared" si="1390"/>
        <v>58656</v>
      </c>
      <c r="AE705" s="9">
        <f t="shared" si="1390"/>
        <v>372955</v>
      </c>
      <c r="AF705" s="9">
        <f t="shared" si="1390"/>
        <v>196078</v>
      </c>
      <c r="AG705" s="9">
        <f t="shared" si="1390"/>
        <v>0</v>
      </c>
      <c r="AH705" s="9">
        <f t="shared" si="1390"/>
        <v>0</v>
      </c>
      <c r="AI705" s="9">
        <f t="shared" si="1390"/>
        <v>0</v>
      </c>
      <c r="AJ705" s="9">
        <f t="shared" si="1390"/>
        <v>0</v>
      </c>
      <c r="AK705" s="9">
        <f t="shared" si="1390"/>
        <v>372955</v>
      </c>
      <c r="AL705" s="9">
        <f t="shared" si="1390"/>
        <v>196078</v>
      </c>
      <c r="AM705" s="9">
        <f t="shared" si="1390"/>
        <v>85</v>
      </c>
      <c r="AN705" s="9">
        <f t="shared" si="1390"/>
        <v>4559</v>
      </c>
      <c r="AO705" s="9">
        <f t="shared" si="1390"/>
        <v>0</v>
      </c>
      <c r="AP705" s="9">
        <f t="shared" si="1390"/>
        <v>0</v>
      </c>
      <c r="AQ705" s="9">
        <f t="shared" si="1390"/>
        <v>377599</v>
      </c>
      <c r="AR705" s="9">
        <f t="shared" si="1390"/>
        <v>196078</v>
      </c>
      <c r="AS705" s="9">
        <f t="shared" si="1390"/>
        <v>0</v>
      </c>
      <c r="AT705" s="9">
        <f t="shared" si="1390"/>
        <v>0</v>
      </c>
      <c r="AU705" s="9">
        <f t="shared" si="1390"/>
        <v>0</v>
      </c>
      <c r="AV705" s="9">
        <f t="shared" si="1390"/>
        <v>0</v>
      </c>
      <c r="AW705" s="9">
        <f t="shared" si="1390"/>
        <v>377599</v>
      </c>
      <c r="AX705" s="9">
        <f t="shared" si="1390"/>
        <v>196078</v>
      </c>
      <c r="AY705" s="9">
        <f t="shared" si="1390"/>
        <v>0</v>
      </c>
      <c r="AZ705" s="9">
        <f t="shared" si="1390"/>
        <v>0</v>
      </c>
      <c r="BA705" s="9">
        <f t="shared" si="1390"/>
        <v>-107</v>
      </c>
      <c r="BB705" s="9">
        <f t="shared" si="1390"/>
        <v>0</v>
      </c>
      <c r="BC705" s="9">
        <f t="shared" si="1390"/>
        <v>377492</v>
      </c>
      <c r="BD705" s="9">
        <f t="shared" si="1390"/>
        <v>196078</v>
      </c>
      <c r="BE705" s="9">
        <f t="shared" si="1390"/>
        <v>0</v>
      </c>
      <c r="BF705" s="9">
        <f t="shared" si="1390"/>
        <v>0</v>
      </c>
      <c r="BG705" s="9">
        <f t="shared" si="1390"/>
        <v>0</v>
      </c>
      <c r="BH705" s="9">
        <f t="shared" si="1390"/>
        <v>0</v>
      </c>
      <c r="BI705" s="9">
        <f t="shared" si="1390"/>
        <v>377492</v>
      </c>
      <c r="BJ705" s="9">
        <f t="shared" si="1390"/>
        <v>196078</v>
      </c>
      <c r="BK705" s="9">
        <f t="shared" si="1390"/>
        <v>0</v>
      </c>
      <c r="BL705" s="9">
        <f t="shared" si="1390"/>
        <v>0</v>
      </c>
      <c r="BM705" s="9">
        <f t="shared" si="1390"/>
        <v>0</v>
      </c>
      <c r="BN705" s="9">
        <f t="shared" si="1390"/>
        <v>0</v>
      </c>
      <c r="BO705" s="9">
        <f t="shared" si="1390"/>
        <v>377492</v>
      </c>
      <c r="BP705" s="9">
        <f t="shared" si="1390"/>
        <v>196078</v>
      </c>
      <c r="BQ705" s="9">
        <f t="shared" ref="BQ705:BV705" si="1391">BQ706+BQ710+BQ714+BQ718+BQ725+BQ729+BQ732</f>
        <v>0</v>
      </c>
      <c r="BR705" s="9">
        <f t="shared" si="1391"/>
        <v>0</v>
      </c>
      <c r="BS705" s="9">
        <f t="shared" si="1391"/>
        <v>0</v>
      </c>
      <c r="BT705" s="9">
        <f t="shared" si="1391"/>
        <v>0</v>
      </c>
      <c r="BU705" s="9">
        <f t="shared" si="1391"/>
        <v>377492</v>
      </c>
      <c r="BV705" s="9">
        <f t="shared" si="1391"/>
        <v>196078</v>
      </c>
    </row>
    <row r="706" spans="1:74" ht="33" hidden="1" x14ac:dyDescent="0.25">
      <c r="A706" s="38" t="s">
        <v>10</v>
      </c>
      <c r="B706" s="26">
        <f>B705</f>
        <v>913</v>
      </c>
      <c r="C706" s="26" t="s">
        <v>7</v>
      </c>
      <c r="D706" s="26" t="s">
        <v>80</v>
      </c>
      <c r="E706" s="26" t="s">
        <v>197</v>
      </c>
      <c r="F706" s="26"/>
      <c r="G706" s="8">
        <f t="shared" ref="G706:V708" si="1392">G707</f>
        <v>156724</v>
      </c>
      <c r="H706" s="8">
        <f t="shared" si="1392"/>
        <v>0</v>
      </c>
      <c r="I706" s="8">
        <f t="shared" si="1392"/>
        <v>0</v>
      </c>
      <c r="J706" s="8">
        <f t="shared" si="1392"/>
        <v>12622</v>
      </c>
      <c r="K706" s="8">
        <f t="shared" si="1392"/>
        <v>0</v>
      </c>
      <c r="L706" s="8">
        <f t="shared" si="1392"/>
        <v>0</v>
      </c>
      <c r="M706" s="8">
        <f t="shared" si="1392"/>
        <v>169346</v>
      </c>
      <c r="N706" s="8">
        <f t="shared" si="1392"/>
        <v>0</v>
      </c>
      <c r="O706" s="8">
        <f t="shared" si="1392"/>
        <v>0</v>
      </c>
      <c r="P706" s="8">
        <f t="shared" si="1392"/>
        <v>0</v>
      </c>
      <c r="Q706" s="8">
        <f t="shared" si="1392"/>
        <v>0</v>
      </c>
      <c r="R706" s="8">
        <f t="shared" si="1392"/>
        <v>0</v>
      </c>
      <c r="S706" s="8">
        <f t="shared" si="1392"/>
        <v>169346</v>
      </c>
      <c r="T706" s="8">
        <f t="shared" si="1392"/>
        <v>0</v>
      </c>
      <c r="U706" s="8">
        <f t="shared" si="1392"/>
        <v>0</v>
      </c>
      <c r="V706" s="8">
        <f t="shared" si="1392"/>
        <v>5181</v>
      </c>
      <c r="W706" s="8">
        <f t="shared" ref="U706:AJ708" si="1393">W707</f>
        <v>0</v>
      </c>
      <c r="X706" s="8">
        <f t="shared" si="1393"/>
        <v>0</v>
      </c>
      <c r="Y706" s="8">
        <f t="shared" si="1393"/>
        <v>174527</v>
      </c>
      <c r="Z706" s="8">
        <f t="shared" si="1393"/>
        <v>0</v>
      </c>
      <c r="AA706" s="8">
        <f t="shared" si="1393"/>
        <v>0</v>
      </c>
      <c r="AB706" s="8">
        <f t="shared" si="1393"/>
        <v>0</v>
      </c>
      <c r="AC706" s="8">
        <f t="shared" si="1393"/>
        <v>0</v>
      </c>
      <c r="AD706" s="8">
        <f t="shared" si="1393"/>
        <v>0</v>
      </c>
      <c r="AE706" s="8">
        <f t="shared" si="1393"/>
        <v>174527</v>
      </c>
      <c r="AF706" s="8">
        <f t="shared" si="1393"/>
        <v>0</v>
      </c>
      <c r="AG706" s="8">
        <f t="shared" si="1393"/>
        <v>0</v>
      </c>
      <c r="AH706" s="8">
        <f t="shared" si="1393"/>
        <v>0</v>
      </c>
      <c r="AI706" s="8">
        <f t="shared" si="1393"/>
        <v>0</v>
      </c>
      <c r="AJ706" s="8">
        <f t="shared" si="1393"/>
        <v>0</v>
      </c>
      <c r="AK706" s="8">
        <f t="shared" ref="AG706:AV708" si="1394">AK707</f>
        <v>174527</v>
      </c>
      <c r="AL706" s="8">
        <f t="shared" si="1394"/>
        <v>0</v>
      </c>
      <c r="AM706" s="8">
        <f t="shared" si="1394"/>
        <v>0</v>
      </c>
      <c r="AN706" s="8">
        <f t="shared" si="1394"/>
        <v>0</v>
      </c>
      <c r="AO706" s="8">
        <f t="shared" si="1394"/>
        <v>0</v>
      </c>
      <c r="AP706" s="8">
        <f t="shared" si="1394"/>
        <v>0</v>
      </c>
      <c r="AQ706" s="8">
        <f t="shared" si="1394"/>
        <v>174527</v>
      </c>
      <c r="AR706" s="8">
        <f t="shared" si="1394"/>
        <v>0</v>
      </c>
      <c r="AS706" s="8">
        <f t="shared" si="1394"/>
        <v>0</v>
      </c>
      <c r="AT706" s="8">
        <f t="shared" si="1394"/>
        <v>0</v>
      </c>
      <c r="AU706" s="8">
        <f t="shared" si="1394"/>
        <v>0</v>
      </c>
      <c r="AV706" s="8">
        <f t="shared" si="1394"/>
        <v>0</v>
      </c>
      <c r="AW706" s="8">
        <f t="shared" ref="AS706:BH708" si="1395">AW707</f>
        <v>174527</v>
      </c>
      <c r="AX706" s="8">
        <f t="shared" si="1395"/>
        <v>0</v>
      </c>
      <c r="AY706" s="8">
        <f t="shared" si="1395"/>
        <v>0</v>
      </c>
      <c r="AZ706" s="8">
        <f t="shared" si="1395"/>
        <v>0</v>
      </c>
      <c r="BA706" s="8">
        <f t="shared" si="1395"/>
        <v>0</v>
      </c>
      <c r="BB706" s="8">
        <f t="shared" si="1395"/>
        <v>0</v>
      </c>
      <c r="BC706" s="8">
        <f t="shared" si="1395"/>
        <v>174527</v>
      </c>
      <c r="BD706" s="8">
        <f t="shared" si="1395"/>
        <v>0</v>
      </c>
      <c r="BE706" s="8">
        <f t="shared" si="1395"/>
        <v>0</v>
      </c>
      <c r="BF706" s="8">
        <f t="shared" si="1395"/>
        <v>0</v>
      </c>
      <c r="BG706" s="8">
        <f t="shared" si="1395"/>
        <v>0</v>
      </c>
      <c r="BH706" s="8">
        <f t="shared" si="1395"/>
        <v>0</v>
      </c>
      <c r="BI706" s="8">
        <f t="shared" ref="BE706:BT708" si="1396">BI707</f>
        <v>174527</v>
      </c>
      <c r="BJ706" s="8">
        <f t="shared" si="1396"/>
        <v>0</v>
      </c>
      <c r="BK706" s="8">
        <f t="shared" si="1396"/>
        <v>0</v>
      </c>
      <c r="BL706" s="8">
        <f t="shared" si="1396"/>
        <v>0</v>
      </c>
      <c r="BM706" s="8">
        <f t="shared" si="1396"/>
        <v>0</v>
      </c>
      <c r="BN706" s="8">
        <f t="shared" si="1396"/>
        <v>0</v>
      </c>
      <c r="BO706" s="8">
        <f t="shared" si="1396"/>
        <v>174527</v>
      </c>
      <c r="BP706" s="8">
        <f t="shared" si="1396"/>
        <v>0</v>
      </c>
      <c r="BQ706" s="8">
        <f t="shared" si="1396"/>
        <v>0</v>
      </c>
      <c r="BR706" s="8">
        <f t="shared" si="1396"/>
        <v>0</v>
      </c>
      <c r="BS706" s="8">
        <f t="shared" si="1396"/>
        <v>0</v>
      </c>
      <c r="BT706" s="8">
        <f t="shared" si="1396"/>
        <v>0</v>
      </c>
      <c r="BU706" s="8">
        <f t="shared" ref="BQ706:BV708" si="1397">BU707</f>
        <v>174527</v>
      </c>
      <c r="BV706" s="8">
        <f t="shared" si="1397"/>
        <v>0</v>
      </c>
    </row>
    <row r="707" spans="1:74" ht="20.100000000000001" hidden="1" customHeight="1" x14ac:dyDescent="0.25">
      <c r="A707" s="28" t="s">
        <v>11</v>
      </c>
      <c r="B707" s="26">
        <f>B705</f>
        <v>913</v>
      </c>
      <c r="C707" s="26" t="s">
        <v>7</v>
      </c>
      <c r="D707" s="26" t="s">
        <v>80</v>
      </c>
      <c r="E707" s="26" t="s">
        <v>208</v>
      </c>
      <c r="F707" s="26"/>
      <c r="G707" s="9">
        <f t="shared" si="1392"/>
        <v>156724</v>
      </c>
      <c r="H707" s="9">
        <f t="shared" si="1392"/>
        <v>0</v>
      </c>
      <c r="I707" s="9">
        <f t="shared" si="1392"/>
        <v>0</v>
      </c>
      <c r="J707" s="9">
        <f t="shared" si="1392"/>
        <v>12622</v>
      </c>
      <c r="K707" s="9">
        <f t="shared" si="1392"/>
        <v>0</v>
      </c>
      <c r="L707" s="9">
        <f t="shared" si="1392"/>
        <v>0</v>
      </c>
      <c r="M707" s="9">
        <f t="shared" si="1392"/>
        <v>169346</v>
      </c>
      <c r="N707" s="9">
        <f t="shared" si="1392"/>
        <v>0</v>
      </c>
      <c r="O707" s="9">
        <f t="shared" si="1392"/>
        <v>0</v>
      </c>
      <c r="P707" s="9">
        <f t="shared" si="1392"/>
        <v>0</v>
      </c>
      <c r="Q707" s="9">
        <f t="shared" si="1392"/>
        <v>0</v>
      </c>
      <c r="R707" s="9">
        <f t="shared" si="1392"/>
        <v>0</v>
      </c>
      <c r="S707" s="9">
        <f t="shared" si="1392"/>
        <v>169346</v>
      </c>
      <c r="T707" s="9">
        <f t="shared" si="1392"/>
        <v>0</v>
      </c>
      <c r="U707" s="9">
        <f t="shared" si="1393"/>
        <v>0</v>
      </c>
      <c r="V707" s="9">
        <f t="shared" si="1393"/>
        <v>5181</v>
      </c>
      <c r="W707" s="9">
        <f t="shared" si="1393"/>
        <v>0</v>
      </c>
      <c r="X707" s="9">
        <f t="shared" si="1393"/>
        <v>0</v>
      </c>
      <c r="Y707" s="9">
        <f t="shared" si="1393"/>
        <v>174527</v>
      </c>
      <c r="Z707" s="9">
        <f t="shared" si="1393"/>
        <v>0</v>
      </c>
      <c r="AA707" s="9">
        <f t="shared" si="1393"/>
        <v>0</v>
      </c>
      <c r="AB707" s="9">
        <f t="shared" si="1393"/>
        <v>0</v>
      </c>
      <c r="AC707" s="9">
        <f t="shared" si="1393"/>
        <v>0</v>
      </c>
      <c r="AD707" s="9">
        <f t="shared" si="1393"/>
        <v>0</v>
      </c>
      <c r="AE707" s="9">
        <f t="shared" si="1393"/>
        <v>174527</v>
      </c>
      <c r="AF707" s="9">
        <f t="shared" si="1393"/>
        <v>0</v>
      </c>
      <c r="AG707" s="9">
        <f t="shared" si="1394"/>
        <v>0</v>
      </c>
      <c r="AH707" s="9">
        <f t="shared" si="1394"/>
        <v>0</v>
      </c>
      <c r="AI707" s="9">
        <f t="shared" si="1394"/>
        <v>0</v>
      </c>
      <c r="AJ707" s="9">
        <f t="shared" si="1394"/>
        <v>0</v>
      </c>
      <c r="AK707" s="9">
        <f t="shared" si="1394"/>
        <v>174527</v>
      </c>
      <c r="AL707" s="9">
        <f t="shared" si="1394"/>
        <v>0</v>
      </c>
      <c r="AM707" s="9">
        <f t="shared" si="1394"/>
        <v>0</v>
      </c>
      <c r="AN707" s="9">
        <f t="shared" si="1394"/>
        <v>0</v>
      </c>
      <c r="AO707" s="9">
        <f t="shared" si="1394"/>
        <v>0</v>
      </c>
      <c r="AP707" s="9">
        <f t="shared" si="1394"/>
        <v>0</v>
      </c>
      <c r="AQ707" s="9">
        <f t="shared" si="1394"/>
        <v>174527</v>
      </c>
      <c r="AR707" s="9">
        <f t="shared" si="1394"/>
        <v>0</v>
      </c>
      <c r="AS707" s="9">
        <f t="shared" si="1395"/>
        <v>0</v>
      </c>
      <c r="AT707" s="9">
        <f t="shared" si="1395"/>
        <v>0</v>
      </c>
      <c r="AU707" s="9">
        <f t="shared" si="1395"/>
        <v>0</v>
      </c>
      <c r="AV707" s="9">
        <f t="shared" si="1395"/>
        <v>0</v>
      </c>
      <c r="AW707" s="9">
        <f t="shared" si="1395"/>
        <v>174527</v>
      </c>
      <c r="AX707" s="9">
        <f t="shared" si="1395"/>
        <v>0</v>
      </c>
      <c r="AY707" s="9">
        <f t="shared" si="1395"/>
        <v>0</v>
      </c>
      <c r="AZ707" s="9">
        <f t="shared" si="1395"/>
        <v>0</v>
      </c>
      <c r="BA707" s="9">
        <f t="shared" si="1395"/>
        <v>0</v>
      </c>
      <c r="BB707" s="9">
        <f t="shared" si="1395"/>
        <v>0</v>
      </c>
      <c r="BC707" s="9">
        <f t="shared" si="1395"/>
        <v>174527</v>
      </c>
      <c r="BD707" s="9">
        <f t="shared" si="1395"/>
        <v>0</v>
      </c>
      <c r="BE707" s="9">
        <f t="shared" si="1396"/>
        <v>0</v>
      </c>
      <c r="BF707" s="9">
        <f t="shared" si="1396"/>
        <v>0</v>
      </c>
      <c r="BG707" s="9">
        <f t="shared" si="1396"/>
        <v>0</v>
      </c>
      <c r="BH707" s="9">
        <f t="shared" si="1396"/>
        <v>0</v>
      </c>
      <c r="BI707" s="9">
        <f t="shared" si="1396"/>
        <v>174527</v>
      </c>
      <c r="BJ707" s="9">
        <f t="shared" si="1396"/>
        <v>0</v>
      </c>
      <c r="BK707" s="9">
        <f t="shared" si="1396"/>
        <v>0</v>
      </c>
      <c r="BL707" s="9">
        <f t="shared" si="1396"/>
        <v>0</v>
      </c>
      <c r="BM707" s="9">
        <f t="shared" si="1396"/>
        <v>0</v>
      </c>
      <c r="BN707" s="9">
        <f t="shared" si="1396"/>
        <v>0</v>
      </c>
      <c r="BO707" s="9">
        <f t="shared" si="1396"/>
        <v>174527</v>
      </c>
      <c r="BP707" s="9">
        <f t="shared" si="1396"/>
        <v>0</v>
      </c>
      <c r="BQ707" s="9">
        <f t="shared" si="1397"/>
        <v>0</v>
      </c>
      <c r="BR707" s="9">
        <f t="shared" si="1397"/>
        <v>0</v>
      </c>
      <c r="BS707" s="9">
        <f t="shared" si="1397"/>
        <v>0</v>
      </c>
      <c r="BT707" s="9">
        <f t="shared" si="1397"/>
        <v>0</v>
      </c>
      <c r="BU707" s="9">
        <f t="shared" si="1397"/>
        <v>174527</v>
      </c>
      <c r="BV707" s="9">
        <f t="shared" si="1397"/>
        <v>0</v>
      </c>
    </row>
    <row r="708" spans="1:74" ht="33" hidden="1" x14ac:dyDescent="0.25">
      <c r="A708" s="25" t="s">
        <v>12</v>
      </c>
      <c r="B708" s="26">
        <f>B707</f>
        <v>913</v>
      </c>
      <c r="C708" s="26" t="s">
        <v>7</v>
      </c>
      <c r="D708" s="26" t="s">
        <v>80</v>
      </c>
      <c r="E708" s="26" t="s">
        <v>208</v>
      </c>
      <c r="F708" s="26" t="s">
        <v>13</v>
      </c>
      <c r="G708" s="8">
        <f t="shared" si="1392"/>
        <v>156724</v>
      </c>
      <c r="H708" s="8">
        <f t="shared" si="1392"/>
        <v>0</v>
      </c>
      <c r="I708" s="8">
        <f t="shared" si="1392"/>
        <v>0</v>
      </c>
      <c r="J708" s="8">
        <f t="shared" si="1392"/>
        <v>12622</v>
      </c>
      <c r="K708" s="8">
        <f t="shared" si="1392"/>
        <v>0</v>
      </c>
      <c r="L708" s="8">
        <f t="shared" si="1392"/>
        <v>0</v>
      </c>
      <c r="M708" s="8">
        <f t="shared" si="1392"/>
        <v>169346</v>
      </c>
      <c r="N708" s="8">
        <f t="shared" si="1392"/>
        <v>0</v>
      </c>
      <c r="O708" s="8">
        <f t="shared" si="1392"/>
        <v>0</v>
      </c>
      <c r="P708" s="8">
        <f t="shared" si="1392"/>
        <v>0</v>
      </c>
      <c r="Q708" s="8">
        <f t="shared" si="1392"/>
        <v>0</v>
      </c>
      <c r="R708" s="8">
        <f t="shared" si="1392"/>
        <v>0</v>
      </c>
      <c r="S708" s="8">
        <f t="shared" si="1392"/>
        <v>169346</v>
      </c>
      <c r="T708" s="8">
        <f t="shared" si="1392"/>
        <v>0</v>
      </c>
      <c r="U708" s="8">
        <f t="shared" si="1393"/>
        <v>0</v>
      </c>
      <c r="V708" s="8">
        <f t="shared" si="1393"/>
        <v>5181</v>
      </c>
      <c r="W708" s="8">
        <f t="shared" si="1393"/>
        <v>0</v>
      </c>
      <c r="X708" s="8">
        <f t="shared" si="1393"/>
        <v>0</v>
      </c>
      <c r="Y708" s="8">
        <f t="shared" si="1393"/>
        <v>174527</v>
      </c>
      <c r="Z708" s="8">
        <f t="shared" si="1393"/>
        <v>0</v>
      </c>
      <c r="AA708" s="8">
        <f t="shared" si="1393"/>
        <v>0</v>
      </c>
      <c r="AB708" s="8">
        <f t="shared" si="1393"/>
        <v>0</v>
      </c>
      <c r="AC708" s="8">
        <f t="shared" si="1393"/>
        <v>0</v>
      </c>
      <c r="AD708" s="8">
        <f t="shared" si="1393"/>
        <v>0</v>
      </c>
      <c r="AE708" s="8">
        <f t="shared" si="1393"/>
        <v>174527</v>
      </c>
      <c r="AF708" s="8">
        <f t="shared" si="1393"/>
        <v>0</v>
      </c>
      <c r="AG708" s="8">
        <f t="shared" si="1394"/>
        <v>0</v>
      </c>
      <c r="AH708" s="8">
        <f t="shared" si="1394"/>
        <v>0</v>
      </c>
      <c r="AI708" s="8">
        <f t="shared" si="1394"/>
        <v>0</v>
      </c>
      <c r="AJ708" s="8">
        <f t="shared" si="1394"/>
        <v>0</v>
      </c>
      <c r="AK708" s="8">
        <f t="shared" si="1394"/>
        <v>174527</v>
      </c>
      <c r="AL708" s="8">
        <f t="shared" si="1394"/>
        <v>0</v>
      </c>
      <c r="AM708" s="8">
        <f t="shared" si="1394"/>
        <v>0</v>
      </c>
      <c r="AN708" s="8">
        <f t="shared" si="1394"/>
        <v>0</v>
      </c>
      <c r="AO708" s="8">
        <f t="shared" si="1394"/>
        <v>0</v>
      </c>
      <c r="AP708" s="8">
        <f t="shared" si="1394"/>
        <v>0</v>
      </c>
      <c r="AQ708" s="8">
        <f t="shared" si="1394"/>
        <v>174527</v>
      </c>
      <c r="AR708" s="8">
        <f t="shared" si="1394"/>
        <v>0</v>
      </c>
      <c r="AS708" s="8">
        <f t="shared" si="1395"/>
        <v>0</v>
      </c>
      <c r="AT708" s="8">
        <f t="shared" si="1395"/>
        <v>0</v>
      </c>
      <c r="AU708" s="8">
        <f t="shared" si="1395"/>
        <v>0</v>
      </c>
      <c r="AV708" s="8">
        <f t="shared" si="1395"/>
        <v>0</v>
      </c>
      <c r="AW708" s="8">
        <f t="shared" si="1395"/>
        <v>174527</v>
      </c>
      <c r="AX708" s="8">
        <f t="shared" si="1395"/>
        <v>0</v>
      </c>
      <c r="AY708" s="8">
        <f t="shared" si="1395"/>
        <v>0</v>
      </c>
      <c r="AZ708" s="8">
        <f t="shared" si="1395"/>
        <v>0</v>
      </c>
      <c r="BA708" s="8">
        <f t="shared" si="1395"/>
        <v>0</v>
      </c>
      <c r="BB708" s="8">
        <f t="shared" si="1395"/>
        <v>0</v>
      </c>
      <c r="BC708" s="8">
        <f t="shared" si="1395"/>
        <v>174527</v>
      </c>
      <c r="BD708" s="8">
        <f t="shared" si="1395"/>
        <v>0</v>
      </c>
      <c r="BE708" s="8">
        <f t="shared" si="1396"/>
        <v>0</v>
      </c>
      <c r="BF708" s="8">
        <f t="shared" si="1396"/>
        <v>0</v>
      </c>
      <c r="BG708" s="8">
        <f t="shared" si="1396"/>
        <v>0</v>
      </c>
      <c r="BH708" s="8">
        <f t="shared" si="1396"/>
        <v>0</v>
      </c>
      <c r="BI708" s="8">
        <f t="shared" si="1396"/>
        <v>174527</v>
      </c>
      <c r="BJ708" s="8">
        <f t="shared" si="1396"/>
        <v>0</v>
      </c>
      <c r="BK708" s="8">
        <f t="shared" si="1396"/>
        <v>0</v>
      </c>
      <c r="BL708" s="8">
        <f t="shared" si="1396"/>
        <v>0</v>
      </c>
      <c r="BM708" s="8">
        <f t="shared" si="1396"/>
        <v>0</v>
      </c>
      <c r="BN708" s="8">
        <f t="shared" si="1396"/>
        <v>0</v>
      </c>
      <c r="BO708" s="8">
        <f t="shared" si="1396"/>
        <v>174527</v>
      </c>
      <c r="BP708" s="8">
        <f t="shared" si="1396"/>
        <v>0</v>
      </c>
      <c r="BQ708" s="8">
        <f t="shared" si="1397"/>
        <v>0</v>
      </c>
      <c r="BR708" s="8">
        <f t="shared" si="1397"/>
        <v>0</v>
      </c>
      <c r="BS708" s="8">
        <f t="shared" si="1397"/>
        <v>0</v>
      </c>
      <c r="BT708" s="8">
        <f t="shared" si="1397"/>
        <v>0</v>
      </c>
      <c r="BU708" s="8">
        <f t="shared" si="1397"/>
        <v>174527</v>
      </c>
      <c r="BV708" s="8">
        <f t="shared" si="1397"/>
        <v>0</v>
      </c>
    </row>
    <row r="709" spans="1:74" ht="20.100000000000001" hidden="1" customHeight="1" x14ac:dyDescent="0.25">
      <c r="A709" s="28" t="s">
        <v>14</v>
      </c>
      <c r="B709" s="26">
        <f>B708</f>
        <v>913</v>
      </c>
      <c r="C709" s="26" t="s">
        <v>7</v>
      </c>
      <c r="D709" s="26" t="s">
        <v>80</v>
      </c>
      <c r="E709" s="26" t="s">
        <v>208</v>
      </c>
      <c r="F709" s="26">
        <v>610</v>
      </c>
      <c r="G709" s="9">
        <f>143974+12750</f>
        <v>156724</v>
      </c>
      <c r="H709" s="9"/>
      <c r="I709" s="9"/>
      <c r="J709" s="9">
        <v>12622</v>
      </c>
      <c r="K709" s="9"/>
      <c r="L709" s="9"/>
      <c r="M709" s="9">
        <f>G709+I709+J709+K709+L709</f>
        <v>169346</v>
      </c>
      <c r="N709" s="9">
        <f>H709+L709</f>
        <v>0</v>
      </c>
      <c r="O709" s="9"/>
      <c r="P709" s="9"/>
      <c r="Q709" s="9"/>
      <c r="R709" s="9"/>
      <c r="S709" s="9">
        <f>M709+O709+P709+Q709+R709</f>
        <v>169346</v>
      </c>
      <c r="T709" s="9">
        <f>N709+R709</f>
        <v>0</v>
      </c>
      <c r="U709" s="9"/>
      <c r="V709" s="9">
        <v>5181</v>
      </c>
      <c r="W709" s="9"/>
      <c r="X709" s="9"/>
      <c r="Y709" s="9">
        <f>S709+U709+V709+W709+X709</f>
        <v>174527</v>
      </c>
      <c r="Z709" s="9">
        <f>T709+X709</f>
        <v>0</v>
      </c>
      <c r="AA709" s="9"/>
      <c r="AB709" s="9"/>
      <c r="AC709" s="9"/>
      <c r="AD709" s="9"/>
      <c r="AE709" s="9">
        <f>Y709+AA709+AB709+AC709+AD709</f>
        <v>174527</v>
      </c>
      <c r="AF709" s="9">
        <f>Z709+AD709</f>
        <v>0</v>
      </c>
      <c r="AG709" s="9"/>
      <c r="AH709" s="9"/>
      <c r="AI709" s="9"/>
      <c r="AJ709" s="9"/>
      <c r="AK709" s="9">
        <f>AE709+AG709+AH709+AI709+AJ709</f>
        <v>174527</v>
      </c>
      <c r="AL709" s="9">
        <f>AF709+AJ709</f>
        <v>0</v>
      </c>
      <c r="AM709" s="9"/>
      <c r="AN709" s="9"/>
      <c r="AO709" s="9"/>
      <c r="AP709" s="9"/>
      <c r="AQ709" s="9">
        <f>AK709+AM709+AN709+AO709+AP709</f>
        <v>174527</v>
      </c>
      <c r="AR709" s="9">
        <f>AL709+AP709</f>
        <v>0</v>
      </c>
      <c r="AS709" s="9"/>
      <c r="AT709" s="9"/>
      <c r="AU709" s="9"/>
      <c r="AV709" s="9"/>
      <c r="AW709" s="9">
        <f>AQ709+AS709+AT709+AU709+AV709</f>
        <v>174527</v>
      </c>
      <c r="AX709" s="9">
        <f>AR709+AV709</f>
        <v>0</v>
      </c>
      <c r="AY709" s="9"/>
      <c r="AZ709" s="9"/>
      <c r="BA709" s="9"/>
      <c r="BB709" s="9"/>
      <c r="BC709" s="9">
        <f>AW709+AY709+AZ709+BA709+BB709</f>
        <v>174527</v>
      </c>
      <c r="BD709" s="9">
        <f>AX709+BB709</f>
        <v>0</v>
      </c>
      <c r="BE709" s="9"/>
      <c r="BF709" s="9"/>
      <c r="BG709" s="9"/>
      <c r="BH709" s="9"/>
      <c r="BI709" s="9">
        <f>BC709+BE709+BF709+BG709+BH709</f>
        <v>174527</v>
      </c>
      <c r="BJ709" s="9">
        <f>BD709+BH709</f>
        <v>0</v>
      </c>
      <c r="BK709" s="9"/>
      <c r="BL709" s="9"/>
      <c r="BM709" s="9"/>
      <c r="BN709" s="9"/>
      <c r="BO709" s="9">
        <f>BI709+BK709+BL709+BM709+BN709</f>
        <v>174527</v>
      </c>
      <c r="BP709" s="9">
        <f>BJ709+BN709</f>
        <v>0</v>
      </c>
      <c r="BQ709" s="9"/>
      <c r="BR709" s="9"/>
      <c r="BS709" s="9"/>
      <c r="BT709" s="9"/>
      <c r="BU709" s="9">
        <f>BO709+BQ709+BR709+BS709+BT709</f>
        <v>174527</v>
      </c>
      <c r="BV709" s="9">
        <f>BP709+BT709</f>
        <v>0</v>
      </c>
    </row>
    <row r="710" spans="1:74" ht="20.100000000000001" hidden="1" customHeight="1" x14ac:dyDescent="0.25">
      <c r="A710" s="28" t="s">
        <v>15</v>
      </c>
      <c r="B710" s="26">
        <v>913</v>
      </c>
      <c r="C710" s="26" t="s">
        <v>7</v>
      </c>
      <c r="D710" s="26" t="s">
        <v>80</v>
      </c>
      <c r="E710" s="26" t="s">
        <v>187</v>
      </c>
      <c r="F710" s="26"/>
      <c r="G710" s="9">
        <f t="shared" ref="G710:V712" si="1398">G711</f>
        <v>2350</v>
      </c>
      <c r="H710" s="9">
        <f t="shared" si="1398"/>
        <v>0</v>
      </c>
      <c r="I710" s="9">
        <f t="shared" si="1398"/>
        <v>0</v>
      </c>
      <c r="J710" s="9">
        <f t="shared" si="1398"/>
        <v>0</v>
      </c>
      <c r="K710" s="9">
        <f t="shared" si="1398"/>
        <v>0</v>
      </c>
      <c r="L710" s="9">
        <f t="shared" si="1398"/>
        <v>0</v>
      </c>
      <c r="M710" s="9">
        <f t="shared" si="1398"/>
        <v>2350</v>
      </c>
      <c r="N710" s="9">
        <f t="shared" si="1398"/>
        <v>0</v>
      </c>
      <c r="O710" s="9">
        <f t="shared" si="1398"/>
        <v>0</v>
      </c>
      <c r="P710" s="9">
        <f t="shared" si="1398"/>
        <v>0</v>
      </c>
      <c r="Q710" s="9">
        <f t="shared" si="1398"/>
        <v>0</v>
      </c>
      <c r="R710" s="9">
        <f t="shared" si="1398"/>
        <v>0</v>
      </c>
      <c r="S710" s="9">
        <f t="shared" si="1398"/>
        <v>2350</v>
      </c>
      <c r="T710" s="9">
        <f t="shared" si="1398"/>
        <v>0</v>
      </c>
      <c r="U710" s="9">
        <f t="shared" si="1398"/>
        <v>0</v>
      </c>
      <c r="V710" s="9">
        <f t="shared" si="1398"/>
        <v>0</v>
      </c>
      <c r="W710" s="9">
        <f t="shared" ref="U710:AJ712" si="1399">W711</f>
        <v>0</v>
      </c>
      <c r="X710" s="9">
        <f t="shared" si="1399"/>
        <v>0</v>
      </c>
      <c r="Y710" s="9">
        <f t="shared" si="1399"/>
        <v>2350</v>
      </c>
      <c r="Z710" s="9">
        <f t="shared" si="1399"/>
        <v>0</v>
      </c>
      <c r="AA710" s="9">
        <f t="shared" si="1399"/>
        <v>-174</v>
      </c>
      <c r="AB710" s="9">
        <f t="shared" si="1399"/>
        <v>0</v>
      </c>
      <c r="AC710" s="9">
        <f t="shared" si="1399"/>
        <v>0</v>
      </c>
      <c r="AD710" s="9">
        <f t="shared" si="1399"/>
        <v>0</v>
      </c>
      <c r="AE710" s="9">
        <f t="shared" si="1399"/>
        <v>2176</v>
      </c>
      <c r="AF710" s="9">
        <f t="shared" si="1399"/>
        <v>0</v>
      </c>
      <c r="AG710" s="9">
        <f t="shared" si="1399"/>
        <v>0</v>
      </c>
      <c r="AH710" s="9">
        <f t="shared" si="1399"/>
        <v>0</v>
      </c>
      <c r="AI710" s="9">
        <f t="shared" si="1399"/>
        <v>0</v>
      </c>
      <c r="AJ710" s="9">
        <f t="shared" si="1399"/>
        <v>0</v>
      </c>
      <c r="AK710" s="9">
        <f t="shared" ref="AG710:AV712" si="1400">AK711</f>
        <v>2176</v>
      </c>
      <c r="AL710" s="9">
        <f t="shared" si="1400"/>
        <v>0</v>
      </c>
      <c r="AM710" s="9">
        <f t="shared" si="1400"/>
        <v>85</v>
      </c>
      <c r="AN710" s="9">
        <f t="shared" si="1400"/>
        <v>4559</v>
      </c>
      <c r="AO710" s="9">
        <f t="shared" si="1400"/>
        <v>0</v>
      </c>
      <c r="AP710" s="9">
        <f t="shared" si="1400"/>
        <v>0</v>
      </c>
      <c r="AQ710" s="9">
        <f t="shared" si="1400"/>
        <v>6820</v>
      </c>
      <c r="AR710" s="9">
        <f t="shared" si="1400"/>
        <v>0</v>
      </c>
      <c r="AS710" s="9">
        <f t="shared" si="1400"/>
        <v>0</v>
      </c>
      <c r="AT710" s="9">
        <f t="shared" si="1400"/>
        <v>0</v>
      </c>
      <c r="AU710" s="9">
        <f t="shared" si="1400"/>
        <v>0</v>
      </c>
      <c r="AV710" s="9">
        <f t="shared" si="1400"/>
        <v>0</v>
      </c>
      <c r="AW710" s="9">
        <f t="shared" ref="AS710:BH712" si="1401">AW711</f>
        <v>6820</v>
      </c>
      <c r="AX710" s="9">
        <f t="shared" si="1401"/>
        <v>0</v>
      </c>
      <c r="AY710" s="9">
        <f t="shared" si="1401"/>
        <v>0</v>
      </c>
      <c r="AZ710" s="9">
        <f t="shared" si="1401"/>
        <v>0</v>
      </c>
      <c r="BA710" s="9">
        <f t="shared" si="1401"/>
        <v>-107</v>
      </c>
      <c r="BB710" s="9">
        <f t="shared" si="1401"/>
        <v>0</v>
      </c>
      <c r="BC710" s="9">
        <f t="shared" si="1401"/>
        <v>6713</v>
      </c>
      <c r="BD710" s="9">
        <f t="shared" si="1401"/>
        <v>0</v>
      </c>
      <c r="BE710" s="9">
        <f t="shared" si="1401"/>
        <v>0</v>
      </c>
      <c r="BF710" s="9">
        <f t="shared" si="1401"/>
        <v>0</v>
      </c>
      <c r="BG710" s="9">
        <f t="shared" si="1401"/>
        <v>0</v>
      </c>
      <c r="BH710" s="9">
        <f t="shared" si="1401"/>
        <v>0</v>
      </c>
      <c r="BI710" s="9">
        <f t="shared" ref="BE710:BT712" si="1402">BI711</f>
        <v>6713</v>
      </c>
      <c r="BJ710" s="9">
        <f t="shared" si="1402"/>
        <v>0</v>
      </c>
      <c r="BK710" s="9">
        <f t="shared" si="1402"/>
        <v>0</v>
      </c>
      <c r="BL710" s="9">
        <f t="shared" si="1402"/>
        <v>0</v>
      </c>
      <c r="BM710" s="9">
        <f t="shared" si="1402"/>
        <v>0</v>
      </c>
      <c r="BN710" s="9">
        <f t="shared" si="1402"/>
        <v>0</v>
      </c>
      <c r="BO710" s="9">
        <f t="shared" si="1402"/>
        <v>6713</v>
      </c>
      <c r="BP710" s="9">
        <f t="shared" si="1402"/>
        <v>0</v>
      </c>
      <c r="BQ710" s="9">
        <f t="shared" si="1402"/>
        <v>0</v>
      </c>
      <c r="BR710" s="9">
        <f t="shared" si="1402"/>
        <v>0</v>
      </c>
      <c r="BS710" s="9">
        <f t="shared" si="1402"/>
        <v>0</v>
      </c>
      <c r="BT710" s="9">
        <f t="shared" si="1402"/>
        <v>0</v>
      </c>
      <c r="BU710" s="9">
        <f t="shared" ref="BQ710:BV712" si="1403">BU711</f>
        <v>6713</v>
      </c>
      <c r="BV710" s="9">
        <f t="shared" si="1403"/>
        <v>0</v>
      </c>
    </row>
    <row r="711" spans="1:74" ht="20.100000000000001" hidden="1" customHeight="1" x14ac:dyDescent="0.25">
      <c r="A711" s="28" t="s">
        <v>16</v>
      </c>
      <c r="B711" s="26">
        <v>913</v>
      </c>
      <c r="C711" s="26" t="s">
        <v>7</v>
      </c>
      <c r="D711" s="26" t="s">
        <v>80</v>
      </c>
      <c r="E711" s="26" t="s">
        <v>211</v>
      </c>
      <c r="F711" s="26"/>
      <c r="G711" s="9">
        <f t="shared" si="1398"/>
        <v>2350</v>
      </c>
      <c r="H711" s="9">
        <f t="shared" si="1398"/>
        <v>0</v>
      </c>
      <c r="I711" s="9">
        <f t="shared" si="1398"/>
        <v>0</v>
      </c>
      <c r="J711" s="9">
        <f t="shared" si="1398"/>
        <v>0</v>
      </c>
      <c r="K711" s="9">
        <f t="shared" si="1398"/>
        <v>0</v>
      </c>
      <c r="L711" s="9">
        <f t="shared" si="1398"/>
        <v>0</v>
      </c>
      <c r="M711" s="9">
        <f t="shared" si="1398"/>
        <v>2350</v>
      </c>
      <c r="N711" s="9">
        <f t="shared" si="1398"/>
        <v>0</v>
      </c>
      <c r="O711" s="9">
        <f t="shared" si="1398"/>
        <v>0</v>
      </c>
      <c r="P711" s="9">
        <f t="shared" si="1398"/>
        <v>0</v>
      </c>
      <c r="Q711" s="9">
        <f t="shared" si="1398"/>
        <v>0</v>
      </c>
      <c r="R711" s="9">
        <f t="shared" si="1398"/>
        <v>0</v>
      </c>
      <c r="S711" s="9">
        <f t="shared" si="1398"/>
        <v>2350</v>
      </c>
      <c r="T711" s="9">
        <f t="shared" si="1398"/>
        <v>0</v>
      </c>
      <c r="U711" s="9">
        <f t="shared" si="1399"/>
        <v>0</v>
      </c>
      <c r="V711" s="9">
        <f t="shared" si="1399"/>
        <v>0</v>
      </c>
      <c r="W711" s="9">
        <f t="shared" si="1399"/>
        <v>0</v>
      </c>
      <c r="X711" s="9">
        <f t="shared" si="1399"/>
        <v>0</v>
      </c>
      <c r="Y711" s="9">
        <f t="shared" si="1399"/>
        <v>2350</v>
      </c>
      <c r="Z711" s="9">
        <f t="shared" si="1399"/>
        <v>0</v>
      </c>
      <c r="AA711" s="9">
        <f t="shared" si="1399"/>
        <v>-174</v>
      </c>
      <c r="AB711" s="9">
        <f t="shared" si="1399"/>
        <v>0</v>
      </c>
      <c r="AC711" s="9">
        <f t="shared" si="1399"/>
        <v>0</v>
      </c>
      <c r="AD711" s="9">
        <f t="shared" si="1399"/>
        <v>0</v>
      </c>
      <c r="AE711" s="9">
        <f t="shared" si="1399"/>
        <v>2176</v>
      </c>
      <c r="AF711" s="9">
        <f t="shared" si="1399"/>
        <v>0</v>
      </c>
      <c r="AG711" s="9">
        <f t="shared" si="1400"/>
        <v>0</v>
      </c>
      <c r="AH711" s="9">
        <f t="shared" si="1400"/>
        <v>0</v>
      </c>
      <c r="AI711" s="9">
        <f t="shared" si="1400"/>
        <v>0</v>
      </c>
      <c r="AJ711" s="9">
        <f t="shared" si="1400"/>
        <v>0</v>
      </c>
      <c r="AK711" s="9">
        <f t="shared" si="1400"/>
        <v>2176</v>
      </c>
      <c r="AL711" s="9">
        <f t="shared" si="1400"/>
        <v>0</v>
      </c>
      <c r="AM711" s="9">
        <f t="shared" si="1400"/>
        <v>85</v>
      </c>
      <c r="AN711" s="9">
        <f t="shared" si="1400"/>
        <v>4559</v>
      </c>
      <c r="AO711" s="9">
        <f t="shared" si="1400"/>
        <v>0</v>
      </c>
      <c r="AP711" s="9">
        <f t="shared" si="1400"/>
        <v>0</v>
      </c>
      <c r="AQ711" s="9">
        <f t="shared" si="1400"/>
        <v>6820</v>
      </c>
      <c r="AR711" s="9">
        <f t="shared" si="1400"/>
        <v>0</v>
      </c>
      <c r="AS711" s="9">
        <f t="shared" si="1401"/>
        <v>0</v>
      </c>
      <c r="AT711" s="9">
        <f t="shared" si="1401"/>
        <v>0</v>
      </c>
      <c r="AU711" s="9">
        <f t="shared" si="1401"/>
        <v>0</v>
      </c>
      <c r="AV711" s="9">
        <f t="shared" si="1401"/>
        <v>0</v>
      </c>
      <c r="AW711" s="9">
        <f t="shared" si="1401"/>
        <v>6820</v>
      </c>
      <c r="AX711" s="9">
        <f t="shared" si="1401"/>
        <v>0</v>
      </c>
      <c r="AY711" s="9">
        <f t="shared" si="1401"/>
        <v>0</v>
      </c>
      <c r="AZ711" s="9">
        <f t="shared" si="1401"/>
        <v>0</v>
      </c>
      <c r="BA711" s="9">
        <f t="shared" si="1401"/>
        <v>-107</v>
      </c>
      <c r="BB711" s="9">
        <f t="shared" si="1401"/>
        <v>0</v>
      </c>
      <c r="BC711" s="9">
        <f t="shared" si="1401"/>
        <v>6713</v>
      </c>
      <c r="BD711" s="9">
        <f t="shared" si="1401"/>
        <v>0</v>
      </c>
      <c r="BE711" s="9">
        <f t="shared" si="1402"/>
        <v>0</v>
      </c>
      <c r="BF711" s="9">
        <f t="shared" si="1402"/>
        <v>0</v>
      </c>
      <c r="BG711" s="9">
        <f t="shared" si="1402"/>
        <v>0</v>
      </c>
      <c r="BH711" s="9">
        <f t="shared" si="1402"/>
        <v>0</v>
      </c>
      <c r="BI711" s="9">
        <f t="shared" si="1402"/>
        <v>6713</v>
      </c>
      <c r="BJ711" s="9">
        <f t="shared" si="1402"/>
        <v>0</v>
      </c>
      <c r="BK711" s="9">
        <f t="shared" si="1402"/>
        <v>0</v>
      </c>
      <c r="BL711" s="9">
        <f t="shared" si="1402"/>
        <v>0</v>
      </c>
      <c r="BM711" s="9">
        <f t="shared" si="1402"/>
        <v>0</v>
      </c>
      <c r="BN711" s="9">
        <f t="shared" si="1402"/>
        <v>0</v>
      </c>
      <c r="BO711" s="9">
        <f t="shared" si="1402"/>
        <v>6713</v>
      </c>
      <c r="BP711" s="9">
        <f t="shared" si="1402"/>
        <v>0</v>
      </c>
      <c r="BQ711" s="9">
        <f t="shared" si="1403"/>
        <v>0</v>
      </c>
      <c r="BR711" s="9">
        <f t="shared" si="1403"/>
        <v>0</v>
      </c>
      <c r="BS711" s="9">
        <f t="shared" si="1403"/>
        <v>0</v>
      </c>
      <c r="BT711" s="9">
        <f t="shared" si="1403"/>
        <v>0</v>
      </c>
      <c r="BU711" s="9">
        <f t="shared" si="1403"/>
        <v>6713</v>
      </c>
      <c r="BV711" s="9">
        <f t="shared" si="1403"/>
        <v>0</v>
      </c>
    </row>
    <row r="712" spans="1:74" ht="33" hidden="1" x14ac:dyDescent="0.25">
      <c r="A712" s="25" t="s">
        <v>12</v>
      </c>
      <c r="B712" s="26">
        <v>913</v>
      </c>
      <c r="C712" s="26" t="s">
        <v>7</v>
      </c>
      <c r="D712" s="26" t="s">
        <v>80</v>
      </c>
      <c r="E712" s="26" t="s">
        <v>211</v>
      </c>
      <c r="F712" s="26" t="s">
        <v>13</v>
      </c>
      <c r="G712" s="8">
        <f t="shared" si="1398"/>
        <v>2350</v>
      </c>
      <c r="H712" s="8">
        <f t="shared" si="1398"/>
        <v>0</v>
      </c>
      <c r="I712" s="8">
        <f t="shared" si="1398"/>
        <v>0</v>
      </c>
      <c r="J712" s="8">
        <f t="shared" si="1398"/>
        <v>0</v>
      </c>
      <c r="K712" s="8">
        <f t="shared" si="1398"/>
        <v>0</v>
      </c>
      <c r="L712" s="8">
        <f t="shared" si="1398"/>
        <v>0</v>
      </c>
      <c r="M712" s="8">
        <f t="shared" si="1398"/>
        <v>2350</v>
      </c>
      <c r="N712" s="8">
        <f t="shared" si="1398"/>
        <v>0</v>
      </c>
      <c r="O712" s="8">
        <f t="shared" si="1398"/>
        <v>0</v>
      </c>
      <c r="P712" s="8">
        <f t="shared" si="1398"/>
        <v>0</v>
      </c>
      <c r="Q712" s="8">
        <f t="shared" si="1398"/>
        <v>0</v>
      </c>
      <c r="R712" s="8">
        <f t="shared" si="1398"/>
        <v>0</v>
      </c>
      <c r="S712" s="8">
        <f t="shared" si="1398"/>
        <v>2350</v>
      </c>
      <c r="T712" s="8">
        <f t="shared" si="1398"/>
        <v>0</v>
      </c>
      <c r="U712" s="8">
        <f t="shared" si="1399"/>
        <v>0</v>
      </c>
      <c r="V712" s="8">
        <f t="shared" si="1399"/>
        <v>0</v>
      </c>
      <c r="W712" s="8">
        <f t="shared" si="1399"/>
        <v>0</v>
      </c>
      <c r="X712" s="8">
        <f t="shared" si="1399"/>
        <v>0</v>
      </c>
      <c r="Y712" s="8">
        <f t="shared" si="1399"/>
        <v>2350</v>
      </c>
      <c r="Z712" s="8">
        <f t="shared" si="1399"/>
        <v>0</v>
      </c>
      <c r="AA712" s="8">
        <f t="shared" si="1399"/>
        <v>-174</v>
      </c>
      <c r="AB712" s="8">
        <f t="shared" si="1399"/>
        <v>0</v>
      </c>
      <c r="AC712" s="8">
        <f t="shared" si="1399"/>
        <v>0</v>
      </c>
      <c r="AD712" s="8">
        <f t="shared" si="1399"/>
        <v>0</v>
      </c>
      <c r="AE712" s="8">
        <f t="shared" si="1399"/>
        <v>2176</v>
      </c>
      <c r="AF712" s="8">
        <f t="shared" si="1399"/>
        <v>0</v>
      </c>
      <c r="AG712" s="8">
        <f t="shared" si="1400"/>
        <v>0</v>
      </c>
      <c r="AH712" s="8">
        <f t="shared" si="1400"/>
        <v>0</v>
      </c>
      <c r="AI712" s="8">
        <f t="shared" si="1400"/>
        <v>0</v>
      </c>
      <c r="AJ712" s="8">
        <f t="shared" si="1400"/>
        <v>0</v>
      </c>
      <c r="AK712" s="8">
        <f t="shared" si="1400"/>
        <v>2176</v>
      </c>
      <c r="AL712" s="8">
        <f t="shared" si="1400"/>
        <v>0</v>
      </c>
      <c r="AM712" s="8">
        <f t="shared" si="1400"/>
        <v>85</v>
      </c>
      <c r="AN712" s="8">
        <f t="shared" si="1400"/>
        <v>4559</v>
      </c>
      <c r="AO712" s="8">
        <f t="shared" si="1400"/>
        <v>0</v>
      </c>
      <c r="AP712" s="8">
        <f t="shared" si="1400"/>
        <v>0</v>
      </c>
      <c r="AQ712" s="8">
        <f t="shared" si="1400"/>
        <v>6820</v>
      </c>
      <c r="AR712" s="8">
        <f t="shared" si="1400"/>
        <v>0</v>
      </c>
      <c r="AS712" s="8">
        <f t="shared" si="1401"/>
        <v>0</v>
      </c>
      <c r="AT712" s="8">
        <f t="shared" si="1401"/>
        <v>0</v>
      </c>
      <c r="AU712" s="8">
        <f t="shared" si="1401"/>
        <v>0</v>
      </c>
      <c r="AV712" s="8">
        <f t="shared" si="1401"/>
        <v>0</v>
      </c>
      <c r="AW712" s="8">
        <f t="shared" si="1401"/>
        <v>6820</v>
      </c>
      <c r="AX712" s="8">
        <f t="shared" si="1401"/>
        <v>0</v>
      </c>
      <c r="AY712" s="8">
        <f t="shared" si="1401"/>
        <v>0</v>
      </c>
      <c r="AZ712" s="8">
        <f t="shared" si="1401"/>
        <v>0</v>
      </c>
      <c r="BA712" s="8">
        <f t="shared" si="1401"/>
        <v>-107</v>
      </c>
      <c r="BB712" s="8">
        <f t="shared" si="1401"/>
        <v>0</v>
      </c>
      <c r="BC712" s="8">
        <f t="shared" si="1401"/>
        <v>6713</v>
      </c>
      <c r="BD712" s="8">
        <f t="shared" si="1401"/>
        <v>0</v>
      </c>
      <c r="BE712" s="8">
        <f t="shared" si="1402"/>
        <v>0</v>
      </c>
      <c r="BF712" s="8">
        <f t="shared" si="1402"/>
        <v>0</v>
      </c>
      <c r="BG712" s="8">
        <f t="shared" si="1402"/>
        <v>0</v>
      </c>
      <c r="BH712" s="8">
        <f t="shared" si="1402"/>
        <v>0</v>
      </c>
      <c r="BI712" s="8">
        <f t="shared" si="1402"/>
        <v>6713</v>
      </c>
      <c r="BJ712" s="8">
        <f t="shared" si="1402"/>
        <v>0</v>
      </c>
      <c r="BK712" s="8">
        <f t="shared" si="1402"/>
        <v>0</v>
      </c>
      <c r="BL712" s="8">
        <f t="shared" si="1402"/>
        <v>0</v>
      </c>
      <c r="BM712" s="8">
        <f t="shared" si="1402"/>
        <v>0</v>
      </c>
      <c r="BN712" s="8">
        <f t="shared" si="1402"/>
        <v>0</v>
      </c>
      <c r="BO712" s="8">
        <f t="shared" si="1402"/>
        <v>6713</v>
      </c>
      <c r="BP712" s="8">
        <f t="shared" si="1402"/>
        <v>0</v>
      </c>
      <c r="BQ712" s="8">
        <f t="shared" si="1403"/>
        <v>0</v>
      </c>
      <c r="BR712" s="8">
        <f t="shared" si="1403"/>
        <v>0</v>
      </c>
      <c r="BS712" s="8">
        <f t="shared" si="1403"/>
        <v>0</v>
      </c>
      <c r="BT712" s="8">
        <f t="shared" si="1403"/>
        <v>0</v>
      </c>
      <c r="BU712" s="8">
        <f t="shared" si="1403"/>
        <v>6713</v>
      </c>
      <c r="BV712" s="8">
        <f t="shared" si="1403"/>
        <v>0</v>
      </c>
    </row>
    <row r="713" spans="1:74" ht="20.100000000000001" hidden="1" customHeight="1" x14ac:dyDescent="0.25">
      <c r="A713" s="28" t="s">
        <v>14</v>
      </c>
      <c r="B713" s="26">
        <v>913</v>
      </c>
      <c r="C713" s="26" t="s">
        <v>7</v>
      </c>
      <c r="D713" s="26" t="s">
        <v>80</v>
      </c>
      <c r="E713" s="26" t="s">
        <v>211</v>
      </c>
      <c r="F713" s="26">
        <v>610</v>
      </c>
      <c r="G713" s="9">
        <v>2350</v>
      </c>
      <c r="H713" s="9"/>
      <c r="I713" s="9"/>
      <c r="J713" s="9"/>
      <c r="K713" s="9"/>
      <c r="L713" s="9"/>
      <c r="M713" s="9">
        <f>G713+I713+J713+K713+L713</f>
        <v>2350</v>
      </c>
      <c r="N713" s="9">
        <f>H713+L713</f>
        <v>0</v>
      </c>
      <c r="O713" s="9"/>
      <c r="P713" s="9"/>
      <c r="Q713" s="9"/>
      <c r="R713" s="9"/>
      <c r="S713" s="9">
        <f>M713+O713+P713+Q713+R713</f>
        <v>2350</v>
      </c>
      <c r="T713" s="9">
        <f>N713+R713</f>
        <v>0</v>
      </c>
      <c r="U713" s="9"/>
      <c r="V713" s="9"/>
      <c r="W713" s="9"/>
      <c r="X713" s="9"/>
      <c r="Y713" s="9">
        <f>S713+U713+V713+W713+X713</f>
        <v>2350</v>
      </c>
      <c r="Z713" s="9">
        <f>T713+X713</f>
        <v>0</v>
      </c>
      <c r="AA713" s="9">
        <f>-89-85</f>
        <v>-174</v>
      </c>
      <c r="AB713" s="9"/>
      <c r="AC713" s="9"/>
      <c r="AD713" s="9"/>
      <c r="AE713" s="9">
        <f>Y713+AA713+AB713+AC713+AD713</f>
        <v>2176</v>
      </c>
      <c r="AF713" s="9">
        <f>Z713+AD713</f>
        <v>0</v>
      </c>
      <c r="AG713" s="9"/>
      <c r="AH713" s="9"/>
      <c r="AI713" s="9"/>
      <c r="AJ713" s="9"/>
      <c r="AK713" s="9">
        <f>AE713+AG713+AH713+AI713+AJ713</f>
        <v>2176</v>
      </c>
      <c r="AL713" s="9">
        <f>AF713+AJ713</f>
        <v>0</v>
      </c>
      <c r="AM713" s="9">
        <v>85</v>
      </c>
      <c r="AN713" s="9">
        <v>4559</v>
      </c>
      <c r="AO713" s="9"/>
      <c r="AP713" s="9"/>
      <c r="AQ713" s="9">
        <f>AK713+AM713+AN713+AO713+AP713</f>
        <v>6820</v>
      </c>
      <c r="AR713" s="9">
        <f>AL713+AP713</f>
        <v>0</v>
      </c>
      <c r="AS713" s="9"/>
      <c r="AT713" s="9"/>
      <c r="AU713" s="9"/>
      <c r="AV713" s="9"/>
      <c r="AW713" s="9">
        <f>AQ713+AS713+AT713+AU713+AV713</f>
        <v>6820</v>
      </c>
      <c r="AX713" s="9">
        <f>AR713+AV713</f>
        <v>0</v>
      </c>
      <c r="AY713" s="9"/>
      <c r="AZ713" s="9"/>
      <c r="BA713" s="9">
        <v>-107</v>
      </c>
      <c r="BB713" s="9"/>
      <c r="BC713" s="9">
        <f>AW713+AY713+AZ713+BA713+BB713</f>
        <v>6713</v>
      </c>
      <c r="BD713" s="9">
        <f>AX713+BB713</f>
        <v>0</v>
      </c>
      <c r="BE713" s="9"/>
      <c r="BF713" s="9"/>
      <c r="BG713" s="9"/>
      <c r="BH713" s="9"/>
      <c r="BI713" s="9">
        <f>BC713+BE713+BF713+BG713+BH713</f>
        <v>6713</v>
      </c>
      <c r="BJ713" s="9">
        <f>BD713+BH713</f>
        <v>0</v>
      </c>
      <c r="BK713" s="9"/>
      <c r="BL713" s="9"/>
      <c r="BM713" s="9"/>
      <c r="BN713" s="9"/>
      <c r="BO713" s="9">
        <f>BI713+BK713+BL713+BM713+BN713</f>
        <v>6713</v>
      </c>
      <c r="BP713" s="9">
        <f>BJ713+BN713</f>
        <v>0</v>
      </c>
      <c r="BQ713" s="9"/>
      <c r="BR713" s="9"/>
      <c r="BS713" s="9"/>
      <c r="BT713" s="9"/>
      <c r="BU713" s="9">
        <f>BO713+BQ713+BR713+BS713+BT713</f>
        <v>6713</v>
      </c>
      <c r="BV713" s="9">
        <f>BP713+BT713</f>
        <v>0</v>
      </c>
    </row>
    <row r="714" spans="1:74" ht="33" hidden="1" x14ac:dyDescent="0.25">
      <c r="A714" s="25" t="s">
        <v>401</v>
      </c>
      <c r="B714" s="26">
        <v>913</v>
      </c>
      <c r="C714" s="26" t="s">
        <v>7</v>
      </c>
      <c r="D714" s="26" t="s">
        <v>80</v>
      </c>
      <c r="E714" s="26" t="s">
        <v>405</v>
      </c>
      <c r="F714" s="26"/>
      <c r="G714" s="8">
        <f t="shared" ref="G714:V716" si="1404">G715</f>
        <v>123199</v>
      </c>
      <c r="H714" s="8">
        <f t="shared" si="1404"/>
        <v>123199</v>
      </c>
      <c r="I714" s="8">
        <f t="shared" si="1404"/>
        <v>0</v>
      </c>
      <c r="J714" s="8">
        <f t="shared" si="1404"/>
        <v>0</v>
      </c>
      <c r="K714" s="8">
        <f t="shared" si="1404"/>
        <v>0</v>
      </c>
      <c r="L714" s="8">
        <f t="shared" si="1404"/>
        <v>0</v>
      </c>
      <c r="M714" s="8">
        <f t="shared" si="1404"/>
        <v>123199</v>
      </c>
      <c r="N714" s="8">
        <f t="shared" si="1404"/>
        <v>123199</v>
      </c>
      <c r="O714" s="8">
        <f t="shared" si="1404"/>
        <v>0</v>
      </c>
      <c r="P714" s="8">
        <f t="shared" si="1404"/>
        <v>0</v>
      </c>
      <c r="Q714" s="8">
        <f t="shared" si="1404"/>
        <v>0</v>
      </c>
      <c r="R714" s="8">
        <f t="shared" si="1404"/>
        <v>-123199</v>
      </c>
      <c r="S714" s="8">
        <f t="shared" si="1404"/>
        <v>0</v>
      </c>
      <c r="T714" s="8">
        <f t="shared" si="1404"/>
        <v>0</v>
      </c>
      <c r="U714" s="8">
        <f t="shared" si="1404"/>
        <v>0</v>
      </c>
      <c r="V714" s="8">
        <f t="shared" si="1404"/>
        <v>0</v>
      </c>
      <c r="W714" s="8">
        <f t="shared" ref="U714:AJ716" si="1405">W715</f>
        <v>0</v>
      </c>
      <c r="X714" s="8">
        <f t="shared" si="1405"/>
        <v>0</v>
      </c>
      <c r="Y714" s="8">
        <f t="shared" si="1405"/>
        <v>0</v>
      </c>
      <c r="Z714" s="8">
        <f t="shared" si="1405"/>
        <v>0</v>
      </c>
      <c r="AA714" s="8">
        <f t="shared" si="1405"/>
        <v>0</v>
      </c>
      <c r="AB714" s="8">
        <f t="shared" si="1405"/>
        <v>0</v>
      </c>
      <c r="AC714" s="8">
        <f t="shared" si="1405"/>
        <v>0</v>
      </c>
      <c r="AD714" s="8">
        <f t="shared" si="1405"/>
        <v>0</v>
      </c>
      <c r="AE714" s="8">
        <f t="shared" si="1405"/>
        <v>0</v>
      </c>
      <c r="AF714" s="8">
        <f t="shared" si="1405"/>
        <v>0</v>
      </c>
      <c r="AG714" s="8">
        <f t="shared" si="1405"/>
        <v>0</v>
      </c>
      <c r="AH714" s="8">
        <f t="shared" si="1405"/>
        <v>0</v>
      </c>
      <c r="AI714" s="8">
        <f t="shared" si="1405"/>
        <v>0</v>
      </c>
      <c r="AJ714" s="8">
        <f t="shared" si="1405"/>
        <v>0</v>
      </c>
      <c r="AK714" s="8">
        <f t="shared" ref="AG714:AV716" si="1406">AK715</f>
        <v>0</v>
      </c>
      <c r="AL714" s="8">
        <f t="shared" si="1406"/>
        <v>0</v>
      </c>
      <c r="AM714" s="8">
        <f t="shared" si="1406"/>
        <v>0</v>
      </c>
      <c r="AN714" s="8">
        <f t="shared" si="1406"/>
        <v>0</v>
      </c>
      <c r="AO714" s="8">
        <f t="shared" si="1406"/>
        <v>0</v>
      </c>
      <c r="AP714" s="8">
        <f t="shared" si="1406"/>
        <v>0</v>
      </c>
      <c r="AQ714" s="8">
        <f t="shared" si="1406"/>
        <v>0</v>
      </c>
      <c r="AR714" s="8">
        <f t="shared" si="1406"/>
        <v>0</v>
      </c>
      <c r="AS714" s="8">
        <f t="shared" si="1406"/>
        <v>0</v>
      </c>
      <c r="AT714" s="8">
        <f t="shared" si="1406"/>
        <v>0</v>
      </c>
      <c r="AU714" s="8">
        <f t="shared" si="1406"/>
        <v>0</v>
      </c>
      <c r="AV714" s="8">
        <f t="shared" si="1406"/>
        <v>0</v>
      </c>
      <c r="AW714" s="8">
        <f t="shared" ref="AS714:BH716" si="1407">AW715</f>
        <v>0</v>
      </c>
      <c r="AX714" s="8">
        <f t="shared" si="1407"/>
        <v>0</v>
      </c>
      <c r="AY714" s="8">
        <f t="shared" si="1407"/>
        <v>0</v>
      </c>
      <c r="AZ714" s="8">
        <f t="shared" si="1407"/>
        <v>0</v>
      </c>
      <c r="BA714" s="8">
        <f t="shared" si="1407"/>
        <v>0</v>
      </c>
      <c r="BB714" s="8">
        <f t="shared" si="1407"/>
        <v>0</v>
      </c>
      <c r="BC714" s="8">
        <f t="shared" si="1407"/>
        <v>0</v>
      </c>
      <c r="BD714" s="8">
        <f t="shared" si="1407"/>
        <v>0</v>
      </c>
      <c r="BE714" s="8">
        <f t="shared" si="1407"/>
        <v>0</v>
      </c>
      <c r="BF714" s="8">
        <f t="shared" si="1407"/>
        <v>0</v>
      </c>
      <c r="BG714" s="8">
        <f t="shared" si="1407"/>
        <v>0</v>
      </c>
      <c r="BH714" s="8">
        <f t="shared" si="1407"/>
        <v>0</v>
      </c>
      <c r="BI714" s="8">
        <f t="shared" ref="BE714:BT716" si="1408">BI715</f>
        <v>0</v>
      </c>
      <c r="BJ714" s="8">
        <f t="shared" si="1408"/>
        <v>0</v>
      </c>
      <c r="BK714" s="8">
        <f t="shared" si="1408"/>
        <v>0</v>
      </c>
      <c r="BL714" s="8">
        <f t="shared" si="1408"/>
        <v>0</v>
      </c>
      <c r="BM714" s="8">
        <f t="shared" si="1408"/>
        <v>0</v>
      </c>
      <c r="BN714" s="8">
        <f t="shared" si="1408"/>
        <v>0</v>
      </c>
      <c r="BO714" s="8">
        <f t="shared" si="1408"/>
        <v>0</v>
      </c>
      <c r="BP714" s="8">
        <f t="shared" si="1408"/>
        <v>0</v>
      </c>
      <c r="BQ714" s="8">
        <f t="shared" si="1408"/>
        <v>0</v>
      </c>
      <c r="BR714" s="8">
        <f t="shared" si="1408"/>
        <v>0</v>
      </c>
      <c r="BS714" s="8">
        <f t="shared" si="1408"/>
        <v>0</v>
      </c>
      <c r="BT714" s="8">
        <f t="shared" si="1408"/>
        <v>0</v>
      </c>
      <c r="BU714" s="8">
        <f t="shared" ref="BQ714:BV716" si="1409">BU715</f>
        <v>0</v>
      </c>
      <c r="BV714" s="8">
        <f t="shared" si="1409"/>
        <v>0</v>
      </c>
    </row>
    <row r="715" spans="1:74" ht="33" hidden="1" x14ac:dyDescent="0.25">
      <c r="A715" s="38" t="s">
        <v>402</v>
      </c>
      <c r="B715" s="26">
        <v>913</v>
      </c>
      <c r="C715" s="26" t="s">
        <v>7</v>
      </c>
      <c r="D715" s="26" t="s">
        <v>80</v>
      </c>
      <c r="E715" s="26" t="s">
        <v>424</v>
      </c>
      <c r="F715" s="26"/>
      <c r="G715" s="8">
        <f t="shared" si="1404"/>
        <v>123199</v>
      </c>
      <c r="H715" s="8">
        <f t="shared" si="1404"/>
        <v>123199</v>
      </c>
      <c r="I715" s="8">
        <f t="shared" si="1404"/>
        <v>0</v>
      </c>
      <c r="J715" s="8">
        <f t="shared" si="1404"/>
        <v>0</v>
      </c>
      <c r="K715" s="8">
        <f t="shared" si="1404"/>
        <v>0</v>
      </c>
      <c r="L715" s="8">
        <f t="shared" si="1404"/>
        <v>0</v>
      </c>
      <c r="M715" s="8">
        <f t="shared" si="1404"/>
        <v>123199</v>
      </c>
      <c r="N715" s="8">
        <f t="shared" si="1404"/>
        <v>123199</v>
      </c>
      <c r="O715" s="8">
        <f t="shared" si="1404"/>
        <v>0</v>
      </c>
      <c r="P715" s="8">
        <f t="shared" si="1404"/>
        <v>0</v>
      </c>
      <c r="Q715" s="8">
        <f t="shared" si="1404"/>
        <v>0</v>
      </c>
      <c r="R715" s="8">
        <f t="shared" si="1404"/>
        <v>-123199</v>
      </c>
      <c r="S715" s="8">
        <f t="shared" si="1404"/>
        <v>0</v>
      </c>
      <c r="T715" s="8">
        <f t="shared" si="1404"/>
        <v>0</v>
      </c>
      <c r="U715" s="8">
        <f t="shared" si="1405"/>
        <v>0</v>
      </c>
      <c r="V715" s="8">
        <f t="shared" si="1405"/>
        <v>0</v>
      </c>
      <c r="W715" s="8">
        <f t="shared" si="1405"/>
        <v>0</v>
      </c>
      <c r="X715" s="8">
        <f t="shared" si="1405"/>
        <v>0</v>
      </c>
      <c r="Y715" s="8">
        <f t="shared" si="1405"/>
        <v>0</v>
      </c>
      <c r="Z715" s="8">
        <f t="shared" si="1405"/>
        <v>0</v>
      </c>
      <c r="AA715" s="8">
        <f t="shared" si="1405"/>
        <v>0</v>
      </c>
      <c r="AB715" s="8">
        <f t="shared" si="1405"/>
        <v>0</v>
      </c>
      <c r="AC715" s="8">
        <f t="shared" si="1405"/>
        <v>0</v>
      </c>
      <c r="AD715" s="8">
        <f t="shared" si="1405"/>
        <v>0</v>
      </c>
      <c r="AE715" s="8">
        <f t="shared" si="1405"/>
        <v>0</v>
      </c>
      <c r="AF715" s="8">
        <f t="shared" si="1405"/>
        <v>0</v>
      </c>
      <c r="AG715" s="8">
        <f t="shared" si="1406"/>
        <v>0</v>
      </c>
      <c r="AH715" s="8">
        <f t="shared" si="1406"/>
        <v>0</v>
      </c>
      <c r="AI715" s="8">
        <f t="shared" si="1406"/>
        <v>0</v>
      </c>
      <c r="AJ715" s="8">
        <f t="shared" si="1406"/>
        <v>0</v>
      </c>
      <c r="AK715" s="8">
        <f t="shared" si="1406"/>
        <v>0</v>
      </c>
      <c r="AL715" s="8">
        <f t="shared" si="1406"/>
        <v>0</v>
      </c>
      <c r="AM715" s="8">
        <f t="shared" si="1406"/>
        <v>0</v>
      </c>
      <c r="AN715" s="8">
        <f t="shared" si="1406"/>
        <v>0</v>
      </c>
      <c r="AO715" s="8">
        <f t="shared" si="1406"/>
        <v>0</v>
      </c>
      <c r="AP715" s="8">
        <f t="shared" si="1406"/>
        <v>0</v>
      </c>
      <c r="AQ715" s="8">
        <f t="shared" si="1406"/>
        <v>0</v>
      </c>
      <c r="AR715" s="8">
        <f t="shared" si="1406"/>
        <v>0</v>
      </c>
      <c r="AS715" s="8">
        <f t="shared" si="1407"/>
        <v>0</v>
      </c>
      <c r="AT715" s="8">
        <f t="shared" si="1407"/>
        <v>0</v>
      </c>
      <c r="AU715" s="8">
        <f t="shared" si="1407"/>
        <v>0</v>
      </c>
      <c r="AV715" s="8">
        <f t="shared" si="1407"/>
        <v>0</v>
      </c>
      <c r="AW715" s="8">
        <f t="shared" si="1407"/>
        <v>0</v>
      </c>
      <c r="AX715" s="8">
        <f t="shared" si="1407"/>
        <v>0</v>
      </c>
      <c r="AY715" s="8">
        <f t="shared" si="1407"/>
        <v>0</v>
      </c>
      <c r="AZ715" s="8">
        <f t="shared" si="1407"/>
        <v>0</v>
      </c>
      <c r="BA715" s="8">
        <f t="shared" si="1407"/>
        <v>0</v>
      </c>
      <c r="BB715" s="8">
        <f t="shared" si="1407"/>
        <v>0</v>
      </c>
      <c r="BC715" s="8">
        <f t="shared" si="1407"/>
        <v>0</v>
      </c>
      <c r="BD715" s="8">
        <f t="shared" si="1407"/>
        <v>0</v>
      </c>
      <c r="BE715" s="8">
        <f t="shared" si="1408"/>
        <v>0</v>
      </c>
      <c r="BF715" s="8">
        <f t="shared" si="1408"/>
        <v>0</v>
      </c>
      <c r="BG715" s="8">
        <f t="shared" si="1408"/>
        <v>0</v>
      </c>
      <c r="BH715" s="8">
        <f t="shared" si="1408"/>
        <v>0</v>
      </c>
      <c r="BI715" s="8">
        <f t="shared" si="1408"/>
        <v>0</v>
      </c>
      <c r="BJ715" s="8">
        <f t="shared" si="1408"/>
        <v>0</v>
      </c>
      <c r="BK715" s="8">
        <f t="shared" si="1408"/>
        <v>0</v>
      </c>
      <c r="BL715" s="8">
        <f t="shared" si="1408"/>
        <v>0</v>
      </c>
      <c r="BM715" s="8">
        <f t="shared" si="1408"/>
        <v>0</v>
      </c>
      <c r="BN715" s="8">
        <f t="shared" si="1408"/>
        <v>0</v>
      </c>
      <c r="BO715" s="8">
        <f t="shared" si="1408"/>
        <v>0</v>
      </c>
      <c r="BP715" s="8">
        <f t="shared" si="1408"/>
        <v>0</v>
      </c>
      <c r="BQ715" s="8">
        <f t="shared" si="1409"/>
        <v>0</v>
      </c>
      <c r="BR715" s="8">
        <f t="shared" si="1409"/>
        <v>0</v>
      </c>
      <c r="BS715" s="8">
        <f t="shared" si="1409"/>
        <v>0</v>
      </c>
      <c r="BT715" s="8">
        <f t="shared" si="1409"/>
        <v>0</v>
      </c>
      <c r="BU715" s="8">
        <f t="shared" si="1409"/>
        <v>0</v>
      </c>
      <c r="BV715" s="8">
        <f t="shared" si="1409"/>
        <v>0</v>
      </c>
    </row>
    <row r="716" spans="1:74" ht="33" hidden="1" x14ac:dyDescent="0.25">
      <c r="A716" s="25" t="s">
        <v>12</v>
      </c>
      <c r="B716" s="26">
        <v>913</v>
      </c>
      <c r="C716" s="26" t="s">
        <v>7</v>
      </c>
      <c r="D716" s="26" t="s">
        <v>80</v>
      </c>
      <c r="E716" s="26" t="s">
        <v>424</v>
      </c>
      <c r="F716" s="26" t="s">
        <v>13</v>
      </c>
      <c r="G716" s="8">
        <f t="shared" si="1404"/>
        <v>123199</v>
      </c>
      <c r="H716" s="8">
        <f t="shared" si="1404"/>
        <v>123199</v>
      </c>
      <c r="I716" s="8">
        <f t="shared" si="1404"/>
        <v>0</v>
      </c>
      <c r="J716" s="8">
        <f t="shared" si="1404"/>
        <v>0</v>
      </c>
      <c r="K716" s="8">
        <f t="shared" si="1404"/>
        <v>0</v>
      </c>
      <c r="L716" s="8">
        <f t="shared" si="1404"/>
        <v>0</v>
      </c>
      <c r="M716" s="8">
        <f t="shared" si="1404"/>
        <v>123199</v>
      </c>
      <c r="N716" s="8">
        <f t="shared" si="1404"/>
        <v>123199</v>
      </c>
      <c r="O716" s="8">
        <f t="shared" si="1404"/>
        <v>0</v>
      </c>
      <c r="P716" s="8">
        <f t="shared" si="1404"/>
        <v>0</v>
      </c>
      <c r="Q716" s="8">
        <f t="shared" si="1404"/>
        <v>0</v>
      </c>
      <c r="R716" s="8">
        <f t="shared" si="1404"/>
        <v>-123199</v>
      </c>
      <c r="S716" s="8">
        <f t="shared" si="1404"/>
        <v>0</v>
      </c>
      <c r="T716" s="8">
        <f t="shared" si="1404"/>
        <v>0</v>
      </c>
      <c r="U716" s="8">
        <f t="shared" si="1405"/>
        <v>0</v>
      </c>
      <c r="V716" s="8">
        <f t="shared" si="1405"/>
        <v>0</v>
      </c>
      <c r="W716" s="8">
        <f t="shared" si="1405"/>
        <v>0</v>
      </c>
      <c r="X716" s="8">
        <f t="shared" si="1405"/>
        <v>0</v>
      </c>
      <c r="Y716" s="8">
        <f t="shared" si="1405"/>
        <v>0</v>
      </c>
      <c r="Z716" s="8">
        <f t="shared" si="1405"/>
        <v>0</v>
      </c>
      <c r="AA716" s="8">
        <f t="shared" si="1405"/>
        <v>0</v>
      </c>
      <c r="AB716" s="8">
        <f t="shared" si="1405"/>
        <v>0</v>
      </c>
      <c r="AC716" s="8">
        <f t="shared" si="1405"/>
        <v>0</v>
      </c>
      <c r="AD716" s="8">
        <f t="shared" si="1405"/>
        <v>0</v>
      </c>
      <c r="AE716" s="8">
        <f t="shared" si="1405"/>
        <v>0</v>
      </c>
      <c r="AF716" s="8">
        <f t="shared" si="1405"/>
        <v>0</v>
      </c>
      <c r="AG716" s="8">
        <f t="shared" si="1406"/>
        <v>0</v>
      </c>
      <c r="AH716" s="8">
        <f t="shared" si="1406"/>
        <v>0</v>
      </c>
      <c r="AI716" s="8">
        <f t="shared" si="1406"/>
        <v>0</v>
      </c>
      <c r="AJ716" s="8">
        <f t="shared" si="1406"/>
        <v>0</v>
      </c>
      <c r="AK716" s="8">
        <f t="shared" si="1406"/>
        <v>0</v>
      </c>
      <c r="AL716" s="8">
        <f t="shared" si="1406"/>
        <v>0</v>
      </c>
      <c r="AM716" s="8">
        <f t="shared" si="1406"/>
        <v>0</v>
      </c>
      <c r="AN716" s="8">
        <f t="shared" si="1406"/>
        <v>0</v>
      </c>
      <c r="AO716" s="8">
        <f t="shared" si="1406"/>
        <v>0</v>
      </c>
      <c r="AP716" s="8">
        <f t="shared" si="1406"/>
        <v>0</v>
      </c>
      <c r="AQ716" s="8">
        <f t="shared" si="1406"/>
        <v>0</v>
      </c>
      <c r="AR716" s="8">
        <f t="shared" si="1406"/>
        <v>0</v>
      </c>
      <c r="AS716" s="8">
        <f t="shared" si="1407"/>
        <v>0</v>
      </c>
      <c r="AT716" s="8">
        <f t="shared" si="1407"/>
        <v>0</v>
      </c>
      <c r="AU716" s="8">
        <f t="shared" si="1407"/>
        <v>0</v>
      </c>
      <c r="AV716" s="8">
        <f t="shared" si="1407"/>
        <v>0</v>
      </c>
      <c r="AW716" s="8">
        <f t="shared" si="1407"/>
        <v>0</v>
      </c>
      <c r="AX716" s="8">
        <f t="shared" si="1407"/>
        <v>0</v>
      </c>
      <c r="AY716" s="8">
        <f t="shared" si="1407"/>
        <v>0</v>
      </c>
      <c r="AZ716" s="8">
        <f t="shared" si="1407"/>
        <v>0</v>
      </c>
      <c r="BA716" s="8">
        <f t="shared" si="1407"/>
        <v>0</v>
      </c>
      <c r="BB716" s="8">
        <f t="shared" si="1407"/>
        <v>0</v>
      </c>
      <c r="BC716" s="8">
        <f t="shared" si="1407"/>
        <v>0</v>
      </c>
      <c r="BD716" s="8">
        <f t="shared" si="1407"/>
        <v>0</v>
      </c>
      <c r="BE716" s="8">
        <f t="shared" si="1408"/>
        <v>0</v>
      </c>
      <c r="BF716" s="8">
        <f t="shared" si="1408"/>
        <v>0</v>
      </c>
      <c r="BG716" s="8">
        <f t="shared" si="1408"/>
        <v>0</v>
      </c>
      <c r="BH716" s="8">
        <f t="shared" si="1408"/>
        <v>0</v>
      </c>
      <c r="BI716" s="8">
        <f t="shared" si="1408"/>
        <v>0</v>
      </c>
      <c r="BJ716" s="8">
        <f t="shared" si="1408"/>
        <v>0</v>
      </c>
      <c r="BK716" s="8">
        <f t="shared" si="1408"/>
        <v>0</v>
      </c>
      <c r="BL716" s="8">
        <f t="shared" si="1408"/>
        <v>0</v>
      </c>
      <c r="BM716" s="8">
        <f t="shared" si="1408"/>
        <v>0</v>
      </c>
      <c r="BN716" s="8">
        <f t="shared" si="1408"/>
        <v>0</v>
      </c>
      <c r="BO716" s="8">
        <f t="shared" si="1408"/>
        <v>0</v>
      </c>
      <c r="BP716" s="8">
        <f t="shared" si="1408"/>
        <v>0</v>
      </c>
      <c r="BQ716" s="8">
        <f t="shared" si="1409"/>
        <v>0</v>
      </c>
      <c r="BR716" s="8">
        <f t="shared" si="1409"/>
        <v>0</v>
      </c>
      <c r="BS716" s="8">
        <f t="shared" si="1409"/>
        <v>0</v>
      </c>
      <c r="BT716" s="8">
        <f t="shared" si="1409"/>
        <v>0</v>
      </c>
      <c r="BU716" s="8">
        <f t="shared" si="1409"/>
        <v>0</v>
      </c>
      <c r="BV716" s="8">
        <f t="shared" si="1409"/>
        <v>0</v>
      </c>
    </row>
    <row r="717" spans="1:74" ht="20.100000000000001" hidden="1" customHeight="1" x14ac:dyDescent="0.25">
      <c r="A717" s="28" t="s">
        <v>14</v>
      </c>
      <c r="B717" s="26">
        <v>913</v>
      </c>
      <c r="C717" s="26" t="s">
        <v>7</v>
      </c>
      <c r="D717" s="26" t="s">
        <v>80</v>
      </c>
      <c r="E717" s="26" t="s">
        <v>424</v>
      </c>
      <c r="F717" s="26" t="s">
        <v>35</v>
      </c>
      <c r="G717" s="9">
        <v>123199</v>
      </c>
      <c r="H717" s="9">
        <v>123199</v>
      </c>
      <c r="I717" s="9"/>
      <c r="J717" s="9"/>
      <c r="K717" s="9"/>
      <c r="L717" s="9"/>
      <c r="M717" s="9">
        <f>G717+I717+J717+K717+L717</f>
        <v>123199</v>
      </c>
      <c r="N717" s="9">
        <f>H717+L717</f>
        <v>123199</v>
      </c>
      <c r="O717" s="9"/>
      <c r="P717" s="9"/>
      <c r="Q717" s="9"/>
      <c r="R717" s="9">
        <v>-123199</v>
      </c>
      <c r="S717" s="9">
        <f>M717+O717+P717+Q717+R717</f>
        <v>0</v>
      </c>
      <c r="T717" s="9">
        <f>N717+R717</f>
        <v>0</v>
      </c>
      <c r="U717" s="9"/>
      <c r="V717" s="9"/>
      <c r="W717" s="9"/>
      <c r="X717" s="9"/>
      <c r="Y717" s="9">
        <f>S717+U717+V717+W717+X717</f>
        <v>0</v>
      </c>
      <c r="Z717" s="9">
        <f>T717+X717</f>
        <v>0</v>
      </c>
      <c r="AA717" s="9"/>
      <c r="AB717" s="9"/>
      <c r="AC717" s="9"/>
      <c r="AD717" s="9"/>
      <c r="AE717" s="9">
        <f>Y717+AA717+AB717+AC717+AD717</f>
        <v>0</v>
      </c>
      <c r="AF717" s="9">
        <f>Z717+AD717</f>
        <v>0</v>
      </c>
      <c r="AG717" s="9"/>
      <c r="AH717" s="9"/>
      <c r="AI717" s="9"/>
      <c r="AJ717" s="9"/>
      <c r="AK717" s="9">
        <f>AE717+AG717+AH717+AI717+AJ717</f>
        <v>0</v>
      </c>
      <c r="AL717" s="9">
        <f>AF717+AJ717</f>
        <v>0</v>
      </c>
      <c r="AM717" s="9"/>
      <c r="AN717" s="9"/>
      <c r="AO717" s="9"/>
      <c r="AP717" s="9"/>
      <c r="AQ717" s="9">
        <f>AK717+AM717+AN717+AO717+AP717</f>
        <v>0</v>
      </c>
      <c r="AR717" s="9">
        <f>AL717+AP717</f>
        <v>0</v>
      </c>
      <c r="AS717" s="9"/>
      <c r="AT717" s="9"/>
      <c r="AU717" s="9"/>
      <c r="AV717" s="9"/>
      <c r="AW717" s="9">
        <f>AQ717+AS717+AT717+AU717+AV717</f>
        <v>0</v>
      </c>
      <c r="AX717" s="9">
        <f>AR717+AV717</f>
        <v>0</v>
      </c>
      <c r="AY717" s="9"/>
      <c r="AZ717" s="9"/>
      <c r="BA717" s="9"/>
      <c r="BB717" s="9"/>
      <c r="BC717" s="9">
        <f>AW717+AY717+AZ717+BA717+BB717</f>
        <v>0</v>
      </c>
      <c r="BD717" s="9">
        <f>AX717+BB717</f>
        <v>0</v>
      </c>
      <c r="BE717" s="9"/>
      <c r="BF717" s="9"/>
      <c r="BG717" s="9"/>
      <c r="BH717" s="9"/>
      <c r="BI717" s="9">
        <f>BC717+BE717+BF717+BG717+BH717</f>
        <v>0</v>
      </c>
      <c r="BJ717" s="9">
        <f>BD717+BH717</f>
        <v>0</v>
      </c>
      <c r="BK717" s="9"/>
      <c r="BL717" s="9"/>
      <c r="BM717" s="9"/>
      <c r="BN717" s="9"/>
      <c r="BO717" s="9">
        <f>BI717+BK717+BL717+BM717+BN717</f>
        <v>0</v>
      </c>
      <c r="BP717" s="9">
        <f>BJ717+BN717</f>
        <v>0</v>
      </c>
      <c r="BQ717" s="9"/>
      <c r="BR717" s="9"/>
      <c r="BS717" s="9"/>
      <c r="BT717" s="9"/>
      <c r="BU717" s="9">
        <f>BO717+BQ717+BR717+BS717+BT717</f>
        <v>0</v>
      </c>
      <c r="BV717" s="9">
        <f>BP717+BT717</f>
        <v>0</v>
      </c>
    </row>
    <row r="718" spans="1:74" ht="20.100000000000001" hidden="1" customHeight="1" x14ac:dyDescent="0.25">
      <c r="A718" s="28" t="s">
        <v>604</v>
      </c>
      <c r="B718" s="26">
        <v>913</v>
      </c>
      <c r="C718" s="26" t="s">
        <v>7</v>
      </c>
      <c r="D718" s="26" t="s">
        <v>80</v>
      </c>
      <c r="E718" s="26" t="s">
        <v>639</v>
      </c>
      <c r="F718" s="26"/>
      <c r="G718" s="9"/>
      <c r="H718" s="9"/>
      <c r="I718" s="9"/>
      <c r="J718" s="9"/>
      <c r="K718" s="9"/>
      <c r="L718" s="9"/>
      <c r="M718" s="9"/>
      <c r="N718" s="9"/>
      <c r="O718" s="9">
        <f t="shared" ref="O718:Z718" si="1410">O719</f>
        <v>0</v>
      </c>
      <c r="P718" s="9">
        <f t="shared" si="1410"/>
        <v>0</v>
      </c>
      <c r="Q718" s="9">
        <f t="shared" si="1410"/>
        <v>0</v>
      </c>
      <c r="R718" s="9">
        <f t="shared" si="1410"/>
        <v>14223</v>
      </c>
      <c r="S718" s="9">
        <f t="shared" si="1410"/>
        <v>14223</v>
      </c>
      <c r="T718" s="9">
        <f t="shared" si="1410"/>
        <v>14223</v>
      </c>
      <c r="U718" s="9">
        <f t="shared" si="1410"/>
        <v>0</v>
      </c>
      <c r="V718" s="9">
        <f t="shared" si="1410"/>
        <v>0</v>
      </c>
      <c r="W718" s="9">
        <f t="shared" si="1410"/>
        <v>0</v>
      </c>
      <c r="X718" s="9">
        <f t="shared" si="1410"/>
        <v>0</v>
      </c>
      <c r="Y718" s="9">
        <f t="shared" si="1410"/>
        <v>14223</v>
      </c>
      <c r="Z718" s="9">
        <f t="shared" si="1410"/>
        <v>14223</v>
      </c>
      <c r="AA718" s="9">
        <f t="shared" ref="AA718:BP718" si="1411">AA719+AA722</f>
        <v>0</v>
      </c>
      <c r="AB718" s="9">
        <f t="shared" si="1411"/>
        <v>0</v>
      </c>
      <c r="AC718" s="9">
        <f t="shared" si="1411"/>
        <v>0</v>
      </c>
      <c r="AD718" s="9">
        <f t="shared" si="1411"/>
        <v>55372</v>
      </c>
      <c r="AE718" s="9">
        <f t="shared" si="1411"/>
        <v>69595</v>
      </c>
      <c r="AF718" s="9">
        <f t="shared" si="1411"/>
        <v>69595</v>
      </c>
      <c r="AG718" s="9">
        <f t="shared" si="1411"/>
        <v>0</v>
      </c>
      <c r="AH718" s="9">
        <f t="shared" si="1411"/>
        <v>0</v>
      </c>
      <c r="AI718" s="9">
        <f t="shared" si="1411"/>
        <v>0</v>
      </c>
      <c r="AJ718" s="9">
        <f t="shared" si="1411"/>
        <v>0</v>
      </c>
      <c r="AK718" s="9">
        <f t="shared" si="1411"/>
        <v>69595</v>
      </c>
      <c r="AL718" s="9">
        <f t="shared" si="1411"/>
        <v>69595</v>
      </c>
      <c r="AM718" s="9">
        <f t="shared" si="1411"/>
        <v>0</v>
      </c>
      <c r="AN718" s="9">
        <f t="shared" si="1411"/>
        <v>0</v>
      </c>
      <c r="AO718" s="9">
        <f t="shared" si="1411"/>
        <v>0</v>
      </c>
      <c r="AP718" s="9">
        <f t="shared" si="1411"/>
        <v>0</v>
      </c>
      <c r="AQ718" s="9">
        <f t="shared" si="1411"/>
        <v>69595</v>
      </c>
      <c r="AR718" s="9">
        <f t="shared" si="1411"/>
        <v>69595</v>
      </c>
      <c r="AS718" s="9">
        <f t="shared" si="1411"/>
        <v>0</v>
      </c>
      <c r="AT718" s="9">
        <f t="shared" si="1411"/>
        <v>0</v>
      </c>
      <c r="AU718" s="9">
        <f t="shared" si="1411"/>
        <v>0</v>
      </c>
      <c r="AV718" s="9">
        <f t="shared" si="1411"/>
        <v>0</v>
      </c>
      <c r="AW718" s="9">
        <f t="shared" si="1411"/>
        <v>69595</v>
      </c>
      <c r="AX718" s="9">
        <f t="shared" si="1411"/>
        <v>69595</v>
      </c>
      <c r="AY718" s="9">
        <f t="shared" si="1411"/>
        <v>0</v>
      </c>
      <c r="AZ718" s="9">
        <f t="shared" si="1411"/>
        <v>0</v>
      </c>
      <c r="BA718" s="9">
        <f t="shared" si="1411"/>
        <v>0</v>
      </c>
      <c r="BB718" s="9">
        <f t="shared" si="1411"/>
        <v>0</v>
      </c>
      <c r="BC718" s="9">
        <f t="shared" si="1411"/>
        <v>69595</v>
      </c>
      <c r="BD718" s="9">
        <f t="shared" si="1411"/>
        <v>69595</v>
      </c>
      <c r="BE718" s="9">
        <f t="shared" si="1411"/>
        <v>0</v>
      </c>
      <c r="BF718" s="9">
        <f t="shared" si="1411"/>
        <v>0</v>
      </c>
      <c r="BG718" s="9">
        <f t="shared" si="1411"/>
        <v>0</v>
      </c>
      <c r="BH718" s="9">
        <f t="shared" si="1411"/>
        <v>0</v>
      </c>
      <c r="BI718" s="9">
        <f t="shared" si="1411"/>
        <v>69595</v>
      </c>
      <c r="BJ718" s="9">
        <f t="shared" si="1411"/>
        <v>69595</v>
      </c>
      <c r="BK718" s="9">
        <f t="shared" si="1411"/>
        <v>0</v>
      </c>
      <c r="BL718" s="9">
        <f t="shared" si="1411"/>
        <v>0</v>
      </c>
      <c r="BM718" s="9">
        <f t="shared" si="1411"/>
        <v>0</v>
      </c>
      <c r="BN718" s="9">
        <f t="shared" si="1411"/>
        <v>0</v>
      </c>
      <c r="BO718" s="9">
        <f t="shared" si="1411"/>
        <v>69595</v>
      </c>
      <c r="BP718" s="9">
        <f t="shared" si="1411"/>
        <v>69595</v>
      </c>
      <c r="BQ718" s="9">
        <f t="shared" ref="BQ718:BV718" si="1412">BQ719+BQ722</f>
        <v>0</v>
      </c>
      <c r="BR718" s="9">
        <f t="shared" si="1412"/>
        <v>0</v>
      </c>
      <c r="BS718" s="9">
        <f t="shared" si="1412"/>
        <v>0</v>
      </c>
      <c r="BT718" s="9">
        <f t="shared" si="1412"/>
        <v>0</v>
      </c>
      <c r="BU718" s="9">
        <f t="shared" si="1412"/>
        <v>69595</v>
      </c>
      <c r="BV718" s="9">
        <f t="shared" si="1412"/>
        <v>69595</v>
      </c>
    </row>
    <row r="719" spans="1:74" ht="49.5" hidden="1" x14ac:dyDescent="0.25">
      <c r="A719" s="38" t="s">
        <v>648</v>
      </c>
      <c r="B719" s="42">
        <v>913</v>
      </c>
      <c r="C719" s="26" t="s">
        <v>7</v>
      </c>
      <c r="D719" s="26" t="s">
        <v>80</v>
      </c>
      <c r="E719" s="26" t="s">
        <v>649</v>
      </c>
      <c r="F719" s="26"/>
      <c r="G719" s="9"/>
      <c r="H719" s="9"/>
      <c r="I719" s="9"/>
      <c r="J719" s="9"/>
      <c r="K719" s="9"/>
      <c r="L719" s="9"/>
      <c r="M719" s="9"/>
      <c r="N719" s="9"/>
      <c r="O719" s="9">
        <f>O720</f>
        <v>0</v>
      </c>
      <c r="P719" s="9">
        <f t="shared" ref="P719:AE720" si="1413">P720</f>
        <v>0</v>
      </c>
      <c r="Q719" s="9">
        <f t="shared" si="1413"/>
        <v>0</v>
      </c>
      <c r="R719" s="9">
        <f t="shared" si="1413"/>
        <v>14223</v>
      </c>
      <c r="S719" s="9">
        <f t="shared" si="1413"/>
        <v>14223</v>
      </c>
      <c r="T719" s="9">
        <f t="shared" si="1413"/>
        <v>14223</v>
      </c>
      <c r="U719" s="9">
        <f>U720</f>
        <v>0</v>
      </c>
      <c r="V719" s="9">
        <f t="shared" si="1413"/>
        <v>0</v>
      </c>
      <c r="W719" s="9">
        <f t="shared" si="1413"/>
        <v>0</v>
      </c>
      <c r="X719" s="9">
        <f t="shared" si="1413"/>
        <v>0</v>
      </c>
      <c r="Y719" s="9">
        <f t="shared" si="1413"/>
        <v>14223</v>
      </c>
      <c r="Z719" s="9">
        <f t="shared" si="1413"/>
        <v>14223</v>
      </c>
      <c r="AA719" s="9">
        <f>AA720</f>
        <v>0</v>
      </c>
      <c r="AB719" s="9">
        <f t="shared" si="1413"/>
        <v>0</v>
      </c>
      <c r="AC719" s="9">
        <f t="shared" si="1413"/>
        <v>0</v>
      </c>
      <c r="AD719" s="9">
        <f t="shared" si="1413"/>
        <v>52130</v>
      </c>
      <c r="AE719" s="9">
        <f t="shared" si="1413"/>
        <v>66353</v>
      </c>
      <c r="AF719" s="9">
        <f>AF720</f>
        <v>66353</v>
      </c>
      <c r="AG719" s="9">
        <f>AG720</f>
        <v>0</v>
      </c>
      <c r="AH719" s="9">
        <f t="shared" ref="AH719:AW720" si="1414">AH720</f>
        <v>0</v>
      </c>
      <c r="AI719" s="9">
        <f t="shared" si="1414"/>
        <v>0</v>
      </c>
      <c r="AJ719" s="9">
        <f t="shared" si="1414"/>
        <v>0</v>
      </c>
      <c r="AK719" s="9">
        <f t="shared" si="1414"/>
        <v>66353</v>
      </c>
      <c r="AL719" s="9">
        <f t="shared" si="1414"/>
        <v>66353</v>
      </c>
      <c r="AM719" s="9">
        <f>AM720</f>
        <v>0</v>
      </c>
      <c r="AN719" s="9">
        <f t="shared" si="1414"/>
        <v>0</v>
      </c>
      <c r="AO719" s="9">
        <f t="shared" si="1414"/>
        <v>0</v>
      </c>
      <c r="AP719" s="9">
        <f t="shared" si="1414"/>
        <v>0</v>
      </c>
      <c r="AQ719" s="9">
        <f t="shared" si="1414"/>
        <v>66353</v>
      </c>
      <c r="AR719" s="9">
        <f t="shared" si="1414"/>
        <v>66353</v>
      </c>
      <c r="AS719" s="9">
        <f>AS720</f>
        <v>0</v>
      </c>
      <c r="AT719" s="9">
        <f t="shared" si="1414"/>
        <v>0</v>
      </c>
      <c r="AU719" s="9">
        <f t="shared" si="1414"/>
        <v>0</v>
      </c>
      <c r="AV719" s="9">
        <f t="shared" si="1414"/>
        <v>0</v>
      </c>
      <c r="AW719" s="9">
        <f t="shared" si="1414"/>
        <v>66353</v>
      </c>
      <c r="AX719" s="9">
        <f t="shared" ref="AT719:AX720" si="1415">AX720</f>
        <v>66353</v>
      </c>
      <c r="AY719" s="9">
        <f>AY720</f>
        <v>0</v>
      </c>
      <c r="AZ719" s="9">
        <f t="shared" ref="AZ719:BO720" si="1416">AZ720</f>
        <v>0</v>
      </c>
      <c r="BA719" s="9">
        <f t="shared" si="1416"/>
        <v>0</v>
      </c>
      <c r="BB719" s="9">
        <f t="shared" si="1416"/>
        <v>0</v>
      </c>
      <c r="BC719" s="9">
        <f t="shared" si="1416"/>
        <v>66353</v>
      </c>
      <c r="BD719" s="9">
        <f t="shared" si="1416"/>
        <v>66353</v>
      </c>
      <c r="BE719" s="9">
        <f>BE720</f>
        <v>0</v>
      </c>
      <c r="BF719" s="9">
        <f t="shared" si="1416"/>
        <v>0</v>
      </c>
      <c r="BG719" s="9">
        <f t="shared" si="1416"/>
        <v>0</v>
      </c>
      <c r="BH719" s="9">
        <f t="shared" si="1416"/>
        <v>0</v>
      </c>
      <c r="BI719" s="9">
        <f t="shared" si="1416"/>
        <v>66353</v>
      </c>
      <c r="BJ719" s="9">
        <f t="shared" si="1416"/>
        <v>66353</v>
      </c>
      <c r="BK719" s="9">
        <f>BK720</f>
        <v>0</v>
      </c>
      <c r="BL719" s="9">
        <f t="shared" si="1416"/>
        <v>0</v>
      </c>
      <c r="BM719" s="9">
        <f t="shared" si="1416"/>
        <v>0</v>
      </c>
      <c r="BN719" s="9">
        <f t="shared" si="1416"/>
        <v>0</v>
      </c>
      <c r="BO719" s="9">
        <f t="shared" si="1416"/>
        <v>66353</v>
      </c>
      <c r="BP719" s="9">
        <f t="shared" ref="BL719:BP720" si="1417">BP720</f>
        <v>66353</v>
      </c>
      <c r="BQ719" s="9">
        <f>BQ720</f>
        <v>0</v>
      </c>
      <c r="BR719" s="9">
        <f t="shared" ref="BR719:BV720" si="1418">BR720</f>
        <v>0</v>
      </c>
      <c r="BS719" s="9">
        <f t="shared" si="1418"/>
        <v>0</v>
      </c>
      <c r="BT719" s="9">
        <f t="shared" si="1418"/>
        <v>0</v>
      </c>
      <c r="BU719" s="9">
        <f t="shared" si="1418"/>
        <v>66353</v>
      </c>
      <c r="BV719" s="9">
        <f t="shared" si="1418"/>
        <v>66353</v>
      </c>
    </row>
    <row r="720" spans="1:74" ht="33" hidden="1" x14ac:dyDescent="0.25">
      <c r="A720" s="25" t="s">
        <v>12</v>
      </c>
      <c r="B720" s="42">
        <v>913</v>
      </c>
      <c r="C720" s="26" t="s">
        <v>7</v>
      </c>
      <c r="D720" s="26" t="s">
        <v>80</v>
      </c>
      <c r="E720" s="26" t="s">
        <v>649</v>
      </c>
      <c r="F720" s="26" t="s">
        <v>13</v>
      </c>
      <c r="G720" s="9"/>
      <c r="H720" s="9"/>
      <c r="I720" s="9"/>
      <c r="J720" s="9"/>
      <c r="K720" s="9"/>
      <c r="L720" s="9"/>
      <c r="M720" s="9"/>
      <c r="N720" s="9"/>
      <c r="O720" s="9">
        <f>O721</f>
        <v>0</v>
      </c>
      <c r="P720" s="9">
        <f t="shared" si="1413"/>
        <v>0</v>
      </c>
      <c r="Q720" s="9">
        <f t="shared" si="1413"/>
        <v>0</v>
      </c>
      <c r="R720" s="9">
        <f t="shared" si="1413"/>
        <v>14223</v>
      </c>
      <c r="S720" s="9">
        <f t="shared" si="1413"/>
        <v>14223</v>
      </c>
      <c r="T720" s="9">
        <f t="shared" si="1413"/>
        <v>14223</v>
      </c>
      <c r="U720" s="9">
        <f>U721</f>
        <v>0</v>
      </c>
      <c r="V720" s="9">
        <f t="shared" si="1413"/>
        <v>0</v>
      </c>
      <c r="W720" s="9">
        <f t="shared" si="1413"/>
        <v>0</v>
      </c>
      <c r="X720" s="9">
        <f t="shared" si="1413"/>
        <v>0</v>
      </c>
      <c r="Y720" s="9">
        <f t="shared" si="1413"/>
        <v>14223</v>
      </c>
      <c r="Z720" s="9">
        <f t="shared" si="1413"/>
        <v>14223</v>
      </c>
      <c r="AA720" s="9">
        <f>AA721</f>
        <v>0</v>
      </c>
      <c r="AB720" s="9">
        <f>AB721</f>
        <v>0</v>
      </c>
      <c r="AC720" s="9">
        <f>AC721</f>
        <v>0</v>
      </c>
      <c r="AD720" s="9">
        <f>AD721</f>
        <v>52130</v>
      </c>
      <c r="AE720" s="9">
        <f>AE721</f>
        <v>66353</v>
      </c>
      <c r="AF720" s="9">
        <f>AF721</f>
        <v>66353</v>
      </c>
      <c r="AG720" s="9">
        <f>AG721</f>
        <v>0</v>
      </c>
      <c r="AH720" s="9">
        <f t="shared" si="1414"/>
        <v>0</v>
      </c>
      <c r="AI720" s="9">
        <f t="shared" si="1414"/>
        <v>0</v>
      </c>
      <c r="AJ720" s="9">
        <f t="shared" si="1414"/>
        <v>0</v>
      </c>
      <c r="AK720" s="9">
        <f t="shared" si="1414"/>
        <v>66353</v>
      </c>
      <c r="AL720" s="9">
        <f t="shared" si="1414"/>
        <v>66353</v>
      </c>
      <c r="AM720" s="9">
        <f>AM721</f>
        <v>0</v>
      </c>
      <c r="AN720" s="9">
        <f t="shared" si="1414"/>
        <v>0</v>
      </c>
      <c r="AO720" s="9">
        <f t="shared" si="1414"/>
        <v>0</v>
      </c>
      <c r="AP720" s="9">
        <f t="shared" si="1414"/>
        <v>0</v>
      </c>
      <c r="AQ720" s="9">
        <f t="shared" si="1414"/>
        <v>66353</v>
      </c>
      <c r="AR720" s="9">
        <f t="shared" si="1414"/>
        <v>66353</v>
      </c>
      <c r="AS720" s="9">
        <f>AS721</f>
        <v>0</v>
      </c>
      <c r="AT720" s="9">
        <f t="shared" si="1415"/>
        <v>0</v>
      </c>
      <c r="AU720" s="9">
        <f t="shared" si="1415"/>
        <v>0</v>
      </c>
      <c r="AV720" s="9">
        <f t="shared" si="1415"/>
        <v>0</v>
      </c>
      <c r="AW720" s="9">
        <f t="shared" si="1415"/>
        <v>66353</v>
      </c>
      <c r="AX720" s="9">
        <f t="shared" si="1415"/>
        <v>66353</v>
      </c>
      <c r="AY720" s="9">
        <f>AY721</f>
        <v>0</v>
      </c>
      <c r="AZ720" s="9">
        <f t="shared" si="1416"/>
        <v>0</v>
      </c>
      <c r="BA720" s="9">
        <f t="shared" si="1416"/>
        <v>0</v>
      </c>
      <c r="BB720" s="9">
        <f t="shared" si="1416"/>
        <v>0</v>
      </c>
      <c r="BC720" s="9">
        <f t="shared" si="1416"/>
        <v>66353</v>
      </c>
      <c r="BD720" s="9">
        <f t="shared" si="1416"/>
        <v>66353</v>
      </c>
      <c r="BE720" s="9">
        <f>BE721</f>
        <v>0</v>
      </c>
      <c r="BF720" s="9">
        <f t="shared" si="1416"/>
        <v>0</v>
      </c>
      <c r="BG720" s="9">
        <f t="shared" si="1416"/>
        <v>0</v>
      </c>
      <c r="BH720" s="9">
        <f t="shared" si="1416"/>
        <v>0</v>
      </c>
      <c r="BI720" s="9">
        <f t="shared" si="1416"/>
        <v>66353</v>
      </c>
      <c r="BJ720" s="9">
        <f t="shared" si="1416"/>
        <v>66353</v>
      </c>
      <c r="BK720" s="9">
        <f>BK721</f>
        <v>0</v>
      </c>
      <c r="BL720" s="9">
        <f t="shared" si="1417"/>
        <v>0</v>
      </c>
      <c r="BM720" s="9">
        <f t="shared" si="1417"/>
        <v>0</v>
      </c>
      <c r="BN720" s="9">
        <f t="shared" si="1417"/>
        <v>0</v>
      </c>
      <c r="BO720" s="9">
        <f t="shared" si="1417"/>
        <v>66353</v>
      </c>
      <c r="BP720" s="9">
        <f t="shared" si="1417"/>
        <v>66353</v>
      </c>
      <c r="BQ720" s="9">
        <f>BQ721</f>
        <v>0</v>
      </c>
      <c r="BR720" s="9">
        <f t="shared" si="1418"/>
        <v>0</v>
      </c>
      <c r="BS720" s="9">
        <f t="shared" si="1418"/>
        <v>0</v>
      </c>
      <c r="BT720" s="9">
        <f t="shared" si="1418"/>
        <v>0</v>
      </c>
      <c r="BU720" s="9">
        <f t="shared" si="1418"/>
        <v>66353</v>
      </c>
      <c r="BV720" s="9">
        <f t="shared" si="1418"/>
        <v>66353</v>
      </c>
    </row>
    <row r="721" spans="1:74" ht="20.100000000000001" hidden="1" customHeight="1" x14ac:dyDescent="0.25">
      <c r="A721" s="28" t="s">
        <v>14</v>
      </c>
      <c r="B721" s="26">
        <v>913</v>
      </c>
      <c r="C721" s="26" t="s">
        <v>7</v>
      </c>
      <c r="D721" s="26" t="s">
        <v>80</v>
      </c>
      <c r="E721" s="26" t="s">
        <v>649</v>
      </c>
      <c r="F721" s="26" t="s">
        <v>35</v>
      </c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>
        <v>14223</v>
      </c>
      <c r="S721" s="9">
        <f>M721+O721+P721+Q721+R721</f>
        <v>14223</v>
      </c>
      <c r="T721" s="9">
        <f>N721+R721</f>
        <v>14223</v>
      </c>
      <c r="U721" s="9"/>
      <c r="V721" s="9"/>
      <c r="W721" s="9"/>
      <c r="X721" s="9"/>
      <c r="Y721" s="9">
        <f>S721+U721+V721+W721+X721</f>
        <v>14223</v>
      </c>
      <c r="Z721" s="9">
        <f>T721+X721</f>
        <v>14223</v>
      </c>
      <c r="AA721" s="9"/>
      <c r="AB721" s="9"/>
      <c r="AC721" s="9"/>
      <c r="AD721" s="9">
        <v>52130</v>
      </c>
      <c r="AE721" s="9">
        <f>Y721+AA721+AB721+AC721+AD721</f>
        <v>66353</v>
      </c>
      <c r="AF721" s="9">
        <f>Z721+AD721</f>
        <v>66353</v>
      </c>
      <c r="AG721" s="9"/>
      <c r="AH721" s="9"/>
      <c r="AI721" s="9"/>
      <c r="AJ721" s="9"/>
      <c r="AK721" s="9">
        <f>AE721+AG721+AH721+AI721+AJ721</f>
        <v>66353</v>
      </c>
      <c r="AL721" s="9">
        <f>AF721+AJ721</f>
        <v>66353</v>
      </c>
      <c r="AM721" s="9"/>
      <c r="AN721" s="9"/>
      <c r="AO721" s="9"/>
      <c r="AP721" s="9"/>
      <c r="AQ721" s="9">
        <f>AK721+AM721+AN721+AO721+AP721</f>
        <v>66353</v>
      </c>
      <c r="AR721" s="9">
        <f>AL721+AP721</f>
        <v>66353</v>
      </c>
      <c r="AS721" s="9"/>
      <c r="AT721" s="9"/>
      <c r="AU721" s="9"/>
      <c r="AV721" s="9"/>
      <c r="AW721" s="9">
        <f>AQ721+AS721+AT721+AU721+AV721</f>
        <v>66353</v>
      </c>
      <c r="AX721" s="9">
        <f>AR721+AV721</f>
        <v>66353</v>
      </c>
      <c r="AY721" s="9"/>
      <c r="AZ721" s="9"/>
      <c r="BA721" s="9"/>
      <c r="BB721" s="9"/>
      <c r="BC721" s="9">
        <f>AW721+AY721+AZ721+BA721+BB721</f>
        <v>66353</v>
      </c>
      <c r="BD721" s="9">
        <f>AX721+BB721</f>
        <v>66353</v>
      </c>
      <c r="BE721" s="9"/>
      <c r="BF721" s="9"/>
      <c r="BG721" s="9"/>
      <c r="BH721" s="9"/>
      <c r="BI721" s="9">
        <f>BC721+BE721+BF721+BG721+BH721</f>
        <v>66353</v>
      </c>
      <c r="BJ721" s="9">
        <f>BD721+BH721</f>
        <v>66353</v>
      </c>
      <c r="BK721" s="9"/>
      <c r="BL721" s="9"/>
      <c r="BM721" s="9"/>
      <c r="BN721" s="9"/>
      <c r="BO721" s="9">
        <f>BI721+BK721+BL721+BM721+BN721</f>
        <v>66353</v>
      </c>
      <c r="BP721" s="9">
        <f>BJ721+BN721</f>
        <v>66353</v>
      </c>
      <c r="BQ721" s="9"/>
      <c r="BR721" s="9"/>
      <c r="BS721" s="9"/>
      <c r="BT721" s="9"/>
      <c r="BU721" s="9">
        <f>BO721+BQ721+BR721+BS721+BT721</f>
        <v>66353</v>
      </c>
      <c r="BV721" s="9">
        <f>BP721+BT721</f>
        <v>66353</v>
      </c>
    </row>
    <row r="722" spans="1:74" ht="82.5" hidden="1" x14ac:dyDescent="0.25">
      <c r="A722" s="38" t="s">
        <v>680</v>
      </c>
      <c r="B722" s="42">
        <v>913</v>
      </c>
      <c r="C722" s="26" t="s">
        <v>7</v>
      </c>
      <c r="D722" s="26" t="s">
        <v>80</v>
      </c>
      <c r="E722" s="26" t="s">
        <v>681</v>
      </c>
      <c r="F722" s="26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>
        <f>AA723</f>
        <v>0</v>
      </c>
      <c r="AB722" s="9">
        <f t="shared" ref="AB722:AQ723" si="1419">AB723</f>
        <v>0</v>
      </c>
      <c r="AC722" s="9">
        <f t="shared" si="1419"/>
        <v>0</v>
      </c>
      <c r="AD722" s="9">
        <f t="shared" si="1419"/>
        <v>3242</v>
      </c>
      <c r="AE722" s="9">
        <f t="shared" si="1419"/>
        <v>3242</v>
      </c>
      <c r="AF722" s="9">
        <f t="shared" si="1419"/>
        <v>3242</v>
      </c>
      <c r="AG722" s="9">
        <f>AG723</f>
        <v>0</v>
      </c>
      <c r="AH722" s="9">
        <f t="shared" si="1419"/>
        <v>0</v>
      </c>
      <c r="AI722" s="9">
        <f t="shared" si="1419"/>
        <v>0</v>
      </c>
      <c r="AJ722" s="9">
        <f t="shared" si="1419"/>
        <v>0</v>
      </c>
      <c r="AK722" s="9">
        <f t="shared" si="1419"/>
        <v>3242</v>
      </c>
      <c r="AL722" s="9">
        <f t="shared" si="1419"/>
        <v>3242</v>
      </c>
      <c r="AM722" s="9">
        <f>AM723</f>
        <v>0</v>
      </c>
      <c r="AN722" s="9">
        <f t="shared" si="1419"/>
        <v>0</v>
      </c>
      <c r="AO722" s="9">
        <f t="shared" si="1419"/>
        <v>0</v>
      </c>
      <c r="AP722" s="9">
        <f t="shared" si="1419"/>
        <v>0</v>
      </c>
      <c r="AQ722" s="9">
        <f t="shared" si="1419"/>
        <v>3242</v>
      </c>
      <c r="AR722" s="9">
        <f t="shared" ref="AN722:AR723" si="1420">AR723</f>
        <v>3242</v>
      </c>
      <c r="AS722" s="9">
        <f>AS723</f>
        <v>0</v>
      </c>
      <c r="AT722" s="9">
        <f t="shared" ref="AT722:BI723" si="1421">AT723</f>
        <v>0</v>
      </c>
      <c r="AU722" s="9">
        <f t="shared" si="1421"/>
        <v>0</v>
      </c>
      <c r="AV722" s="9">
        <f t="shared" si="1421"/>
        <v>0</v>
      </c>
      <c r="AW722" s="9">
        <f t="shared" si="1421"/>
        <v>3242</v>
      </c>
      <c r="AX722" s="9">
        <f t="shared" si="1421"/>
        <v>3242</v>
      </c>
      <c r="AY722" s="9">
        <f>AY723</f>
        <v>0</v>
      </c>
      <c r="AZ722" s="9">
        <f t="shared" si="1421"/>
        <v>0</v>
      </c>
      <c r="BA722" s="9">
        <f t="shared" si="1421"/>
        <v>0</v>
      </c>
      <c r="BB722" s="9">
        <f t="shared" si="1421"/>
        <v>0</v>
      </c>
      <c r="BC722" s="9">
        <f t="shared" si="1421"/>
        <v>3242</v>
      </c>
      <c r="BD722" s="9">
        <f t="shared" si="1421"/>
        <v>3242</v>
      </c>
      <c r="BE722" s="9">
        <f>BE723</f>
        <v>0</v>
      </c>
      <c r="BF722" s="9">
        <f t="shared" si="1421"/>
        <v>0</v>
      </c>
      <c r="BG722" s="9">
        <f t="shared" si="1421"/>
        <v>0</v>
      </c>
      <c r="BH722" s="9">
        <f t="shared" si="1421"/>
        <v>0</v>
      </c>
      <c r="BI722" s="9">
        <f t="shared" si="1421"/>
        <v>3242</v>
      </c>
      <c r="BJ722" s="9">
        <f t="shared" ref="BF722:BJ723" si="1422">BJ723</f>
        <v>3242</v>
      </c>
      <c r="BK722" s="9">
        <f>BK723</f>
        <v>0</v>
      </c>
      <c r="BL722" s="9">
        <f t="shared" ref="BL722:BV723" si="1423">BL723</f>
        <v>0</v>
      </c>
      <c r="BM722" s="9">
        <f t="shared" si="1423"/>
        <v>0</v>
      </c>
      <c r="BN722" s="9">
        <f t="shared" si="1423"/>
        <v>0</v>
      </c>
      <c r="BO722" s="9">
        <f t="shared" si="1423"/>
        <v>3242</v>
      </c>
      <c r="BP722" s="9">
        <f t="shared" si="1423"/>
        <v>3242</v>
      </c>
      <c r="BQ722" s="9">
        <f>BQ723</f>
        <v>0</v>
      </c>
      <c r="BR722" s="9">
        <f t="shared" si="1423"/>
        <v>0</v>
      </c>
      <c r="BS722" s="9">
        <f t="shared" si="1423"/>
        <v>0</v>
      </c>
      <c r="BT722" s="9">
        <f t="shared" si="1423"/>
        <v>0</v>
      </c>
      <c r="BU722" s="9">
        <f t="shared" si="1423"/>
        <v>3242</v>
      </c>
      <c r="BV722" s="9">
        <f t="shared" si="1423"/>
        <v>3242</v>
      </c>
    </row>
    <row r="723" spans="1:74" ht="33" hidden="1" x14ac:dyDescent="0.25">
      <c r="A723" s="25" t="s">
        <v>12</v>
      </c>
      <c r="B723" s="42">
        <v>913</v>
      </c>
      <c r="C723" s="26" t="s">
        <v>7</v>
      </c>
      <c r="D723" s="26" t="s">
        <v>80</v>
      </c>
      <c r="E723" s="26" t="s">
        <v>681</v>
      </c>
      <c r="F723" s="26" t="s">
        <v>13</v>
      </c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>
        <f>AA724</f>
        <v>0</v>
      </c>
      <c r="AB723" s="9">
        <f t="shared" si="1419"/>
        <v>0</v>
      </c>
      <c r="AC723" s="9">
        <f t="shared" si="1419"/>
        <v>0</v>
      </c>
      <c r="AD723" s="9">
        <f t="shared" si="1419"/>
        <v>3242</v>
      </c>
      <c r="AE723" s="9">
        <f t="shared" si="1419"/>
        <v>3242</v>
      </c>
      <c r="AF723" s="9">
        <f t="shared" si="1419"/>
        <v>3242</v>
      </c>
      <c r="AG723" s="9">
        <f>AG724</f>
        <v>0</v>
      </c>
      <c r="AH723" s="9">
        <f t="shared" si="1419"/>
        <v>0</v>
      </c>
      <c r="AI723" s="9">
        <f t="shared" si="1419"/>
        <v>0</v>
      </c>
      <c r="AJ723" s="9">
        <f t="shared" si="1419"/>
        <v>0</v>
      </c>
      <c r="AK723" s="9">
        <f t="shared" si="1419"/>
        <v>3242</v>
      </c>
      <c r="AL723" s="9">
        <f t="shared" si="1419"/>
        <v>3242</v>
      </c>
      <c r="AM723" s="9">
        <f>AM724</f>
        <v>0</v>
      </c>
      <c r="AN723" s="9">
        <f t="shared" si="1420"/>
        <v>0</v>
      </c>
      <c r="AO723" s="9">
        <f t="shared" si="1420"/>
        <v>0</v>
      </c>
      <c r="AP723" s="9">
        <f t="shared" si="1420"/>
        <v>0</v>
      </c>
      <c r="AQ723" s="9">
        <f t="shared" si="1420"/>
        <v>3242</v>
      </c>
      <c r="AR723" s="9">
        <f t="shared" si="1420"/>
        <v>3242</v>
      </c>
      <c r="AS723" s="9">
        <f>AS724</f>
        <v>0</v>
      </c>
      <c r="AT723" s="9">
        <f t="shared" si="1421"/>
        <v>0</v>
      </c>
      <c r="AU723" s="9">
        <f t="shared" si="1421"/>
        <v>0</v>
      </c>
      <c r="AV723" s="9">
        <f t="shared" si="1421"/>
        <v>0</v>
      </c>
      <c r="AW723" s="9">
        <f t="shared" si="1421"/>
        <v>3242</v>
      </c>
      <c r="AX723" s="9">
        <f t="shared" si="1421"/>
        <v>3242</v>
      </c>
      <c r="AY723" s="9">
        <f>AY724</f>
        <v>0</v>
      </c>
      <c r="AZ723" s="9">
        <f t="shared" si="1421"/>
        <v>0</v>
      </c>
      <c r="BA723" s="9">
        <f t="shared" si="1421"/>
        <v>0</v>
      </c>
      <c r="BB723" s="9">
        <f t="shared" si="1421"/>
        <v>0</v>
      </c>
      <c r="BC723" s="9">
        <f t="shared" si="1421"/>
        <v>3242</v>
      </c>
      <c r="BD723" s="9">
        <f t="shared" si="1421"/>
        <v>3242</v>
      </c>
      <c r="BE723" s="9">
        <f>BE724</f>
        <v>0</v>
      </c>
      <c r="BF723" s="9">
        <f t="shared" si="1422"/>
        <v>0</v>
      </c>
      <c r="BG723" s="9">
        <f t="shared" si="1422"/>
        <v>0</v>
      </c>
      <c r="BH723" s="9">
        <f t="shared" si="1422"/>
        <v>0</v>
      </c>
      <c r="BI723" s="9">
        <f t="shared" si="1422"/>
        <v>3242</v>
      </c>
      <c r="BJ723" s="9">
        <f t="shared" si="1422"/>
        <v>3242</v>
      </c>
      <c r="BK723" s="9">
        <f>BK724</f>
        <v>0</v>
      </c>
      <c r="BL723" s="9">
        <f t="shared" si="1423"/>
        <v>0</v>
      </c>
      <c r="BM723" s="9">
        <f t="shared" si="1423"/>
        <v>0</v>
      </c>
      <c r="BN723" s="9">
        <f t="shared" si="1423"/>
        <v>0</v>
      </c>
      <c r="BO723" s="9">
        <f t="shared" si="1423"/>
        <v>3242</v>
      </c>
      <c r="BP723" s="9">
        <f t="shared" si="1423"/>
        <v>3242</v>
      </c>
      <c r="BQ723" s="9">
        <f>BQ724</f>
        <v>0</v>
      </c>
      <c r="BR723" s="9">
        <f t="shared" si="1423"/>
        <v>0</v>
      </c>
      <c r="BS723" s="9">
        <f t="shared" si="1423"/>
        <v>0</v>
      </c>
      <c r="BT723" s="9">
        <f t="shared" si="1423"/>
        <v>0</v>
      </c>
      <c r="BU723" s="9">
        <f t="shared" si="1423"/>
        <v>3242</v>
      </c>
      <c r="BV723" s="9">
        <f t="shared" si="1423"/>
        <v>3242</v>
      </c>
    </row>
    <row r="724" spans="1:74" ht="20.100000000000001" hidden="1" customHeight="1" x14ac:dyDescent="0.25">
      <c r="A724" s="28" t="s">
        <v>14</v>
      </c>
      <c r="B724" s="26">
        <v>913</v>
      </c>
      <c r="C724" s="26" t="s">
        <v>7</v>
      </c>
      <c r="D724" s="26" t="s">
        <v>80</v>
      </c>
      <c r="E724" s="26" t="s">
        <v>681</v>
      </c>
      <c r="F724" s="26" t="s">
        <v>35</v>
      </c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>
        <v>3242</v>
      </c>
      <c r="AE724" s="9">
        <f>Y724+AA724+AB724+AC724+AD724</f>
        <v>3242</v>
      </c>
      <c r="AF724" s="9">
        <f>Z724+AD724</f>
        <v>3242</v>
      </c>
      <c r="AG724" s="9"/>
      <c r="AH724" s="9"/>
      <c r="AI724" s="9"/>
      <c r="AJ724" s="9"/>
      <c r="AK724" s="9">
        <f>AE724+AG724+AH724+AI724+AJ724</f>
        <v>3242</v>
      </c>
      <c r="AL724" s="9">
        <f>AF724+AJ724</f>
        <v>3242</v>
      </c>
      <c r="AM724" s="9"/>
      <c r="AN724" s="9"/>
      <c r="AO724" s="9"/>
      <c r="AP724" s="9"/>
      <c r="AQ724" s="9">
        <f>AK724+AM724+AN724+AO724+AP724</f>
        <v>3242</v>
      </c>
      <c r="AR724" s="9">
        <f>AL724+AP724</f>
        <v>3242</v>
      </c>
      <c r="AS724" s="9"/>
      <c r="AT724" s="9"/>
      <c r="AU724" s="9"/>
      <c r="AV724" s="9"/>
      <c r="AW724" s="9">
        <f>AQ724+AS724+AT724+AU724+AV724</f>
        <v>3242</v>
      </c>
      <c r="AX724" s="9">
        <f>AR724+AV724</f>
        <v>3242</v>
      </c>
      <c r="AY724" s="9"/>
      <c r="AZ724" s="9"/>
      <c r="BA724" s="9"/>
      <c r="BB724" s="9"/>
      <c r="BC724" s="9">
        <f>AW724+AY724+AZ724+BA724+BB724</f>
        <v>3242</v>
      </c>
      <c r="BD724" s="9">
        <f>AX724+BB724</f>
        <v>3242</v>
      </c>
      <c r="BE724" s="9"/>
      <c r="BF724" s="9"/>
      <c r="BG724" s="9"/>
      <c r="BH724" s="9"/>
      <c r="BI724" s="9">
        <f>BC724+BE724+BF724+BG724+BH724</f>
        <v>3242</v>
      </c>
      <c r="BJ724" s="9">
        <f>BD724+BH724</f>
        <v>3242</v>
      </c>
      <c r="BK724" s="9"/>
      <c r="BL724" s="9"/>
      <c r="BM724" s="9"/>
      <c r="BN724" s="9"/>
      <c r="BO724" s="9">
        <f>BI724+BK724+BL724+BM724+BN724</f>
        <v>3242</v>
      </c>
      <c r="BP724" s="9">
        <f>BJ724+BN724</f>
        <v>3242</v>
      </c>
      <c r="BQ724" s="9"/>
      <c r="BR724" s="9"/>
      <c r="BS724" s="9"/>
      <c r="BT724" s="9"/>
      <c r="BU724" s="9">
        <f>BO724+BQ724+BR724+BS724+BT724</f>
        <v>3242</v>
      </c>
      <c r="BV724" s="9">
        <f>BP724+BT724</f>
        <v>3242</v>
      </c>
    </row>
    <row r="725" spans="1:74" ht="33" hidden="1" x14ac:dyDescent="0.25">
      <c r="A725" s="38" t="s">
        <v>401</v>
      </c>
      <c r="B725" s="26">
        <v>913</v>
      </c>
      <c r="C725" s="26" t="s">
        <v>7</v>
      </c>
      <c r="D725" s="26" t="s">
        <v>80</v>
      </c>
      <c r="E725" s="30" t="s">
        <v>654</v>
      </c>
      <c r="F725" s="31"/>
      <c r="G725" s="9"/>
      <c r="H725" s="9"/>
      <c r="I725" s="9"/>
      <c r="J725" s="9"/>
      <c r="K725" s="9"/>
      <c r="L725" s="9"/>
      <c r="M725" s="9"/>
      <c r="N725" s="9"/>
      <c r="O725" s="9">
        <f>O726</f>
        <v>0</v>
      </c>
      <c r="P725" s="9">
        <f t="shared" ref="P725:AE727" si="1424">P726</f>
        <v>0</v>
      </c>
      <c r="Q725" s="9">
        <f t="shared" si="1424"/>
        <v>0</v>
      </c>
      <c r="R725" s="9">
        <f t="shared" si="1424"/>
        <v>123199</v>
      </c>
      <c r="S725" s="9">
        <f t="shared" si="1424"/>
        <v>123199</v>
      </c>
      <c r="T725" s="9">
        <f t="shared" si="1424"/>
        <v>123199</v>
      </c>
      <c r="U725" s="9">
        <f>U726</f>
        <v>0</v>
      </c>
      <c r="V725" s="9">
        <f t="shared" si="1424"/>
        <v>0</v>
      </c>
      <c r="W725" s="9">
        <f t="shared" si="1424"/>
        <v>0</v>
      </c>
      <c r="X725" s="9">
        <f t="shared" si="1424"/>
        <v>0</v>
      </c>
      <c r="Y725" s="9">
        <f t="shared" si="1424"/>
        <v>123199</v>
      </c>
      <c r="Z725" s="9">
        <f t="shared" si="1424"/>
        <v>123199</v>
      </c>
      <c r="AA725" s="9">
        <f>AA726</f>
        <v>0</v>
      </c>
      <c r="AB725" s="9">
        <f t="shared" si="1424"/>
        <v>0</v>
      </c>
      <c r="AC725" s="9">
        <f t="shared" si="1424"/>
        <v>0</v>
      </c>
      <c r="AD725" s="9">
        <f t="shared" si="1424"/>
        <v>0</v>
      </c>
      <c r="AE725" s="9">
        <f t="shared" si="1424"/>
        <v>123199</v>
      </c>
      <c r="AF725" s="9">
        <f t="shared" ref="AB725:AF727" si="1425">AF726</f>
        <v>123199</v>
      </c>
      <c r="AG725" s="9">
        <f>AG726</f>
        <v>0</v>
      </c>
      <c r="AH725" s="9">
        <f t="shared" ref="AH725:AW727" si="1426">AH726</f>
        <v>0</v>
      </c>
      <c r="AI725" s="9">
        <f t="shared" si="1426"/>
        <v>0</v>
      </c>
      <c r="AJ725" s="9">
        <f t="shared" si="1426"/>
        <v>0</v>
      </c>
      <c r="AK725" s="9">
        <f t="shared" si="1426"/>
        <v>123199</v>
      </c>
      <c r="AL725" s="9">
        <f t="shared" si="1426"/>
        <v>123199</v>
      </c>
      <c r="AM725" s="9">
        <f>AM726</f>
        <v>0</v>
      </c>
      <c r="AN725" s="9">
        <f t="shared" si="1426"/>
        <v>0</v>
      </c>
      <c r="AO725" s="9">
        <f t="shared" si="1426"/>
        <v>0</v>
      </c>
      <c r="AP725" s="9">
        <f t="shared" si="1426"/>
        <v>0</v>
      </c>
      <c r="AQ725" s="9">
        <f t="shared" si="1426"/>
        <v>123199</v>
      </c>
      <c r="AR725" s="9">
        <f t="shared" si="1426"/>
        <v>123199</v>
      </c>
      <c r="AS725" s="9">
        <f>AS726</f>
        <v>0</v>
      </c>
      <c r="AT725" s="9">
        <f t="shared" si="1426"/>
        <v>0</v>
      </c>
      <c r="AU725" s="9">
        <f t="shared" si="1426"/>
        <v>0</v>
      </c>
      <c r="AV725" s="9">
        <f t="shared" si="1426"/>
        <v>0</v>
      </c>
      <c r="AW725" s="9">
        <f t="shared" si="1426"/>
        <v>123199</v>
      </c>
      <c r="AX725" s="9">
        <f t="shared" ref="AT725:AX727" si="1427">AX726</f>
        <v>123199</v>
      </c>
      <c r="AY725" s="9">
        <f>AY726</f>
        <v>0</v>
      </c>
      <c r="AZ725" s="9">
        <f t="shared" ref="AZ725:BO727" si="1428">AZ726</f>
        <v>0</v>
      </c>
      <c r="BA725" s="9">
        <f t="shared" si="1428"/>
        <v>0</v>
      </c>
      <c r="BB725" s="9">
        <f t="shared" si="1428"/>
        <v>0</v>
      </c>
      <c r="BC725" s="9">
        <f t="shared" si="1428"/>
        <v>123199</v>
      </c>
      <c r="BD725" s="9">
        <f t="shared" si="1428"/>
        <v>123199</v>
      </c>
      <c r="BE725" s="9">
        <f>BE726</f>
        <v>0</v>
      </c>
      <c r="BF725" s="9">
        <f t="shared" si="1428"/>
        <v>0</v>
      </c>
      <c r="BG725" s="9">
        <f t="shared" si="1428"/>
        <v>0</v>
      </c>
      <c r="BH725" s="9">
        <f t="shared" si="1428"/>
        <v>0</v>
      </c>
      <c r="BI725" s="9">
        <f t="shared" si="1428"/>
        <v>123199</v>
      </c>
      <c r="BJ725" s="9">
        <f t="shared" si="1428"/>
        <v>123199</v>
      </c>
      <c r="BK725" s="9">
        <f>BK726</f>
        <v>0</v>
      </c>
      <c r="BL725" s="9">
        <f t="shared" si="1428"/>
        <v>0</v>
      </c>
      <c r="BM725" s="9">
        <f t="shared" si="1428"/>
        <v>0</v>
      </c>
      <c r="BN725" s="9">
        <f t="shared" si="1428"/>
        <v>0</v>
      </c>
      <c r="BO725" s="9">
        <f t="shared" si="1428"/>
        <v>123199</v>
      </c>
      <c r="BP725" s="9">
        <f t="shared" ref="BL725:BP727" si="1429">BP726</f>
        <v>123199</v>
      </c>
      <c r="BQ725" s="9">
        <f>BQ726</f>
        <v>0</v>
      </c>
      <c r="BR725" s="9">
        <f t="shared" ref="BR725:BV727" si="1430">BR726</f>
        <v>0</v>
      </c>
      <c r="BS725" s="9">
        <f t="shared" si="1430"/>
        <v>0</v>
      </c>
      <c r="BT725" s="9">
        <f t="shared" si="1430"/>
        <v>0</v>
      </c>
      <c r="BU725" s="9">
        <f t="shared" si="1430"/>
        <v>123199</v>
      </c>
      <c r="BV725" s="9">
        <f t="shared" si="1430"/>
        <v>123199</v>
      </c>
    </row>
    <row r="726" spans="1:74" ht="33" hidden="1" x14ac:dyDescent="0.25">
      <c r="A726" s="38" t="s">
        <v>402</v>
      </c>
      <c r="B726" s="26">
        <v>913</v>
      </c>
      <c r="C726" s="26" t="s">
        <v>7</v>
      </c>
      <c r="D726" s="26" t="s">
        <v>80</v>
      </c>
      <c r="E726" s="30" t="s">
        <v>655</v>
      </c>
      <c r="F726" s="31"/>
      <c r="G726" s="9"/>
      <c r="H726" s="9"/>
      <c r="I726" s="9"/>
      <c r="J726" s="9"/>
      <c r="K726" s="9"/>
      <c r="L726" s="9"/>
      <c r="M726" s="9"/>
      <c r="N726" s="9"/>
      <c r="O726" s="9">
        <f>O727</f>
        <v>0</v>
      </c>
      <c r="P726" s="9">
        <f t="shared" si="1424"/>
        <v>0</v>
      </c>
      <c r="Q726" s="9">
        <f t="shared" si="1424"/>
        <v>0</v>
      </c>
      <c r="R726" s="9">
        <f t="shared" si="1424"/>
        <v>123199</v>
      </c>
      <c r="S726" s="9">
        <f t="shared" si="1424"/>
        <v>123199</v>
      </c>
      <c r="T726" s="9">
        <f t="shared" si="1424"/>
        <v>123199</v>
      </c>
      <c r="U726" s="9">
        <f>U727</f>
        <v>0</v>
      </c>
      <c r="V726" s="9">
        <f t="shared" si="1424"/>
        <v>0</v>
      </c>
      <c r="W726" s="9">
        <f t="shared" si="1424"/>
        <v>0</v>
      </c>
      <c r="X726" s="9">
        <f t="shared" si="1424"/>
        <v>0</v>
      </c>
      <c r="Y726" s="9">
        <f t="shared" si="1424"/>
        <v>123199</v>
      </c>
      <c r="Z726" s="9">
        <f t="shared" si="1424"/>
        <v>123199</v>
      </c>
      <c r="AA726" s="9">
        <f>AA727</f>
        <v>0</v>
      </c>
      <c r="AB726" s="9">
        <f t="shared" si="1425"/>
        <v>0</v>
      </c>
      <c r="AC726" s="9">
        <f t="shared" si="1425"/>
        <v>0</v>
      </c>
      <c r="AD726" s="9">
        <f t="shared" si="1425"/>
        <v>0</v>
      </c>
      <c r="AE726" s="9">
        <f t="shared" si="1425"/>
        <v>123199</v>
      </c>
      <c r="AF726" s="9">
        <f t="shared" si="1425"/>
        <v>123199</v>
      </c>
      <c r="AG726" s="9">
        <f>AG727</f>
        <v>0</v>
      </c>
      <c r="AH726" s="9">
        <f t="shared" si="1426"/>
        <v>0</v>
      </c>
      <c r="AI726" s="9">
        <f t="shared" si="1426"/>
        <v>0</v>
      </c>
      <c r="AJ726" s="9">
        <f t="shared" si="1426"/>
        <v>0</v>
      </c>
      <c r="AK726" s="9">
        <f t="shared" si="1426"/>
        <v>123199</v>
      </c>
      <c r="AL726" s="9">
        <f t="shared" si="1426"/>
        <v>123199</v>
      </c>
      <c r="AM726" s="9">
        <f>AM727</f>
        <v>0</v>
      </c>
      <c r="AN726" s="9">
        <f t="shared" si="1426"/>
        <v>0</v>
      </c>
      <c r="AO726" s="9">
        <f t="shared" si="1426"/>
        <v>0</v>
      </c>
      <c r="AP726" s="9">
        <f t="shared" si="1426"/>
        <v>0</v>
      </c>
      <c r="AQ726" s="9">
        <f t="shared" si="1426"/>
        <v>123199</v>
      </c>
      <c r="AR726" s="9">
        <f t="shared" si="1426"/>
        <v>123199</v>
      </c>
      <c r="AS726" s="9">
        <f>AS727</f>
        <v>0</v>
      </c>
      <c r="AT726" s="9">
        <f t="shared" si="1427"/>
        <v>0</v>
      </c>
      <c r="AU726" s="9">
        <f t="shared" si="1427"/>
        <v>0</v>
      </c>
      <c r="AV726" s="9">
        <f t="shared" si="1427"/>
        <v>0</v>
      </c>
      <c r="AW726" s="9">
        <f t="shared" si="1427"/>
        <v>123199</v>
      </c>
      <c r="AX726" s="9">
        <f t="shared" si="1427"/>
        <v>123199</v>
      </c>
      <c r="AY726" s="9">
        <f>AY727</f>
        <v>0</v>
      </c>
      <c r="AZ726" s="9">
        <f t="shared" si="1428"/>
        <v>0</v>
      </c>
      <c r="BA726" s="9">
        <f t="shared" si="1428"/>
        <v>0</v>
      </c>
      <c r="BB726" s="9">
        <f t="shared" si="1428"/>
        <v>0</v>
      </c>
      <c r="BC726" s="9">
        <f t="shared" si="1428"/>
        <v>123199</v>
      </c>
      <c r="BD726" s="9">
        <f t="shared" si="1428"/>
        <v>123199</v>
      </c>
      <c r="BE726" s="9">
        <f>BE727</f>
        <v>0</v>
      </c>
      <c r="BF726" s="9">
        <f t="shared" si="1428"/>
        <v>0</v>
      </c>
      <c r="BG726" s="9">
        <f t="shared" si="1428"/>
        <v>0</v>
      </c>
      <c r="BH726" s="9">
        <f t="shared" si="1428"/>
        <v>0</v>
      </c>
      <c r="BI726" s="9">
        <f t="shared" si="1428"/>
        <v>123199</v>
      </c>
      <c r="BJ726" s="9">
        <f t="shared" si="1428"/>
        <v>123199</v>
      </c>
      <c r="BK726" s="9">
        <f>BK727</f>
        <v>0</v>
      </c>
      <c r="BL726" s="9">
        <f t="shared" si="1429"/>
        <v>0</v>
      </c>
      <c r="BM726" s="9">
        <f t="shared" si="1429"/>
        <v>0</v>
      </c>
      <c r="BN726" s="9">
        <f t="shared" si="1429"/>
        <v>0</v>
      </c>
      <c r="BO726" s="9">
        <f t="shared" si="1429"/>
        <v>123199</v>
      </c>
      <c r="BP726" s="9">
        <f t="shared" si="1429"/>
        <v>123199</v>
      </c>
      <c r="BQ726" s="9">
        <f>BQ727</f>
        <v>0</v>
      </c>
      <c r="BR726" s="9">
        <f t="shared" si="1430"/>
        <v>0</v>
      </c>
      <c r="BS726" s="9">
        <f t="shared" si="1430"/>
        <v>0</v>
      </c>
      <c r="BT726" s="9">
        <f t="shared" si="1430"/>
        <v>0</v>
      </c>
      <c r="BU726" s="9">
        <f t="shared" si="1430"/>
        <v>123199</v>
      </c>
      <c r="BV726" s="9">
        <f t="shared" si="1430"/>
        <v>123199</v>
      </c>
    </row>
    <row r="727" spans="1:74" ht="33" hidden="1" x14ac:dyDescent="0.25">
      <c r="A727" s="25" t="s">
        <v>12</v>
      </c>
      <c r="B727" s="26">
        <v>913</v>
      </c>
      <c r="C727" s="26" t="s">
        <v>7</v>
      </c>
      <c r="D727" s="26" t="s">
        <v>80</v>
      </c>
      <c r="E727" s="30" t="s">
        <v>655</v>
      </c>
      <c r="F727" s="31">
        <v>600</v>
      </c>
      <c r="G727" s="9"/>
      <c r="H727" s="9"/>
      <c r="I727" s="9"/>
      <c r="J727" s="9"/>
      <c r="K727" s="9"/>
      <c r="L727" s="9"/>
      <c r="M727" s="9"/>
      <c r="N727" s="9"/>
      <c r="O727" s="9">
        <f>O728</f>
        <v>0</v>
      </c>
      <c r="P727" s="9">
        <f t="shared" si="1424"/>
        <v>0</v>
      </c>
      <c r="Q727" s="9">
        <f t="shared" si="1424"/>
        <v>0</v>
      </c>
      <c r="R727" s="9">
        <f t="shared" si="1424"/>
        <v>123199</v>
      </c>
      <c r="S727" s="9">
        <f t="shared" si="1424"/>
        <v>123199</v>
      </c>
      <c r="T727" s="9">
        <f t="shared" si="1424"/>
        <v>123199</v>
      </c>
      <c r="U727" s="9">
        <f>U728</f>
        <v>0</v>
      </c>
      <c r="V727" s="9">
        <f t="shared" si="1424"/>
        <v>0</v>
      </c>
      <c r="W727" s="9">
        <f t="shared" si="1424"/>
        <v>0</v>
      </c>
      <c r="X727" s="9">
        <f t="shared" si="1424"/>
        <v>0</v>
      </c>
      <c r="Y727" s="9">
        <f t="shared" si="1424"/>
        <v>123199</v>
      </c>
      <c r="Z727" s="9">
        <f t="shared" si="1424"/>
        <v>123199</v>
      </c>
      <c r="AA727" s="9">
        <f>AA728</f>
        <v>0</v>
      </c>
      <c r="AB727" s="9">
        <f t="shared" si="1425"/>
        <v>0</v>
      </c>
      <c r="AC727" s="9">
        <f t="shared" si="1425"/>
        <v>0</v>
      </c>
      <c r="AD727" s="9">
        <f t="shared" si="1425"/>
        <v>0</v>
      </c>
      <c r="AE727" s="9">
        <f t="shared" si="1425"/>
        <v>123199</v>
      </c>
      <c r="AF727" s="9">
        <f t="shared" si="1425"/>
        <v>123199</v>
      </c>
      <c r="AG727" s="9">
        <f>AG728</f>
        <v>0</v>
      </c>
      <c r="AH727" s="9">
        <f t="shared" si="1426"/>
        <v>0</v>
      </c>
      <c r="AI727" s="9">
        <f t="shared" si="1426"/>
        <v>0</v>
      </c>
      <c r="AJ727" s="9">
        <f t="shared" si="1426"/>
        <v>0</v>
      </c>
      <c r="AK727" s="9">
        <f t="shared" si="1426"/>
        <v>123199</v>
      </c>
      <c r="AL727" s="9">
        <f t="shared" si="1426"/>
        <v>123199</v>
      </c>
      <c r="AM727" s="9">
        <f>AM728</f>
        <v>0</v>
      </c>
      <c r="AN727" s="9">
        <f t="shared" si="1426"/>
        <v>0</v>
      </c>
      <c r="AO727" s="9">
        <f t="shared" si="1426"/>
        <v>0</v>
      </c>
      <c r="AP727" s="9">
        <f t="shared" si="1426"/>
        <v>0</v>
      </c>
      <c r="AQ727" s="9">
        <f t="shared" si="1426"/>
        <v>123199</v>
      </c>
      <c r="AR727" s="9">
        <f t="shared" si="1426"/>
        <v>123199</v>
      </c>
      <c r="AS727" s="9">
        <f>AS728</f>
        <v>0</v>
      </c>
      <c r="AT727" s="9">
        <f t="shared" si="1427"/>
        <v>0</v>
      </c>
      <c r="AU727" s="9">
        <f t="shared" si="1427"/>
        <v>0</v>
      </c>
      <c r="AV727" s="9">
        <f t="shared" si="1427"/>
        <v>0</v>
      </c>
      <c r="AW727" s="9">
        <f t="shared" si="1427"/>
        <v>123199</v>
      </c>
      <c r="AX727" s="9">
        <f t="shared" si="1427"/>
        <v>123199</v>
      </c>
      <c r="AY727" s="9">
        <f>AY728</f>
        <v>0</v>
      </c>
      <c r="AZ727" s="9">
        <f t="shared" si="1428"/>
        <v>0</v>
      </c>
      <c r="BA727" s="9">
        <f t="shared" si="1428"/>
        <v>0</v>
      </c>
      <c r="BB727" s="9">
        <f t="shared" si="1428"/>
        <v>0</v>
      </c>
      <c r="BC727" s="9">
        <f t="shared" si="1428"/>
        <v>123199</v>
      </c>
      <c r="BD727" s="9">
        <f t="shared" si="1428"/>
        <v>123199</v>
      </c>
      <c r="BE727" s="9">
        <f>BE728</f>
        <v>0</v>
      </c>
      <c r="BF727" s="9">
        <f t="shared" si="1428"/>
        <v>0</v>
      </c>
      <c r="BG727" s="9">
        <f t="shared" si="1428"/>
        <v>0</v>
      </c>
      <c r="BH727" s="9">
        <f t="shared" si="1428"/>
        <v>0</v>
      </c>
      <c r="BI727" s="9">
        <f t="shared" si="1428"/>
        <v>123199</v>
      </c>
      <c r="BJ727" s="9">
        <f t="shared" si="1428"/>
        <v>123199</v>
      </c>
      <c r="BK727" s="9">
        <f>BK728</f>
        <v>0</v>
      </c>
      <c r="BL727" s="9">
        <f t="shared" si="1429"/>
        <v>0</v>
      </c>
      <c r="BM727" s="9">
        <f t="shared" si="1429"/>
        <v>0</v>
      </c>
      <c r="BN727" s="9">
        <f t="shared" si="1429"/>
        <v>0</v>
      </c>
      <c r="BO727" s="9">
        <f t="shared" si="1429"/>
        <v>123199</v>
      </c>
      <c r="BP727" s="9">
        <f t="shared" si="1429"/>
        <v>123199</v>
      </c>
      <c r="BQ727" s="9">
        <f>BQ728</f>
        <v>0</v>
      </c>
      <c r="BR727" s="9">
        <f t="shared" si="1430"/>
        <v>0</v>
      </c>
      <c r="BS727" s="9">
        <f t="shared" si="1430"/>
        <v>0</v>
      </c>
      <c r="BT727" s="9">
        <f t="shared" si="1430"/>
        <v>0</v>
      </c>
      <c r="BU727" s="9">
        <f t="shared" si="1430"/>
        <v>123199</v>
      </c>
      <c r="BV727" s="9">
        <f t="shared" si="1430"/>
        <v>123199</v>
      </c>
    </row>
    <row r="728" spans="1:74" hidden="1" x14ac:dyDescent="0.25">
      <c r="A728" s="38" t="s">
        <v>14</v>
      </c>
      <c r="B728" s="26">
        <v>913</v>
      </c>
      <c r="C728" s="26" t="s">
        <v>7</v>
      </c>
      <c r="D728" s="26" t="s">
        <v>80</v>
      </c>
      <c r="E728" s="30" t="s">
        <v>655</v>
      </c>
      <c r="F728" s="31">
        <v>610</v>
      </c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>
        <v>123199</v>
      </c>
      <c r="S728" s="9">
        <f>M728+O728+P728+Q728+R728</f>
        <v>123199</v>
      </c>
      <c r="T728" s="9">
        <f>N728+R728</f>
        <v>123199</v>
      </c>
      <c r="U728" s="9"/>
      <c r="V728" s="9"/>
      <c r="W728" s="9"/>
      <c r="X728" s="9"/>
      <c r="Y728" s="9">
        <f>S728+U728+V728+W728+X728</f>
        <v>123199</v>
      </c>
      <c r="Z728" s="9">
        <f>T728+X728</f>
        <v>123199</v>
      </c>
      <c r="AA728" s="9"/>
      <c r="AB728" s="9"/>
      <c r="AC728" s="9"/>
      <c r="AD728" s="9"/>
      <c r="AE728" s="9">
        <f>Y728+AA728+AB728+AC728+AD728</f>
        <v>123199</v>
      </c>
      <c r="AF728" s="9">
        <f>Z728+AD728</f>
        <v>123199</v>
      </c>
      <c r="AG728" s="9"/>
      <c r="AH728" s="9"/>
      <c r="AI728" s="9"/>
      <c r="AJ728" s="9"/>
      <c r="AK728" s="9">
        <f>AE728+AG728+AH728+AI728+AJ728</f>
        <v>123199</v>
      </c>
      <c r="AL728" s="9">
        <f>AF728+AJ728</f>
        <v>123199</v>
      </c>
      <c r="AM728" s="9"/>
      <c r="AN728" s="9"/>
      <c r="AO728" s="9"/>
      <c r="AP728" s="9"/>
      <c r="AQ728" s="9">
        <f>AK728+AM728+AN728+AO728+AP728</f>
        <v>123199</v>
      </c>
      <c r="AR728" s="9">
        <f>AL728+AP728</f>
        <v>123199</v>
      </c>
      <c r="AS728" s="9"/>
      <c r="AT728" s="9"/>
      <c r="AU728" s="9"/>
      <c r="AV728" s="9"/>
      <c r="AW728" s="9">
        <f>AQ728+AS728+AT728+AU728+AV728</f>
        <v>123199</v>
      </c>
      <c r="AX728" s="9">
        <f>AR728+AV728</f>
        <v>123199</v>
      </c>
      <c r="AY728" s="9"/>
      <c r="AZ728" s="9"/>
      <c r="BA728" s="9"/>
      <c r="BB728" s="9"/>
      <c r="BC728" s="9">
        <f>AW728+AY728+AZ728+BA728+BB728</f>
        <v>123199</v>
      </c>
      <c r="BD728" s="9">
        <f>AX728+BB728</f>
        <v>123199</v>
      </c>
      <c r="BE728" s="9"/>
      <c r="BF728" s="9"/>
      <c r="BG728" s="9"/>
      <c r="BH728" s="9"/>
      <c r="BI728" s="9">
        <f>BC728+BE728+BF728+BG728+BH728</f>
        <v>123199</v>
      </c>
      <c r="BJ728" s="9">
        <f>BD728+BH728</f>
        <v>123199</v>
      </c>
      <c r="BK728" s="9"/>
      <c r="BL728" s="9"/>
      <c r="BM728" s="9"/>
      <c r="BN728" s="9"/>
      <c r="BO728" s="9">
        <f>BI728+BK728+BL728+BM728+BN728</f>
        <v>123199</v>
      </c>
      <c r="BP728" s="9">
        <f>BJ728+BN728</f>
        <v>123199</v>
      </c>
      <c r="BQ728" s="9"/>
      <c r="BR728" s="9"/>
      <c r="BS728" s="9"/>
      <c r="BT728" s="9"/>
      <c r="BU728" s="9">
        <f>BO728+BQ728+BR728+BS728+BT728</f>
        <v>123199</v>
      </c>
      <c r="BV728" s="9">
        <f>BP728+BT728</f>
        <v>123199</v>
      </c>
    </row>
    <row r="729" spans="1:74" ht="51" hidden="1" x14ac:dyDescent="0.3">
      <c r="A729" s="73" t="s">
        <v>683</v>
      </c>
      <c r="B729" s="61" t="s">
        <v>202</v>
      </c>
      <c r="C729" s="61" t="s">
        <v>7</v>
      </c>
      <c r="D729" s="26" t="s">
        <v>80</v>
      </c>
      <c r="E729" s="61" t="s">
        <v>684</v>
      </c>
      <c r="F729" s="26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>
        <f t="shared" ref="AA729:AG730" si="1431">AA730</f>
        <v>89</v>
      </c>
      <c r="AB729" s="9">
        <f t="shared" si="1431"/>
        <v>0</v>
      </c>
      <c r="AC729" s="9">
        <f t="shared" si="1431"/>
        <v>0</v>
      </c>
      <c r="AD729" s="9">
        <f t="shared" si="1431"/>
        <v>1687</v>
      </c>
      <c r="AE729" s="9">
        <f t="shared" si="1431"/>
        <v>1776</v>
      </c>
      <c r="AF729" s="9">
        <f t="shared" si="1431"/>
        <v>1687</v>
      </c>
      <c r="AG729" s="9">
        <f t="shared" si="1431"/>
        <v>0</v>
      </c>
      <c r="AH729" s="9">
        <f t="shared" ref="AH729:AW730" si="1432">AH730</f>
        <v>0</v>
      </c>
      <c r="AI729" s="9">
        <f t="shared" si="1432"/>
        <v>0</v>
      </c>
      <c r="AJ729" s="9">
        <f t="shared" si="1432"/>
        <v>0</v>
      </c>
      <c r="AK729" s="9">
        <f t="shared" si="1432"/>
        <v>1776</v>
      </c>
      <c r="AL729" s="9">
        <f t="shared" si="1432"/>
        <v>1687</v>
      </c>
      <c r="AM729" s="9">
        <f>AM730</f>
        <v>0</v>
      </c>
      <c r="AN729" s="9">
        <f t="shared" si="1432"/>
        <v>0</v>
      </c>
      <c r="AO729" s="9">
        <f t="shared" si="1432"/>
        <v>0</v>
      </c>
      <c r="AP729" s="9">
        <f t="shared" si="1432"/>
        <v>0</v>
      </c>
      <c r="AQ729" s="9">
        <f t="shared" si="1432"/>
        <v>1776</v>
      </c>
      <c r="AR729" s="9">
        <f t="shared" si="1432"/>
        <v>1687</v>
      </c>
      <c r="AS729" s="9">
        <f>AS730</f>
        <v>0</v>
      </c>
      <c r="AT729" s="9">
        <f t="shared" si="1432"/>
        <v>0</v>
      </c>
      <c r="AU729" s="9">
        <f t="shared" si="1432"/>
        <v>0</v>
      </c>
      <c r="AV729" s="9">
        <f t="shared" si="1432"/>
        <v>0</v>
      </c>
      <c r="AW729" s="9">
        <f t="shared" si="1432"/>
        <v>1776</v>
      </c>
      <c r="AX729" s="9">
        <f t="shared" ref="AT729:AX730" si="1433">AX730</f>
        <v>1687</v>
      </c>
      <c r="AY729" s="9">
        <f>AY730</f>
        <v>0</v>
      </c>
      <c r="AZ729" s="9">
        <f t="shared" ref="AZ729:BO730" si="1434">AZ730</f>
        <v>0</v>
      </c>
      <c r="BA729" s="9">
        <f t="shared" si="1434"/>
        <v>0</v>
      </c>
      <c r="BB729" s="9">
        <f t="shared" si="1434"/>
        <v>0</v>
      </c>
      <c r="BC729" s="9">
        <f t="shared" si="1434"/>
        <v>1776</v>
      </c>
      <c r="BD729" s="9">
        <f t="shared" si="1434"/>
        <v>1687</v>
      </c>
      <c r="BE729" s="9">
        <f>BE730</f>
        <v>0</v>
      </c>
      <c r="BF729" s="9">
        <f t="shared" si="1434"/>
        <v>0</v>
      </c>
      <c r="BG729" s="9">
        <f t="shared" si="1434"/>
        <v>0</v>
      </c>
      <c r="BH729" s="9">
        <f t="shared" si="1434"/>
        <v>0</v>
      </c>
      <c r="BI729" s="9">
        <f t="shared" si="1434"/>
        <v>1776</v>
      </c>
      <c r="BJ729" s="9">
        <f t="shared" si="1434"/>
        <v>1687</v>
      </c>
      <c r="BK729" s="9">
        <f>BK730</f>
        <v>0</v>
      </c>
      <c r="BL729" s="9">
        <f t="shared" si="1434"/>
        <v>0</v>
      </c>
      <c r="BM729" s="9">
        <f t="shared" si="1434"/>
        <v>0</v>
      </c>
      <c r="BN729" s="9">
        <f t="shared" si="1434"/>
        <v>0</v>
      </c>
      <c r="BO729" s="9">
        <f t="shared" si="1434"/>
        <v>1776</v>
      </c>
      <c r="BP729" s="9">
        <f t="shared" ref="BL729:BP730" si="1435">BP730</f>
        <v>1687</v>
      </c>
      <c r="BQ729" s="9">
        <f>BQ730</f>
        <v>0</v>
      </c>
      <c r="BR729" s="9">
        <f t="shared" ref="BR729:BV730" si="1436">BR730</f>
        <v>0</v>
      </c>
      <c r="BS729" s="9">
        <f t="shared" si="1436"/>
        <v>0</v>
      </c>
      <c r="BT729" s="9">
        <f t="shared" si="1436"/>
        <v>0</v>
      </c>
      <c r="BU729" s="9">
        <f t="shared" si="1436"/>
        <v>1776</v>
      </c>
      <c r="BV729" s="9">
        <f t="shared" si="1436"/>
        <v>1687</v>
      </c>
    </row>
    <row r="730" spans="1:74" ht="33" hidden="1" x14ac:dyDescent="0.25">
      <c r="A730" s="38" t="s">
        <v>12</v>
      </c>
      <c r="B730" s="61" t="s">
        <v>202</v>
      </c>
      <c r="C730" s="61" t="s">
        <v>7</v>
      </c>
      <c r="D730" s="26" t="s">
        <v>80</v>
      </c>
      <c r="E730" s="61" t="s">
        <v>684</v>
      </c>
      <c r="F730" s="61" t="s">
        <v>13</v>
      </c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>
        <f t="shared" si="1431"/>
        <v>89</v>
      </c>
      <c r="AB730" s="9">
        <f t="shared" si="1431"/>
        <v>0</v>
      </c>
      <c r="AC730" s="9">
        <f t="shared" si="1431"/>
        <v>0</v>
      </c>
      <c r="AD730" s="9">
        <f t="shared" si="1431"/>
        <v>1687</v>
      </c>
      <c r="AE730" s="9">
        <f t="shared" si="1431"/>
        <v>1776</v>
      </c>
      <c r="AF730" s="9">
        <f t="shared" si="1431"/>
        <v>1687</v>
      </c>
      <c r="AG730" s="9">
        <f t="shared" si="1431"/>
        <v>0</v>
      </c>
      <c r="AH730" s="9">
        <f t="shared" si="1432"/>
        <v>0</v>
      </c>
      <c r="AI730" s="9">
        <f t="shared" si="1432"/>
        <v>0</v>
      </c>
      <c r="AJ730" s="9">
        <f t="shared" si="1432"/>
        <v>0</v>
      </c>
      <c r="AK730" s="9">
        <f t="shared" si="1432"/>
        <v>1776</v>
      </c>
      <c r="AL730" s="9">
        <f t="shared" si="1432"/>
        <v>1687</v>
      </c>
      <c r="AM730" s="9">
        <f>AM731</f>
        <v>0</v>
      </c>
      <c r="AN730" s="9">
        <f t="shared" si="1432"/>
        <v>0</v>
      </c>
      <c r="AO730" s="9">
        <f t="shared" si="1432"/>
        <v>0</v>
      </c>
      <c r="AP730" s="9">
        <f t="shared" si="1432"/>
        <v>0</v>
      </c>
      <c r="AQ730" s="9">
        <f t="shared" si="1432"/>
        <v>1776</v>
      </c>
      <c r="AR730" s="9">
        <f t="shared" si="1432"/>
        <v>1687</v>
      </c>
      <c r="AS730" s="9">
        <f>AS731</f>
        <v>0</v>
      </c>
      <c r="AT730" s="9">
        <f t="shared" si="1433"/>
        <v>0</v>
      </c>
      <c r="AU730" s="9">
        <f t="shared" si="1433"/>
        <v>0</v>
      </c>
      <c r="AV730" s="9">
        <f t="shared" si="1433"/>
        <v>0</v>
      </c>
      <c r="AW730" s="9">
        <f t="shared" si="1433"/>
        <v>1776</v>
      </c>
      <c r="AX730" s="9">
        <f t="shared" si="1433"/>
        <v>1687</v>
      </c>
      <c r="AY730" s="9">
        <f>AY731</f>
        <v>0</v>
      </c>
      <c r="AZ730" s="9">
        <f t="shared" si="1434"/>
        <v>0</v>
      </c>
      <c r="BA730" s="9">
        <f t="shared" si="1434"/>
        <v>0</v>
      </c>
      <c r="BB730" s="9">
        <f t="shared" si="1434"/>
        <v>0</v>
      </c>
      <c r="BC730" s="9">
        <f t="shared" si="1434"/>
        <v>1776</v>
      </c>
      <c r="BD730" s="9">
        <f t="shared" si="1434"/>
        <v>1687</v>
      </c>
      <c r="BE730" s="9">
        <f>BE731</f>
        <v>0</v>
      </c>
      <c r="BF730" s="9">
        <f t="shared" si="1434"/>
        <v>0</v>
      </c>
      <c r="BG730" s="9">
        <f t="shared" si="1434"/>
        <v>0</v>
      </c>
      <c r="BH730" s="9">
        <f t="shared" si="1434"/>
        <v>0</v>
      </c>
      <c r="BI730" s="9">
        <f t="shared" si="1434"/>
        <v>1776</v>
      </c>
      <c r="BJ730" s="9">
        <f t="shared" si="1434"/>
        <v>1687</v>
      </c>
      <c r="BK730" s="9">
        <f>BK731</f>
        <v>0</v>
      </c>
      <c r="BL730" s="9">
        <f t="shared" si="1435"/>
        <v>0</v>
      </c>
      <c r="BM730" s="9">
        <f t="shared" si="1435"/>
        <v>0</v>
      </c>
      <c r="BN730" s="9">
        <f t="shared" si="1435"/>
        <v>0</v>
      </c>
      <c r="BO730" s="9">
        <f t="shared" si="1435"/>
        <v>1776</v>
      </c>
      <c r="BP730" s="9">
        <f t="shared" si="1435"/>
        <v>1687</v>
      </c>
      <c r="BQ730" s="9">
        <f>BQ731</f>
        <v>0</v>
      </c>
      <c r="BR730" s="9">
        <f t="shared" si="1436"/>
        <v>0</v>
      </c>
      <c r="BS730" s="9">
        <f t="shared" si="1436"/>
        <v>0</v>
      </c>
      <c r="BT730" s="9">
        <f t="shared" si="1436"/>
        <v>0</v>
      </c>
      <c r="BU730" s="9">
        <f t="shared" si="1436"/>
        <v>1776</v>
      </c>
      <c r="BV730" s="9">
        <f t="shared" si="1436"/>
        <v>1687</v>
      </c>
    </row>
    <row r="731" spans="1:74" ht="20.100000000000001" hidden="1" customHeight="1" x14ac:dyDescent="0.25">
      <c r="A731" s="28" t="s">
        <v>14</v>
      </c>
      <c r="B731" s="26" t="s">
        <v>202</v>
      </c>
      <c r="C731" s="26" t="s">
        <v>7</v>
      </c>
      <c r="D731" s="26" t="s">
        <v>80</v>
      </c>
      <c r="E731" s="26" t="s">
        <v>684</v>
      </c>
      <c r="F731" s="26" t="s">
        <v>35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>
        <v>89</v>
      </c>
      <c r="AB731" s="9"/>
      <c r="AC731" s="9"/>
      <c r="AD731" s="9">
        <v>1687</v>
      </c>
      <c r="AE731" s="9">
        <f>Y731+AA731+AB731+AC731+AD731</f>
        <v>1776</v>
      </c>
      <c r="AF731" s="9">
        <f>Z731+AD731</f>
        <v>1687</v>
      </c>
      <c r="AG731" s="9"/>
      <c r="AH731" s="9"/>
      <c r="AI731" s="9"/>
      <c r="AJ731" s="9"/>
      <c r="AK731" s="9">
        <f>AE731+AG731+AH731+AI731+AJ731</f>
        <v>1776</v>
      </c>
      <c r="AL731" s="9">
        <f>AF731+AJ731</f>
        <v>1687</v>
      </c>
      <c r="AM731" s="9"/>
      <c r="AN731" s="9"/>
      <c r="AO731" s="9"/>
      <c r="AP731" s="9"/>
      <c r="AQ731" s="9">
        <f>AK731+AM731+AN731+AO731+AP731</f>
        <v>1776</v>
      </c>
      <c r="AR731" s="9">
        <f>AL731+AP731</f>
        <v>1687</v>
      </c>
      <c r="AS731" s="9"/>
      <c r="AT731" s="9"/>
      <c r="AU731" s="9"/>
      <c r="AV731" s="9"/>
      <c r="AW731" s="9">
        <f>AQ731+AS731+AT731+AU731+AV731</f>
        <v>1776</v>
      </c>
      <c r="AX731" s="9">
        <f>AR731+AV731</f>
        <v>1687</v>
      </c>
      <c r="AY731" s="9"/>
      <c r="AZ731" s="9"/>
      <c r="BA731" s="9"/>
      <c r="BB731" s="9"/>
      <c r="BC731" s="9">
        <f>AW731+AY731+AZ731+BA731+BB731</f>
        <v>1776</v>
      </c>
      <c r="BD731" s="9">
        <f>AX731+BB731</f>
        <v>1687</v>
      </c>
      <c r="BE731" s="9"/>
      <c r="BF731" s="9"/>
      <c r="BG731" s="9"/>
      <c r="BH731" s="9"/>
      <c r="BI731" s="9">
        <f>BC731+BE731+BF731+BG731+BH731</f>
        <v>1776</v>
      </c>
      <c r="BJ731" s="9">
        <f>BD731+BH731</f>
        <v>1687</v>
      </c>
      <c r="BK731" s="9"/>
      <c r="BL731" s="9"/>
      <c r="BM731" s="9"/>
      <c r="BN731" s="9"/>
      <c r="BO731" s="9">
        <f>BI731+BK731+BL731+BM731+BN731</f>
        <v>1776</v>
      </c>
      <c r="BP731" s="9">
        <f>BJ731+BN731</f>
        <v>1687</v>
      </c>
      <c r="BQ731" s="9"/>
      <c r="BR731" s="9"/>
      <c r="BS731" s="9"/>
      <c r="BT731" s="9"/>
      <c r="BU731" s="9">
        <f>BO731+BQ731+BR731+BS731+BT731</f>
        <v>1776</v>
      </c>
      <c r="BV731" s="9">
        <f>BP731+BT731</f>
        <v>1687</v>
      </c>
    </row>
    <row r="732" spans="1:74" ht="49.5" hidden="1" x14ac:dyDescent="0.25">
      <c r="A732" s="73" t="s">
        <v>686</v>
      </c>
      <c r="B732" s="61" t="s">
        <v>202</v>
      </c>
      <c r="C732" s="61" t="s">
        <v>7</v>
      </c>
      <c r="D732" s="26" t="s">
        <v>80</v>
      </c>
      <c r="E732" s="61" t="s">
        <v>685</v>
      </c>
      <c r="F732" s="26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>
        <f t="shared" ref="AA732:AG733" si="1437">AA733</f>
        <v>85</v>
      </c>
      <c r="AB732" s="9">
        <f t="shared" si="1437"/>
        <v>0</v>
      </c>
      <c r="AC732" s="9">
        <f t="shared" si="1437"/>
        <v>0</v>
      </c>
      <c r="AD732" s="9">
        <f t="shared" si="1437"/>
        <v>1597</v>
      </c>
      <c r="AE732" s="9">
        <f t="shared" si="1437"/>
        <v>1682</v>
      </c>
      <c r="AF732" s="9">
        <f t="shared" si="1437"/>
        <v>1597</v>
      </c>
      <c r="AG732" s="9">
        <f t="shared" si="1437"/>
        <v>0</v>
      </c>
      <c r="AH732" s="9">
        <f t="shared" ref="AH732:AW733" si="1438">AH733</f>
        <v>0</v>
      </c>
      <c r="AI732" s="9">
        <f t="shared" si="1438"/>
        <v>0</v>
      </c>
      <c r="AJ732" s="9">
        <f t="shared" si="1438"/>
        <v>0</v>
      </c>
      <c r="AK732" s="9">
        <f t="shared" si="1438"/>
        <v>1682</v>
      </c>
      <c r="AL732" s="9">
        <f t="shared" si="1438"/>
        <v>1597</v>
      </c>
      <c r="AM732" s="9">
        <f>AM733</f>
        <v>0</v>
      </c>
      <c r="AN732" s="9">
        <f t="shared" si="1438"/>
        <v>0</v>
      </c>
      <c r="AO732" s="9">
        <f t="shared" si="1438"/>
        <v>0</v>
      </c>
      <c r="AP732" s="9">
        <f t="shared" si="1438"/>
        <v>0</v>
      </c>
      <c r="AQ732" s="9">
        <f t="shared" si="1438"/>
        <v>1682</v>
      </c>
      <c r="AR732" s="9">
        <f t="shared" si="1438"/>
        <v>1597</v>
      </c>
      <c r="AS732" s="9">
        <f>AS733</f>
        <v>0</v>
      </c>
      <c r="AT732" s="9">
        <f t="shared" si="1438"/>
        <v>0</v>
      </c>
      <c r="AU732" s="9">
        <f t="shared" si="1438"/>
        <v>0</v>
      </c>
      <c r="AV732" s="9">
        <f t="shared" si="1438"/>
        <v>0</v>
      </c>
      <c r="AW732" s="9">
        <f t="shared" si="1438"/>
        <v>1682</v>
      </c>
      <c r="AX732" s="9">
        <f t="shared" ref="AT732:AX733" si="1439">AX733</f>
        <v>1597</v>
      </c>
      <c r="AY732" s="9">
        <f>AY733</f>
        <v>0</v>
      </c>
      <c r="AZ732" s="9">
        <f t="shared" ref="AZ732:BO733" si="1440">AZ733</f>
        <v>0</v>
      </c>
      <c r="BA732" s="9">
        <f t="shared" si="1440"/>
        <v>0</v>
      </c>
      <c r="BB732" s="9">
        <f t="shared" si="1440"/>
        <v>0</v>
      </c>
      <c r="BC732" s="9">
        <f t="shared" si="1440"/>
        <v>1682</v>
      </c>
      <c r="BD732" s="9">
        <f t="shared" si="1440"/>
        <v>1597</v>
      </c>
      <c r="BE732" s="9">
        <f>BE733</f>
        <v>0</v>
      </c>
      <c r="BF732" s="9">
        <f t="shared" si="1440"/>
        <v>0</v>
      </c>
      <c r="BG732" s="9">
        <f t="shared" si="1440"/>
        <v>0</v>
      </c>
      <c r="BH732" s="9">
        <f t="shared" si="1440"/>
        <v>0</v>
      </c>
      <c r="BI732" s="9">
        <f t="shared" si="1440"/>
        <v>1682</v>
      </c>
      <c r="BJ732" s="9">
        <f t="shared" si="1440"/>
        <v>1597</v>
      </c>
      <c r="BK732" s="9">
        <f>BK733</f>
        <v>0</v>
      </c>
      <c r="BL732" s="9">
        <f t="shared" si="1440"/>
        <v>0</v>
      </c>
      <c r="BM732" s="9">
        <f t="shared" si="1440"/>
        <v>0</v>
      </c>
      <c r="BN732" s="9">
        <f t="shared" si="1440"/>
        <v>0</v>
      </c>
      <c r="BO732" s="9">
        <f t="shared" si="1440"/>
        <v>1682</v>
      </c>
      <c r="BP732" s="9">
        <f t="shared" ref="BL732:BP733" si="1441">BP733</f>
        <v>1597</v>
      </c>
      <c r="BQ732" s="9">
        <f>BQ733</f>
        <v>0</v>
      </c>
      <c r="BR732" s="9">
        <f t="shared" ref="BR732:BV733" si="1442">BR733</f>
        <v>0</v>
      </c>
      <c r="BS732" s="9">
        <f t="shared" si="1442"/>
        <v>0</v>
      </c>
      <c r="BT732" s="9">
        <f t="shared" si="1442"/>
        <v>0</v>
      </c>
      <c r="BU732" s="9">
        <f t="shared" si="1442"/>
        <v>1682</v>
      </c>
      <c r="BV732" s="9">
        <f t="shared" si="1442"/>
        <v>1597</v>
      </c>
    </row>
    <row r="733" spans="1:74" ht="33" hidden="1" x14ac:dyDescent="0.25">
      <c r="A733" s="38" t="s">
        <v>12</v>
      </c>
      <c r="B733" s="61" t="s">
        <v>202</v>
      </c>
      <c r="C733" s="61" t="s">
        <v>7</v>
      </c>
      <c r="D733" s="26" t="s">
        <v>80</v>
      </c>
      <c r="E733" s="61" t="s">
        <v>685</v>
      </c>
      <c r="F733" s="61" t="s">
        <v>13</v>
      </c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>
        <f t="shared" si="1437"/>
        <v>85</v>
      </c>
      <c r="AB733" s="9">
        <f t="shared" si="1437"/>
        <v>0</v>
      </c>
      <c r="AC733" s="9">
        <f t="shared" si="1437"/>
        <v>0</v>
      </c>
      <c r="AD733" s="9">
        <f t="shared" si="1437"/>
        <v>1597</v>
      </c>
      <c r="AE733" s="9">
        <f t="shared" si="1437"/>
        <v>1682</v>
      </c>
      <c r="AF733" s="9">
        <f t="shared" si="1437"/>
        <v>1597</v>
      </c>
      <c r="AG733" s="9">
        <f t="shared" si="1437"/>
        <v>0</v>
      </c>
      <c r="AH733" s="9">
        <f t="shared" si="1438"/>
        <v>0</v>
      </c>
      <c r="AI733" s="9">
        <f t="shared" si="1438"/>
        <v>0</v>
      </c>
      <c r="AJ733" s="9">
        <f t="shared" si="1438"/>
        <v>0</v>
      </c>
      <c r="AK733" s="9">
        <f t="shared" si="1438"/>
        <v>1682</v>
      </c>
      <c r="AL733" s="9">
        <f t="shared" si="1438"/>
        <v>1597</v>
      </c>
      <c r="AM733" s="9">
        <f>AM734</f>
        <v>0</v>
      </c>
      <c r="AN733" s="9">
        <f t="shared" si="1438"/>
        <v>0</v>
      </c>
      <c r="AO733" s="9">
        <f t="shared" si="1438"/>
        <v>0</v>
      </c>
      <c r="AP733" s="9">
        <f t="shared" si="1438"/>
        <v>0</v>
      </c>
      <c r="AQ733" s="9">
        <f t="shared" si="1438"/>
        <v>1682</v>
      </c>
      <c r="AR733" s="9">
        <f t="shared" si="1438"/>
        <v>1597</v>
      </c>
      <c r="AS733" s="9">
        <f>AS734</f>
        <v>0</v>
      </c>
      <c r="AT733" s="9">
        <f t="shared" si="1439"/>
        <v>0</v>
      </c>
      <c r="AU733" s="9">
        <f t="shared" si="1439"/>
        <v>0</v>
      </c>
      <c r="AV733" s="9">
        <f t="shared" si="1439"/>
        <v>0</v>
      </c>
      <c r="AW733" s="9">
        <f t="shared" si="1439"/>
        <v>1682</v>
      </c>
      <c r="AX733" s="9">
        <f t="shared" si="1439"/>
        <v>1597</v>
      </c>
      <c r="AY733" s="9">
        <f>AY734</f>
        <v>0</v>
      </c>
      <c r="AZ733" s="9">
        <f t="shared" si="1440"/>
        <v>0</v>
      </c>
      <c r="BA733" s="9">
        <f t="shared" si="1440"/>
        <v>0</v>
      </c>
      <c r="BB733" s="9">
        <f t="shared" si="1440"/>
        <v>0</v>
      </c>
      <c r="BC733" s="9">
        <f t="shared" si="1440"/>
        <v>1682</v>
      </c>
      <c r="BD733" s="9">
        <f t="shared" si="1440"/>
        <v>1597</v>
      </c>
      <c r="BE733" s="9">
        <f>BE734</f>
        <v>0</v>
      </c>
      <c r="BF733" s="9">
        <f t="shared" si="1440"/>
        <v>0</v>
      </c>
      <c r="BG733" s="9">
        <f t="shared" si="1440"/>
        <v>0</v>
      </c>
      <c r="BH733" s="9">
        <f t="shared" si="1440"/>
        <v>0</v>
      </c>
      <c r="BI733" s="9">
        <f t="shared" si="1440"/>
        <v>1682</v>
      </c>
      <c r="BJ733" s="9">
        <f t="shared" si="1440"/>
        <v>1597</v>
      </c>
      <c r="BK733" s="9">
        <f>BK734</f>
        <v>0</v>
      </c>
      <c r="BL733" s="9">
        <f t="shared" si="1441"/>
        <v>0</v>
      </c>
      <c r="BM733" s="9">
        <f t="shared" si="1441"/>
        <v>0</v>
      </c>
      <c r="BN733" s="9">
        <f t="shared" si="1441"/>
        <v>0</v>
      </c>
      <c r="BO733" s="9">
        <f t="shared" si="1441"/>
        <v>1682</v>
      </c>
      <c r="BP733" s="9">
        <f t="shared" si="1441"/>
        <v>1597</v>
      </c>
      <c r="BQ733" s="9">
        <f>BQ734</f>
        <v>0</v>
      </c>
      <c r="BR733" s="9">
        <f t="shared" si="1442"/>
        <v>0</v>
      </c>
      <c r="BS733" s="9">
        <f t="shared" si="1442"/>
        <v>0</v>
      </c>
      <c r="BT733" s="9">
        <f t="shared" si="1442"/>
        <v>0</v>
      </c>
      <c r="BU733" s="9">
        <f t="shared" si="1442"/>
        <v>1682</v>
      </c>
      <c r="BV733" s="9">
        <f t="shared" si="1442"/>
        <v>1597</v>
      </c>
    </row>
    <row r="734" spans="1:74" ht="20.100000000000001" hidden="1" customHeight="1" x14ac:dyDescent="0.25">
      <c r="A734" s="28" t="s">
        <v>14</v>
      </c>
      <c r="B734" s="26" t="s">
        <v>202</v>
      </c>
      <c r="C734" s="26" t="s">
        <v>7</v>
      </c>
      <c r="D734" s="26" t="s">
        <v>80</v>
      </c>
      <c r="E734" s="26" t="s">
        <v>685</v>
      </c>
      <c r="F734" s="26" t="s">
        <v>35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>
        <v>85</v>
      </c>
      <c r="AB734" s="9"/>
      <c r="AC734" s="9"/>
      <c r="AD734" s="9">
        <v>1597</v>
      </c>
      <c r="AE734" s="9">
        <f>Y734+AA734+AB734+AC734+AD734</f>
        <v>1682</v>
      </c>
      <c r="AF734" s="9">
        <f>Z734+AD734</f>
        <v>1597</v>
      </c>
      <c r="AG734" s="9"/>
      <c r="AH734" s="9"/>
      <c r="AI734" s="9"/>
      <c r="AJ734" s="9"/>
      <c r="AK734" s="9">
        <f>AE734+AG734+AH734+AI734+AJ734</f>
        <v>1682</v>
      </c>
      <c r="AL734" s="9">
        <f>AF734+AJ734</f>
        <v>1597</v>
      </c>
      <c r="AM734" s="9"/>
      <c r="AN734" s="9"/>
      <c r="AO734" s="9"/>
      <c r="AP734" s="9"/>
      <c r="AQ734" s="9">
        <f>AK734+AM734+AN734+AO734+AP734</f>
        <v>1682</v>
      </c>
      <c r="AR734" s="9">
        <f>AL734+AP734</f>
        <v>1597</v>
      </c>
      <c r="AS734" s="9"/>
      <c r="AT734" s="9"/>
      <c r="AU734" s="9"/>
      <c r="AV734" s="9"/>
      <c r="AW734" s="9">
        <f>AQ734+AS734+AT734+AU734+AV734</f>
        <v>1682</v>
      </c>
      <c r="AX734" s="9">
        <f>AR734+AV734</f>
        <v>1597</v>
      </c>
      <c r="AY734" s="9"/>
      <c r="AZ734" s="9"/>
      <c r="BA734" s="9"/>
      <c r="BB734" s="9"/>
      <c r="BC734" s="9">
        <f>AW734+AY734+AZ734+BA734+BB734</f>
        <v>1682</v>
      </c>
      <c r="BD734" s="9">
        <f>AX734+BB734</f>
        <v>1597</v>
      </c>
      <c r="BE734" s="9"/>
      <c r="BF734" s="9"/>
      <c r="BG734" s="9"/>
      <c r="BH734" s="9"/>
      <c r="BI734" s="9">
        <f>BC734+BE734+BF734+BG734+BH734</f>
        <v>1682</v>
      </c>
      <c r="BJ734" s="9">
        <f>BD734+BH734</f>
        <v>1597</v>
      </c>
      <c r="BK734" s="9"/>
      <c r="BL734" s="9"/>
      <c r="BM734" s="9"/>
      <c r="BN734" s="9"/>
      <c r="BO734" s="9">
        <f>BI734+BK734+BL734+BM734+BN734</f>
        <v>1682</v>
      </c>
      <c r="BP734" s="9">
        <f>BJ734+BN734</f>
        <v>1597</v>
      </c>
      <c r="BQ734" s="9"/>
      <c r="BR734" s="9"/>
      <c r="BS734" s="9"/>
      <c r="BT734" s="9"/>
      <c r="BU734" s="9">
        <f>BO734+BQ734+BR734+BS734+BT734</f>
        <v>1682</v>
      </c>
      <c r="BV734" s="9">
        <f>BP734+BT734</f>
        <v>1597</v>
      </c>
    </row>
    <row r="735" spans="1:74" ht="33" hidden="1" x14ac:dyDescent="0.25">
      <c r="A735" s="49" t="s">
        <v>327</v>
      </c>
      <c r="B735" s="42">
        <v>913</v>
      </c>
      <c r="C735" s="30" t="s">
        <v>7</v>
      </c>
      <c r="D735" s="26" t="s">
        <v>80</v>
      </c>
      <c r="E735" s="26" t="s">
        <v>397</v>
      </c>
      <c r="F735" s="26"/>
      <c r="G735" s="9">
        <f t="shared" ref="G735:V738" si="1443">G736</f>
        <v>84</v>
      </c>
      <c r="H735" s="9">
        <f t="shared" si="1443"/>
        <v>0</v>
      </c>
      <c r="I735" s="9">
        <f t="shared" si="1443"/>
        <v>0</v>
      </c>
      <c r="J735" s="9">
        <f t="shared" si="1443"/>
        <v>0</v>
      </c>
      <c r="K735" s="9">
        <f t="shared" si="1443"/>
        <v>0</v>
      </c>
      <c r="L735" s="9">
        <f t="shared" si="1443"/>
        <v>0</v>
      </c>
      <c r="M735" s="9">
        <f t="shared" si="1443"/>
        <v>84</v>
      </c>
      <c r="N735" s="9">
        <f t="shared" si="1443"/>
        <v>0</v>
      </c>
      <c r="O735" s="9">
        <f t="shared" si="1443"/>
        <v>0</v>
      </c>
      <c r="P735" s="9">
        <f t="shared" si="1443"/>
        <v>0</v>
      </c>
      <c r="Q735" s="9">
        <f t="shared" si="1443"/>
        <v>0</v>
      </c>
      <c r="R735" s="9">
        <f t="shared" si="1443"/>
        <v>0</v>
      </c>
      <c r="S735" s="9">
        <f t="shared" si="1443"/>
        <v>84</v>
      </c>
      <c r="T735" s="9">
        <f t="shared" si="1443"/>
        <v>0</v>
      </c>
      <c r="U735" s="9">
        <f t="shared" si="1443"/>
        <v>0</v>
      </c>
      <c r="V735" s="9">
        <f t="shared" si="1443"/>
        <v>0</v>
      </c>
      <c r="W735" s="9">
        <f t="shared" ref="U735:AJ738" si="1444">W736</f>
        <v>0</v>
      </c>
      <c r="X735" s="9">
        <f t="shared" si="1444"/>
        <v>0</v>
      </c>
      <c r="Y735" s="9">
        <f t="shared" si="1444"/>
        <v>84</v>
      </c>
      <c r="Z735" s="9">
        <f t="shared" si="1444"/>
        <v>0</v>
      </c>
      <c r="AA735" s="9">
        <f t="shared" si="1444"/>
        <v>0</v>
      </c>
      <c r="AB735" s="9">
        <f t="shared" si="1444"/>
        <v>0</v>
      </c>
      <c r="AC735" s="9">
        <f t="shared" si="1444"/>
        <v>0</v>
      </c>
      <c r="AD735" s="9">
        <f t="shared" si="1444"/>
        <v>0</v>
      </c>
      <c r="AE735" s="9">
        <f t="shared" si="1444"/>
        <v>84</v>
      </c>
      <c r="AF735" s="9">
        <f t="shared" si="1444"/>
        <v>0</v>
      </c>
      <c r="AG735" s="9">
        <f t="shared" si="1444"/>
        <v>0</v>
      </c>
      <c r="AH735" s="9">
        <f t="shared" si="1444"/>
        <v>0</v>
      </c>
      <c r="AI735" s="9">
        <f t="shared" si="1444"/>
        <v>0</v>
      </c>
      <c r="AJ735" s="9">
        <f t="shared" si="1444"/>
        <v>0</v>
      </c>
      <c r="AK735" s="9">
        <f t="shared" ref="AG735:AV738" si="1445">AK736</f>
        <v>84</v>
      </c>
      <c r="AL735" s="9">
        <f t="shared" si="1445"/>
        <v>0</v>
      </c>
      <c r="AM735" s="9">
        <f t="shared" si="1445"/>
        <v>0</v>
      </c>
      <c r="AN735" s="9">
        <f t="shared" si="1445"/>
        <v>0</v>
      </c>
      <c r="AO735" s="9">
        <f t="shared" si="1445"/>
        <v>0</v>
      </c>
      <c r="AP735" s="9">
        <f t="shared" si="1445"/>
        <v>0</v>
      </c>
      <c r="AQ735" s="9">
        <f t="shared" si="1445"/>
        <v>84</v>
      </c>
      <c r="AR735" s="9">
        <f t="shared" si="1445"/>
        <v>0</v>
      </c>
      <c r="AS735" s="9">
        <f t="shared" si="1445"/>
        <v>0</v>
      </c>
      <c r="AT735" s="9">
        <f t="shared" si="1445"/>
        <v>0</v>
      </c>
      <c r="AU735" s="9">
        <f t="shared" si="1445"/>
        <v>0</v>
      </c>
      <c r="AV735" s="9">
        <f t="shared" si="1445"/>
        <v>0</v>
      </c>
      <c r="AW735" s="9">
        <f t="shared" ref="AS735:BH738" si="1446">AW736</f>
        <v>84</v>
      </c>
      <c r="AX735" s="9">
        <f t="shared" si="1446"/>
        <v>0</v>
      </c>
      <c r="AY735" s="9">
        <f t="shared" si="1446"/>
        <v>0</v>
      </c>
      <c r="AZ735" s="9">
        <f t="shared" si="1446"/>
        <v>0</v>
      </c>
      <c r="BA735" s="9">
        <f t="shared" si="1446"/>
        <v>0</v>
      </c>
      <c r="BB735" s="9">
        <f t="shared" si="1446"/>
        <v>0</v>
      </c>
      <c r="BC735" s="9">
        <f t="shared" si="1446"/>
        <v>84</v>
      </c>
      <c r="BD735" s="9">
        <f t="shared" si="1446"/>
        <v>0</v>
      </c>
      <c r="BE735" s="9">
        <f t="shared" si="1446"/>
        <v>0</v>
      </c>
      <c r="BF735" s="9">
        <f t="shared" si="1446"/>
        <v>0</v>
      </c>
      <c r="BG735" s="9">
        <f t="shared" si="1446"/>
        <v>0</v>
      </c>
      <c r="BH735" s="9">
        <f t="shared" si="1446"/>
        <v>0</v>
      </c>
      <c r="BI735" s="9">
        <f t="shared" ref="BE735:BT738" si="1447">BI736</f>
        <v>84</v>
      </c>
      <c r="BJ735" s="9">
        <f t="shared" si="1447"/>
        <v>0</v>
      </c>
      <c r="BK735" s="9">
        <f t="shared" si="1447"/>
        <v>0</v>
      </c>
      <c r="BL735" s="9">
        <f t="shared" si="1447"/>
        <v>0</v>
      </c>
      <c r="BM735" s="9">
        <f t="shared" si="1447"/>
        <v>0</v>
      </c>
      <c r="BN735" s="9">
        <f t="shared" si="1447"/>
        <v>0</v>
      </c>
      <c r="BO735" s="9">
        <f t="shared" si="1447"/>
        <v>84</v>
      </c>
      <c r="BP735" s="9">
        <f t="shared" si="1447"/>
        <v>0</v>
      </c>
      <c r="BQ735" s="9">
        <f t="shared" si="1447"/>
        <v>0</v>
      </c>
      <c r="BR735" s="9">
        <f t="shared" si="1447"/>
        <v>0</v>
      </c>
      <c r="BS735" s="9">
        <f t="shared" si="1447"/>
        <v>0</v>
      </c>
      <c r="BT735" s="9">
        <f t="shared" si="1447"/>
        <v>0</v>
      </c>
      <c r="BU735" s="9">
        <f t="shared" ref="BQ735:BV738" si="1448">BU736</f>
        <v>84</v>
      </c>
      <c r="BV735" s="9">
        <f t="shared" si="1448"/>
        <v>0</v>
      </c>
    </row>
    <row r="736" spans="1:74" ht="20.100000000000001" hidden="1" customHeight="1" x14ac:dyDescent="0.25">
      <c r="A736" s="28" t="s">
        <v>15</v>
      </c>
      <c r="B736" s="26">
        <v>913</v>
      </c>
      <c r="C736" s="26" t="s">
        <v>7</v>
      </c>
      <c r="D736" s="26" t="s">
        <v>80</v>
      </c>
      <c r="E736" s="26" t="s">
        <v>398</v>
      </c>
      <c r="F736" s="26"/>
      <c r="G736" s="9">
        <f t="shared" si="1443"/>
        <v>84</v>
      </c>
      <c r="H736" s="9">
        <f t="shared" si="1443"/>
        <v>0</v>
      </c>
      <c r="I736" s="9">
        <f t="shared" si="1443"/>
        <v>0</v>
      </c>
      <c r="J736" s="9">
        <f t="shared" si="1443"/>
        <v>0</v>
      </c>
      <c r="K736" s="9">
        <f t="shared" si="1443"/>
        <v>0</v>
      </c>
      <c r="L736" s="9">
        <f t="shared" si="1443"/>
        <v>0</v>
      </c>
      <c r="M736" s="9">
        <f t="shared" si="1443"/>
        <v>84</v>
      </c>
      <c r="N736" s="9">
        <f t="shared" si="1443"/>
        <v>0</v>
      </c>
      <c r="O736" s="9">
        <f t="shared" si="1443"/>
        <v>0</v>
      </c>
      <c r="P736" s="9">
        <f t="shared" si="1443"/>
        <v>0</v>
      </c>
      <c r="Q736" s="9">
        <f t="shared" si="1443"/>
        <v>0</v>
      </c>
      <c r="R736" s="9">
        <f t="shared" si="1443"/>
        <v>0</v>
      </c>
      <c r="S736" s="9">
        <f t="shared" si="1443"/>
        <v>84</v>
      </c>
      <c r="T736" s="9">
        <f t="shared" si="1443"/>
        <v>0</v>
      </c>
      <c r="U736" s="9">
        <f t="shared" si="1444"/>
        <v>0</v>
      </c>
      <c r="V736" s="9">
        <f t="shared" si="1444"/>
        <v>0</v>
      </c>
      <c r="W736" s="9">
        <f t="shared" si="1444"/>
        <v>0</v>
      </c>
      <c r="X736" s="9">
        <f t="shared" si="1444"/>
        <v>0</v>
      </c>
      <c r="Y736" s="9">
        <f t="shared" si="1444"/>
        <v>84</v>
      </c>
      <c r="Z736" s="9">
        <f t="shared" si="1444"/>
        <v>0</v>
      </c>
      <c r="AA736" s="9">
        <f t="shared" si="1444"/>
        <v>0</v>
      </c>
      <c r="AB736" s="9">
        <f t="shared" si="1444"/>
        <v>0</v>
      </c>
      <c r="AC736" s="9">
        <f t="shared" si="1444"/>
        <v>0</v>
      </c>
      <c r="AD736" s="9">
        <f t="shared" si="1444"/>
        <v>0</v>
      </c>
      <c r="AE736" s="9">
        <f t="shared" si="1444"/>
        <v>84</v>
      </c>
      <c r="AF736" s="9">
        <f t="shared" si="1444"/>
        <v>0</v>
      </c>
      <c r="AG736" s="9">
        <f t="shared" si="1445"/>
        <v>0</v>
      </c>
      <c r="AH736" s="9">
        <f t="shared" si="1445"/>
        <v>0</v>
      </c>
      <c r="AI736" s="9">
        <f t="shared" si="1445"/>
        <v>0</v>
      </c>
      <c r="AJ736" s="9">
        <f t="shared" si="1445"/>
        <v>0</v>
      </c>
      <c r="AK736" s="9">
        <f t="shared" si="1445"/>
        <v>84</v>
      </c>
      <c r="AL736" s="9">
        <f t="shared" si="1445"/>
        <v>0</v>
      </c>
      <c r="AM736" s="9">
        <f t="shared" si="1445"/>
        <v>0</v>
      </c>
      <c r="AN736" s="9">
        <f t="shared" si="1445"/>
        <v>0</v>
      </c>
      <c r="AO736" s="9">
        <f t="shared" si="1445"/>
        <v>0</v>
      </c>
      <c r="AP736" s="9">
        <f t="shared" si="1445"/>
        <v>0</v>
      </c>
      <c r="AQ736" s="9">
        <f t="shared" si="1445"/>
        <v>84</v>
      </c>
      <c r="AR736" s="9">
        <f t="shared" si="1445"/>
        <v>0</v>
      </c>
      <c r="AS736" s="9">
        <f t="shared" si="1446"/>
        <v>0</v>
      </c>
      <c r="AT736" s="9">
        <f t="shared" si="1446"/>
        <v>0</v>
      </c>
      <c r="AU736" s="9">
        <f t="shared" si="1446"/>
        <v>0</v>
      </c>
      <c r="AV736" s="9">
        <f t="shared" si="1446"/>
        <v>0</v>
      </c>
      <c r="AW736" s="9">
        <f t="shared" si="1446"/>
        <v>84</v>
      </c>
      <c r="AX736" s="9">
        <f t="shared" si="1446"/>
        <v>0</v>
      </c>
      <c r="AY736" s="9">
        <f t="shared" si="1446"/>
        <v>0</v>
      </c>
      <c r="AZ736" s="9">
        <f t="shared" si="1446"/>
        <v>0</v>
      </c>
      <c r="BA736" s="9">
        <f t="shared" si="1446"/>
        <v>0</v>
      </c>
      <c r="BB736" s="9">
        <f t="shared" si="1446"/>
        <v>0</v>
      </c>
      <c r="BC736" s="9">
        <f t="shared" si="1446"/>
        <v>84</v>
      </c>
      <c r="BD736" s="9">
        <f t="shared" si="1446"/>
        <v>0</v>
      </c>
      <c r="BE736" s="9">
        <f t="shared" si="1447"/>
        <v>0</v>
      </c>
      <c r="BF736" s="9">
        <f t="shared" si="1447"/>
        <v>0</v>
      </c>
      <c r="BG736" s="9">
        <f t="shared" si="1447"/>
        <v>0</v>
      </c>
      <c r="BH736" s="9">
        <f t="shared" si="1447"/>
        <v>0</v>
      </c>
      <c r="BI736" s="9">
        <f t="shared" si="1447"/>
        <v>84</v>
      </c>
      <c r="BJ736" s="9">
        <f t="shared" si="1447"/>
        <v>0</v>
      </c>
      <c r="BK736" s="9">
        <f t="shared" si="1447"/>
        <v>0</v>
      </c>
      <c r="BL736" s="9">
        <f t="shared" si="1447"/>
        <v>0</v>
      </c>
      <c r="BM736" s="9">
        <f t="shared" si="1447"/>
        <v>0</v>
      </c>
      <c r="BN736" s="9">
        <f t="shared" si="1447"/>
        <v>0</v>
      </c>
      <c r="BO736" s="9">
        <f t="shared" si="1447"/>
        <v>84</v>
      </c>
      <c r="BP736" s="9">
        <f t="shared" si="1447"/>
        <v>0</v>
      </c>
      <c r="BQ736" s="9">
        <f t="shared" si="1448"/>
        <v>0</v>
      </c>
      <c r="BR736" s="9">
        <f t="shared" si="1448"/>
        <v>0</v>
      </c>
      <c r="BS736" s="9">
        <f t="shared" si="1448"/>
        <v>0</v>
      </c>
      <c r="BT736" s="9">
        <f t="shared" si="1448"/>
        <v>0</v>
      </c>
      <c r="BU736" s="9">
        <f t="shared" si="1448"/>
        <v>84</v>
      </c>
      <c r="BV736" s="9">
        <f t="shared" si="1448"/>
        <v>0</v>
      </c>
    </row>
    <row r="737" spans="1:74" ht="20.100000000000001" hidden="1" customHeight="1" x14ac:dyDescent="0.25">
      <c r="A737" s="28" t="s">
        <v>549</v>
      </c>
      <c r="B737" s="26">
        <v>913</v>
      </c>
      <c r="C737" s="26" t="s">
        <v>7</v>
      </c>
      <c r="D737" s="26" t="s">
        <v>80</v>
      </c>
      <c r="E737" s="26" t="s">
        <v>550</v>
      </c>
      <c r="F737" s="26"/>
      <c r="G737" s="9">
        <f t="shared" si="1443"/>
        <v>84</v>
      </c>
      <c r="H737" s="9">
        <f t="shared" si="1443"/>
        <v>0</v>
      </c>
      <c r="I737" s="9">
        <f t="shared" si="1443"/>
        <v>0</v>
      </c>
      <c r="J737" s="9">
        <f t="shared" si="1443"/>
        <v>0</v>
      </c>
      <c r="K737" s="9">
        <f t="shared" si="1443"/>
        <v>0</v>
      </c>
      <c r="L737" s="9">
        <f t="shared" si="1443"/>
        <v>0</v>
      </c>
      <c r="M737" s="9">
        <f t="shared" si="1443"/>
        <v>84</v>
      </c>
      <c r="N737" s="9">
        <f t="shared" si="1443"/>
        <v>0</v>
      </c>
      <c r="O737" s="9">
        <f t="shared" si="1443"/>
        <v>0</v>
      </c>
      <c r="P737" s="9">
        <f t="shared" si="1443"/>
        <v>0</v>
      </c>
      <c r="Q737" s="9">
        <f t="shared" si="1443"/>
        <v>0</v>
      </c>
      <c r="R737" s="9">
        <f t="shared" si="1443"/>
        <v>0</v>
      </c>
      <c r="S737" s="9">
        <f t="shared" si="1443"/>
        <v>84</v>
      </c>
      <c r="T737" s="9">
        <f t="shared" si="1443"/>
        <v>0</v>
      </c>
      <c r="U737" s="9">
        <f t="shared" si="1444"/>
        <v>0</v>
      </c>
      <c r="V737" s="9">
        <f t="shared" si="1444"/>
        <v>0</v>
      </c>
      <c r="W737" s="9">
        <f t="shared" si="1444"/>
        <v>0</v>
      </c>
      <c r="X737" s="9">
        <f t="shared" si="1444"/>
        <v>0</v>
      </c>
      <c r="Y737" s="9">
        <f t="shared" si="1444"/>
        <v>84</v>
      </c>
      <c r="Z737" s="9">
        <f t="shared" si="1444"/>
        <v>0</v>
      </c>
      <c r="AA737" s="9">
        <f t="shared" si="1444"/>
        <v>0</v>
      </c>
      <c r="AB737" s="9">
        <f t="shared" si="1444"/>
        <v>0</v>
      </c>
      <c r="AC737" s="9">
        <f t="shared" si="1444"/>
        <v>0</v>
      </c>
      <c r="AD737" s="9">
        <f t="shared" si="1444"/>
        <v>0</v>
      </c>
      <c r="AE737" s="9">
        <f t="shared" si="1444"/>
        <v>84</v>
      </c>
      <c r="AF737" s="9">
        <f t="shared" si="1444"/>
        <v>0</v>
      </c>
      <c r="AG737" s="9">
        <f t="shared" si="1445"/>
        <v>0</v>
      </c>
      <c r="AH737" s="9">
        <f t="shared" si="1445"/>
        <v>0</v>
      </c>
      <c r="AI737" s="9">
        <f t="shared" si="1445"/>
        <v>0</v>
      </c>
      <c r="AJ737" s="9">
        <f t="shared" si="1445"/>
        <v>0</v>
      </c>
      <c r="AK737" s="9">
        <f t="shared" si="1445"/>
        <v>84</v>
      </c>
      <c r="AL737" s="9">
        <f t="shared" si="1445"/>
        <v>0</v>
      </c>
      <c r="AM737" s="9">
        <f t="shared" si="1445"/>
        <v>0</v>
      </c>
      <c r="AN737" s="9">
        <f t="shared" si="1445"/>
        <v>0</v>
      </c>
      <c r="AO737" s="9">
        <f t="shared" si="1445"/>
        <v>0</v>
      </c>
      <c r="AP737" s="9">
        <f t="shared" si="1445"/>
        <v>0</v>
      </c>
      <c r="AQ737" s="9">
        <f t="shared" si="1445"/>
        <v>84</v>
      </c>
      <c r="AR737" s="9">
        <f t="shared" si="1445"/>
        <v>0</v>
      </c>
      <c r="AS737" s="9">
        <f t="shared" si="1446"/>
        <v>0</v>
      </c>
      <c r="AT737" s="9">
        <f t="shared" si="1446"/>
        <v>0</v>
      </c>
      <c r="AU737" s="9">
        <f t="shared" si="1446"/>
        <v>0</v>
      </c>
      <c r="AV737" s="9">
        <f t="shared" si="1446"/>
        <v>0</v>
      </c>
      <c r="AW737" s="9">
        <f t="shared" si="1446"/>
        <v>84</v>
      </c>
      <c r="AX737" s="9">
        <f t="shared" si="1446"/>
        <v>0</v>
      </c>
      <c r="AY737" s="9">
        <f t="shared" si="1446"/>
        <v>0</v>
      </c>
      <c r="AZ737" s="9">
        <f t="shared" si="1446"/>
        <v>0</v>
      </c>
      <c r="BA737" s="9">
        <f t="shared" si="1446"/>
        <v>0</v>
      </c>
      <c r="BB737" s="9">
        <f t="shared" si="1446"/>
        <v>0</v>
      </c>
      <c r="BC737" s="9">
        <f t="shared" si="1446"/>
        <v>84</v>
      </c>
      <c r="BD737" s="9">
        <f t="shared" si="1446"/>
        <v>0</v>
      </c>
      <c r="BE737" s="9">
        <f t="shared" si="1447"/>
        <v>0</v>
      </c>
      <c r="BF737" s="9">
        <f t="shared" si="1447"/>
        <v>0</v>
      </c>
      <c r="BG737" s="9">
        <f t="shared" si="1447"/>
        <v>0</v>
      </c>
      <c r="BH737" s="9">
        <f t="shared" si="1447"/>
        <v>0</v>
      </c>
      <c r="BI737" s="9">
        <f t="shared" si="1447"/>
        <v>84</v>
      </c>
      <c r="BJ737" s="9">
        <f t="shared" si="1447"/>
        <v>0</v>
      </c>
      <c r="BK737" s="9">
        <f t="shared" si="1447"/>
        <v>0</v>
      </c>
      <c r="BL737" s="9">
        <f t="shared" si="1447"/>
        <v>0</v>
      </c>
      <c r="BM737" s="9">
        <f t="shared" si="1447"/>
        <v>0</v>
      </c>
      <c r="BN737" s="9">
        <f t="shared" si="1447"/>
        <v>0</v>
      </c>
      <c r="BO737" s="9">
        <f t="shared" si="1447"/>
        <v>84</v>
      </c>
      <c r="BP737" s="9">
        <f t="shared" si="1447"/>
        <v>0</v>
      </c>
      <c r="BQ737" s="9">
        <f t="shared" si="1448"/>
        <v>0</v>
      </c>
      <c r="BR737" s="9">
        <f t="shared" si="1448"/>
        <v>0</v>
      </c>
      <c r="BS737" s="9">
        <f t="shared" si="1448"/>
        <v>0</v>
      </c>
      <c r="BT737" s="9">
        <f t="shared" si="1448"/>
        <v>0</v>
      </c>
      <c r="BU737" s="9">
        <f t="shared" si="1448"/>
        <v>84</v>
      </c>
      <c r="BV737" s="9">
        <f t="shared" si="1448"/>
        <v>0</v>
      </c>
    </row>
    <row r="738" spans="1:74" ht="33" hidden="1" x14ac:dyDescent="0.25">
      <c r="A738" s="55" t="s">
        <v>12</v>
      </c>
      <c r="B738" s="42">
        <v>913</v>
      </c>
      <c r="C738" s="30" t="s">
        <v>7</v>
      </c>
      <c r="D738" s="26" t="s">
        <v>80</v>
      </c>
      <c r="E738" s="50" t="s">
        <v>550</v>
      </c>
      <c r="F738" s="26" t="s">
        <v>13</v>
      </c>
      <c r="G738" s="9">
        <f t="shared" si="1443"/>
        <v>84</v>
      </c>
      <c r="H738" s="9">
        <f t="shared" si="1443"/>
        <v>0</v>
      </c>
      <c r="I738" s="9">
        <f t="shared" si="1443"/>
        <v>0</v>
      </c>
      <c r="J738" s="9">
        <f t="shared" si="1443"/>
        <v>0</v>
      </c>
      <c r="K738" s="9">
        <f t="shared" si="1443"/>
        <v>0</v>
      </c>
      <c r="L738" s="9">
        <f t="shared" si="1443"/>
        <v>0</v>
      </c>
      <c r="M738" s="9">
        <f t="shared" si="1443"/>
        <v>84</v>
      </c>
      <c r="N738" s="9">
        <f t="shared" si="1443"/>
        <v>0</v>
      </c>
      <c r="O738" s="9">
        <f t="shared" si="1443"/>
        <v>0</v>
      </c>
      <c r="P738" s="9">
        <f t="shared" si="1443"/>
        <v>0</v>
      </c>
      <c r="Q738" s="9">
        <f t="shared" si="1443"/>
        <v>0</v>
      </c>
      <c r="R738" s="9">
        <f t="shared" si="1443"/>
        <v>0</v>
      </c>
      <c r="S738" s="9">
        <f t="shared" si="1443"/>
        <v>84</v>
      </c>
      <c r="T738" s="9">
        <f t="shared" si="1443"/>
        <v>0</v>
      </c>
      <c r="U738" s="9">
        <f t="shared" si="1444"/>
        <v>0</v>
      </c>
      <c r="V738" s="9">
        <f t="shared" si="1444"/>
        <v>0</v>
      </c>
      <c r="W738" s="9">
        <f t="shared" si="1444"/>
        <v>0</v>
      </c>
      <c r="X738" s="9">
        <f t="shared" si="1444"/>
        <v>0</v>
      </c>
      <c r="Y738" s="9">
        <f t="shared" si="1444"/>
        <v>84</v>
      </c>
      <c r="Z738" s="9">
        <f t="shared" si="1444"/>
        <v>0</v>
      </c>
      <c r="AA738" s="9">
        <f t="shared" si="1444"/>
        <v>0</v>
      </c>
      <c r="AB738" s="9">
        <f t="shared" si="1444"/>
        <v>0</v>
      </c>
      <c r="AC738" s="9">
        <f t="shared" si="1444"/>
        <v>0</v>
      </c>
      <c r="AD738" s="9">
        <f t="shared" si="1444"/>
        <v>0</v>
      </c>
      <c r="AE738" s="9">
        <f t="shared" si="1444"/>
        <v>84</v>
      </c>
      <c r="AF738" s="9">
        <f t="shared" si="1444"/>
        <v>0</v>
      </c>
      <c r="AG738" s="9">
        <f t="shared" si="1445"/>
        <v>0</v>
      </c>
      <c r="AH738" s="9">
        <f t="shared" si="1445"/>
        <v>0</v>
      </c>
      <c r="AI738" s="9">
        <f t="shared" si="1445"/>
        <v>0</v>
      </c>
      <c r="AJ738" s="9">
        <f t="shared" si="1445"/>
        <v>0</v>
      </c>
      <c r="AK738" s="9">
        <f t="shared" si="1445"/>
        <v>84</v>
      </c>
      <c r="AL738" s="9">
        <f t="shared" si="1445"/>
        <v>0</v>
      </c>
      <c r="AM738" s="9">
        <f t="shared" si="1445"/>
        <v>0</v>
      </c>
      <c r="AN738" s="9">
        <f t="shared" si="1445"/>
        <v>0</v>
      </c>
      <c r="AO738" s="9">
        <f t="shared" si="1445"/>
        <v>0</v>
      </c>
      <c r="AP738" s="9">
        <f t="shared" si="1445"/>
        <v>0</v>
      </c>
      <c r="AQ738" s="9">
        <f t="shared" si="1445"/>
        <v>84</v>
      </c>
      <c r="AR738" s="9">
        <f t="shared" si="1445"/>
        <v>0</v>
      </c>
      <c r="AS738" s="9">
        <f t="shared" si="1446"/>
        <v>0</v>
      </c>
      <c r="AT738" s="9">
        <f t="shared" si="1446"/>
        <v>0</v>
      </c>
      <c r="AU738" s="9">
        <f t="shared" si="1446"/>
        <v>0</v>
      </c>
      <c r="AV738" s="9">
        <f t="shared" si="1446"/>
        <v>0</v>
      </c>
      <c r="AW738" s="9">
        <f t="shared" si="1446"/>
        <v>84</v>
      </c>
      <c r="AX738" s="9">
        <f t="shared" si="1446"/>
        <v>0</v>
      </c>
      <c r="AY738" s="9">
        <f t="shared" si="1446"/>
        <v>0</v>
      </c>
      <c r="AZ738" s="9">
        <f t="shared" si="1446"/>
        <v>0</v>
      </c>
      <c r="BA738" s="9">
        <f t="shared" si="1446"/>
        <v>0</v>
      </c>
      <c r="BB738" s="9">
        <f t="shared" si="1446"/>
        <v>0</v>
      </c>
      <c r="BC738" s="9">
        <f t="shared" si="1446"/>
        <v>84</v>
      </c>
      <c r="BD738" s="9">
        <f t="shared" si="1446"/>
        <v>0</v>
      </c>
      <c r="BE738" s="9">
        <f t="shared" si="1447"/>
        <v>0</v>
      </c>
      <c r="BF738" s="9">
        <f t="shared" si="1447"/>
        <v>0</v>
      </c>
      <c r="BG738" s="9">
        <f t="shared" si="1447"/>
        <v>0</v>
      </c>
      <c r="BH738" s="9">
        <f t="shared" si="1447"/>
        <v>0</v>
      </c>
      <c r="BI738" s="9">
        <f t="shared" si="1447"/>
        <v>84</v>
      </c>
      <c r="BJ738" s="9">
        <f t="shared" si="1447"/>
        <v>0</v>
      </c>
      <c r="BK738" s="9">
        <f t="shared" si="1447"/>
        <v>0</v>
      </c>
      <c r="BL738" s="9">
        <f t="shared" si="1447"/>
        <v>0</v>
      </c>
      <c r="BM738" s="9">
        <f t="shared" si="1447"/>
        <v>0</v>
      </c>
      <c r="BN738" s="9">
        <f t="shared" si="1447"/>
        <v>0</v>
      </c>
      <c r="BO738" s="9">
        <f t="shared" si="1447"/>
        <v>84</v>
      </c>
      <c r="BP738" s="9">
        <f t="shared" si="1447"/>
        <v>0</v>
      </c>
      <c r="BQ738" s="9">
        <f t="shared" si="1448"/>
        <v>0</v>
      </c>
      <c r="BR738" s="9">
        <f t="shared" si="1448"/>
        <v>0</v>
      </c>
      <c r="BS738" s="9">
        <f t="shared" si="1448"/>
        <v>0</v>
      </c>
      <c r="BT738" s="9">
        <f t="shared" si="1448"/>
        <v>0</v>
      </c>
      <c r="BU738" s="9">
        <f t="shared" si="1448"/>
        <v>84</v>
      </c>
      <c r="BV738" s="9">
        <f t="shared" si="1448"/>
        <v>0</v>
      </c>
    </row>
    <row r="739" spans="1:74" ht="20.100000000000001" hidden="1" customHeight="1" x14ac:dyDescent="0.25">
      <c r="A739" s="28" t="s">
        <v>14</v>
      </c>
      <c r="B739" s="26">
        <v>913</v>
      </c>
      <c r="C739" s="26" t="s">
        <v>7</v>
      </c>
      <c r="D739" s="26" t="s">
        <v>80</v>
      </c>
      <c r="E739" s="26" t="s">
        <v>550</v>
      </c>
      <c r="F739" s="26" t="s">
        <v>35</v>
      </c>
      <c r="G739" s="9">
        <v>84</v>
      </c>
      <c r="H739" s="9"/>
      <c r="I739" s="9"/>
      <c r="J739" s="9"/>
      <c r="K739" s="9"/>
      <c r="L739" s="9"/>
      <c r="M739" s="9">
        <f>G739+I739+J739+K739+L739</f>
        <v>84</v>
      </c>
      <c r="N739" s="9">
        <f>H739+L739</f>
        <v>0</v>
      </c>
      <c r="O739" s="9"/>
      <c r="P739" s="9"/>
      <c r="Q739" s="9"/>
      <c r="R739" s="9"/>
      <c r="S739" s="9">
        <f>M739+O739+P739+Q739+R739</f>
        <v>84</v>
      </c>
      <c r="T739" s="9">
        <f>N739+R739</f>
        <v>0</v>
      </c>
      <c r="U739" s="9"/>
      <c r="V739" s="9"/>
      <c r="W739" s="9"/>
      <c r="X739" s="9"/>
      <c r="Y739" s="9">
        <f>S739+U739+V739+W739+X739</f>
        <v>84</v>
      </c>
      <c r="Z739" s="9">
        <f>T739+X739</f>
        <v>0</v>
      </c>
      <c r="AA739" s="9"/>
      <c r="AB739" s="9"/>
      <c r="AC739" s="9"/>
      <c r="AD739" s="9"/>
      <c r="AE739" s="9">
        <f>Y739+AA739+AB739+AC739+AD739</f>
        <v>84</v>
      </c>
      <c r="AF739" s="9">
        <f>Z739+AD739</f>
        <v>0</v>
      </c>
      <c r="AG739" s="9"/>
      <c r="AH739" s="9"/>
      <c r="AI739" s="9"/>
      <c r="AJ739" s="9"/>
      <c r="AK739" s="9">
        <f>AE739+AG739+AH739+AI739+AJ739</f>
        <v>84</v>
      </c>
      <c r="AL739" s="9">
        <f>AF739+AJ739</f>
        <v>0</v>
      </c>
      <c r="AM739" s="9"/>
      <c r="AN739" s="9"/>
      <c r="AO739" s="9"/>
      <c r="AP739" s="9"/>
      <c r="AQ739" s="9">
        <f>AK739+AM739+AN739+AO739+AP739</f>
        <v>84</v>
      </c>
      <c r="AR739" s="9">
        <f>AL739+AP739</f>
        <v>0</v>
      </c>
      <c r="AS739" s="9"/>
      <c r="AT739" s="9"/>
      <c r="AU739" s="9"/>
      <c r="AV739" s="9"/>
      <c r="AW739" s="9">
        <f>AQ739+AS739+AT739+AU739+AV739</f>
        <v>84</v>
      </c>
      <c r="AX739" s="9">
        <f>AR739+AV739</f>
        <v>0</v>
      </c>
      <c r="AY739" s="9"/>
      <c r="AZ739" s="9"/>
      <c r="BA739" s="9"/>
      <c r="BB739" s="9"/>
      <c r="BC739" s="9">
        <f>AW739+AY739+AZ739+BA739+BB739</f>
        <v>84</v>
      </c>
      <c r="BD739" s="9">
        <f>AX739+BB739</f>
        <v>0</v>
      </c>
      <c r="BE739" s="9"/>
      <c r="BF739" s="9"/>
      <c r="BG739" s="9"/>
      <c r="BH739" s="9"/>
      <c r="BI739" s="9">
        <f>BC739+BE739+BF739+BG739+BH739</f>
        <v>84</v>
      </c>
      <c r="BJ739" s="9">
        <f>BD739+BH739</f>
        <v>0</v>
      </c>
      <c r="BK739" s="9"/>
      <c r="BL739" s="9"/>
      <c r="BM739" s="9"/>
      <c r="BN739" s="9"/>
      <c r="BO739" s="9">
        <f>BI739+BK739+BL739+BM739+BN739</f>
        <v>84</v>
      </c>
      <c r="BP739" s="9">
        <f>BJ739+BN739</f>
        <v>0</v>
      </c>
      <c r="BQ739" s="9"/>
      <c r="BR739" s="9"/>
      <c r="BS739" s="9"/>
      <c r="BT739" s="9"/>
      <c r="BU739" s="9">
        <f>BO739+BQ739+BR739+BS739+BT739</f>
        <v>84</v>
      </c>
      <c r="BV739" s="9">
        <f>BP739+BT739</f>
        <v>0</v>
      </c>
    </row>
    <row r="740" spans="1:74" ht="20.100000000000001" hidden="1" customHeight="1" x14ac:dyDescent="0.25">
      <c r="A740" s="28" t="s">
        <v>62</v>
      </c>
      <c r="B740" s="26">
        <v>913</v>
      </c>
      <c r="C740" s="26" t="s">
        <v>7</v>
      </c>
      <c r="D740" s="26" t="s">
        <v>80</v>
      </c>
      <c r="E740" s="26" t="s">
        <v>63</v>
      </c>
      <c r="F740" s="26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>
        <f>BE741</f>
        <v>0</v>
      </c>
      <c r="BF740" s="9">
        <f t="shared" ref="BF740:BU743" si="1449">BF741</f>
        <v>327</v>
      </c>
      <c r="BG740" s="9">
        <f t="shared" si="1449"/>
        <v>0</v>
      </c>
      <c r="BH740" s="9">
        <f t="shared" si="1449"/>
        <v>0</v>
      </c>
      <c r="BI740" s="9">
        <f t="shared" si="1449"/>
        <v>327</v>
      </c>
      <c r="BJ740" s="9">
        <f t="shared" si="1449"/>
        <v>0</v>
      </c>
      <c r="BK740" s="9">
        <f>BK741</f>
        <v>0</v>
      </c>
      <c r="BL740" s="9">
        <f t="shared" si="1449"/>
        <v>0</v>
      </c>
      <c r="BM740" s="9">
        <f t="shared" si="1449"/>
        <v>0</v>
      </c>
      <c r="BN740" s="9">
        <f t="shared" si="1449"/>
        <v>0</v>
      </c>
      <c r="BO740" s="9">
        <f t="shared" si="1449"/>
        <v>327</v>
      </c>
      <c r="BP740" s="9">
        <f t="shared" si="1449"/>
        <v>0</v>
      </c>
      <c r="BQ740" s="9">
        <f>BQ741</f>
        <v>0</v>
      </c>
      <c r="BR740" s="9">
        <f t="shared" si="1449"/>
        <v>0</v>
      </c>
      <c r="BS740" s="9">
        <f t="shared" si="1449"/>
        <v>0</v>
      </c>
      <c r="BT740" s="9">
        <f t="shared" si="1449"/>
        <v>0</v>
      </c>
      <c r="BU740" s="9">
        <f t="shared" si="1449"/>
        <v>327</v>
      </c>
      <c r="BV740" s="9">
        <f t="shared" ref="BR740:BV743" si="1450">BV741</f>
        <v>0</v>
      </c>
    </row>
    <row r="741" spans="1:74" ht="20.100000000000001" hidden="1" customHeight="1" x14ac:dyDescent="0.25">
      <c r="A741" s="28" t="s">
        <v>15</v>
      </c>
      <c r="B741" s="26">
        <v>913</v>
      </c>
      <c r="C741" s="26" t="s">
        <v>7</v>
      </c>
      <c r="D741" s="26" t="s">
        <v>80</v>
      </c>
      <c r="E741" s="26" t="s">
        <v>64</v>
      </c>
      <c r="F741" s="26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>
        <f>BE742</f>
        <v>0</v>
      </c>
      <c r="BF741" s="9">
        <f t="shared" si="1449"/>
        <v>327</v>
      </c>
      <c r="BG741" s="9">
        <f t="shared" si="1449"/>
        <v>0</v>
      </c>
      <c r="BH741" s="9">
        <f t="shared" si="1449"/>
        <v>0</v>
      </c>
      <c r="BI741" s="9">
        <f t="shared" si="1449"/>
        <v>327</v>
      </c>
      <c r="BJ741" s="9">
        <f t="shared" si="1449"/>
        <v>0</v>
      </c>
      <c r="BK741" s="9">
        <f>BK742</f>
        <v>0</v>
      </c>
      <c r="BL741" s="9">
        <f t="shared" si="1449"/>
        <v>0</v>
      </c>
      <c r="BM741" s="9">
        <f t="shared" si="1449"/>
        <v>0</v>
      </c>
      <c r="BN741" s="9">
        <f t="shared" si="1449"/>
        <v>0</v>
      </c>
      <c r="BO741" s="9">
        <f t="shared" si="1449"/>
        <v>327</v>
      </c>
      <c r="BP741" s="9">
        <f t="shared" si="1449"/>
        <v>0</v>
      </c>
      <c r="BQ741" s="9">
        <f>BQ742</f>
        <v>0</v>
      </c>
      <c r="BR741" s="9">
        <f t="shared" si="1450"/>
        <v>0</v>
      </c>
      <c r="BS741" s="9">
        <f t="shared" si="1450"/>
        <v>0</v>
      </c>
      <c r="BT741" s="9">
        <f t="shared" si="1450"/>
        <v>0</v>
      </c>
      <c r="BU741" s="9">
        <f t="shared" si="1450"/>
        <v>327</v>
      </c>
      <c r="BV741" s="9">
        <f t="shared" si="1450"/>
        <v>0</v>
      </c>
    </row>
    <row r="742" spans="1:74" ht="20.100000000000001" hidden="1" customHeight="1" x14ac:dyDescent="0.25">
      <c r="A742" s="28" t="s">
        <v>16</v>
      </c>
      <c r="B742" s="26">
        <v>913</v>
      </c>
      <c r="C742" s="26" t="s">
        <v>7</v>
      </c>
      <c r="D742" s="26" t="s">
        <v>80</v>
      </c>
      <c r="E742" s="26" t="s">
        <v>716</v>
      </c>
      <c r="F742" s="26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>
        <f>BE743</f>
        <v>0</v>
      </c>
      <c r="BF742" s="9">
        <f t="shared" si="1449"/>
        <v>327</v>
      </c>
      <c r="BG742" s="9">
        <f t="shared" si="1449"/>
        <v>0</v>
      </c>
      <c r="BH742" s="9">
        <f t="shared" si="1449"/>
        <v>0</v>
      </c>
      <c r="BI742" s="9">
        <f t="shared" si="1449"/>
        <v>327</v>
      </c>
      <c r="BJ742" s="9">
        <f t="shared" si="1449"/>
        <v>0</v>
      </c>
      <c r="BK742" s="9">
        <f>BK743</f>
        <v>0</v>
      </c>
      <c r="BL742" s="9">
        <f t="shared" si="1449"/>
        <v>0</v>
      </c>
      <c r="BM742" s="9">
        <f t="shared" si="1449"/>
        <v>0</v>
      </c>
      <c r="BN742" s="9">
        <f t="shared" si="1449"/>
        <v>0</v>
      </c>
      <c r="BO742" s="9">
        <f t="shared" si="1449"/>
        <v>327</v>
      </c>
      <c r="BP742" s="9">
        <f t="shared" si="1449"/>
        <v>0</v>
      </c>
      <c r="BQ742" s="9">
        <f>BQ743</f>
        <v>0</v>
      </c>
      <c r="BR742" s="9">
        <f t="shared" si="1450"/>
        <v>0</v>
      </c>
      <c r="BS742" s="9">
        <f t="shared" si="1450"/>
        <v>0</v>
      </c>
      <c r="BT742" s="9">
        <f t="shared" si="1450"/>
        <v>0</v>
      </c>
      <c r="BU742" s="9">
        <f t="shared" si="1450"/>
        <v>327</v>
      </c>
      <c r="BV742" s="9">
        <f t="shared" si="1450"/>
        <v>0</v>
      </c>
    </row>
    <row r="743" spans="1:74" ht="33" hidden="1" x14ac:dyDescent="0.25">
      <c r="A743" s="38" t="s">
        <v>12</v>
      </c>
      <c r="B743" s="42">
        <v>913</v>
      </c>
      <c r="C743" s="61" t="s">
        <v>7</v>
      </c>
      <c r="D743" s="61" t="s">
        <v>80</v>
      </c>
      <c r="E743" s="61" t="s">
        <v>716</v>
      </c>
      <c r="F743" s="26" t="s">
        <v>13</v>
      </c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>
        <f>BE744</f>
        <v>0</v>
      </c>
      <c r="BF743" s="9">
        <f t="shared" si="1449"/>
        <v>327</v>
      </c>
      <c r="BG743" s="9">
        <f t="shared" si="1449"/>
        <v>0</v>
      </c>
      <c r="BH743" s="9">
        <f t="shared" si="1449"/>
        <v>0</v>
      </c>
      <c r="BI743" s="9">
        <f t="shared" si="1449"/>
        <v>327</v>
      </c>
      <c r="BJ743" s="9">
        <f t="shared" si="1449"/>
        <v>0</v>
      </c>
      <c r="BK743" s="9">
        <f>BK744</f>
        <v>0</v>
      </c>
      <c r="BL743" s="9">
        <f t="shared" si="1449"/>
        <v>0</v>
      </c>
      <c r="BM743" s="9">
        <f t="shared" si="1449"/>
        <v>0</v>
      </c>
      <c r="BN743" s="9">
        <f t="shared" si="1449"/>
        <v>0</v>
      </c>
      <c r="BO743" s="9">
        <f t="shared" si="1449"/>
        <v>327</v>
      </c>
      <c r="BP743" s="9">
        <f t="shared" si="1449"/>
        <v>0</v>
      </c>
      <c r="BQ743" s="9">
        <f>BQ744</f>
        <v>0</v>
      </c>
      <c r="BR743" s="9">
        <f t="shared" si="1450"/>
        <v>0</v>
      </c>
      <c r="BS743" s="9">
        <f t="shared" si="1450"/>
        <v>0</v>
      </c>
      <c r="BT743" s="9">
        <f t="shared" si="1450"/>
        <v>0</v>
      </c>
      <c r="BU743" s="9">
        <f t="shared" si="1450"/>
        <v>327</v>
      </c>
      <c r="BV743" s="9">
        <f t="shared" si="1450"/>
        <v>0</v>
      </c>
    </row>
    <row r="744" spans="1:74" ht="20.100000000000001" hidden="1" customHeight="1" x14ac:dyDescent="0.25">
      <c r="A744" s="28" t="s">
        <v>14</v>
      </c>
      <c r="B744" s="26">
        <v>913</v>
      </c>
      <c r="C744" s="26" t="s">
        <v>7</v>
      </c>
      <c r="D744" s="26" t="s">
        <v>80</v>
      </c>
      <c r="E744" s="26" t="s">
        <v>716</v>
      </c>
      <c r="F744" s="26" t="s">
        <v>35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>
        <v>327</v>
      </c>
      <c r="BG744" s="9"/>
      <c r="BH744" s="9"/>
      <c r="BI744" s="9">
        <f>BC744+BE744+BF744+BG744+BH744</f>
        <v>327</v>
      </c>
      <c r="BJ744" s="9">
        <f>BD744+BH744</f>
        <v>0</v>
      </c>
      <c r="BK744" s="9"/>
      <c r="BL744" s="9"/>
      <c r="BM744" s="9"/>
      <c r="BN744" s="9"/>
      <c r="BO744" s="9">
        <f>BI744+BK744+BL744+BM744+BN744</f>
        <v>327</v>
      </c>
      <c r="BP744" s="9">
        <f>BJ744+BN744</f>
        <v>0</v>
      </c>
      <c r="BQ744" s="9"/>
      <c r="BR744" s="9"/>
      <c r="BS744" s="9"/>
      <c r="BT744" s="9"/>
      <c r="BU744" s="9">
        <f>BO744+BQ744+BR744+BS744+BT744</f>
        <v>327</v>
      </c>
      <c r="BV744" s="9">
        <f>BP744+BT744</f>
        <v>0</v>
      </c>
    </row>
    <row r="745" spans="1:74" hidden="1" x14ac:dyDescent="0.25">
      <c r="A745" s="55"/>
      <c r="B745" s="42"/>
      <c r="C745" s="30"/>
      <c r="D745" s="26"/>
      <c r="E745" s="50"/>
      <c r="F745" s="26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</row>
    <row r="746" spans="1:74" ht="18.75" hidden="1" x14ac:dyDescent="0.3">
      <c r="A746" s="23" t="s">
        <v>453</v>
      </c>
      <c r="B746" s="24">
        <v>913</v>
      </c>
      <c r="C746" s="24" t="s">
        <v>7</v>
      </c>
      <c r="D746" s="24" t="s">
        <v>7</v>
      </c>
      <c r="E746" s="24"/>
      <c r="F746" s="24"/>
      <c r="G746" s="15">
        <f>G747</f>
        <v>28803</v>
      </c>
      <c r="H746" s="15">
        <f>H747</f>
        <v>0</v>
      </c>
      <c r="I746" s="15">
        <f t="shared" ref="I746:BT746" si="1451">I747</f>
        <v>0</v>
      </c>
      <c r="J746" s="15">
        <f t="shared" si="1451"/>
        <v>1115</v>
      </c>
      <c r="K746" s="15">
        <f t="shared" si="1451"/>
        <v>0</v>
      </c>
      <c r="L746" s="15">
        <f t="shared" si="1451"/>
        <v>0</v>
      </c>
      <c r="M746" s="15">
        <f t="shared" si="1451"/>
        <v>29918</v>
      </c>
      <c r="N746" s="15">
        <f t="shared" si="1451"/>
        <v>0</v>
      </c>
      <c r="O746" s="15">
        <f t="shared" si="1451"/>
        <v>0</v>
      </c>
      <c r="P746" s="15">
        <f t="shared" si="1451"/>
        <v>0</v>
      </c>
      <c r="Q746" s="15">
        <f t="shared" si="1451"/>
        <v>0</v>
      </c>
      <c r="R746" s="15">
        <f t="shared" si="1451"/>
        <v>0</v>
      </c>
      <c r="S746" s="15">
        <f t="shared" si="1451"/>
        <v>29918</v>
      </c>
      <c r="T746" s="15">
        <f t="shared" si="1451"/>
        <v>0</v>
      </c>
      <c r="U746" s="15">
        <f t="shared" si="1451"/>
        <v>0</v>
      </c>
      <c r="V746" s="15">
        <f t="shared" si="1451"/>
        <v>0</v>
      </c>
      <c r="W746" s="15">
        <f t="shared" si="1451"/>
        <v>0</v>
      </c>
      <c r="X746" s="15">
        <f t="shared" si="1451"/>
        <v>0</v>
      </c>
      <c r="Y746" s="15">
        <f t="shared" si="1451"/>
        <v>29918</v>
      </c>
      <c r="Z746" s="15">
        <f t="shared" si="1451"/>
        <v>0</v>
      </c>
      <c r="AA746" s="15">
        <f t="shared" si="1451"/>
        <v>0</v>
      </c>
      <c r="AB746" s="15">
        <f t="shared" si="1451"/>
        <v>0</v>
      </c>
      <c r="AC746" s="15">
        <f t="shared" si="1451"/>
        <v>0</v>
      </c>
      <c r="AD746" s="15">
        <f t="shared" si="1451"/>
        <v>0</v>
      </c>
      <c r="AE746" s="15">
        <f t="shared" si="1451"/>
        <v>29918</v>
      </c>
      <c r="AF746" s="15">
        <f t="shared" si="1451"/>
        <v>0</v>
      </c>
      <c r="AG746" s="15">
        <f t="shared" si="1451"/>
        <v>0</v>
      </c>
      <c r="AH746" s="15">
        <f t="shared" si="1451"/>
        <v>0</v>
      </c>
      <c r="AI746" s="15">
        <f t="shared" si="1451"/>
        <v>0</v>
      </c>
      <c r="AJ746" s="15">
        <f t="shared" si="1451"/>
        <v>0</v>
      </c>
      <c r="AK746" s="15">
        <f t="shared" si="1451"/>
        <v>29918</v>
      </c>
      <c r="AL746" s="15">
        <f t="shared" si="1451"/>
        <v>0</v>
      </c>
      <c r="AM746" s="15">
        <f t="shared" si="1451"/>
        <v>0</v>
      </c>
      <c r="AN746" s="15">
        <f t="shared" si="1451"/>
        <v>0</v>
      </c>
      <c r="AO746" s="15">
        <f t="shared" si="1451"/>
        <v>0</v>
      </c>
      <c r="AP746" s="15">
        <f t="shared" si="1451"/>
        <v>0</v>
      </c>
      <c r="AQ746" s="15">
        <f t="shared" si="1451"/>
        <v>29918</v>
      </c>
      <c r="AR746" s="15">
        <f t="shared" si="1451"/>
        <v>0</v>
      </c>
      <c r="AS746" s="15">
        <f t="shared" si="1451"/>
        <v>0</v>
      </c>
      <c r="AT746" s="15">
        <f t="shared" si="1451"/>
        <v>0</v>
      </c>
      <c r="AU746" s="15">
        <f t="shared" si="1451"/>
        <v>0</v>
      </c>
      <c r="AV746" s="15">
        <f t="shared" si="1451"/>
        <v>0</v>
      </c>
      <c r="AW746" s="15">
        <f t="shared" si="1451"/>
        <v>29918</v>
      </c>
      <c r="AX746" s="15">
        <f t="shared" si="1451"/>
        <v>0</v>
      </c>
      <c r="AY746" s="15">
        <f t="shared" si="1451"/>
        <v>0</v>
      </c>
      <c r="AZ746" s="15">
        <f t="shared" si="1451"/>
        <v>0</v>
      </c>
      <c r="BA746" s="15">
        <f t="shared" si="1451"/>
        <v>0</v>
      </c>
      <c r="BB746" s="15">
        <f t="shared" si="1451"/>
        <v>4250</v>
      </c>
      <c r="BC746" s="15">
        <f t="shared" si="1451"/>
        <v>34168</v>
      </c>
      <c r="BD746" s="15">
        <f t="shared" si="1451"/>
        <v>4250</v>
      </c>
      <c r="BE746" s="15">
        <f t="shared" si="1451"/>
        <v>0</v>
      </c>
      <c r="BF746" s="15">
        <f t="shared" si="1451"/>
        <v>0</v>
      </c>
      <c r="BG746" s="15">
        <f t="shared" si="1451"/>
        <v>0</v>
      </c>
      <c r="BH746" s="15">
        <f t="shared" si="1451"/>
        <v>0</v>
      </c>
      <c r="BI746" s="15">
        <f t="shared" si="1451"/>
        <v>34168</v>
      </c>
      <c r="BJ746" s="15">
        <f t="shared" si="1451"/>
        <v>4250</v>
      </c>
      <c r="BK746" s="15">
        <f t="shared" si="1451"/>
        <v>0</v>
      </c>
      <c r="BL746" s="15">
        <f t="shared" si="1451"/>
        <v>0</v>
      </c>
      <c r="BM746" s="15">
        <f t="shared" si="1451"/>
        <v>0</v>
      </c>
      <c r="BN746" s="15">
        <f t="shared" si="1451"/>
        <v>0</v>
      </c>
      <c r="BO746" s="15">
        <f t="shared" si="1451"/>
        <v>34168</v>
      </c>
      <c r="BP746" s="15">
        <f t="shared" si="1451"/>
        <v>4250</v>
      </c>
      <c r="BQ746" s="15">
        <f t="shared" si="1451"/>
        <v>0</v>
      </c>
      <c r="BR746" s="15">
        <f t="shared" si="1451"/>
        <v>0</v>
      </c>
      <c r="BS746" s="15">
        <f t="shared" si="1451"/>
        <v>0</v>
      </c>
      <c r="BT746" s="15">
        <f t="shared" si="1451"/>
        <v>0</v>
      </c>
      <c r="BU746" s="15">
        <f t="shared" ref="BU746:BV746" si="1452">BU747</f>
        <v>34168</v>
      </c>
      <c r="BV746" s="15">
        <f t="shared" si="1452"/>
        <v>4250</v>
      </c>
    </row>
    <row r="747" spans="1:74" ht="49.5" hidden="1" x14ac:dyDescent="0.25">
      <c r="A747" s="25" t="s">
        <v>189</v>
      </c>
      <c r="B747" s="26">
        <v>913</v>
      </c>
      <c r="C747" s="26" t="s">
        <v>7</v>
      </c>
      <c r="D747" s="26" t="s">
        <v>7</v>
      </c>
      <c r="E747" s="26" t="s">
        <v>190</v>
      </c>
      <c r="F747" s="26"/>
      <c r="G747" s="9">
        <f>G748+G752</f>
        <v>28803</v>
      </c>
      <c r="H747" s="9">
        <f>H748+H752</f>
        <v>0</v>
      </c>
      <c r="I747" s="9">
        <f t="shared" ref="I747:N747" si="1453">I748+I752</f>
        <v>0</v>
      </c>
      <c r="J747" s="9">
        <f t="shared" si="1453"/>
        <v>1115</v>
      </c>
      <c r="K747" s="9">
        <f t="shared" si="1453"/>
        <v>0</v>
      </c>
      <c r="L747" s="9">
        <f t="shared" si="1453"/>
        <v>0</v>
      </c>
      <c r="M747" s="9">
        <f t="shared" si="1453"/>
        <v>29918</v>
      </c>
      <c r="N747" s="9">
        <f t="shared" si="1453"/>
        <v>0</v>
      </c>
      <c r="O747" s="9">
        <f t="shared" ref="O747:T747" si="1454">O748+O752</f>
        <v>0</v>
      </c>
      <c r="P747" s="9">
        <f t="shared" si="1454"/>
        <v>0</v>
      </c>
      <c r="Q747" s="9">
        <f t="shared" si="1454"/>
        <v>0</v>
      </c>
      <c r="R747" s="9">
        <f t="shared" si="1454"/>
        <v>0</v>
      </c>
      <c r="S747" s="9">
        <f t="shared" si="1454"/>
        <v>29918</v>
      </c>
      <c r="T747" s="9">
        <f t="shared" si="1454"/>
        <v>0</v>
      </c>
      <c r="U747" s="9">
        <f t="shared" ref="U747:Z747" si="1455">U748+U752</f>
        <v>0</v>
      </c>
      <c r="V747" s="9">
        <f t="shared" si="1455"/>
        <v>0</v>
      </c>
      <c r="W747" s="9">
        <f t="shared" si="1455"/>
        <v>0</v>
      </c>
      <c r="X747" s="9">
        <f t="shared" si="1455"/>
        <v>0</v>
      </c>
      <c r="Y747" s="9">
        <f t="shared" si="1455"/>
        <v>29918</v>
      </c>
      <c r="Z747" s="9">
        <f t="shared" si="1455"/>
        <v>0</v>
      </c>
      <c r="AA747" s="9">
        <f t="shared" ref="AA747:AF747" si="1456">AA748+AA752</f>
        <v>0</v>
      </c>
      <c r="AB747" s="9">
        <f t="shared" si="1456"/>
        <v>0</v>
      </c>
      <c r="AC747" s="9">
        <f t="shared" si="1456"/>
        <v>0</v>
      </c>
      <c r="AD747" s="9">
        <f t="shared" si="1456"/>
        <v>0</v>
      </c>
      <c r="AE747" s="9">
        <f t="shared" si="1456"/>
        <v>29918</v>
      </c>
      <c r="AF747" s="9">
        <f t="shared" si="1456"/>
        <v>0</v>
      </c>
      <c r="AG747" s="9">
        <f t="shared" ref="AG747:AL747" si="1457">AG748+AG752</f>
        <v>0</v>
      </c>
      <c r="AH747" s="9">
        <f t="shared" si="1457"/>
        <v>0</v>
      </c>
      <c r="AI747" s="9">
        <f t="shared" si="1457"/>
        <v>0</v>
      </c>
      <c r="AJ747" s="9">
        <f t="shared" si="1457"/>
        <v>0</v>
      </c>
      <c r="AK747" s="9">
        <f t="shared" si="1457"/>
        <v>29918</v>
      </c>
      <c r="AL747" s="9">
        <f t="shared" si="1457"/>
        <v>0</v>
      </c>
      <c r="AM747" s="9">
        <f t="shared" ref="AM747:AR747" si="1458">AM748+AM752</f>
        <v>0</v>
      </c>
      <c r="AN747" s="9">
        <f t="shared" si="1458"/>
        <v>0</v>
      </c>
      <c r="AO747" s="9">
        <f t="shared" si="1458"/>
        <v>0</v>
      </c>
      <c r="AP747" s="9">
        <f t="shared" si="1458"/>
        <v>0</v>
      </c>
      <c r="AQ747" s="9">
        <f t="shared" si="1458"/>
        <v>29918</v>
      </c>
      <c r="AR747" s="9">
        <f t="shared" si="1458"/>
        <v>0</v>
      </c>
      <c r="AS747" s="9">
        <f t="shared" ref="AS747:AX747" si="1459">AS748+AS752</f>
        <v>0</v>
      </c>
      <c r="AT747" s="9">
        <f t="shared" si="1459"/>
        <v>0</v>
      </c>
      <c r="AU747" s="9">
        <f t="shared" si="1459"/>
        <v>0</v>
      </c>
      <c r="AV747" s="9">
        <f t="shared" si="1459"/>
        <v>0</v>
      </c>
      <c r="AW747" s="9">
        <f t="shared" si="1459"/>
        <v>29918</v>
      </c>
      <c r="AX747" s="9">
        <f t="shared" si="1459"/>
        <v>0</v>
      </c>
      <c r="AY747" s="9">
        <f t="shared" ref="AY747:BP747" si="1460">AY748+AY752+AY756</f>
        <v>0</v>
      </c>
      <c r="AZ747" s="9">
        <f t="shared" si="1460"/>
        <v>0</v>
      </c>
      <c r="BA747" s="9">
        <f t="shared" si="1460"/>
        <v>0</v>
      </c>
      <c r="BB747" s="9">
        <f t="shared" si="1460"/>
        <v>4250</v>
      </c>
      <c r="BC747" s="9">
        <f t="shared" si="1460"/>
        <v>34168</v>
      </c>
      <c r="BD747" s="9">
        <f t="shared" si="1460"/>
        <v>4250</v>
      </c>
      <c r="BE747" s="9">
        <f t="shared" si="1460"/>
        <v>0</v>
      </c>
      <c r="BF747" s="9">
        <f t="shared" si="1460"/>
        <v>0</v>
      </c>
      <c r="BG747" s="9">
        <f t="shared" si="1460"/>
        <v>0</v>
      </c>
      <c r="BH747" s="9">
        <f t="shared" si="1460"/>
        <v>0</v>
      </c>
      <c r="BI747" s="9">
        <f t="shared" si="1460"/>
        <v>34168</v>
      </c>
      <c r="BJ747" s="9">
        <f t="shared" si="1460"/>
        <v>4250</v>
      </c>
      <c r="BK747" s="9">
        <f t="shared" si="1460"/>
        <v>0</v>
      </c>
      <c r="BL747" s="9">
        <f t="shared" si="1460"/>
        <v>0</v>
      </c>
      <c r="BM747" s="9">
        <f t="shared" si="1460"/>
        <v>0</v>
      </c>
      <c r="BN747" s="9">
        <f t="shared" si="1460"/>
        <v>0</v>
      </c>
      <c r="BO747" s="9">
        <f t="shared" si="1460"/>
        <v>34168</v>
      </c>
      <c r="BP747" s="9">
        <f t="shared" si="1460"/>
        <v>4250</v>
      </c>
      <c r="BQ747" s="9">
        <f t="shared" ref="BQ747:BV747" si="1461">BQ748+BQ752+BQ756</f>
        <v>0</v>
      </c>
      <c r="BR747" s="9">
        <f t="shared" si="1461"/>
        <v>0</v>
      </c>
      <c r="BS747" s="9">
        <f t="shared" si="1461"/>
        <v>0</v>
      </c>
      <c r="BT747" s="9">
        <f t="shared" si="1461"/>
        <v>0</v>
      </c>
      <c r="BU747" s="9">
        <f t="shared" si="1461"/>
        <v>34168</v>
      </c>
      <c r="BV747" s="9">
        <f t="shared" si="1461"/>
        <v>4250</v>
      </c>
    </row>
    <row r="748" spans="1:74" ht="33" hidden="1" x14ac:dyDescent="0.25">
      <c r="A748" s="25" t="s">
        <v>10</v>
      </c>
      <c r="B748" s="26">
        <v>913</v>
      </c>
      <c r="C748" s="26" t="s">
        <v>7</v>
      </c>
      <c r="D748" s="26" t="s">
        <v>7</v>
      </c>
      <c r="E748" s="26" t="s">
        <v>192</v>
      </c>
      <c r="F748" s="26"/>
      <c r="G748" s="11">
        <f t="shared" ref="G748:V750" si="1462">G749</f>
        <v>24534</v>
      </c>
      <c r="H748" s="11">
        <f t="shared" si="1462"/>
        <v>0</v>
      </c>
      <c r="I748" s="11">
        <f t="shared" si="1462"/>
        <v>0</v>
      </c>
      <c r="J748" s="11">
        <f t="shared" si="1462"/>
        <v>1115</v>
      </c>
      <c r="K748" s="11">
        <f t="shared" si="1462"/>
        <v>0</v>
      </c>
      <c r="L748" s="11">
        <f t="shared" si="1462"/>
        <v>0</v>
      </c>
      <c r="M748" s="11">
        <f t="shared" si="1462"/>
        <v>25649</v>
      </c>
      <c r="N748" s="11">
        <f t="shared" si="1462"/>
        <v>0</v>
      </c>
      <c r="O748" s="11">
        <f t="shared" si="1462"/>
        <v>0</v>
      </c>
      <c r="P748" s="11">
        <f t="shared" si="1462"/>
        <v>0</v>
      </c>
      <c r="Q748" s="11">
        <f t="shared" si="1462"/>
        <v>0</v>
      </c>
      <c r="R748" s="11">
        <f t="shared" si="1462"/>
        <v>0</v>
      </c>
      <c r="S748" s="11">
        <f t="shared" si="1462"/>
        <v>25649</v>
      </c>
      <c r="T748" s="11">
        <f t="shared" si="1462"/>
        <v>0</v>
      </c>
      <c r="U748" s="11">
        <f t="shared" si="1462"/>
        <v>0</v>
      </c>
      <c r="V748" s="11">
        <f t="shared" si="1462"/>
        <v>0</v>
      </c>
      <c r="W748" s="11">
        <f t="shared" ref="U748:AJ750" si="1463">W749</f>
        <v>0</v>
      </c>
      <c r="X748" s="11">
        <f t="shared" si="1463"/>
        <v>0</v>
      </c>
      <c r="Y748" s="11">
        <f t="shared" si="1463"/>
        <v>25649</v>
      </c>
      <c r="Z748" s="11">
        <f t="shared" si="1463"/>
        <v>0</v>
      </c>
      <c r="AA748" s="11">
        <f t="shared" si="1463"/>
        <v>0</v>
      </c>
      <c r="AB748" s="11">
        <f t="shared" si="1463"/>
        <v>0</v>
      </c>
      <c r="AC748" s="11">
        <f t="shared" si="1463"/>
        <v>0</v>
      </c>
      <c r="AD748" s="11">
        <f t="shared" si="1463"/>
        <v>0</v>
      </c>
      <c r="AE748" s="11">
        <f t="shared" si="1463"/>
        <v>25649</v>
      </c>
      <c r="AF748" s="11">
        <f t="shared" si="1463"/>
        <v>0</v>
      </c>
      <c r="AG748" s="11">
        <f t="shared" si="1463"/>
        <v>0</v>
      </c>
      <c r="AH748" s="11">
        <f t="shared" si="1463"/>
        <v>0</v>
      </c>
      <c r="AI748" s="11">
        <f t="shared" si="1463"/>
        <v>0</v>
      </c>
      <c r="AJ748" s="11">
        <f t="shared" si="1463"/>
        <v>0</v>
      </c>
      <c r="AK748" s="11">
        <f t="shared" ref="AG748:AV750" si="1464">AK749</f>
        <v>25649</v>
      </c>
      <c r="AL748" s="11">
        <f t="shared" si="1464"/>
        <v>0</v>
      </c>
      <c r="AM748" s="11">
        <f t="shared" si="1464"/>
        <v>0</v>
      </c>
      <c r="AN748" s="11">
        <f t="shared" si="1464"/>
        <v>0</v>
      </c>
      <c r="AO748" s="11">
        <f t="shared" si="1464"/>
        <v>0</v>
      </c>
      <c r="AP748" s="11">
        <f t="shared" si="1464"/>
        <v>0</v>
      </c>
      <c r="AQ748" s="11">
        <f t="shared" si="1464"/>
        <v>25649</v>
      </c>
      <c r="AR748" s="11">
        <f t="shared" si="1464"/>
        <v>0</v>
      </c>
      <c r="AS748" s="11">
        <f t="shared" si="1464"/>
        <v>0</v>
      </c>
      <c r="AT748" s="11">
        <f t="shared" si="1464"/>
        <v>0</v>
      </c>
      <c r="AU748" s="11">
        <f t="shared" si="1464"/>
        <v>0</v>
      </c>
      <c r="AV748" s="11">
        <f t="shared" si="1464"/>
        <v>0</v>
      </c>
      <c r="AW748" s="11">
        <f t="shared" ref="AS748:BH750" si="1465">AW749</f>
        <v>25649</v>
      </c>
      <c r="AX748" s="11">
        <f t="shared" si="1465"/>
        <v>0</v>
      </c>
      <c r="AY748" s="11">
        <f t="shared" si="1465"/>
        <v>0</v>
      </c>
      <c r="AZ748" s="11">
        <f t="shared" si="1465"/>
        <v>0</v>
      </c>
      <c r="BA748" s="11">
        <f t="shared" si="1465"/>
        <v>0</v>
      </c>
      <c r="BB748" s="11">
        <f t="shared" si="1465"/>
        <v>0</v>
      </c>
      <c r="BC748" s="11">
        <f t="shared" si="1465"/>
        <v>25649</v>
      </c>
      <c r="BD748" s="11">
        <f t="shared" si="1465"/>
        <v>0</v>
      </c>
      <c r="BE748" s="11">
        <f t="shared" si="1465"/>
        <v>0</v>
      </c>
      <c r="BF748" s="11">
        <f t="shared" si="1465"/>
        <v>0</v>
      </c>
      <c r="BG748" s="11">
        <f t="shared" si="1465"/>
        <v>0</v>
      </c>
      <c r="BH748" s="11">
        <f t="shared" si="1465"/>
        <v>0</v>
      </c>
      <c r="BI748" s="11">
        <f t="shared" ref="BE748:BT750" si="1466">BI749</f>
        <v>25649</v>
      </c>
      <c r="BJ748" s="11">
        <f t="shared" si="1466"/>
        <v>0</v>
      </c>
      <c r="BK748" s="11">
        <f t="shared" si="1466"/>
        <v>0</v>
      </c>
      <c r="BL748" s="11">
        <f t="shared" si="1466"/>
        <v>0</v>
      </c>
      <c r="BM748" s="11">
        <f t="shared" si="1466"/>
        <v>0</v>
      </c>
      <c r="BN748" s="11">
        <f t="shared" si="1466"/>
        <v>0</v>
      </c>
      <c r="BO748" s="11">
        <f t="shared" si="1466"/>
        <v>25649</v>
      </c>
      <c r="BP748" s="11">
        <f t="shared" si="1466"/>
        <v>0</v>
      </c>
      <c r="BQ748" s="11">
        <f t="shared" si="1466"/>
        <v>0</v>
      </c>
      <c r="BR748" s="11">
        <f t="shared" si="1466"/>
        <v>0</v>
      </c>
      <c r="BS748" s="11">
        <f t="shared" si="1466"/>
        <v>0</v>
      </c>
      <c r="BT748" s="11">
        <f t="shared" si="1466"/>
        <v>0</v>
      </c>
      <c r="BU748" s="11">
        <f t="shared" ref="BQ748:BV750" si="1467">BU749</f>
        <v>25649</v>
      </c>
      <c r="BV748" s="11">
        <f t="shared" si="1467"/>
        <v>0</v>
      </c>
    </row>
    <row r="749" spans="1:74" ht="33" hidden="1" x14ac:dyDescent="0.25">
      <c r="A749" s="25" t="s">
        <v>193</v>
      </c>
      <c r="B749" s="26">
        <v>913</v>
      </c>
      <c r="C749" s="26" t="s">
        <v>7</v>
      </c>
      <c r="D749" s="26" t="s">
        <v>7</v>
      </c>
      <c r="E749" s="26" t="s">
        <v>194</v>
      </c>
      <c r="F749" s="26"/>
      <c r="G749" s="11">
        <f t="shared" si="1462"/>
        <v>24534</v>
      </c>
      <c r="H749" s="11">
        <f t="shared" si="1462"/>
        <v>0</v>
      </c>
      <c r="I749" s="11">
        <f t="shared" si="1462"/>
        <v>0</v>
      </c>
      <c r="J749" s="11">
        <f t="shared" si="1462"/>
        <v>1115</v>
      </c>
      <c r="K749" s="11">
        <f t="shared" si="1462"/>
        <v>0</v>
      </c>
      <c r="L749" s="11">
        <f t="shared" si="1462"/>
        <v>0</v>
      </c>
      <c r="M749" s="11">
        <f t="shared" si="1462"/>
        <v>25649</v>
      </c>
      <c r="N749" s="11">
        <f t="shared" si="1462"/>
        <v>0</v>
      </c>
      <c r="O749" s="11">
        <f t="shared" si="1462"/>
        <v>0</v>
      </c>
      <c r="P749" s="11">
        <f t="shared" si="1462"/>
        <v>0</v>
      </c>
      <c r="Q749" s="11">
        <f t="shared" si="1462"/>
        <v>0</v>
      </c>
      <c r="R749" s="11">
        <f t="shared" si="1462"/>
        <v>0</v>
      </c>
      <c r="S749" s="11">
        <f t="shared" si="1462"/>
        <v>25649</v>
      </c>
      <c r="T749" s="11">
        <f t="shared" si="1462"/>
        <v>0</v>
      </c>
      <c r="U749" s="11">
        <f t="shared" si="1463"/>
        <v>0</v>
      </c>
      <c r="V749" s="11">
        <f t="shared" si="1463"/>
        <v>0</v>
      </c>
      <c r="W749" s="11">
        <f t="shared" si="1463"/>
        <v>0</v>
      </c>
      <c r="X749" s="11">
        <f t="shared" si="1463"/>
        <v>0</v>
      </c>
      <c r="Y749" s="11">
        <f t="shared" si="1463"/>
        <v>25649</v>
      </c>
      <c r="Z749" s="11">
        <f t="shared" si="1463"/>
        <v>0</v>
      </c>
      <c r="AA749" s="11">
        <f t="shared" si="1463"/>
        <v>0</v>
      </c>
      <c r="AB749" s="11">
        <f t="shared" si="1463"/>
        <v>0</v>
      </c>
      <c r="AC749" s="11">
        <f t="shared" si="1463"/>
        <v>0</v>
      </c>
      <c r="AD749" s="11">
        <f t="shared" si="1463"/>
        <v>0</v>
      </c>
      <c r="AE749" s="11">
        <f t="shared" si="1463"/>
        <v>25649</v>
      </c>
      <c r="AF749" s="11">
        <f t="shared" si="1463"/>
        <v>0</v>
      </c>
      <c r="AG749" s="11">
        <f t="shared" si="1464"/>
        <v>0</v>
      </c>
      <c r="AH749" s="11">
        <f t="shared" si="1464"/>
        <v>0</v>
      </c>
      <c r="AI749" s="11">
        <f t="shared" si="1464"/>
        <v>0</v>
      </c>
      <c r="AJ749" s="11">
        <f t="shared" si="1464"/>
        <v>0</v>
      </c>
      <c r="AK749" s="11">
        <f t="shared" si="1464"/>
        <v>25649</v>
      </c>
      <c r="AL749" s="11">
        <f t="shared" si="1464"/>
        <v>0</v>
      </c>
      <c r="AM749" s="11">
        <f t="shared" si="1464"/>
        <v>0</v>
      </c>
      <c r="AN749" s="11">
        <f t="shared" si="1464"/>
        <v>0</v>
      </c>
      <c r="AO749" s="11">
        <f t="shared" si="1464"/>
        <v>0</v>
      </c>
      <c r="AP749" s="11">
        <f t="shared" si="1464"/>
        <v>0</v>
      </c>
      <c r="AQ749" s="11">
        <f t="shared" si="1464"/>
        <v>25649</v>
      </c>
      <c r="AR749" s="11">
        <f t="shared" si="1464"/>
        <v>0</v>
      </c>
      <c r="AS749" s="11">
        <f t="shared" si="1465"/>
        <v>0</v>
      </c>
      <c r="AT749" s="11">
        <f t="shared" si="1465"/>
        <v>0</v>
      </c>
      <c r="AU749" s="11">
        <f t="shared" si="1465"/>
        <v>0</v>
      </c>
      <c r="AV749" s="11">
        <f t="shared" si="1465"/>
        <v>0</v>
      </c>
      <c r="AW749" s="11">
        <f t="shared" si="1465"/>
        <v>25649</v>
      </c>
      <c r="AX749" s="11">
        <f t="shared" si="1465"/>
        <v>0</v>
      </c>
      <c r="AY749" s="11">
        <f t="shared" si="1465"/>
        <v>0</v>
      </c>
      <c r="AZ749" s="11">
        <f t="shared" si="1465"/>
        <v>0</v>
      </c>
      <c r="BA749" s="11">
        <f t="shared" si="1465"/>
        <v>0</v>
      </c>
      <c r="BB749" s="11">
        <f t="shared" si="1465"/>
        <v>0</v>
      </c>
      <c r="BC749" s="11">
        <f t="shared" si="1465"/>
        <v>25649</v>
      </c>
      <c r="BD749" s="11">
        <f t="shared" si="1465"/>
        <v>0</v>
      </c>
      <c r="BE749" s="11">
        <f t="shared" si="1466"/>
        <v>0</v>
      </c>
      <c r="BF749" s="11">
        <f t="shared" si="1466"/>
        <v>0</v>
      </c>
      <c r="BG749" s="11">
        <f t="shared" si="1466"/>
        <v>0</v>
      </c>
      <c r="BH749" s="11">
        <f t="shared" si="1466"/>
        <v>0</v>
      </c>
      <c r="BI749" s="11">
        <f t="shared" si="1466"/>
        <v>25649</v>
      </c>
      <c r="BJ749" s="11">
        <f t="shared" si="1466"/>
        <v>0</v>
      </c>
      <c r="BK749" s="11">
        <f t="shared" si="1466"/>
        <v>0</v>
      </c>
      <c r="BL749" s="11">
        <f t="shared" si="1466"/>
        <v>0</v>
      </c>
      <c r="BM749" s="11">
        <f t="shared" si="1466"/>
        <v>0</v>
      </c>
      <c r="BN749" s="11">
        <f t="shared" si="1466"/>
        <v>0</v>
      </c>
      <c r="BO749" s="11">
        <f t="shared" si="1466"/>
        <v>25649</v>
      </c>
      <c r="BP749" s="11">
        <f t="shared" si="1466"/>
        <v>0</v>
      </c>
      <c r="BQ749" s="11">
        <f t="shared" si="1467"/>
        <v>0</v>
      </c>
      <c r="BR749" s="11">
        <f t="shared" si="1467"/>
        <v>0</v>
      </c>
      <c r="BS749" s="11">
        <f t="shared" si="1467"/>
        <v>0</v>
      </c>
      <c r="BT749" s="11">
        <f t="shared" si="1467"/>
        <v>0</v>
      </c>
      <c r="BU749" s="11">
        <f t="shared" si="1467"/>
        <v>25649</v>
      </c>
      <c r="BV749" s="11">
        <f t="shared" si="1467"/>
        <v>0</v>
      </c>
    </row>
    <row r="750" spans="1:74" ht="33" hidden="1" x14ac:dyDescent="0.25">
      <c r="A750" s="25" t="s">
        <v>12</v>
      </c>
      <c r="B750" s="26">
        <v>913</v>
      </c>
      <c r="C750" s="26" t="s">
        <v>7</v>
      </c>
      <c r="D750" s="26" t="s">
        <v>7</v>
      </c>
      <c r="E750" s="26" t="s">
        <v>194</v>
      </c>
      <c r="F750" s="26" t="s">
        <v>13</v>
      </c>
      <c r="G750" s="9">
        <f t="shared" si="1462"/>
        <v>24534</v>
      </c>
      <c r="H750" s="9">
        <f t="shared" si="1462"/>
        <v>0</v>
      </c>
      <c r="I750" s="9">
        <f t="shared" si="1462"/>
        <v>0</v>
      </c>
      <c r="J750" s="9">
        <f t="shared" si="1462"/>
        <v>1115</v>
      </c>
      <c r="K750" s="9">
        <f t="shared" si="1462"/>
        <v>0</v>
      </c>
      <c r="L750" s="9">
        <f t="shared" si="1462"/>
        <v>0</v>
      </c>
      <c r="M750" s="9">
        <f t="shared" si="1462"/>
        <v>25649</v>
      </c>
      <c r="N750" s="9">
        <f t="shared" si="1462"/>
        <v>0</v>
      </c>
      <c r="O750" s="9">
        <f t="shared" si="1462"/>
        <v>0</v>
      </c>
      <c r="P750" s="9">
        <f t="shared" si="1462"/>
        <v>0</v>
      </c>
      <c r="Q750" s="9">
        <f t="shared" si="1462"/>
        <v>0</v>
      </c>
      <c r="R750" s="9">
        <f t="shared" si="1462"/>
        <v>0</v>
      </c>
      <c r="S750" s="9">
        <f t="shared" si="1462"/>
        <v>25649</v>
      </c>
      <c r="T750" s="9">
        <f t="shared" si="1462"/>
        <v>0</v>
      </c>
      <c r="U750" s="9">
        <f t="shared" si="1463"/>
        <v>0</v>
      </c>
      <c r="V750" s="9">
        <f t="shared" si="1463"/>
        <v>0</v>
      </c>
      <c r="W750" s="9">
        <f t="shared" si="1463"/>
        <v>0</v>
      </c>
      <c r="X750" s="9">
        <f t="shared" si="1463"/>
        <v>0</v>
      </c>
      <c r="Y750" s="9">
        <f t="shared" si="1463"/>
        <v>25649</v>
      </c>
      <c r="Z750" s="9">
        <f t="shared" si="1463"/>
        <v>0</v>
      </c>
      <c r="AA750" s="9">
        <f t="shared" si="1463"/>
        <v>0</v>
      </c>
      <c r="AB750" s="9">
        <f t="shared" si="1463"/>
        <v>0</v>
      </c>
      <c r="AC750" s="9">
        <f t="shared" si="1463"/>
        <v>0</v>
      </c>
      <c r="AD750" s="9">
        <f t="shared" si="1463"/>
        <v>0</v>
      </c>
      <c r="AE750" s="9">
        <f t="shared" si="1463"/>
        <v>25649</v>
      </c>
      <c r="AF750" s="9">
        <f t="shared" si="1463"/>
        <v>0</v>
      </c>
      <c r="AG750" s="9">
        <f t="shared" si="1464"/>
        <v>0</v>
      </c>
      <c r="AH750" s="9">
        <f t="shared" si="1464"/>
        <v>0</v>
      </c>
      <c r="AI750" s="9">
        <f t="shared" si="1464"/>
        <v>0</v>
      </c>
      <c r="AJ750" s="9">
        <f t="shared" si="1464"/>
        <v>0</v>
      </c>
      <c r="AK750" s="9">
        <f t="shared" si="1464"/>
        <v>25649</v>
      </c>
      <c r="AL750" s="9">
        <f t="shared" si="1464"/>
        <v>0</v>
      </c>
      <c r="AM750" s="9">
        <f t="shared" si="1464"/>
        <v>0</v>
      </c>
      <c r="AN750" s="9">
        <f t="shared" si="1464"/>
        <v>0</v>
      </c>
      <c r="AO750" s="9">
        <f t="shared" si="1464"/>
        <v>0</v>
      </c>
      <c r="AP750" s="9">
        <f t="shared" si="1464"/>
        <v>0</v>
      </c>
      <c r="AQ750" s="9">
        <f t="shared" si="1464"/>
        <v>25649</v>
      </c>
      <c r="AR750" s="9">
        <f t="shared" si="1464"/>
        <v>0</v>
      </c>
      <c r="AS750" s="9">
        <f t="shared" si="1465"/>
        <v>0</v>
      </c>
      <c r="AT750" s="9">
        <f t="shared" si="1465"/>
        <v>0</v>
      </c>
      <c r="AU750" s="9">
        <f t="shared" si="1465"/>
        <v>0</v>
      </c>
      <c r="AV750" s="9">
        <f t="shared" si="1465"/>
        <v>0</v>
      </c>
      <c r="AW750" s="9">
        <f t="shared" si="1465"/>
        <v>25649</v>
      </c>
      <c r="AX750" s="9">
        <f t="shared" si="1465"/>
        <v>0</v>
      </c>
      <c r="AY750" s="9">
        <f t="shared" si="1465"/>
        <v>0</v>
      </c>
      <c r="AZ750" s="9">
        <f t="shared" si="1465"/>
        <v>0</v>
      </c>
      <c r="BA750" s="9">
        <f t="shared" si="1465"/>
        <v>0</v>
      </c>
      <c r="BB750" s="9">
        <f t="shared" si="1465"/>
        <v>0</v>
      </c>
      <c r="BC750" s="9">
        <f t="shared" si="1465"/>
        <v>25649</v>
      </c>
      <c r="BD750" s="9">
        <f t="shared" si="1465"/>
        <v>0</v>
      </c>
      <c r="BE750" s="9">
        <f t="shared" si="1466"/>
        <v>0</v>
      </c>
      <c r="BF750" s="9">
        <f t="shared" si="1466"/>
        <v>0</v>
      </c>
      <c r="BG750" s="9">
        <f t="shared" si="1466"/>
        <v>0</v>
      </c>
      <c r="BH750" s="9">
        <f t="shared" si="1466"/>
        <v>0</v>
      </c>
      <c r="BI750" s="9">
        <f t="shared" si="1466"/>
        <v>25649</v>
      </c>
      <c r="BJ750" s="9">
        <f t="shared" si="1466"/>
        <v>0</v>
      </c>
      <c r="BK750" s="9">
        <f t="shared" si="1466"/>
        <v>0</v>
      </c>
      <c r="BL750" s="9">
        <f t="shared" si="1466"/>
        <v>0</v>
      </c>
      <c r="BM750" s="9">
        <f t="shared" si="1466"/>
        <v>0</v>
      </c>
      <c r="BN750" s="9">
        <f t="shared" si="1466"/>
        <v>0</v>
      </c>
      <c r="BO750" s="9">
        <f t="shared" si="1466"/>
        <v>25649</v>
      </c>
      <c r="BP750" s="9">
        <f t="shared" si="1466"/>
        <v>0</v>
      </c>
      <c r="BQ750" s="9">
        <f t="shared" si="1467"/>
        <v>0</v>
      </c>
      <c r="BR750" s="9">
        <f t="shared" si="1467"/>
        <v>0</v>
      </c>
      <c r="BS750" s="9">
        <f t="shared" si="1467"/>
        <v>0</v>
      </c>
      <c r="BT750" s="9">
        <f t="shared" si="1467"/>
        <v>0</v>
      </c>
      <c r="BU750" s="9">
        <f t="shared" si="1467"/>
        <v>25649</v>
      </c>
      <c r="BV750" s="9">
        <f t="shared" si="1467"/>
        <v>0</v>
      </c>
    </row>
    <row r="751" spans="1:74" ht="20.100000000000001" hidden="1" customHeight="1" x14ac:dyDescent="0.25">
      <c r="A751" s="28" t="s">
        <v>14</v>
      </c>
      <c r="B751" s="26">
        <v>913</v>
      </c>
      <c r="C751" s="26" t="s">
        <v>7</v>
      </c>
      <c r="D751" s="26" t="s">
        <v>7</v>
      </c>
      <c r="E751" s="26" t="s">
        <v>194</v>
      </c>
      <c r="F751" s="26">
        <v>610</v>
      </c>
      <c r="G751" s="9">
        <v>24534</v>
      </c>
      <c r="H751" s="9"/>
      <c r="I751" s="9"/>
      <c r="J751" s="9">
        <v>1115</v>
      </c>
      <c r="K751" s="9"/>
      <c r="L751" s="9"/>
      <c r="M751" s="9">
        <f>G751+I751+J751+K751+L751</f>
        <v>25649</v>
      </c>
      <c r="N751" s="9">
        <f>H751+L751</f>
        <v>0</v>
      </c>
      <c r="O751" s="9"/>
      <c r="P751" s="9"/>
      <c r="Q751" s="9"/>
      <c r="R751" s="9"/>
      <c r="S751" s="9">
        <f>M751+O751+P751+Q751+R751</f>
        <v>25649</v>
      </c>
      <c r="T751" s="9">
        <f>N751+R751</f>
        <v>0</v>
      </c>
      <c r="U751" s="9"/>
      <c r="V751" s="9"/>
      <c r="W751" s="9"/>
      <c r="X751" s="9"/>
      <c r="Y751" s="9">
        <f>S751+U751+V751+W751+X751</f>
        <v>25649</v>
      </c>
      <c r="Z751" s="9">
        <f>T751+X751</f>
        <v>0</v>
      </c>
      <c r="AA751" s="9"/>
      <c r="AB751" s="9"/>
      <c r="AC751" s="9"/>
      <c r="AD751" s="9"/>
      <c r="AE751" s="9">
        <f>Y751+AA751+AB751+AC751+AD751</f>
        <v>25649</v>
      </c>
      <c r="AF751" s="9">
        <f>Z751+AD751</f>
        <v>0</v>
      </c>
      <c r="AG751" s="9"/>
      <c r="AH751" s="9"/>
      <c r="AI751" s="9"/>
      <c r="AJ751" s="9"/>
      <c r="AK751" s="9">
        <f>AE751+AG751+AH751+AI751+AJ751</f>
        <v>25649</v>
      </c>
      <c r="AL751" s="9">
        <f>AF751+AJ751</f>
        <v>0</v>
      </c>
      <c r="AM751" s="9"/>
      <c r="AN751" s="9"/>
      <c r="AO751" s="9"/>
      <c r="AP751" s="9"/>
      <c r="AQ751" s="9">
        <f>AK751+AM751+AN751+AO751+AP751</f>
        <v>25649</v>
      </c>
      <c r="AR751" s="9">
        <f>AL751+AP751</f>
        <v>0</v>
      </c>
      <c r="AS751" s="9"/>
      <c r="AT751" s="9"/>
      <c r="AU751" s="9"/>
      <c r="AV751" s="9"/>
      <c r="AW751" s="9">
        <f>AQ751+AS751+AT751+AU751+AV751</f>
        <v>25649</v>
      </c>
      <c r="AX751" s="9">
        <f>AR751+AV751</f>
        <v>0</v>
      </c>
      <c r="AY751" s="9"/>
      <c r="AZ751" s="9"/>
      <c r="BA751" s="9"/>
      <c r="BB751" s="9"/>
      <c r="BC751" s="9">
        <f>AW751+AY751+AZ751+BA751+BB751</f>
        <v>25649</v>
      </c>
      <c r="BD751" s="9">
        <f>AX751+BB751</f>
        <v>0</v>
      </c>
      <c r="BE751" s="9"/>
      <c r="BF751" s="9"/>
      <c r="BG751" s="9"/>
      <c r="BH751" s="9"/>
      <c r="BI751" s="9">
        <f>BC751+BE751+BF751+BG751+BH751</f>
        <v>25649</v>
      </c>
      <c r="BJ751" s="9">
        <f>BD751+BH751</f>
        <v>0</v>
      </c>
      <c r="BK751" s="9"/>
      <c r="BL751" s="9"/>
      <c r="BM751" s="9"/>
      <c r="BN751" s="9"/>
      <c r="BO751" s="9">
        <f>BI751+BK751+BL751+BM751+BN751</f>
        <v>25649</v>
      </c>
      <c r="BP751" s="9">
        <f>BJ751+BN751</f>
        <v>0</v>
      </c>
      <c r="BQ751" s="9"/>
      <c r="BR751" s="9"/>
      <c r="BS751" s="9"/>
      <c r="BT751" s="9"/>
      <c r="BU751" s="9">
        <f>BO751+BQ751+BR751+BS751+BT751</f>
        <v>25649</v>
      </c>
      <c r="BV751" s="9">
        <f>BP751+BT751</f>
        <v>0</v>
      </c>
    </row>
    <row r="752" spans="1:74" ht="20.100000000000001" hidden="1" customHeight="1" x14ac:dyDescent="0.25">
      <c r="A752" s="28" t="s">
        <v>15</v>
      </c>
      <c r="B752" s="26">
        <v>913</v>
      </c>
      <c r="C752" s="26" t="s">
        <v>7</v>
      </c>
      <c r="D752" s="26" t="s">
        <v>7</v>
      </c>
      <c r="E752" s="26" t="s">
        <v>195</v>
      </c>
      <c r="F752" s="26"/>
      <c r="G752" s="9">
        <f t="shared" ref="G752:V754" si="1468">G753</f>
        <v>4269</v>
      </c>
      <c r="H752" s="9">
        <f t="shared" si="1468"/>
        <v>0</v>
      </c>
      <c r="I752" s="9">
        <f t="shared" si="1468"/>
        <v>0</v>
      </c>
      <c r="J752" s="9">
        <f t="shared" si="1468"/>
        <v>0</v>
      </c>
      <c r="K752" s="9">
        <f t="shared" si="1468"/>
        <v>0</v>
      </c>
      <c r="L752" s="9">
        <f t="shared" si="1468"/>
        <v>0</v>
      </c>
      <c r="M752" s="9">
        <f t="shared" si="1468"/>
        <v>4269</v>
      </c>
      <c r="N752" s="9">
        <f t="shared" si="1468"/>
        <v>0</v>
      </c>
      <c r="O752" s="9">
        <f t="shared" si="1468"/>
        <v>0</v>
      </c>
      <c r="P752" s="9">
        <f t="shared" si="1468"/>
        <v>0</v>
      </c>
      <c r="Q752" s="9">
        <f t="shared" si="1468"/>
        <v>0</v>
      </c>
      <c r="R752" s="9">
        <f t="shared" si="1468"/>
        <v>0</v>
      </c>
      <c r="S752" s="9">
        <f t="shared" si="1468"/>
        <v>4269</v>
      </c>
      <c r="T752" s="9">
        <f t="shared" si="1468"/>
        <v>0</v>
      </c>
      <c r="U752" s="9">
        <f t="shared" si="1468"/>
        <v>0</v>
      </c>
      <c r="V752" s="9">
        <f t="shared" si="1468"/>
        <v>0</v>
      </c>
      <c r="W752" s="9">
        <f t="shared" ref="U752:AJ754" si="1469">W753</f>
        <v>0</v>
      </c>
      <c r="X752" s="9">
        <f t="shared" si="1469"/>
        <v>0</v>
      </c>
      <c r="Y752" s="9">
        <f t="shared" si="1469"/>
        <v>4269</v>
      </c>
      <c r="Z752" s="9">
        <f t="shared" si="1469"/>
        <v>0</v>
      </c>
      <c r="AA752" s="9">
        <f t="shared" si="1469"/>
        <v>0</v>
      </c>
      <c r="AB752" s="9">
        <f t="shared" si="1469"/>
        <v>0</v>
      </c>
      <c r="AC752" s="9">
        <f t="shared" si="1469"/>
        <v>0</v>
      </c>
      <c r="AD752" s="9">
        <f t="shared" si="1469"/>
        <v>0</v>
      </c>
      <c r="AE752" s="9">
        <f t="shared" si="1469"/>
        <v>4269</v>
      </c>
      <c r="AF752" s="9">
        <f t="shared" si="1469"/>
        <v>0</v>
      </c>
      <c r="AG752" s="9">
        <f t="shared" si="1469"/>
        <v>0</v>
      </c>
      <c r="AH752" s="9">
        <f t="shared" si="1469"/>
        <v>0</v>
      </c>
      <c r="AI752" s="9">
        <f t="shared" si="1469"/>
        <v>0</v>
      </c>
      <c r="AJ752" s="9">
        <f t="shared" si="1469"/>
        <v>0</v>
      </c>
      <c r="AK752" s="9">
        <f t="shared" ref="AG752:AV754" si="1470">AK753</f>
        <v>4269</v>
      </c>
      <c r="AL752" s="9">
        <f t="shared" si="1470"/>
        <v>0</v>
      </c>
      <c r="AM752" s="9">
        <f t="shared" si="1470"/>
        <v>0</v>
      </c>
      <c r="AN752" s="9">
        <f t="shared" si="1470"/>
        <v>0</v>
      </c>
      <c r="AO752" s="9">
        <f t="shared" si="1470"/>
        <v>0</v>
      </c>
      <c r="AP752" s="9">
        <f t="shared" si="1470"/>
        <v>0</v>
      </c>
      <c r="AQ752" s="9">
        <f t="shared" si="1470"/>
        <v>4269</v>
      </c>
      <c r="AR752" s="9">
        <f t="shared" si="1470"/>
        <v>0</v>
      </c>
      <c r="AS752" s="9">
        <f t="shared" si="1470"/>
        <v>0</v>
      </c>
      <c r="AT752" s="9">
        <f t="shared" si="1470"/>
        <v>0</v>
      </c>
      <c r="AU752" s="9">
        <f t="shared" si="1470"/>
        <v>0</v>
      </c>
      <c r="AV752" s="9">
        <f t="shared" si="1470"/>
        <v>0</v>
      </c>
      <c r="AW752" s="9">
        <f t="shared" ref="AS752:BH754" si="1471">AW753</f>
        <v>4269</v>
      </c>
      <c r="AX752" s="9">
        <f t="shared" si="1471"/>
        <v>0</v>
      </c>
      <c r="AY752" s="9">
        <f t="shared" si="1471"/>
        <v>-644</v>
      </c>
      <c r="AZ752" s="9">
        <f t="shared" si="1471"/>
        <v>0</v>
      </c>
      <c r="BA752" s="9">
        <f t="shared" si="1471"/>
        <v>0</v>
      </c>
      <c r="BB752" s="9">
        <f t="shared" si="1471"/>
        <v>0</v>
      </c>
      <c r="BC752" s="9">
        <f t="shared" si="1471"/>
        <v>3625</v>
      </c>
      <c r="BD752" s="9">
        <f t="shared" si="1471"/>
        <v>0</v>
      </c>
      <c r="BE752" s="9">
        <f t="shared" si="1471"/>
        <v>0</v>
      </c>
      <c r="BF752" s="9">
        <f t="shared" si="1471"/>
        <v>0</v>
      </c>
      <c r="BG752" s="9">
        <f t="shared" si="1471"/>
        <v>0</v>
      </c>
      <c r="BH752" s="9">
        <f t="shared" si="1471"/>
        <v>0</v>
      </c>
      <c r="BI752" s="9">
        <f t="shared" ref="BE752:BT754" si="1472">BI753</f>
        <v>3625</v>
      </c>
      <c r="BJ752" s="9">
        <f t="shared" si="1472"/>
        <v>0</v>
      </c>
      <c r="BK752" s="9">
        <f t="shared" si="1472"/>
        <v>0</v>
      </c>
      <c r="BL752" s="9">
        <f t="shared" si="1472"/>
        <v>0</v>
      </c>
      <c r="BM752" s="9">
        <f t="shared" si="1472"/>
        <v>0</v>
      </c>
      <c r="BN752" s="9">
        <f t="shared" si="1472"/>
        <v>0</v>
      </c>
      <c r="BO752" s="9">
        <f t="shared" si="1472"/>
        <v>3625</v>
      </c>
      <c r="BP752" s="9">
        <f t="shared" si="1472"/>
        <v>0</v>
      </c>
      <c r="BQ752" s="9">
        <f t="shared" si="1472"/>
        <v>0</v>
      </c>
      <c r="BR752" s="9">
        <f t="shared" si="1472"/>
        <v>0</v>
      </c>
      <c r="BS752" s="9">
        <f t="shared" si="1472"/>
        <v>0</v>
      </c>
      <c r="BT752" s="9">
        <f t="shared" si="1472"/>
        <v>0</v>
      </c>
      <c r="BU752" s="9">
        <f t="shared" ref="BQ752:BV754" si="1473">BU753</f>
        <v>3625</v>
      </c>
      <c r="BV752" s="9">
        <f t="shared" si="1473"/>
        <v>0</v>
      </c>
    </row>
    <row r="753" spans="1:74" ht="20.100000000000001" hidden="1" customHeight="1" x14ac:dyDescent="0.25">
      <c r="A753" s="28" t="s">
        <v>191</v>
      </c>
      <c r="B753" s="26">
        <v>913</v>
      </c>
      <c r="C753" s="26" t="s">
        <v>7</v>
      </c>
      <c r="D753" s="26" t="s">
        <v>7</v>
      </c>
      <c r="E753" s="26" t="s">
        <v>196</v>
      </c>
      <c r="F753" s="26"/>
      <c r="G753" s="9">
        <f t="shared" si="1468"/>
        <v>4269</v>
      </c>
      <c r="H753" s="9">
        <f t="shared" si="1468"/>
        <v>0</v>
      </c>
      <c r="I753" s="9">
        <f t="shared" si="1468"/>
        <v>0</v>
      </c>
      <c r="J753" s="9">
        <f t="shared" si="1468"/>
        <v>0</v>
      </c>
      <c r="K753" s="9">
        <f t="shared" si="1468"/>
        <v>0</v>
      </c>
      <c r="L753" s="9">
        <f t="shared" si="1468"/>
        <v>0</v>
      </c>
      <c r="M753" s="9">
        <f t="shared" si="1468"/>
        <v>4269</v>
      </c>
      <c r="N753" s="9">
        <f t="shared" si="1468"/>
        <v>0</v>
      </c>
      <c r="O753" s="9">
        <f t="shared" si="1468"/>
        <v>0</v>
      </c>
      <c r="P753" s="9">
        <f t="shared" si="1468"/>
        <v>0</v>
      </c>
      <c r="Q753" s="9">
        <f t="shared" si="1468"/>
        <v>0</v>
      </c>
      <c r="R753" s="9">
        <f t="shared" si="1468"/>
        <v>0</v>
      </c>
      <c r="S753" s="9">
        <f t="shared" si="1468"/>
        <v>4269</v>
      </c>
      <c r="T753" s="9">
        <f t="shared" si="1468"/>
        <v>0</v>
      </c>
      <c r="U753" s="9">
        <f t="shared" si="1469"/>
        <v>0</v>
      </c>
      <c r="V753" s="9">
        <f t="shared" si="1469"/>
        <v>0</v>
      </c>
      <c r="W753" s="9">
        <f t="shared" si="1469"/>
        <v>0</v>
      </c>
      <c r="X753" s="9">
        <f t="shared" si="1469"/>
        <v>0</v>
      </c>
      <c r="Y753" s="9">
        <f t="shared" si="1469"/>
        <v>4269</v>
      </c>
      <c r="Z753" s="9">
        <f t="shared" si="1469"/>
        <v>0</v>
      </c>
      <c r="AA753" s="9">
        <f t="shared" si="1469"/>
        <v>0</v>
      </c>
      <c r="AB753" s="9">
        <f t="shared" si="1469"/>
        <v>0</v>
      </c>
      <c r="AC753" s="9">
        <f t="shared" si="1469"/>
        <v>0</v>
      </c>
      <c r="AD753" s="9">
        <f t="shared" si="1469"/>
        <v>0</v>
      </c>
      <c r="AE753" s="9">
        <f t="shared" si="1469"/>
        <v>4269</v>
      </c>
      <c r="AF753" s="9">
        <f t="shared" si="1469"/>
        <v>0</v>
      </c>
      <c r="AG753" s="9">
        <f t="shared" si="1470"/>
        <v>0</v>
      </c>
      <c r="AH753" s="9">
        <f t="shared" si="1470"/>
        <v>0</v>
      </c>
      <c r="AI753" s="9">
        <f t="shared" si="1470"/>
        <v>0</v>
      </c>
      <c r="AJ753" s="9">
        <f t="shared" si="1470"/>
        <v>0</v>
      </c>
      <c r="AK753" s="9">
        <f t="shared" si="1470"/>
        <v>4269</v>
      </c>
      <c r="AL753" s="9">
        <f t="shared" si="1470"/>
        <v>0</v>
      </c>
      <c r="AM753" s="9">
        <f t="shared" si="1470"/>
        <v>0</v>
      </c>
      <c r="AN753" s="9">
        <f t="shared" si="1470"/>
        <v>0</v>
      </c>
      <c r="AO753" s="9">
        <f t="shared" si="1470"/>
        <v>0</v>
      </c>
      <c r="AP753" s="9">
        <f t="shared" si="1470"/>
        <v>0</v>
      </c>
      <c r="AQ753" s="9">
        <f t="shared" si="1470"/>
        <v>4269</v>
      </c>
      <c r="AR753" s="9">
        <f t="shared" si="1470"/>
        <v>0</v>
      </c>
      <c r="AS753" s="9">
        <f t="shared" si="1471"/>
        <v>0</v>
      </c>
      <c r="AT753" s="9">
        <f t="shared" si="1471"/>
        <v>0</v>
      </c>
      <c r="AU753" s="9">
        <f t="shared" si="1471"/>
        <v>0</v>
      </c>
      <c r="AV753" s="9">
        <f t="shared" si="1471"/>
        <v>0</v>
      </c>
      <c r="AW753" s="9">
        <f t="shared" si="1471"/>
        <v>4269</v>
      </c>
      <c r="AX753" s="9">
        <f t="shared" si="1471"/>
        <v>0</v>
      </c>
      <c r="AY753" s="9">
        <f t="shared" si="1471"/>
        <v>-644</v>
      </c>
      <c r="AZ753" s="9">
        <f t="shared" si="1471"/>
        <v>0</v>
      </c>
      <c r="BA753" s="9">
        <f t="shared" si="1471"/>
        <v>0</v>
      </c>
      <c r="BB753" s="9">
        <f t="shared" si="1471"/>
        <v>0</v>
      </c>
      <c r="BC753" s="9">
        <f t="shared" si="1471"/>
        <v>3625</v>
      </c>
      <c r="BD753" s="9">
        <f t="shared" si="1471"/>
        <v>0</v>
      </c>
      <c r="BE753" s="9">
        <f t="shared" si="1472"/>
        <v>0</v>
      </c>
      <c r="BF753" s="9">
        <f t="shared" si="1472"/>
        <v>0</v>
      </c>
      <c r="BG753" s="9">
        <f t="shared" si="1472"/>
        <v>0</v>
      </c>
      <c r="BH753" s="9">
        <f t="shared" si="1472"/>
        <v>0</v>
      </c>
      <c r="BI753" s="9">
        <f t="shared" si="1472"/>
        <v>3625</v>
      </c>
      <c r="BJ753" s="9">
        <f t="shared" si="1472"/>
        <v>0</v>
      </c>
      <c r="BK753" s="9">
        <f t="shared" si="1472"/>
        <v>0</v>
      </c>
      <c r="BL753" s="9">
        <f t="shared" si="1472"/>
        <v>0</v>
      </c>
      <c r="BM753" s="9">
        <f t="shared" si="1472"/>
        <v>0</v>
      </c>
      <c r="BN753" s="9">
        <f t="shared" si="1472"/>
        <v>0</v>
      </c>
      <c r="BO753" s="9">
        <f t="shared" si="1472"/>
        <v>3625</v>
      </c>
      <c r="BP753" s="9">
        <f t="shared" si="1472"/>
        <v>0</v>
      </c>
      <c r="BQ753" s="9">
        <f t="shared" si="1473"/>
        <v>0</v>
      </c>
      <c r="BR753" s="9">
        <f t="shared" si="1473"/>
        <v>0</v>
      </c>
      <c r="BS753" s="9">
        <f t="shared" si="1473"/>
        <v>0</v>
      </c>
      <c r="BT753" s="9">
        <f t="shared" si="1473"/>
        <v>0</v>
      </c>
      <c r="BU753" s="9">
        <f t="shared" si="1473"/>
        <v>3625</v>
      </c>
      <c r="BV753" s="9">
        <f t="shared" si="1473"/>
        <v>0</v>
      </c>
    </row>
    <row r="754" spans="1:74" ht="33" hidden="1" x14ac:dyDescent="0.25">
      <c r="A754" s="25" t="s">
        <v>12</v>
      </c>
      <c r="B754" s="26">
        <v>913</v>
      </c>
      <c r="C754" s="26" t="s">
        <v>7</v>
      </c>
      <c r="D754" s="26" t="s">
        <v>7</v>
      </c>
      <c r="E754" s="26" t="s">
        <v>196</v>
      </c>
      <c r="F754" s="26" t="s">
        <v>13</v>
      </c>
      <c r="G754" s="11">
        <f t="shared" si="1468"/>
        <v>4269</v>
      </c>
      <c r="H754" s="11">
        <f t="shared" si="1468"/>
        <v>0</v>
      </c>
      <c r="I754" s="11">
        <f t="shared" si="1468"/>
        <v>0</v>
      </c>
      <c r="J754" s="11">
        <f t="shared" si="1468"/>
        <v>0</v>
      </c>
      <c r="K754" s="11">
        <f t="shared" si="1468"/>
        <v>0</v>
      </c>
      <c r="L754" s="11">
        <f t="shared" si="1468"/>
        <v>0</v>
      </c>
      <c r="M754" s="11">
        <f t="shared" si="1468"/>
        <v>4269</v>
      </c>
      <c r="N754" s="11">
        <f t="shared" si="1468"/>
        <v>0</v>
      </c>
      <c r="O754" s="11">
        <f t="shared" si="1468"/>
        <v>0</v>
      </c>
      <c r="P754" s="11">
        <f t="shared" si="1468"/>
        <v>0</v>
      </c>
      <c r="Q754" s="11">
        <f t="shared" si="1468"/>
        <v>0</v>
      </c>
      <c r="R754" s="11">
        <f t="shared" si="1468"/>
        <v>0</v>
      </c>
      <c r="S754" s="11">
        <f t="shared" si="1468"/>
        <v>4269</v>
      </c>
      <c r="T754" s="11">
        <f t="shared" si="1468"/>
        <v>0</v>
      </c>
      <c r="U754" s="11">
        <f t="shared" si="1469"/>
        <v>0</v>
      </c>
      <c r="V754" s="11">
        <f t="shared" si="1469"/>
        <v>0</v>
      </c>
      <c r="W754" s="11">
        <f t="shared" si="1469"/>
        <v>0</v>
      </c>
      <c r="X754" s="11">
        <f t="shared" si="1469"/>
        <v>0</v>
      </c>
      <c r="Y754" s="11">
        <f t="shared" si="1469"/>
        <v>4269</v>
      </c>
      <c r="Z754" s="11">
        <f t="shared" si="1469"/>
        <v>0</v>
      </c>
      <c r="AA754" s="11">
        <f t="shared" si="1469"/>
        <v>0</v>
      </c>
      <c r="AB754" s="11">
        <f t="shared" si="1469"/>
        <v>0</v>
      </c>
      <c r="AC754" s="11">
        <f t="shared" si="1469"/>
        <v>0</v>
      </c>
      <c r="AD754" s="11">
        <f t="shared" si="1469"/>
        <v>0</v>
      </c>
      <c r="AE754" s="11">
        <f t="shared" si="1469"/>
        <v>4269</v>
      </c>
      <c r="AF754" s="11">
        <f t="shared" si="1469"/>
        <v>0</v>
      </c>
      <c r="AG754" s="11">
        <f t="shared" si="1470"/>
        <v>0</v>
      </c>
      <c r="AH754" s="11">
        <f t="shared" si="1470"/>
        <v>0</v>
      </c>
      <c r="AI754" s="11">
        <f t="shared" si="1470"/>
        <v>0</v>
      </c>
      <c r="AJ754" s="11">
        <f t="shared" si="1470"/>
        <v>0</v>
      </c>
      <c r="AK754" s="11">
        <f t="shared" si="1470"/>
        <v>4269</v>
      </c>
      <c r="AL754" s="11">
        <f t="shared" si="1470"/>
        <v>0</v>
      </c>
      <c r="AM754" s="11">
        <f t="shared" si="1470"/>
        <v>0</v>
      </c>
      <c r="AN754" s="11">
        <f t="shared" si="1470"/>
        <v>0</v>
      </c>
      <c r="AO754" s="11">
        <f t="shared" si="1470"/>
        <v>0</v>
      </c>
      <c r="AP754" s="11">
        <f t="shared" si="1470"/>
        <v>0</v>
      </c>
      <c r="AQ754" s="11">
        <f t="shared" si="1470"/>
        <v>4269</v>
      </c>
      <c r="AR754" s="11">
        <f t="shared" si="1470"/>
        <v>0</v>
      </c>
      <c r="AS754" s="11">
        <f t="shared" si="1471"/>
        <v>0</v>
      </c>
      <c r="AT754" s="11">
        <f t="shared" si="1471"/>
        <v>0</v>
      </c>
      <c r="AU754" s="11">
        <f t="shared" si="1471"/>
        <v>0</v>
      </c>
      <c r="AV754" s="11">
        <f t="shared" si="1471"/>
        <v>0</v>
      </c>
      <c r="AW754" s="11">
        <f t="shared" si="1471"/>
        <v>4269</v>
      </c>
      <c r="AX754" s="11">
        <f t="shared" si="1471"/>
        <v>0</v>
      </c>
      <c r="AY754" s="11">
        <f t="shared" si="1471"/>
        <v>-644</v>
      </c>
      <c r="AZ754" s="11">
        <f t="shared" si="1471"/>
        <v>0</v>
      </c>
      <c r="BA754" s="11">
        <f t="shared" si="1471"/>
        <v>0</v>
      </c>
      <c r="BB754" s="11">
        <f t="shared" si="1471"/>
        <v>0</v>
      </c>
      <c r="BC754" s="11">
        <f t="shared" si="1471"/>
        <v>3625</v>
      </c>
      <c r="BD754" s="11">
        <f t="shared" si="1471"/>
        <v>0</v>
      </c>
      <c r="BE754" s="11">
        <f t="shared" si="1472"/>
        <v>0</v>
      </c>
      <c r="BF754" s="11">
        <f t="shared" si="1472"/>
        <v>0</v>
      </c>
      <c r="BG754" s="11">
        <f t="shared" si="1472"/>
        <v>0</v>
      </c>
      <c r="BH754" s="11">
        <f t="shared" si="1472"/>
        <v>0</v>
      </c>
      <c r="BI754" s="11">
        <f t="shared" si="1472"/>
        <v>3625</v>
      </c>
      <c r="BJ754" s="11">
        <f t="shared" si="1472"/>
        <v>0</v>
      </c>
      <c r="BK754" s="11">
        <f t="shared" si="1472"/>
        <v>0</v>
      </c>
      <c r="BL754" s="11">
        <f t="shared" si="1472"/>
        <v>0</v>
      </c>
      <c r="BM754" s="11">
        <f t="shared" si="1472"/>
        <v>0</v>
      </c>
      <c r="BN754" s="11">
        <f t="shared" si="1472"/>
        <v>0</v>
      </c>
      <c r="BO754" s="11">
        <f t="shared" si="1472"/>
        <v>3625</v>
      </c>
      <c r="BP754" s="11">
        <f t="shared" si="1472"/>
        <v>0</v>
      </c>
      <c r="BQ754" s="11">
        <f t="shared" si="1473"/>
        <v>0</v>
      </c>
      <c r="BR754" s="11">
        <f t="shared" si="1473"/>
        <v>0</v>
      </c>
      <c r="BS754" s="11">
        <f t="shared" si="1473"/>
        <v>0</v>
      </c>
      <c r="BT754" s="11">
        <f t="shared" si="1473"/>
        <v>0</v>
      </c>
      <c r="BU754" s="11">
        <f t="shared" si="1473"/>
        <v>3625</v>
      </c>
      <c r="BV754" s="11">
        <f t="shared" si="1473"/>
        <v>0</v>
      </c>
    </row>
    <row r="755" spans="1:74" ht="17.25" hidden="1" customHeight="1" x14ac:dyDescent="0.25">
      <c r="A755" s="25" t="s">
        <v>14</v>
      </c>
      <c r="B755" s="26">
        <v>913</v>
      </c>
      <c r="C755" s="26" t="s">
        <v>7</v>
      </c>
      <c r="D755" s="26" t="s">
        <v>7</v>
      </c>
      <c r="E755" s="26" t="s">
        <v>196</v>
      </c>
      <c r="F755" s="9">
        <v>610</v>
      </c>
      <c r="G755" s="9">
        <v>4269</v>
      </c>
      <c r="H755" s="9"/>
      <c r="I755" s="9"/>
      <c r="J755" s="9"/>
      <c r="K755" s="9"/>
      <c r="L755" s="9"/>
      <c r="M755" s="9">
        <f>G755+I755+J755+K755+L755</f>
        <v>4269</v>
      </c>
      <c r="N755" s="9">
        <f>H755+L755</f>
        <v>0</v>
      </c>
      <c r="O755" s="9"/>
      <c r="P755" s="9"/>
      <c r="Q755" s="9"/>
      <c r="R755" s="9"/>
      <c r="S755" s="9">
        <f>M755+O755+P755+Q755+R755</f>
        <v>4269</v>
      </c>
      <c r="T755" s="9">
        <f>N755+R755</f>
        <v>0</v>
      </c>
      <c r="U755" s="9"/>
      <c r="V755" s="9"/>
      <c r="W755" s="9"/>
      <c r="X755" s="9"/>
      <c r="Y755" s="9">
        <f>S755+U755+V755+W755+X755</f>
        <v>4269</v>
      </c>
      <c r="Z755" s="9">
        <f>T755+X755</f>
        <v>0</v>
      </c>
      <c r="AA755" s="9"/>
      <c r="AB755" s="9"/>
      <c r="AC755" s="9"/>
      <c r="AD755" s="9"/>
      <c r="AE755" s="9">
        <f>Y755+AA755+AB755+AC755+AD755</f>
        <v>4269</v>
      </c>
      <c r="AF755" s="9">
        <f>Z755+AD755</f>
        <v>0</v>
      </c>
      <c r="AG755" s="9"/>
      <c r="AH755" s="9"/>
      <c r="AI755" s="9"/>
      <c r="AJ755" s="9"/>
      <c r="AK755" s="9">
        <f>AE755+AG755+AH755+AI755+AJ755</f>
        <v>4269</v>
      </c>
      <c r="AL755" s="9">
        <f>AF755+AJ755</f>
        <v>0</v>
      </c>
      <c r="AM755" s="9"/>
      <c r="AN755" s="9"/>
      <c r="AO755" s="9"/>
      <c r="AP755" s="9"/>
      <c r="AQ755" s="9">
        <f>AK755+AM755+AN755+AO755+AP755</f>
        <v>4269</v>
      </c>
      <c r="AR755" s="9">
        <f>AL755+AP755</f>
        <v>0</v>
      </c>
      <c r="AS755" s="9"/>
      <c r="AT755" s="9"/>
      <c r="AU755" s="9"/>
      <c r="AV755" s="9"/>
      <c r="AW755" s="9">
        <f>AQ755+AS755+AT755+AU755+AV755</f>
        <v>4269</v>
      </c>
      <c r="AX755" s="9">
        <f>AR755+AV755</f>
        <v>0</v>
      </c>
      <c r="AY755" s="9">
        <v>-644</v>
      </c>
      <c r="AZ755" s="9"/>
      <c r="BA755" s="9"/>
      <c r="BB755" s="9"/>
      <c r="BC755" s="9">
        <f>AW755+AY755+AZ755+BA755+BB755</f>
        <v>3625</v>
      </c>
      <c r="BD755" s="9">
        <f>AX755+BB755</f>
        <v>0</v>
      </c>
      <c r="BE755" s="9"/>
      <c r="BF755" s="9"/>
      <c r="BG755" s="9"/>
      <c r="BH755" s="9"/>
      <c r="BI755" s="9">
        <f>BC755+BE755+BF755+BG755+BH755</f>
        <v>3625</v>
      </c>
      <c r="BJ755" s="9">
        <f>BD755+BH755</f>
        <v>0</v>
      </c>
      <c r="BK755" s="9"/>
      <c r="BL755" s="9"/>
      <c r="BM755" s="9"/>
      <c r="BN755" s="9"/>
      <c r="BO755" s="9">
        <f>BI755+BK755+BL755+BM755+BN755</f>
        <v>3625</v>
      </c>
      <c r="BP755" s="9">
        <f>BJ755+BN755</f>
        <v>0</v>
      </c>
      <c r="BQ755" s="9"/>
      <c r="BR755" s="9"/>
      <c r="BS755" s="9"/>
      <c r="BT755" s="9"/>
      <c r="BU755" s="9">
        <f>BO755+BQ755+BR755+BS755+BT755</f>
        <v>3625</v>
      </c>
      <c r="BV755" s="9">
        <f>BP755+BT755</f>
        <v>0</v>
      </c>
    </row>
    <row r="756" spans="1:74" ht="49.5" hidden="1" x14ac:dyDescent="0.25">
      <c r="A756" s="25" t="s">
        <v>735</v>
      </c>
      <c r="B756" s="26">
        <v>913</v>
      </c>
      <c r="C756" s="26" t="s">
        <v>7</v>
      </c>
      <c r="D756" s="26" t="s">
        <v>7</v>
      </c>
      <c r="E756" s="26" t="s">
        <v>734</v>
      </c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>
        <f>AY757</f>
        <v>644</v>
      </c>
      <c r="AZ756" s="9">
        <f t="shared" ref="AZ756:BV756" si="1474">AZ757</f>
        <v>0</v>
      </c>
      <c r="BA756" s="9">
        <f t="shared" si="1474"/>
        <v>0</v>
      </c>
      <c r="BB756" s="9">
        <f t="shared" si="1474"/>
        <v>4250</v>
      </c>
      <c r="BC756" s="9">
        <f t="shared" si="1474"/>
        <v>4894</v>
      </c>
      <c r="BD756" s="9">
        <f t="shared" si="1474"/>
        <v>4250</v>
      </c>
      <c r="BE756" s="9">
        <f>BE757</f>
        <v>0</v>
      </c>
      <c r="BF756" s="9">
        <f t="shared" si="1474"/>
        <v>0</v>
      </c>
      <c r="BG756" s="9">
        <f t="shared" si="1474"/>
        <v>0</v>
      </c>
      <c r="BH756" s="9">
        <f t="shared" si="1474"/>
        <v>0</v>
      </c>
      <c r="BI756" s="9">
        <f t="shared" si="1474"/>
        <v>4894</v>
      </c>
      <c r="BJ756" s="9">
        <f t="shared" si="1474"/>
        <v>4250</v>
      </c>
      <c r="BK756" s="9">
        <f>BK757</f>
        <v>0</v>
      </c>
      <c r="BL756" s="9">
        <f t="shared" si="1474"/>
        <v>0</v>
      </c>
      <c r="BM756" s="9">
        <f t="shared" si="1474"/>
        <v>0</v>
      </c>
      <c r="BN756" s="9">
        <f t="shared" si="1474"/>
        <v>0</v>
      </c>
      <c r="BO756" s="9">
        <f t="shared" si="1474"/>
        <v>4894</v>
      </c>
      <c r="BP756" s="9">
        <f t="shared" si="1474"/>
        <v>4250</v>
      </c>
      <c r="BQ756" s="9">
        <f>BQ757</f>
        <v>0</v>
      </c>
      <c r="BR756" s="9">
        <f t="shared" si="1474"/>
        <v>0</v>
      </c>
      <c r="BS756" s="9">
        <f t="shared" si="1474"/>
        <v>0</v>
      </c>
      <c r="BT756" s="9">
        <f t="shared" si="1474"/>
        <v>0</v>
      </c>
      <c r="BU756" s="9">
        <f t="shared" si="1474"/>
        <v>4894</v>
      </c>
      <c r="BV756" s="9">
        <f t="shared" si="1474"/>
        <v>4250</v>
      </c>
    </row>
    <row r="757" spans="1:74" ht="33" hidden="1" x14ac:dyDescent="0.25">
      <c r="A757" s="25" t="s">
        <v>12</v>
      </c>
      <c r="B757" s="26">
        <v>913</v>
      </c>
      <c r="C757" s="26" t="s">
        <v>7</v>
      </c>
      <c r="D757" s="26" t="s">
        <v>7</v>
      </c>
      <c r="E757" s="26" t="s">
        <v>734</v>
      </c>
      <c r="F757" s="26" t="s">
        <v>13</v>
      </c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>
        <f>AY758</f>
        <v>644</v>
      </c>
      <c r="AZ757" s="9">
        <f t="shared" ref="AZ757:BV757" si="1475">AZ758</f>
        <v>0</v>
      </c>
      <c r="BA757" s="9">
        <f t="shared" si="1475"/>
        <v>0</v>
      </c>
      <c r="BB757" s="9">
        <f t="shared" si="1475"/>
        <v>4250</v>
      </c>
      <c r="BC757" s="9">
        <f t="shared" si="1475"/>
        <v>4894</v>
      </c>
      <c r="BD757" s="9">
        <f t="shared" si="1475"/>
        <v>4250</v>
      </c>
      <c r="BE757" s="9">
        <f>BE758</f>
        <v>0</v>
      </c>
      <c r="BF757" s="9">
        <f t="shared" si="1475"/>
        <v>0</v>
      </c>
      <c r="BG757" s="9">
        <f t="shared" si="1475"/>
        <v>0</v>
      </c>
      <c r="BH757" s="9">
        <f t="shared" si="1475"/>
        <v>0</v>
      </c>
      <c r="BI757" s="9">
        <f t="shared" si="1475"/>
        <v>4894</v>
      </c>
      <c r="BJ757" s="9">
        <f t="shared" si="1475"/>
        <v>4250</v>
      </c>
      <c r="BK757" s="9">
        <f>BK758</f>
        <v>0</v>
      </c>
      <c r="BL757" s="9">
        <f t="shared" si="1475"/>
        <v>0</v>
      </c>
      <c r="BM757" s="9">
        <f t="shared" si="1475"/>
        <v>0</v>
      </c>
      <c r="BN757" s="9">
        <f t="shared" si="1475"/>
        <v>0</v>
      </c>
      <c r="BO757" s="9">
        <f t="shared" si="1475"/>
        <v>4894</v>
      </c>
      <c r="BP757" s="9">
        <f t="shared" si="1475"/>
        <v>4250</v>
      </c>
      <c r="BQ757" s="9">
        <f>BQ758</f>
        <v>0</v>
      </c>
      <c r="BR757" s="9">
        <f t="shared" si="1475"/>
        <v>0</v>
      </c>
      <c r="BS757" s="9">
        <f t="shared" si="1475"/>
        <v>0</v>
      </c>
      <c r="BT757" s="9">
        <f t="shared" si="1475"/>
        <v>0</v>
      </c>
      <c r="BU757" s="9">
        <f t="shared" si="1475"/>
        <v>4894</v>
      </c>
      <c r="BV757" s="9">
        <f t="shared" si="1475"/>
        <v>4250</v>
      </c>
    </row>
    <row r="758" spans="1:74" ht="19.5" hidden="1" customHeight="1" x14ac:dyDescent="0.25">
      <c r="A758" s="25" t="s">
        <v>14</v>
      </c>
      <c r="B758" s="26">
        <v>913</v>
      </c>
      <c r="C758" s="26" t="s">
        <v>7</v>
      </c>
      <c r="D758" s="26" t="s">
        <v>7</v>
      </c>
      <c r="E758" s="26" t="s">
        <v>734</v>
      </c>
      <c r="F758" s="9">
        <v>610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>
        <v>644</v>
      </c>
      <c r="AZ758" s="9"/>
      <c r="BA758" s="9"/>
      <c r="BB758" s="9">
        <v>4250</v>
      </c>
      <c r="BC758" s="9">
        <f>AW758+AY758+AZ758+BA758+BB758</f>
        <v>4894</v>
      </c>
      <c r="BD758" s="9">
        <f>AX758+BB758</f>
        <v>4250</v>
      </c>
      <c r="BE758" s="9"/>
      <c r="BF758" s="9"/>
      <c r="BG758" s="9"/>
      <c r="BH758" s="9"/>
      <c r="BI758" s="9">
        <f>BC758+BE758+BF758+BG758+BH758</f>
        <v>4894</v>
      </c>
      <c r="BJ758" s="9">
        <f>BD758+BH758</f>
        <v>4250</v>
      </c>
      <c r="BK758" s="9"/>
      <c r="BL758" s="9"/>
      <c r="BM758" s="9"/>
      <c r="BN758" s="9"/>
      <c r="BO758" s="9">
        <f>BI758+BK758+BL758+BM758+BN758</f>
        <v>4894</v>
      </c>
      <c r="BP758" s="9">
        <f>BJ758+BN758</f>
        <v>4250</v>
      </c>
      <c r="BQ758" s="9"/>
      <c r="BR758" s="9"/>
      <c r="BS758" s="9"/>
      <c r="BT758" s="9"/>
      <c r="BU758" s="9">
        <f>BO758+BQ758+BR758+BS758+BT758</f>
        <v>4894</v>
      </c>
      <c r="BV758" s="9">
        <f>BP758+BT758</f>
        <v>4250</v>
      </c>
    </row>
    <row r="759" spans="1:74" hidden="1" x14ac:dyDescent="0.25">
      <c r="A759" s="25"/>
      <c r="B759" s="26"/>
      <c r="C759" s="26"/>
      <c r="D759" s="26"/>
      <c r="E759" s="26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</row>
    <row r="760" spans="1:74" ht="18.75" hidden="1" x14ac:dyDescent="0.3">
      <c r="A760" s="23" t="s">
        <v>216</v>
      </c>
      <c r="B760" s="24">
        <v>913</v>
      </c>
      <c r="C760" s="24" t="s">
        <v>7</v>
      </c>
      <c r="D760" s="24" t="s">
        <v>118</v>
      </c>
      <c r="E760" s="24"/>
      <c r="F760" s="24"/>
      <c r="G760" s="7">
        <f t="shared" ref="G760:BR760" si="1476">G761</f>
        <v>67758</v>
      </c>
      <c r="H760" s="7">
        <f t="shared" si="1476"/>
        <v>0</v>
      </c>
      <c r="I760" s="7">
        <f t="shared" si="1476"/>
        <v>0</v>
      </c>
      <c r="J760" s="7">
        <f t="shared" si="1476"/>
        <v>2204</v>
      </c>
      <c r="K760" s="7">
        <f t="shared" si="1476"/>
        <v>0</v>
      </c>
      <c r="L760" s="7">
        <f t="shared" si="1476"/>
        <v>0</v>
      </c>
      <c r="M760" s="7">
        <f t="shared" si="1476"/>
        <v>69962</v>
      </c>
      <c r="N760" s="7">
        <f t="shared" si="1476"/>
        <v>0</v>
      </c>
      <c r="O760" s="7">
        <f t="shared" si="1476"/>
        <v>0</v>
      </c>
      <c r="P760" s="7">
        <f t="shared" si="1476"/>
        <v>0</v>
      </c>
      <c r="Q760" s="7">
        <f t="shared" si="1476"/>
        <v>0</v>
      </c>
      <c r="R760" s="7">
        <f t="shared" si="1476"/>
        <v>0</v>
      </c>
      <c r="S760" s="7">
        <f t="shared" si="1476"/>
        <v>69962</v>
      </c>
      <c r="T760" s="7">
        <f t="shared" si="1476"/>
        <v>0</v>
      </c>
      <c r="U760" s="7">
        <f t="shared" si="1476"/>
        <v>0</v>
      </c>
      <c r="V760" s="7">
        <f t="shared" si="1476"/>
        <v>685</v>
      </c>
      <c r="W760" s="7">
        <f t="shared" si="1476"/>
        <v>0</v>
      </c>
      <c r="X760" s="7">
        <f t="shared" si="1476"/>
        <v>0</v>
      </c>
      <c r="Y760" s="7">
        <f t="shared" si="1476"/>
        <v>70647</v>
      </c>
      <c r="Z760" s="7">
        <f t="shared" si="1476"/>
        <v>0</v>
      </c>
      <c r="AA760" s="7">
        <f t="shared" si="1476"/>
        <v>0</v>
      </c>
      <c r="AB760" s="7">
        <f t="shared" si="1476"/>
        <v>2566</v>
      </c>
      <c r="AC760" s="7">
        <f t="shared" si="1476"/>
        <v>0</v>
      </c>
      <c r="AD760" s="7">
        <f t="shared" si="1476"/>
        <v>3012</v>
      </c>
      <c r="AE760" s="7">
        <f t="shared" si="1476"/>
        <v>76225</v>
      </c>
      <c r="AF760" s="7">
        <f t="shared" si="1476"/>
        <v>3012</v>
      </c>
      <c r="AG760" s="7">
        <f t="shared" si="1476"/>
        <v>0</v>
      </c>
      <c r="AH760" s="7">
        <f t="shared" si="1476"/>
        <v>0</v>
      </c>
      <c r="AI760" s="7">
        <f t="shared" si="1476"/>
        <v>0</v>
      </c>
      <c r="AJ760" s="7">
        <f t="shared" si="1476"/>
        <v>0</v>
      </c>
      <c r="AK760" s="7">
        <f t="shared" si="1476"/>
        <v>76225</v>
      </c>
      <c r="AL760" s="7">
        <f t="shared" si="1476"/>
        <v>3012</v>
      </c>
      <c r="AM760" s="7">
        <f t="shared" si="1476"/>
        <v>-577</v>
      </c>
      <c r="AN760" s="7">
        <f t="shared" si="1476"/>
        <v>930</v>
      </c>
      <c r="AO760" s="7">
        <f t="shared" si="1476"/>
        <v>0</v>
      </c>
      <c r="AP760" s="7">
        <f t="shared" si="1476"/>
        <v>0</v>
      </c>
      <c r="AQ760" s="7">
        <f t="shared" si="1476"/>
        <v>76578</v>
      </c>
      <c r="AR760" s="7">
        <f t="shared" si="1476"/>
        <v>3012</v>
      </c>
      <c r="AS760" s="7">
        <f t="shared" si="1476"/>
        <v>0</v>
      </c>
      <c r="AT760" s="7">
        <f t="shared" si="1476"/>
        <v>0</v>
      </c>
      <c r="AU760" s="7">
        <f t="shared" si="1476"/>
        <v>0</v>
      </c>
      <c r="AV760" s="7">
        <f t="shared" si="1476"/>
        <v>0</v>
      </c>
      <c r="AW760" s="7">
        <f t="shared" si="1476"/>
        <v>76578</v>
      </c>
      <c r="AX760" s="7">
        <f t="shared" si="1476"/>
        <v>3012</v>
      </c>
      <c r="AY760" s="7">
        <f t="shared" si="1476"/>
        <v>0</v>
      </c>
      <c r="AZ760" s="7">
        <f t="shared" si="1476"/>
        <v>0</v>
      </c>
      <c r="BA760" s="7">
        <f t="shared" si="1476"/>
        <v>-64</v>
      </c>
      <c r="BB760" s="7">
        <f t="shared" si="1476"/>
        <v>0</v>
      </c>
      <c r="BC760" s="7">
        <f t="shared" si="1476"/>
        <v>76514</v>
      </c>
      <c r="BD760" s="7">
        <f t="shared" si="1476"/>
        <v>3012</v>
      </c>
      <c r="BE760" s="7">
        <f t="shared" si="1476"/>
        <v>0</v>
      </c>
      <c r="BF760" s="7">
        <f t="shared" si="1476"/>
        <v>0</v>
      </c>
      <c r="BG760" s="7">
        <f t="shared" si="1476"/>
        <v>0</v>
      </c>
      <c r="BH760" s="7">
        <f t="shared" si="1476"/>
        <v>0</v>
      </c>
      <c r="BI760" s="7">
        <f t="shared" si="1476"/>
        <v>76514</v>
      </c>
      <c r="BJ760" s="7">
        <f t="shared" si="1476"/>
        <v>3012</v>
      </c>
      <c r="BK760" s="7">
        <f t="shared" si="1476"/>
        <v>0</v>
      </c>
      <c r="BL760" s="7">
        <f t="shared" si="1476"/>
        <v>0</v>
      </c>
      <c r="BM760" s="7">
        <f t="shared" si="1476"/>
        <v>0</v>
      </c>
      <c r="BN760" s="7">
        <f t="shared" si="1476"/>
        <v>0</v>
      </c>
      <c r="BO760" s="7">
        <f t="shared" si="1476"/>
        <v>76514</v>
      </c>
      <c r="BP760" s="7">
        <f t="shared" si="1476"/>
        <v>3012</v>
      </c>
      <c r="BQ760" s="7">
        <f t="shared" si="1476"/>
        <v>0</v>
      </c>
      <c r="BR760" s="7">
        <f t="shared" si="1476"/>
        <v>0</v>
      </c>
      <c r="BS760" s="7">
        <f t="shared" ref="BS760:BV760" si="1477">BS761</f>
        <v>0</v>
      </c>
      <c r="BT760" s="7">
        <f t="shared" si="1477"/>
        <v>0</v>
      </c>
      <c r="BU760" s="7">
        <f t="shared" si="1477"/>
        <v>76514</v>
      </c>
      <c r="BV760" s="7">
        <f t="shared" si="1477"/>
        <v>3012</v>
      </c>
    </row>
    <row r="761" spans="1:74" ht="33" hidden="1" x14ac:dyDescent="0.25">
      <c r="A761" s="28" t="s">
        <v>602</v>
      </c>
      <c r="B761" s="26">
        <v>913</v>
      </c>
      <c r="C761" s="26" t="s">
        <v>7</v>
      </c>
      <c r="D761" s="26" t="s">
        <v>118</v>
      </c>
      <c r="E761" s="26" t="s">
        <v>186</v>
      </c>
      <c r="F761" s="26"/>
      <c r="G761" s="11">
        <f>G762+G766+G770</f>
        <v>67758</v>
      </c>
      <c r="H761" s="11">
        <f>H762+H766+H770</f>
        <v>0</v>
      </c>
      <c r="I761" s="11">
        <f t="shared" ref="I761:N761" si="1478">I762+I766+I770</f>
        <v>0</v>
      </c>
      <c r="J761" s="11">
        <f t="shared" si="1478"/>
        <v>2204</v>
      </c>
      <c r="K761" s="11">
        <f t="shared" si="1478"/>
        <v>0</v>
      </c>
      <c r="L761" s="11">
        <f t="shared" si="1478"/>
        <v>0</v>
      </c>
      <c r="M761" s="11">
        <f t="shared" si="1478"/>
        <v>69962</v>
      </c>
      <c r="N761" s="11">
        <f t="shared" si="1478"/>
        <v>0</v>
      </c>
      <c r="O761" s="11">
        <f t="shared" ref="O761:T761" si="1479">O762+O766+O770</f>
        <v>0</v>
      </c>
      <c r="P761" s="11">
        <f t="shared" si="1479"/>
        <v>0</v>
      </c>
      <c r="Q761" s="11">
        <f t="shared" si="1479"/>
        <v>0</v>
      </c>
      <c r="R761" s="11">
        <f t="shared" si="1479"/>
        <v>0</v>
      </c>
      <c r="S761" s="11">
        <f t="shared" si="1479"/>
        <v>69962</v>
      </c>
      <c r="T761" s="11">
        <f t="shared" si="1479"/>
        <v>0</v>
      </c>
      <c r="U761" s="11">
        <f t="shared" ref="U761:Z761" si="1480">U762+U766+U770</f>
        <v>0</v>
      </c>
      <c r="V761" s="11">
        <f t="shared" si="1480"/>
        <v>685</v>
      </c>
      <c r="W761" s="11">
        <f t="shared" si="1480"/>
        <v>0</v>
      </c>
      <c r="X761" s="11">
        <f t="shared" si="1480"/>
        <v>0</v>
      </c>
      <c r="Y761" s="11">
        <f t="shared" si="1480"/>
        <v>70647</v>
      </c>
      <c r="Z761" s="11">
        <f t="shared" si="1480"/>
        <v>0</v>
      </c>
      <c r="AA761" s="11">
        <f t="shared" ref="AA761:BP761" si="1481">AA762+AA766+AA770+AA780+AA783</f>
        <v>0</v>
      </c>
      <c r="AB761" s="11">
        <f t="shared" si="1481"/>
        <v>2566</v>
      </c>
      <c r="AC761" s="11">
        <f t="shared" si="1481"/>
        <v>0</v>
      </c>
      <c r="AD761" s="11">
        <f t="shared" si="1481"/>
        <v>3012</v>
      </c>
      <c r="AE761" s="11">
        <f t="shared" si="1481"/>
        <v>76225</v>
      </c>
      <c r="AF761" s="11">
        <f t="shared" si="1481"/>
        <v>3012</v>
      </c>
      <c r="AG761" s="11">
        <f t="shared" si="1481"/>
        <v>0</v>
      </c>
      <c r="AH761" s="11">
        <f t="shared" si="1481"/>
        <v>0</v>
      </c>
      <c r="AI761" s="11">
        <f t="shared" si="1481"/>
        <v>0</v>
      </c>
      <c r="AJ761" s="11">
        <f t="shared" si="1481"/>
        <v>0</v>
      </c>
      <c r="AK761" s="11">
        <f t="shared" si="1481"/>
        <v>76225</v>
      </c>
      <c r="AL761" s="11">
        <f t="shared" si="1481"/>
        <v>3012</v>
      </c>
      <c r="AM761" s="11">
        <f t="shared" si="1481"/>
        <v>-577</v>
      </c>
      <c r="AN761" s="11">
        <f t="shared" si="1481"/>
        <v>930</v>
      </c>
      <c r="AO761" s="11">
        <f t="shared" si="1481"/>
        <v>0</v>
      </c>
      <c r="AP761" s="11">
        <f t="shared" si="1481"/>
        <v>0</v>
      </c>
      <c r="AQ761" s="11">
        <f t="shared" si="1481"/>
        <v>76578</v>
      </c>
      <c r="AR761" s="11">
        <f t="shared" si="1481"/>
        <v>3012</v>
      </c>
      <c r="AS761" s="11">
        <f t="shared" si="1481"/>
        <v>0</v>
      </c>
      <c r="AT761" s="11">
        <f t="shared" si="1481"/>
        <v>0</v>
      </c>
      <c r="AU761" s="11">
        <f t="shared" si="1481"/>
        <v>0</v>
      </c>
      <c r="AV761" s="11">
        <f t="shared" si="1481"/>
        <v>0</v>
      </c>
      <c r="AW761" s="11">
        <f t="shared" si="1481"/>
        <v>76578</v>
      </c>
      <c r="AX761" s="11">
        <f t="shared" si="1481"/>
        <v>3012</v>
      </c>
      <c r="AY761" s="11">
        <f t="shared" si="1481"/>
        <v>0</v>
      </c>
      <c r="AZ761" s="11">
        <f t="shared" si="1481"/>
        <v>0</v>
      </c>
      <c r="BA761" s="11">
        <f t="shared" si="1481"/>
        <v>-64</v>
      </c>
      <c r="BB761" s="11">
        <f t="shared" si="1481"/>
        <v>0</v>
      </c>
      <c r="BC761" s="11">
        <f t="shared" si="1481"/>
        <v>76514</v>
      </c>
      <c r="BD761" s="11">
        <f t="shared" si="1481"/>
        <v>3012</v>
      </c>
      <c r="BE761" s="11">
        <f t="shared" si="1481"/>
        <v>0</v>
      </c>
      <c r="BF761" s="11">
        <f t="shared" si="1481"/>
        <v>0</v>
      </c>
      <c r="BG761" s="11">
        <f t="shared" si="1481"/>
        <v>0</v>
      </c>
      <c r="BH761" s="11">
        <f t="shared" si="1481"/>
        <v>0</v>
      </c>
      <c r="BI761" s="11">
        <f t="shared" si="1481"/>
        <v>76514</v>
      </c>
      <c r="BJ761" s="11">
        <f t="shared" si="1481"/>
        <v>3012</v>
      </c>
      <c r="BK761" s="11">
        <f t="shared" si="1481"/>
        <v>0</v>
      </c>
      <c r="BL761" s="11">
        <f t="shared" si="1481"/>
        <v>0</v>
      </c>
      <c r="BM761" s="11">
        <f t="shared" si="1481"/>
        <v>0</v>
      </c>
      <c r="BN761" s="11">
        <f t="shared" si="1481"/>
        <v>0</v>
      </c>
      <c r="BO761" s="11">
        <f t="shared" si="1481"/>
        <v>76514</v>
      </c>
      <c r="BP761" s="11">
        <f t="shared" si="1481"/>
        <v>3012</v>
      </c>
      <c r="BQ761" s="11">
        <f t="shared" ref="BQ761:BV761" si="1482">BQ762+BQ766+BQ770+BQ780+BQ783</f>
        <v>0</v>
      </c>
      <c r="BR761" s="11">
        <f t="shared" si="1482"/>
        <v>0</v>
      </c>
      <c r="BS761" s="11">
        <f t="shared" si="1482"/>
        <v>0</v>
      </c>
      <c r="BT761" s="11">
        <f t="shared" si="1482"/>
        <v>0</v>
      </c>
      <c r="BU761" s="11">
        <f t="shared" si="1482"/>
        <v>76514</v>
      </c>
      <c r="BV761" s="11">
        <f t="shared" si="1482"/>
        <v>3012</v>
      </c>
    </row>
    <row r="762" spans="1:74" ht="33" hidden="1" x14ac:dyDescent="0.25">
      <c r="A762" s="25" t="s">
        <v>10</v>
      </c>
      <c r="B762" s="26">
        <v>913</v>
      </c>
      <c r="C762" s="26" t="s">
        <v>7</v>
      </c>
      <c r="D762" s="26" t="s">
        <v>118</v>
      </c>
      <c r="E762" s="26" t="s">
        <v>197</v>
      </c>
      <c r="F762" s="26"/>
      <c r="G762" s="11">
        <f t="shared" ref="G762:V764" si="1483">G763</f>
        <v>52300</v>
      </c>
      <c r="H762" s="11">
        <f t="shared" si="1483"/>
        <v>0</v>
      </c>
      <c r="I762" s="11">
        <f t="shared" si="1483"/>
        <v>0</v>
      </c>
      <c r="J762" s="11">
        <f t="shared" si="1483"/>
        <v>1620</v>
      </c>
      <c r="K762" s="11">
        <f t="shared" si="1483"/>
        <v>0</v>
      </c>
      <c r="L762" s="11">
        <f t="shared" si="1483"/>
        <v>0</v>
      </c>
      <c r="M762" s="11">
        <f t="shared" si="1483"/>
        <v>53920</v>
      </c>
      <c r="N762" s="11">
        <f t="shared" si="1483"/>
        <v>0</v>
      </c>
      <c r="O762" s="11">
        <f t="shared" si="1483"/>
        <v>0</v>
      </c>
      <c r="P762" s="11">
        <f t="shared" si="1483"/>
        <v>0</v>
      </c>
      <c r="Q762" s="11">
        <f t="shared" si="1483"/>
        <v>0</v>
      </c>
      <c r="R762" s="11">
        <f t="shared" si="1483"/>
        <v>0</v>
      </c>
      <c r="S762" s="11">
        <f t="shared" si="1483"/>
        <v>53920</v>
      </c>
      <c r="T762" s="11">
        <f t="shared" si="1483"/>
        <v>0</v>
      </c>
      <c r="U762" s="11">
        <f t="shared" si="1483"/>
        <v>0</v>
      </c>
      <c r="V762" s="11">
        <f t="shared" si="1483"/>
        <v>640</v>
      </c>
      <c r="W762" s="11">
        <f t="shared" ref="U762:AJ764" si="1484">W763</f>
        <v>0</v>
      </c>
      <c r="X762" s="11">
        <f t="shared" si="1484"/>
        <v>0</v>
      </c>
      <c r="Y762" s="11">
        <f t="shared" si="1484"/>
        <v>54560</v>
      </c>
      <c r="Z762" s="11">
        <f t="shared" si="1484"/>
        <v>0</v>
      </c>
      <c r="AA762" s="11">
        <f t="shared" si="1484"/>
        <v>0</v>
      </c>
      <c r="AB762" s="11">
        <f t="shared" si="1484"/>
        <v>0</v>
      </c>
      <c r="AC762" s="11">
        <f t="shared" si="1484"/>
        <v>0</v>
      </c>
      <c r="AD762" s="11">
        <f t="shared" si="1484"/>
        <v>0</v>
      </c>
      <c r="AE762" s="11">
        <f t="shared" si="1484"/>
        <v>54560</v>
      </c>
      <c r="AF762" s="11">
        <f t="shared" si="1484"/>
        <v>0</v>
      </c>
      <c r="AG762" s="11">
        <f t="shared" si="1484"/>
        <v>0</v>
      </c>
      <c r="AH762" s="11">
        <f t="shared" si="1484"/>
        <v>0</v>
      </c>
      <c r="AI762" s="11">
        <f t="shared" si="1484"/>
        <v>0</v>
      </c>
      <c r="AJ762" s="11">
        <f t="shared" si="1484"/>
        <v>0</v>
      </c>
      <c r="AK762" s="11">
        <f t="shared" ref="AG762:AV764" si="1485">AK763</f>
        <v>54560</v>
      </c>
      <c r="AL762" s="11">
        <f t="shared" si="1485"/>
        <v>0</v>
      </c>
      <c r="AM762" s="11">
        <f t="shared" si="1485"/>
        <v>0</v>
      </c>
      <c r="AN762" s="11">
        <f t="shared" si="1485"/>
        <v>0</v>
      </c>
      <c r="AO762" s="11">
        <f t="shared" si="1485"/>
        <v>0</v>
      </c>
      <c r="AP762" s="11">
        <f t="shared" si="1485"/>
        <v>0</v>
      </c>
      <c r="AQ762" s="11">
        <f t="shared" si="1485"/>
        <v>54560</v>
      </c>
      <c r="AR762" s="11">
        <f t="shared" si="1485"/>
        <v>0</v>
      </c>
      <c r="AS762" s="11">
        <f t="shared" si="1485"/>
        <v>0</v>
      </c>
      <c r="AT762" s="11">
        <f t="shared" si="1485"/>
        <v>0</v>
      </c>
      <c r="AU762" s="11">
        <f t="shared" si="1485"/>
        <v>0</v>
      </c>
      <c r="AV762" s="11">
        <f t="shared" si="1485"/>
        <v>0</v>
      </c>
      <c r="AW762" s="11">
        <f t="shared" ref="AS762:BH764" si="1486">AW763</f>
        <v>54560</v>
      </c>
      <c r="AX762" s="11">
        <f t="shared" si="1486"/>
        <v>0</v>
      </c>
      <c r="AY762" s="11">
        <f t="shared" si="1486"/>
        <v>0</v>
      </c>
      <c r="AZ762" s="11">
        <f t="shared" si="1486"/>
        <v>0</v>
      </c>
      <c r="BA762" s="11">
        <f t="shared" si="1486"/>
        <v>0</v>
      </c>
      <c r="BB762" s="11">
        <f t="shared" si="1486"/>
        <v>0</v>
      </c>
      <c r="BC762" s="11">
        <f t="shared" si="1486"/>
        <v>54560</v>
      </c>
      <c r="BD762" s="11">
        <f t="shared" si="1486"/>
        <v>0</v>
      </c>
      <c r="BE762" s="11">
        <f t="shared" si="1486"/>
        <v>0</v>
      </c>
      <c r="BF762" s="11">
        <f t="shared" si="1486"/>
        <v>0</v>
      </c>
      <c r="BG762" s="11">
        <f t="shared" si="1486"/>
        <v>0</v>
      </c>
      <c r="BH762" s="11">
        <f t="shared" si="1486"/>
        <v>0</v>
      </c>
      <c r="BI762" s="11">
        <f t="shared" ref="BE762:BT764" si="1487">BI763</f>
        <v>54560</v>
      </c>
      <c r="BJ762" s="11">
        <f t="shared" si="1487"/>
        <v>0</v>
      </c>
      <c r="BK762" s="11">
        <f t="shared" si="1487"/>
        <v>0</v>
      </c>
      <c r="BL762" s="11">
        <f t="shared" si="1487"/>
        <v>0</v>
      </c>
      <c r="BM762" s="11">
        <f t="shared" si="1487"/>
        <v>0</v>
      </c>
      <c r="BN762" s="11">
        <f t="shared" si="1487"/>
        <v>0</v>
      </c>
      <c r="BO762" s="11">
        <f t="shared" si="1487"/>
        <v>54560</v>
      </c>
      <c r="BP762" s="11">
        <f t="shared" si="1487"/>
        <v>0</v>
      </c>
      <c r="BQ762" s="11">
        <f t="shared" si="1487"/>
        <v>0</v>
      </c>
      <c r="BR762" s="11">
        <f t="shared" si="1487"/>
        <v>0</v>
      </c>
      <c r="BS762" s="11">
        <f t="shared" si="1487"/>
        <v>0</v>
      </c>
      <c r="BT762" s="11">
        <f t="shared" si="1487"/>
        <v>0</v>
      </c>
      <c r="BU762" s="11">
        <f t="shared" ref="BQ762:BV764" si="1488">BU763</f>
        <v>54560</v>
      </c>
      <c r="BV762" s="11">
        <f t="shared" si="1488"/>
        <v>0</v>
      </c>
    </row>
    <row r="763" spans="1:74" ht="33" hidden="1" x14ac:dyDescent="0.25">
      <c r="A763" s="25" t="s">
        <v>217</v>
      </c>
      <c r="B763" s="26">
        <v>913</v>
      </c>
      <c r="C763" s="26" t="s">
        <v>7</v>
      </c>
      <c r="D763" s="26" t="s">
        <v>118</v>
      </c>
      <c r="E763" s="26" t="s">
        <v>218</v>
      </c>
      <c r="F763" s="26"/>
      <c r="G763" s="11">
        <f t="shared" si="1483"/>
        <v>52300</v>
      </c>
      <c r="H763" s="11">
        <f t="shared" si="1483"/>
        <v>0</v>
      </c>
      <c r="I763" s="11">
        <f t="shared" si="1483"/>
        <v>0</v>
      </c>
      <c r="J763" s="11">
        <f t="shared" si="1483"/>
        <v>1620</v>
      </c>
      <c r="K763" s="11">
        <f t="shared" si="1483"/>
        <v>0</v>
      </c>
      <c r="L763" s="11">
        <f t="shared" si="1483"/>
        <v>0</v>
      </c>
      <c r="M763" s="11">
        <f t="shared" si="1483"/>
        <v>53920</v>
      </c>
      <c r="N763" s="11">
        <f t="shared" si="1483"/>
        <v>0</v>
      </c>
      <c r="O763" s="11">
        <f t="shared" si="1483"/>
        <v>0</v>
      </c>
      <c r="P763" s="11">
        <f t="shared" si="1483"/>
        <v>0</v>
      </c>
      <c r="Q763" s="11">
        <f t="shared" si="1483"/>
        <v>0</v>
      </c>
      <c r="R763" s="11">
        <f t="shared" si="1483"/>
        <v>0</v>
      </c>
      <c r="S763" s="11">
        <f t="shared" si="1483"/>
        <v>53920</v>
      </c>
      <c r="T763" s="11">
        <f t="shared" si="1483"/>
        <v>0</v>
      </c>
      <c r="U763" s="11">
        <f t="shared" si="1484"/>
        <v>0</v>
      </c>
      <c r="V763" s="11">
        <f t="shared" si="1484"/>
        <v>640</v>
      </c>
      <c r="W763" s="11">
        <f t="shared" si="1484"/>
        <v>0</v>
      </c>
      <c r="X763" s="11">
        <f t="shared" si="1484"/>
        <v>0</v>
      </c>
      <c r="Y763" s="11">
        <f t="shared" si="1484"/>
        <v>54560</v>
      </c>
      <c r="Z763" s="11">
        <f t="shared" si="1484"/>
        <v>0</v>
      </c>
      <c r="AA763" s="11">
        <f t="shared" si="1484"/>
        <v>0</v>
      </c>
      <c r="AB763" s="11">
        <f t="shared" si="1484"/>
        <v>0</v>
      </c>
      <c r="AC763" s="11">
        <f t="shared" si="1484"/>
        <v>0</v>
      </c>
      <c r="AD763" s="11">
        <f t="shared" si="1484"/>
        <v>0</v>
      </c>
      <c r="AE763" s="11">
        <f t="shared" si="1484"/>
        <v>54560</v>
      </c>
      <c r="AF763" s="11">
        <f t="shared" si="1484"/>
        <v>0</v>
      </c>
      <c r="AG763" s="11">
        <f t="shared" si="1485"/>
        <v>0</v>
      </c>
      <c r="AH763" s="11">
        <f t="shared" si="1485"/>
        <v>0</v>
      </c>
      <c r="AI763" s="11">
        <f t="shared" si="1485"/>
        <v>0</v>
      </c>
      <c r="AJ763" s="11">
        <f t="shared" si="1485"/>
        <v>0</v>
      </c>
      <c r="AK763" s="11">
        <f t="shared" si="1485"/>
        <v>54560</v>
      </c>
      <c r="AL763" s="11">
        <f t="shared" si="1485"/>
        <v>0</v>
      </c>
      <c r="AM763" s="11">
        <f t="shared" si="1485"/>
        <v>0</v>
      </c>
      <c r="AN763" s="11">
        <f t="shared" si="1485"/>
        <v>0</v>
      </c>
      <c r="AO763" s="11">
        <f t="shared" si="1485"/>
        <v>0</v>
      </c>
      <c r="AP763" s="11">
        <f t="shared" si="1485"/>
        <v>0</v>
      </c>
      <c r="AQ763" s="11">
        <f t="shared" si="1485"/>
        <v>54560</v>
      </c>
      <c r="AR763" s="11">
        <f t="shared" si="1485"/>
        <v>0</v>
      </c>
      <c r="AS763" s="11">
        <f t="shared" si="1486"/>
        <v>0</v>
      </c>
      <c r="AT763" s="11">
        <f t="shared" si="1486"/>
        <v>0</v>
      </c>
      <c r="AU763" s="11">
        <f t="shared" si="1486"/>
        <v>0</v>
      </c>
      <c r="AV763" s="11">
        <f t="shared" si="1486"/>
        <v>0</v>
      </c>
      <c r="AW763" s="11">
        <f t="shared" si="1486"/>
        <v>54560</v>
      </c>
      <c r="AX763" s="11">
        <f t="shared" si="1486"/>
        <v>0</v>
      </c>
      <c r="AY763" s="11">
        <f t="shared" si="1486"/>
        <v>0</v>
      </c>
      <c r="AZ763" s="11">
        <f t="shared" si="1486"/>
        <v>0</v>
      </c>
      <c r="BA763" s="11">
        <f t="shared" si="1486"/>
        <v>0</v>
      </c>
      <c r="BB763" s="11">
        <f t="shared" si="1486"/>
        <v>0</v>
      </c>
      <c r="BC763" s="11">
        <f t="shared" si="1486"/>
        <v>54560</v>
      </c>
      <c r="BD763" s="11">
        <f t="shared" si="1486"/>
        <v>0</v>
      </c>
      <c r="BE763" s="11">
        <f t="shared" si="1487"/>
        <v>0</v>
      </c>
      <c r="BF763" s="11">
        <f t="shared" si="1487"/>
        <v>0</v>
      </c>
      <c r="BG763" s="11">
        <f t="shared" si="1487"/>
        <v>0</v>
      </c>
      <c r="BH763" s="11">
        <f t="shared" si="1487"/>
        <v>0</v>
      </c>
      <c r="BI763" s="11">
        <f t="shared" si="1487"/>
        <v>54560</v>
      </c>
      <c r="BJ763" s="11">
        <f t="shared" si="1487"/>
        <v>0</v>
      </c>
      <c r="BK763" s="11">
        <f t="shared" si="1487"/>
        <v>0</v>
      </c>
      <c r="BL763" s="11">
        <f t="shared" si="1487"/>
        <v>0</v>
      </c>
      <c r="BM763" s="11">
        <f t="shared" si="1487"/>
        <v>0</v>
      </c>
      <c r="BN763" s="11">
        <f t="shared" si="1487"/>
        <v>0</v>
      </c>
      <c r="BO763" s="11">
        <f t="shared" si="1487"/>
        <v>54560</v>
      </c>
      <c r="BP763" s="11">
        <f t="shared" si="1487"/>
        <v>0</v>
      </c>
      <c r="BQ763" s="11">
        <f t="shared" si="1488"/>
        <v>0</v>
      </c>
      <c r="BR763" s="11">
        <f t="shared" si="1488"/>
        <v>0</v>
      </c>
      <c r="BS763" s="11">
        <f t="shared" si="1488"/>
        <v>0</v>
      </c>
      <c r="BT763" s="11">
        <f t="shared" si="1488"/>
        <v>0</v>
      </c>
      <c r="BU763" s="11">
        <f t="shared" si="1488"/>
        <v>54560</v>
      </c>
      <c r="BV763" s="11">
        <f t="shared" si="1488"/>
        <v>0</v>
      </c>
    </row>
    <row r="764" spans="1:74" ht="33" hidden="1" x14ac:dyDescent="0.25">
      <c r="A764" s="25" t="s">
        <v>12</v>
      </c>
      <c r="B764" s="26">
        <v>913</v>
      </c>
      <c r="C764" s="26" t="s">
        <v>7</v>
      </c>
      <c r="D764" s="26" t="s">
        <v>118</v>
      </c>
      <c r="E764" s="26" t="s">
        <v>218</v>
      </c>
      <c r="F764" s="26" t="s">
        <v>13</v>
      </c>
      <c r="G764" s="8">
        <f t="shared" si="1483"/>
        <v>52300</v>
      </c>
      <c r="H764" s="8">
        <f t="shared" si="1483"/>
        <v>0</v>
      </c>
      <c r="I764" s="8">
        <f t="shared" si="1483"/>
        <v>0</v>
      </c>
      <c r="J764" s="8">
        <f t="shared" si="1483"/>
        <v>1620</v>
      </c>
      <c r="K764" s="8">
        <f t="shared" si="1483"/>
        <v>0</v>
      </c>
      <c r="L764" s="8">
        <f t="shared" si="1483"/>
        <v>0</v>
      </c>
      <c r="M764" s="8">
        <f t="shared" si="1483"/>
        <v>53920</v>
      </c>
      <c r="N764" s="8">
        <f t="shared" si="1483"/>
        <v>0</v>
      </c>
      <c r="O764" s="8">
        <f t="shared" si="1483"/>
        <v>0</v>
      </c>
      <c r="P764" s="8">
        <f t="shared" si="1483"/>
        <v>0</v>
      </c>
      <c r="Q764" s="8">
        <f t="shared" si="1483"/>
        <v>0</v>
      </c>
      <c r="R764" s="8">
        <f t="shared" si="1483"/>
        <v>0</v>
      </c>
      <c r="S764" s="8">
        <f t="shared" si="1483"/>
        <v>53920</v>
      </c>
      <c r="T764" s="8">
        <f t="shared" si="1483"/>
        <v>0</v>
      </c>
      <c r="U764" s="8">
        <f t="shared" si="1484"/>
        <v>0</v>
      </c>
      <c r="V764" s="8">
        <f t="shared" si="1484"/>
        <v>640</v>
      </c>
      <c r="W764" s="8">
        <f t="shared" si="1484"/>
        <v>0</v>
      </c>
      <c r="X764" s="8">
        <f t="shared" si="1484"/>
        <v>0</v>
      </c>
      <c r="Y764" s="8">
        <f t="shared" si="1484"/>
        <v>54560</v>
      </c>
      <c r="Z764" s="8">
        <f t="shared" si="1484"/>
        <v>0</v>
      </c>
      <c r="AA764" s="8">
        <f t="shared" si="1484"/>
        <v>0</v>
      </c>
      <c r="AB764" s="8">
        <f t="shared" si="1484"/>
        <v>0</v>
      </c>
      <c r="AC764" s="8">
        <f t="shared" si="1484"/>
        <v>0</v>
      </c>
      <c r="AD764" s="8">
        <f t="shared" si="1484"/>
        <v>0</v>
      </c>
      <c r="AE764" s="8">
        <f t="shared" si="1484"/>
        <v>54560</v>
      </c>
      <c r="AF764" s="8">
        <f t="shared" si="1484"/>
        <v>0</v>
      </c>
      <c r="AG764" s="8">
        <f t="shared" si="1485"/>
        <v>0</v>
      </c>
      <c r="AH764" s="8">
        <f t="shared" si="1485"/>
        <v>0</v>
      </c>
      <c r="AI764" s="8">
        <f t="shared" si="1485"/>
        <v>0</v>
      </c>
      <c r="AJ764" s="8">
        <f t="shared" si="1485"/>
        <v>0</v>
      </c>
      <c r="AK764" s="8">
        <f t="shared" si="1485"/>
        <v>54560</v>
      </c>
      <c r="AL764" s="8">
        <f t="shared" si="1485"/>
        <v>0</v>
      </c>
      <c r="AM764" s="8">
        <f t="shared" si="1485"/>
        <v>0</v>
      </c>
      <c r="AN764" s="8">
        <f t="shared" si="1485"/>
        <v>0</v>
      </c>
      <c r="AO764" s="8">
        <f t="shared" si="1485"/>
        <v>0</v>
      </c>
      <c r="AP764" s="8">
        <f t="shared" si="1485"/>
        <v>0</v>
      </c>
      <c r="AQ764" s="8">
        <f t="shared" si="1485"/>
        <v>54560</v>
      </c>
      <c r="AR764" s="8">
        <f t="shared" si="1485"/>
        <v>0</v>
      </c>
      <c r="AS764" s="8">
        <f t="shared" si="1486"/>
        <v>0</v>
      </c>
      <c r="AT764" s="8">
        <f t="shared" si="1486"/>
        <v>0</v>
      </c>
      <c r="AU764" s="8">
        <f t="shared" si="1486"/>
        <v>0</v>
      </c>
      <c r="AV764" s="8">
        <f t="shared" si="1486"/>
        <v>0</v>
      </c>
      <c r="AW764" s="8">
        <f t="shared" si="1486"/>
        <v>54560</v>
      </c>
      <c r="AX764" s="8">
        <f t="shared" si="1486"/>
        <v>0</v>
      </c>
      <c r="AY764" s="8">
        <f t="shared" si="1486"/>
        <v>0</v>
      </c>
      <c r="AZ764" s="8">
        <f t="shared" si="1486"/>
        <v>0</v>
      </c>
      <c r="BA764" s="8">
        <f t="shared" si="1486"/>
        <v>0</v>
      </c>
      <c r="BB764" s="8">
        <f t="shared" si="1486"/>
        <v>0</v>
      </c>
      <c r="BC764" s="8">
        <f t="shared" si="1486"/>
        <v>54560</v>
      </c>
      <c r="BD764" s="8">
        <f t="shared" si="1486"/>
        <v>0</v>
      </c>
      <c r="BE764" s="8">
        <f t="shared" si="1487"/>
        <v>0</v>
      </c>
      <c r="BF764" s="8">
        <f t="shared" si="1487"/>
        <v>0</v>
      </c>
      <c r="BG764" s="8">
        <f t="shared" si="1487"/>
        <v>0</v>
      </c>
      <c r="BH764" s="8">
        <f t="shared" si="1487"/>
        <v>0</v>
      </c>
      <c r="BI764" s="8">
        <f t="shared" si="1487"/>
        <v>54560</v>
      </c>
      <c r="BJ764" s="8">
        <f t="shared" si="1487"/>
        <v>0</v>
      </c>
      <c r="BK764" s="8">
        <f t="shared" si="1487"/>
        <v>0</v>
      </c>
      <c r="BL764" s="8">
        <f t="shared" si="1487"/>
        <v>0</v>
      </c>
      <c r="BM764" s="8">
        <f t="shared" si="1487"/>
        <v>0</v>
      </c>
      <c r="BN764" s="8">
        <f t="shared" si="1487"/>
        <v>0</v>
      </c>
      <c r="BO764" s="8">
        <f t="shared" si="1487"/>
        <v>54560</v>
      </c>
      <c r="BP764" s="8">
        <f t="shared" si="1487"/>
        <v>0</v>
      </c>
      <c r="BQ764" s="8">
        <f t="shared" si="1488"/>
        <v>0</v>
      </c>
      <c r="BR764" s="8">
        <f t="shared" si="1488"/>
        <v>0</v>
      </c>
      <c r="BS764" s="8">
        <f t="shared" si="1488"/>
        <v>0</v>
      </c>
      <c r="BT764" s="8">
        <f t="shared" si="1488"/>
        <v>0</v>
      </c>
      <c r="BU764" s="8">
        <f t="shared" si="1488"/>
        <v>54560</v>
      </c>
      <c r="BV764" s="8">
        <f t="shared" si="1488"/>
        <v>0</v>
      </c>
    </row>
    <row r="765" spans="1:74" ht="20.100000000000001" hidden="1" customHeight="1" x14ac:dyDescent="0.25">
      <c r="A765" s="28" t="s">
        <v>24</v>
      </c>
      <c r="B765" s="26">
        <v>913</v>
      </c>
      <c r="C765" s="26" t="s">
        <v>7</v>
      </c>
      <c r="D765" s="26" t="s">
        <v>118</v>
      </c>
      <c r="E765" s="26" t="s">
        <v>218</v>
      </c>
      <c r="F765" s="26">
        <v>620</v>
      </c>
      <c r="G765" s="9">
        <v>52300</v>
      </c>
      <c r="H765" s="9"/>
      <c r="I765" s="9"/>
      <c r="J765" s="9">
        <v>1620</v>
      </c>
      <c r="K765" s="9"/>
      <c r="L765" s="9"/>
      <c r="M765" s="9">
        <f>G765+I765+J765+K765+L765</f>
        <v>53920</v>
      </c>
      <c r="N765" s="9">
        <f>H765+L765</f>
        <v>0</v>
      </c>
      <c r="O765" s="9"/>
      <c r="P765" s="9"/>
      <c r="Q765" s="9"/>
      <c r="R765" s="9"/>
      <c r="S765" s="9">
        <f>M765+O765+P765+Q765+R765</f>
        <v>53920</v>
      </c>
      <c r="T765" s="9">
        <f>N765+R765</f>
        <v>0</v>
      </c>
      <c r="U765" s="9"/>
      <c r="V765" s="9">
        <v>640</v>
      </c>
      <c r="W765" s="9"/>
      <c r="X765" s="9"/>
      <c r="Y765" s="9">
        <f>S765+U765+V765+W765+X765</f>
        <v>54560</v>
      </c>
      <c r="Z765" s="9">
        <f>T765+X765</f>
        <v>0</v>
      </c>
      <c r="AA765" s="9"/>
      <c r="AB765" s="9"/>
      <c r="AC765" s="9"/>
      <c r="AD765" s="9"/>
      <c r="AE765" s="9">
        <f>Y765+AA765+AB765+AC765+AD765</f>
        <v>54560</v>
      </c>
      <c r="AF765" s="9">
        <f>Z765+AD765</f>
        <v>0</v>
      </c>
      <c r="AG765" s="9"/>
      <c r="AH765" s="9"/>
      <c r="AI765" s="9"/>
      <c r="AJ765" s="9"/>
      <c r="AK765" s="9">
        <f>AE765+AG765+AH765+AI765+AJ765</f>
        <v>54560</v>
      </c>
      <c r="AL765" s="9">
        <f>AF765+AJ765</f>
        <v>0</v>
      </c>
      <c r="AM765" s="9"/>
      <c r="AN765" s="9"/>
      <c r="AO765" s="9"/>
      <c r="AP765" s="9"/>
      <c r="AQ765" s="9">
        <f>AK765+AM765+AN765+AO765+AP765</f>
        <v>54560</v>
      </c>
      <c r="AR765" s="9">
        <f>AL765+AP765</f>
        <v>0</v>
      </c>
      <c r="AS765" s="9"/>
      <c r="AT765" s="9"/>
      <c r="AU765" s="9"/>
      <c r="AV765" s="9"/>
      <c r="AW765" s="9">
        <f>AQ765+AS765+AT765+AU765+AV765</f>
        <v>54560</v>
      </c>
      <c r="AX765" s="9">
        <f>AR765+AV765</f>
        <v>0</v>
      </c>
      <c r="AY765" s="9"/>
      <c r="AZ765" s="9"/>
      <c r="BA765" s="9"/>
      <c r="BB765" s="9"/>
      <c r="BC765" s="9">
        <f>AW765+AY765+AZ765+BA765+BB765</f>
        <v>54560</v>
      </c>
      <c r="BD765" s="9">
        <f>AX765+BB765</f>
        <v>0</v>
      </c>
      <c r="BE765" s="9"/>
      <c r="BF765" s="9"/>
      <c r="BG765" s="9"/>
      <c r="BH765" s="9"/>
      <c r="BI765" s="9">
        <f>BC765+BE765+BF765+BG765+BH765</f>
        <v>54560</v>
      </c>
      <c r="BJ765" s="9">
        <f>BD765+BH765</f>
        <v>0</v>
      </c>
      <c r="BK765" s="9"/>
      <c r="BL765" s="9"/>
      <c r="BM765" s="9"/>
      <c r="BN765" s="9"/>
      <c r="BO765" s="9">
        <f>BI765+BK765+BL765+BM765+BN765</f>
        <v>54560</v>
      </c>
      <c r="BP765" s="9">
        <f>BJ765+BN765</f>
        <v>0</v>
      </c>
      <c r="BQ765" s="9"/>
      <c r="BR765" s="9"/>
      <c r="BS765" s="9"/>
      <c r="BT765" s="9"/>
      <c r="BU765" s="9">
        <f>BO765+BQ765+BR765+BS765+BT765</f>
        <v>54560</v>
      </c>
      <c r="BV765" s="9">
        <f>BP765+BT765</f>
        <v>0</v>
      </c>
    </row>
    <row r="766" spans="1:74" ht="20.100000000000001" hidden="1" customHeight="1" x14ac:dyDescent="0.25">
      <c r="A766" s="28" t="s">
        <v>15</v>
      </c>
      <c r="B766" s="26">
        <v>913</v>
      </c>
      <c r="C766" s="26" t="s">
        <v>7</v>
      </c>
      <c r="D766" s="26" t="s">
        <v>118</v>
      </c>
      <c r="E766" s="26" t="s">
        <v>187</v>
      </c>
      <c r="F766" s="26"/>
      <c r="G766" s="9">
        <f t="shared" ref="G766:V768" si="1489">G767</f>
        <v>938</v>
      </c>
      <c r="H766" s="9">
        <f t="shared" si="1489"/>
        <v>0</v>
      </c>
      <c r="I766" s="9">
        <f t="shared" si="1489"/>
        <v>0</v>
      </c>
      <c r="J766" s="9">
        <f t="shared" si="1489"/>
        <v>0</v>
      </c>
      <c r="K766" s="9">
        <f t="shared" si="1489"/>
        <v>0</v>
      </c>
      <c r="L766" s="9">
        <f t="shared" si="1489"/>
        <v>0</v>
      </c>
      <c r="M766" s="9">
        <f t="shared" si="1489"/>
        <v>938</v>
      </c>
      <c r="N766" s="9">
        <f t="shared" si="1489"/>
        <v>0</v>
      </c>
      <c r="O766" s="9">
        <f t="shared" si="1489"/>
        <v>0</v>
      </c>
      <c r="P766" s="9">
        <f t="shared" si="1489"/>
        <v>0</v>
      </c>
      <c r="Q766" s="9">
        <f t="shared" si="1489"/>
        <v>0</v>
      </c>
      <c r="R766" s="9">
        <f t="shared" si="1489"/>
        <v>0</v>
      </c>
      <c r="S766" s="9">
        <f t="shared" si="1489"/>
        <v>938</v>
      </c>
      <c r="T766" s="9">
        <f t="shared" si="1489"/>
        <v>0</v>
      </c>
      <c r="U766" s="9">
        <f t="shared" si="1489"/>
        <v>0</v>
      </c>
      <c r="V766" s="9">
        <f t="shared" si="1489"/>
        <v>0</v>
      </c>
      <c r="W766" s="9">
        <f t="shared" ref="U766:AJ768" si="1490">W767</f>
        <v>0</v>
      </c>
      <c r="X766" s="9">
        <f t="shared" si="1490"/>
        <v>0</v>
      </c>
      <c r="Y766" s="9">
        <f t="shared" si="1490"/>
        <v>938</v>
      </c>
      <c r="Z766" s="9">
        <f t="shared" si="1490"/>
        <v>0</v>
      </c>
      <c r="AA766" s="9">
        <f t="shared" si="1490"/>
        <v>-159</v>
      </c>
      <c r="AB766" s="9">
        <f t="shared" si="1490"/>
        <v>2566</v>
      </c>
      <c r="AC766" s="9">
        <f t="shared" si="1490"/>
        <v>0</v>
      </c>
      <c r="AD766" s="9">
        <f t="shared" si="1490"/>
        <v>0</v>
      </c>
      <c r="AE766" s="9">
        <f t="shared" si="1490"/>
        <v>3345</v>
      </c>
      <c r="AF766" s="9">
        <f t="shared" si="1490"/>
        <v>0</v>
      </c>
      <c r="AG766" s="9">
        <f t="shared" si="1490"/>
        <v>0</v>
      </c>
      <c r="AH766" s="9">
        <f t="shared" si="1490"/>
        <v>0</v>
      </c>
      <c r="AI766" s="9">
        <f t="shared" si="1490"/>
        <v>0</v>
      </c>
      <c r="AJ766" s="9">
        <f t="shared" si="1490"/>
        <v>0</v>
      </c>
      <c r="AK766" s="9">
        <f t="shared" ref="AG766:AV768" si="1491">AK767</f>
        <v>3345</v>
      </c>
      <c r="AL766" s="9">
        <f t="shared" si="1491"/>
        <v>0</v>
      </c>
      <c r="AM766" s="9">
        <f t="shared" si="1491"/>
        <v>0</v>
      </c>
      <c r="AN766" s="9">
        <f t="shared" si="1491"/>
        <v>930</v>
      </c>
      <c r="AO766" s="9">
        <f t="shared" si="1491"/>
        <v>0</v>
      </c>
      <c r="AP766" s="9">
        <f t="shared" si="1491"/>
        <v>0</v>
      </c>
      <c r="AQ766" s="9">
        <f t="shared" si="1491"/>
        <v>4275</v>
      </c>
      <c r="AR766" s="9">
        <f t="shared" si="1491"/>
        <v>0</v>
      </c>
      <c r="AS766" s="9">
        <f t="shared" si="1491"/>
        <v>0</v>
      </c>
      <c r="AT766" s="9">
        <f t="shared" si="1491"/>
        <v>0</v>
      </c>
      <c r="AU766" s="9">
        <f t="shared" si="1491"/>
        <v>0</v>
      </c>
      <c r="AV766" s="9">
        <f t="shared" si="1491"/>
        <v>0</v>
      </c>
      <c r="AW766" s="9">
        <f t="shared" ref="AS766:BH768" si="1492">AW767</f>
        <v>4275</v>
      </c>
      <c r="AX766" s="9">
        <f t="shared" si="1492"/>
        <v>0</v>
      </c>
      <c r="AY766" s="9">
        <f t="shared" si="1492"/>
        <v>0</v>
      </c>
      <c r="AZ766" s="9">
        <f t="shared" si="1492"/>
        <v>0</v>
      </c>
      <c r="BA766" s="9">
        <f t="shared" si="1492"/>
        <v>-64</v>
      </c>
      <c r="BB766" s="9">
        <f t="shared" si="1492"/>
        <v>0</v>
      </c>
      <c r="BC766" s="9">
        <f t="shared" si="1492"/>
        <v>4211</v>
      </c>
      <c r="BD766" s="9">
        <f t="shared" si="1492"/>
        <v>0</v>
      </c>
      <c r="BE766" s="9">
        <f t="shared" si="1492"/>
        <v>0</v>
      </c>
      <c r="BF766" s="9">
        <f t="shared" si="1492"/>
        <v>0</v>
      </c>
      <c r="BG766" s="9">
        <f t="shared" si="1492"/>
        <v>0</v>
      </c>
      <c r="BH766" s="9">
        <f t="shared" si="1492"/>
        <v>0</v>
      </c>
      <c r="BI766" s="9">
        <f t="shared" ref="BE766:BT768" si="1493">BI767</f>
        <v>4211</v>
      </c>
      <c r="BJ766" s="9">
        <f t="shared" si="1493"/>
        <v>0</v>
      </c>
      <c r="BK766" s="9">
        <f t="shared" si="1493"/>
        <v>0</v>
      </c>
      <c r="BL766" s="9">
        <f t="shared" si="1493"/>
        <v>0</v>
      </c>
      <c r="BM766" s="9">
        <f t="shared" si="1493"/>
        <v>0</v>
      </c>
      <c r="BN766" s="9">
        <f t="shared" si="1493"/>
        <v>0</v>
      </c>
      <c r="BO766" s="9">
        <f t="shared" si="1493"/>
        <v>4211</v>
      </c>
      <c r="BP766" s="9">
        <f t="shared" si="1493"/>
        <v>0</v>
      </c>
      <c r="BQ766" s="9">
        <f t="shared" si="1493"/>
        <v>0</v>
      </c>
      <c r="BR766" s="9">
        <f t="shared" si="1493"/>
        <v>0</v>
      </c>
      <c r="BS766" s="9">
        <f t="shared" si="1493"/>
        <v>0</v>
      </c>
      <c r="BT766" s="9">
        <f t="shared" si="1493"/>
        <v>0</v>
      </c>
      <c r="BU766" s="9">
        <f t="shared" ref="BQ766:BV768" si="1494">BU767</f>
        <v>4211</v>
      </c>
      <c r="BV766" s="9">
        <f t="shared" si="1494"/>
        <v>0</v>
      </c>
    </row>
    <row r="767" spans="1:74" ht="33" hidden="1" x14ac:dyDescent="0.25">
      <c r="A767" s="25" t="s">
        <v>219</v>
      </c>
      <c r="B767" s="26">
        <v>913</v>
      </c>
      <c r="C767" s="26" t="s">
        <v>7</v>
      </c>
      <c r="D767" s="26" t="s">
        <v>118</v>
      </c>
      <c r="E767" s="26" t="s">
        <v>220</v>
      </c>
      <c r="F767" s="26"/>
      <c r="G767" s="11">
        <f t="shared" si="1489"/>
        <v>938</v>
      </c>
      <c r="H767" s="11">
        <f t="shared" si="1489"/>
        <v>0</v>
      </c>
      <c r="I767" s="11">
        <f t="shared" si="1489"/>
        <v>0</v>
      </c>
      <c r="J767" s="11">
        <f t="shared" si="1489"/>
        <v>0</v>
      </c>
      <c r="K767" s="11">
        <f t="shared" si="1489"/>
        <v>0</v>
      </c>
      <c r="L767" s="11">
        <f t="shared" si="1489"/>
        <v>0</v>
      </c>
      <c r="M767" s="11">
        <f t="shared" si="1489"/>
        <v>938</v>
      </c>
      <c r="N767" s="11">
        <f t="shared" si="1489"/>
        <v>0</v>
      </c>
      <c r="O767" s="11">
        <f t="shared" si="1489"/>
        <v>0</v>
      </c>
      <c r="P767" s="11">
        <f t="shared" si="1489"/>
        <v>0</v>
      </c>
      <c r="Q767" s="11">
        <f t="shared" si="1489"/>
        <v>0</v>
      </c>
      <c r="R767" s="11">
        <f t="shared" si="1489"/>
        <v>0</v>
      </c>
      <c r="S767" s="11">
        <f t="shared" si="1489"/>
        <v>938</v>
      </c>
      <c r="T767" s="11">
        <f t="shared" si="1489"/>
        <v>0</v>
      </c>
      <c r="U767" s="11">
        <f t="shared" si="1490"/>
        <v>0</v>
      </c>
      <c r="V767" s="11">
        <f t="shared" si="1490"/>
        <v>0</v>
      </c>
      <c r="W767" s="11">
        <f t="shared" si="1490"/>
        <v>0</v>
      </c>
      <c r="X767" s="11">
        <f t="shared" si="1490"/>
        <v>0</v>
      </c>
      <c r="Y767" s="11">
        <f t="shared" si="1490"/>
        <v>938</v>
      </c>
      <c r="Z767" s="11">
        <f t="shared" si="1490"/>
        <v>0</v>
      </c>
      <c r="AA767" s="11">
        <f t="shared" si="1490"/>
        <v>-159</v>
      </c>
      <c r="AB767" s="11">
        <f t="shared" si="1490"/>
        <v>2566</v>
      </c>
      <c r="AC767" s="11">
        <f t="shared" si="1490"/>
        <v>0</v>
      </c>
      <c r="AD767" s="11">
        <f t="shared" si="1490"/>
        <v>0</v>
      </c>
      <c r="AE767" s="11">
        <f t="shared" si="1490"/>
        <v>3345</v>
      </c>
      <c r="AF767" s="11">
        <f t="shared" si="1490"/>
        <v>0</v>
      </c>
      <c r="AG767" s="11">
        <f t="shared" si="1491"/>
        <v>0</v>
      </c>
      <c r="AH767" s="11">
        <f t="shared" si="1491"/>
        <v>0</v>
      </c>
      <c r="AI767" s="11">
        <f t="shared" si="1491"/>
        <v>0</v>
      </c>
      <c r="AJ767" s="11">
        <f t="shared" si="1491"/>
        <v>0</v>
      </c>
      <c r="AK767" s="11">
        <f t="shared" si="1491"/>
        <v>3345</v>
      </c>
      <c r="AL767" s="11">
        <f t="shared" si="1491"/>
        <v>0</v>
      </c>
      <c r="AM767" s="11">
        <f t="shared" si="1491"/>
        <v>0</v>
      </c>
      <c r="AN767" s="11">
        <f t="shared" si="1491"/>
        <v>930</v>
      </c>
      <c r="AO767" s="11">
        <f t="shared" si="1491"/>
        <v>0</v>
      </c>
      <c r="AP767" s="11">
        <f t="shared" si="1491"/>
        <v>0</v>
      </c>
      <c r="AQ767" s="11">
        <f t="shared" si="1491"/>
        <v>4275</v>
      </c>
      <c r="AR767" s="11">
        <f t="shared" si="1491"/>
        <v>0</v>
      </c>
      <c r="AS767" s="11">
        <f t="shared" si="1492"/>
        <v>0</v>
      </c>
      <c r="AT767" s="11">
        <f t="shared" si="1492"/>
        <v>0</v>
      </c>
      <c r="AU767" s="11">
        <f t="shared" si="1492"/>
        <v>0</v>
      </c>
      <c r="AV767" s="11">
        <f t="shared" si="1492"/>
        <v>0</v>
      </c>
      <c r="AW767" s="11">
        <f t="shared" si="1492"/>
        <v>4275</v>
      </c>
      <c r="AX767" s="11">
        <f t="shared" si="1492"/>
        <v>0</v>
      </c>
      <c r="AY767" s="11">
        <f t="shared" si="1492"/>
        <v>0</v>
      </c>
      <c r="AZ767" s="11">
        <f t="shared" si="1492"/>
        <v>0</v>
      </c>
      <c r="BA767" s="11">
        <f t="shared" si="1492"/>
        <v>-64</v>
      </c>
      <c r="BB767" s="11">
        <f t="shared" si="1492"/>
        <v>0</v>
      </c>
      <c r="BC767" s="11">
        <f t="shared" si="1492"/>
        <v>4211</v>
      </c>
      <c r="BD767" s="11">
        <f t="shared" si="1492"/>
        <v>0</v>
      </c>
      <c r="BE767" s="11">
        <f t="shared" si="1493"/>
        <v>0</v>
      </c>
      <c r="BF767" s="11">
        <f t="shared" si="1493"/>
        <v>0</v>
      </c>
      <c r="BG767" s="11">
        <f t="shared" si="1493"/>
        <v>0</v>
      </c>
      <c r="BH767" s="11">
        <f t="shared" si="1493"/>
        <v>0</v>
      </c>
      <c r="BI767" s="11">
        <f t="shared" si="1493"/>
        <v>4211</v>
      </c>
      <c r="BJ767" s="11">
        <f t="shared" si="1493"/>
        <v>0</v>
      </c>
      <c r="BK767" s="11">
        <f t="shared" si="1493"/>
        <v>0</v>
      </c>
      <c r="BL767" s="11">
        <f t="shared" si="1493"/>
        <v>0</v>
      </c>
      <c r="BM767" s="11">
        <f t="shared" si="1493"/>
        <v>0</v>
      </c>
      <c r="BN767" s="11">
        <f t="shared" si="1493"/>
        <v>0</v>
      </c>
      <c r="BO767" s="11">
        <f t="shared" si="1493"/>
        <v>4211</v>
      </c>
      <c r="BP767" s="11">
        <f t="shared" si="1493"/>
        <v>0</v>
      </c>
      <c r="BQ767" s="11">
        <f t="shared" si="1494"/>
        <v>0</v>
      </c>
      <c r="BR767" s="11">
        <f t="shared" si="1494"/>
        <v>0</v>
      </c>
      <c r="BS767" s="11">
        <f t="shared" si="1494"/>
        <v>0</v>
      </c>
      <c r="BT767" s="11">
        <f t="shared" si="1494"/>
        <v>0</v>
      </c>
      <c r="BU767" s="11">
        <f t="shared" si="1494"/>
        <v>4211</v>
      </c>
      <c r="BV767" s="11">
        <f t="shared" si="1494"/>
        <v>0</v>
      </c>
    </row>
    <row r="768" spans="1:74" ht="33" hidden="1" x14ac:dyDescent="0.25">
      <c r="A768" s="25" t="s">
        <v>12</v>
      </c>
      <c r="B768" s="26">
        <v>913</v>
      </c>
      <c r="C768" s="26" t="s">
        <v>7</v>
      </c>
      <c r="D768" s="26" t="s">
        <v>118</v>
      </c>
      <c r="E768" s="26" t="s">
        <v>220</v>
      </c>
      <c r="F768" s="26" t="s">
        <v>13</v>
      </c>
      <c r="G768" s="8">
        <f t="shared" si="1489"/>
        <v>938</v>
      </c>
      <c r="H768" s="8">
        <f t="shared" si="1489"/>
        <v>0</v>
      </c>
      <c r="I768" s="8">
        <f t="shared" si="1489"/>
        <v>0</v>
      </c>
      <c r="J768" s="8">
        <f t="shared" si="1489"/>
        <v>0</v>
      </c>
      <c r="K768" s="8">
        <f t="shared" si="1489"/>
        <v>0</v>
      </c>
      <c r="L768" s="8">
        <f t="shared" si="1489"/>
        <v>0</v>
      </c>
      <c r="M768" s="8">
        <f t="shared" si="1489"/>
        <v>938</v>
      </c>
      <c r="N768" s="8">
        <f t="shared" si="1489"/>
        <v>0</v>
      </c>
      <c r="O768" s="8">
        <f t="shared" si="1489"/>
        <v>0</v>
      </c>
      <c r="P768" s="8">
        <f t="shared" si="1489"/>
        <v>0</v>
      </c>
      <c r="Q768" s="8">
        <f t="shared" si="1489"/>
        <v>0</v>
      </c>
      <c r="R768" s="8">
        <f t="shared" si="1489"/>
        <v>0</v>
      </c>
      <c r="S768" s="8">
        <f t="shared" si="1489"/>
        <v>938</v>
      </c>
      <c r="T768" s="8">
        <f t="shared" si="1489"/>
        <v>0</v>
      </c>
      <c r="U768" s="8">
        <f t="shared" si="1490"/>
        <v>0</v>
      </c>
      <c r="V768" s="8">
        <f t="shared" si="1490"/>
        <v>0</v>
      </c>
      <c r="W768" s="8">
        <f t="shared" si="1490"/>
        <v>0</v>
      </c>
      <c r="X768" s="8">
        <f t="shared" si="1490"/>
        <v>0</v>
      </c>
      <c r="Y768" s="8">
        <f t="shared" si="1490"/>
        <v>938</v>
      </c>
      <c r="Z768" s="8">
        <f t="shared" si="1490"/>
        <v>0</v>
      </c>
      <c r="AA768" s="8">
        <f t="shared" si="1490"/>
        <v>-159</v>
      </c>
      <c r="AB768" s="8">
        <f t="shared" si="1490"/>
        <v>2566</v>
      </c>
      <c r="AC768" s="8">
        <f t="shared" si="1490"/>
        <v>0</v>
      </c>
      <c r="AD768" s="8">
        <f t="shared" si="1490"/>
        <v>0</v>
      </c>
      <c r="AE768" s="8">
        <f t="shared" si="1490"/>
        <v>3345</v>
      </c>
      <c r="AF768" s="8">
        <f t="shared" si="1490"/>
        <v>0</v>
      </c>
      <c r="AG768" s="8">
        <f t="shared" si="1491"/>
        <v>0</v>
      </c>
      <c r="AH768" s="8">
        <f t="shared" si="1491"/>
        <v>0</v>
      </c>
      <c r="AI768" s="8">
        <f t="shared" si="1491"/>
        <v>0</v>
      </c>
      <c r="AJ768" s="8">
        <f t="shared" si="1491"/>
        <v>0</v>
      </c>
      <c r="AK768" s="8">
        <f t="shared" si="1491"/>
        <v>3345</v>
      </c>
      <c r="AL768" s="8">
        <f t="shared" si="1491"/>
        <v>0</v>
      </c>
      <c r="AM768" s="8">
        <f t="shared" si="1491"/>
        <v>0</v>
      </c>
      <c r="AN768" s="8">
        <f t="shared" si="1491"/>
        <v>930</v>
      </c>
      <c r="AO768" s="8">
        <f t="shared" si="1491"/>
        <v>0</v>
      </c>
      <c r="AP768" s="8">
        <f t="shared" si="1491"/>
        <v>0</v>
      </c>
      <c r="AQ768" s="8">
        <f t="shared" si="1491"/>
        <v>4275</v>
      </c>
      <c r="AR768" s="8">
        <f t="shared" si="1491"/>
        <v>0</v>
      </c>
      <c r="AS768" s="8">
        <f t="shared" si="1492"/>
        <v>0</v>
      </c>
      <c r="AT768" s="8">
        <f t="shared" si="1492"/>
        <v>0</v>
      </c>
      <c r="AU768" s="8">
        <f t="shared" si="1492"/>
        <v>0</v>
      </c>
      <c r="AV768" s="8">
        <f t="shared" si="1492"/>
        <v>0</v>
      </c>
      <c r="AW768" s="8">
        <f t="shared" si="1492"/>
        <v>4275</v>
      </c>
      <c r="AX768" s="8">
        <f t="shared" si="1492"/>
        <v>0</v>
      </c>
      <c r="AY768" s="8">
        <f t="shared" si="1492"/>
        <v>0</v>
      </c>
      <c r="AZ768" s="8">
        <f t="shared" si="1492"/>
        <v>0</v>
      </c>
      <c r="BA768" s="8">
        <f t="shared" si="1492"/>
        <v>-64</v>
      </c>
      <c r="BB768" s="8">
        <f t="shared" si="1492"/>
        <v>0</v>
      </c>
      <c r="BC768" s="8">
        <f t="shared" si="1492"/>
        <v>4211</v>
      </c>
      <c r="BD768" s="8">
        <f t="shared" si="1492"/>
        <v>0</v>
      </c>
      <c r="BE768" s="8">
        <f t="shared" si="1493"/>
        <v>0</v>
      </c>
      <c r="BF768" s="8">
        <f t="shared" si="1493"/>
        <v>0</v>
      </c>
      <c r="BG768" s="8">
        <f t="shared" si="1493"/>
        <v>0</v>
      </c>
      <c r="BH768" s="8">
        <f t="shared" si="1493"/>
        <v>0</v>
      </c>
      <c r="BI768" s="8">
        <f t="shared" si="1493"/>
        <v>4211</v>
      </c>
      <c r="BJ768" s="8">
        <f t="shared" si="1493"/>
        <v>0</v>
      </c>
      <c r="BK768" s="8">
        <f t="shared" si="1493"/>
        <v>0</v>
      </c>
      <c r="BL768" s="8">
        <f t="shared" si="1493"/>
        <v>0</v>
      </c>
      <c r="BM768" s="8">
        <f t="shared" si="1493"/>
        <v>0</v>
      </c>
      <c r="BN768" s="8">
        <f t="shared" si="1493"/>
        <v>0</v>
      </c>
      <c r="BO768" s="8">
        <f t="shared" si="1493"/>
        <v>4211</v>
      </c>
      <c r="BP768" s="8">
        <f t="shared" si="1493"/>
        <v>0</v>
      </c>
      <c r="BQ768" s="8">
        <f t="shared" si="1494"/>
        <v>0</v>
      </c>
      <c r="BR768" s="8">
        <f t="shared" si="1494"/>
        <v>0</v>
      </c>
      <c r="BS768" s="8">
        <f t="shared" si="1494"/>
        <v>0</v>
      </c>
      <c r="BT768" s="8">
        <f t="shared" si="1494"/>
        <v>0</v>
      </c>
      <c r="BU768" s="8">
        <f t="shared" si="1494"/>
        <v>4211</v>
      </c>
      <c r="BV768" s="8">
        <f t="shared" si="1494"/>
        <v>0</v>
      </c>
    </row>
    <row r="769" spans="1:74" ht="20.100000000000001" hidden="1" customHeight="1" x14ac:dyDescent="0.25">
      <c r="A769" s="28" t="s">
        <v>24</v>
      </c>
      <c r="B769" s="26">
        <v>913</v>
      </c>
      <c r="C769" s="26" t="s">
        <v>7</v>
      </c>
      <c r="D769" s="26" t="s">
        <v>118</v>
      </c>
      <c r="E769" s="26" t="s">
        <v>220</v>
      </c>
      <c r="F769" s="26">
        <v>620</v>
      </c>
      <c r="G769" s="9">
        <v>938</v>
      </c>
      <c r="H769" s="9"/>
      <c r="I769" s="9"/>
      <c r="J769" s="9"/>
      <c r="K769" s="9"/>
      <c r="L769" s="9"/>
      <c r="M769" s="9">
        <f>G769+I769+J769+K769+L769</f>
        <v>938</v>
      </c>
      <c r="N769" s="9">
        <f>H769+L769</f>
        <v>0</v>
      </c>
      <c r="O769" s="9"/>
      <c r="P769" s="9"/>
      <c r="Q769" s="9"/>
      <c r="R769" s="9"/>
      <c r="S769" s="9">
        <f>M769+O769+P769+Q769+R769</f>
        <v>938</v>
      </c>
      <c r="T769" s="9">
        <f>N769+R769</f>
        <v>0</v>
      </c>
      <c r="U769" s="9"/>
      <c r="V769" s="9"/>
      <c r="W769" s="9"/>
      <c r="X769" s="9"/>
      <c r="Y769" s="9">
        <f>S769+U769+V769+W769+X769</f>
        <v>938</v>
      </c>
      <c r="Z769" s="9">
        <f>T769+X769</f>
        <v>0</v>
      </c>
      <c r="AA769" s="9">
        <f>-109-50</f>
        <v>-159</v>
      </c>
      <c r="AB769" s="9">
        <v>2566</v>
      </c>
      <c r="AC769" s="9"/>
      <c r="AD769" s="9"/>
      <c r="AE769" s="9">
        <f>Y769+AA769+AB769+AC769+AD769</f>
        <v>3345</v>
      </c>
      <c r="AF769" s="9">
        <f>Z769+AD769</f>
        <v>0</v>
      </c>
      <c r="AG769" s="9"/>
      <c r="AH769" s="9"/>
      <c r="AI769" s="9"/>
      <c r="AJ769" s="9"/>
      <c r="AK769" s="9">
        <f>AE769+AG769+AH769+AI769+AJ769</f>
        <v>3345</v>
      </c>
      <c r="AL769" s="9">
        <f>AF769+AJ769</f>
        <v>0</v>
      </c>
      <c r="AM769" s="9"/>
      <c r="AN769" s="9">
        <v>930</v>
      </c>
      <c r="AO769" s="9"/>
      <c r="AP769" s="9"/>
      <c r="AQ769" s="9">
        <f>AK769+AM769+AN769+AO769+AP769</f>
        <v>4275</v>
      </c>
      <c r="AR769" s="9">
        <f>AL769+AP769</f>
        <v>0</v>
      </c>
      <c r="AS769" s="9"/>
      <c r="AT769" s="9"/>
      <c r="AU769" s="9"/>
      <c r="AV769" s="9"/>
      <c r="AW769" s="9">
        <f>AQ769+AS769+AT769+AU769+AV769</f>
        <v>4275</v>
      </c>
      <c r="AX769" s="9">
        <f>AR769+AV769</f>
        <v>0</v>
      </c>
      <c r="AY769" s="9"/>
      <c r="AZ769" s="9"/>
      <c r="BA769" s="9">
        <v>-64</v>
      </c>
      <c r="BB769" s="9"/>
      <c r="BC769" s="9">
        <f>AW769+AY769+AZ769+BA769+BB769</f>
        <v>4211</v>
      </c>
      <c r="BD769" s="9">
        <f>AX769+BB769</f>
        <v>0</v>
      </c>
      <c r="BE769" s="9"/>
      <c r="BF769" s="9"/>
      <c r="BG769" s="9"/>
      <c r="BH769" s="9"/>
      <c r="BI769" s="9">
        <f>BC769+BE769+BF769+BG769+BH769</f>
        <v>4211</v>
      </c>
      <c r="BJ769" s="9">
        <f>BD769+BH769</f>
        <v>0</v>
      </c>
      <c r="BK769" s="9"/>
      <c r="BL769" s="9"/>
      <c r="BM769" s="9"/>
      <c r="BN769" s="9"/>
      <c r="BO769" s="9">
        <f>BI769+BK769+BL769+BM769+BN769</f>
        <v>4211</v>
      </c>
      <c r="BP769" s="9">
        <f>BJ769+BN769</f>
        <v>0</v>
      </c>
      <c r="BQ769" s="9"/>
      <c r="BR769" s="9"/>
      <c r="BS769" s="9"/>
      <c r="BT769" s="9"/>
      <c r="BU769" s="9">
        <f>BO769+BQ769+BR769+BS769+BT769</f>
        <v>4211</v>
      </c>
      <c r="BV769" s="9">
        <f>BP769+BT769</f>
        <v>0</v>
      </c>
    </row>
    <row r="770" spans="1:74" ht="20.100000000000001" hidden="1" customHeight="1" x14ac:dyDescent="0.25">
      <c r="A770" s="28" t="s">
        <v>121</v>
      </c>
      <c r="B770" s="26">
        <v>913</v>
      </c>
      <c r="C770" s="26" t="s">
        <v>7</v>
      </c>
      <c r="D770" s="26" t="s">
        <v>118</v>
      </c>
      <c r="E770" s="26" t="s">
        <v>221</v>
      </c>
      <c r="F770" s="26"/>
      <c r="G770" s="9">
        <f t="shared" ref="G770:BR770" si="1495">G771</f>
        <v>14520</v>
      </c>
      <c r="H770" s="9">
        <f t="shared" si="1495"/>
        <v>0</v>
      </c>
      <c r="I770" s="9">
        <f t="shared" si="1495"/>
        <v>0</v>
      </c>
      <c r="J770" s="9">
        <f t="shared" si="1495"/>
        <v>584</v>
      </c>
      <c r="K770" s="9">
        <f t="shared" si="1495"/>
        <v>0</v>
      </c>
      <c r="L770" s="9">
        <f t="shared" si="1495"/>
        <v>0</v>
      </c>
      <c r="M770" s="9">
        <f t="shared" si="1495"/>
        <v>15104</v>
      </c>
      <c r="N770" s="9">
        <f t="shared" si="1495"/>
        <v>0</v>
      </c>
      <c r="O770" s="9">
        <f t="shared" si="1495"/>
        <v>0</v>
      </c>
      <c r="P770" s="9">
        <f t="shared" si="1495"/>
        <v>0</v>
      </c>
      <c r="Q770" s="9">
        <f t="shared" si="1495"/>
        <v>0</v>
      </c>
      <c r="R770" s="9">
        <f t="shared" si="1495"/>
        <v>0</v>
      </c>
      <c r="S770" s="9">
        <f t="shared" si="1495"/>
        <v>15104</v>
      </c>
      <c r="T770" s="9">
        <f t="shared" si="1495"/>
        <v>0</v>
      </c>
      <c r="U770" s="9">
        <f t="shared" si="1495"/>
        <v>0</v>
      </c>
      <c r="V770" s="9">
        <f t="shared" si="1495"/>
        <v>45</v>
      </c>
      <c r="W770" s="9">
        <f t="shared" si="1495"/>
        <v>0</v>
      </c>
      <c r="X770" s="9">
        <f t="shared" si="1495"/>
        <v>0</v>
      </c>
      <c r="Y770" s="9">
        <f t="shared" si="1495"/>
        <v>15149</v>
      </c>
      <c r="Z770" s="9">
        <f t="shared" si="1495"/>
        <v>0</v>
      </c>
      <c r="AA770" s="9">
        <f t="shared" si="1495"/>
        <v>0</v>
      </c>
      <c r="AB770" s="9">
        <f t="shared" si="1495"/>
        <v>0</v>
      </c>
      <c r="AC770" s="9">
        <f t="shared" si="1495"/>
        <v>0</v>
      </c>
      <c r="AD770" s="9">
        <f t="shared" si="1495"/>
        <v>0</v>
      </c>
      <c r="AE770" s="9">
        <f t="shared" si="1495"/>
        <v>15149</v>
      </c>
      <c r="AF770" s="9">
        <f t="shared" si="1495"/>
        <v>0</v>
      </c>
      <c r="AG770" s="9">
        <f t="shared" si="1495"/>
        <v>0</v>
      </c>
      <c r="AH770" s="9">
        <f t="shared" si="1495"/>
        <v>0</v>
      </c>
      <c r="AI770" s="9">
        <f t="shared" si="1495"/>
        <v>0</v>
      </c>
      <c r="AJ770" s="9">
        <f t="shared" si="1495"/>
        <v>0</v>
      </c>
      <c r="AK770" s="9">
        <f t="shared" si="1495"/>
        <v>15149</v>
      </c>
      <c r="AL770" s="9">
        <f t="shared" si="1495"/>
        <v>0</v>
      </c>
      <c r="AM770" s="9">
        <f t="shared" si="1495"/>
        <v>-577</v>
      </c>
      <c r="AN770" s="9">
        <f t="shared" si="1495"/>
        <v>0</v>
      </c>
      <c r="AO770" s="9">
        <f t="shared" si="1495"/>
        <v>0</v>
      </c>
      <c r="AP770" s="9">
        <f t="shared" si="1495"/>
        <v>0</v>
      </c>
      <c r="AQ770" s="9">
        <f t="shared" si="1495"/>
        <v>14572</v>
      </c>
      <c r="AR770" s="9">
        <f t="shared" si="1495"/>
        <v>0</v>
      </c>
      <c r="AS770" s="9">
        <f t="shared" si="1495"/>
        <v>0</v>
      </c>
      <c r="AT770" s="9">
        <f t="shared" si="1495"/>
        <v>0</v>
      </c>
      <c r="AU770" s="9">
        <f t="shared" si="1495"/>
        <v>0</v>
      </c>
      <c r="AV770" s="9">
        <f t="shared" si="1495"/>
        <v>0</v>
      </c>
      <c r="AW770" s="9">
        <f t="shared" si="1495"/>
        <v>14572</v>
      </c>
      <c r="AX770" s="9">
        <f t="shared" si="1495"/>
        <v>0</v>
      </c>
      <c r="AY770" s="9">
        <f t="shared" si="1495"/>
        <v>0</v>
      </c>
      <c r="AZ770" s="9">
        <f t="shared" si="1495"/>
        <v>0</v>
      </c>
      <c r="BA770" s="9">
        <f t="shared" si="1495"/>
        <v>0</v>
      </c>
      <c r="BB770" s="9">
        <f t="shared" si="1495"/>
        <v>0</v>
      </c>
      <c r="BC770" s="9">
        <f t="shared" si="1495"/>
        <v>14572</v>
      </c>
      <c r="BD770" s="9">
        <f t="shared" si="1495"/>
        <v>0</v>
      </c>
      <c r="BE770" s="9">
        <f t="shared" si="1495"/>
        <v>0</v>
      </c>
      <c r="BF770" s="9">
        <f t="shared" si="1495"/>
        <v>0</v>
      </c>
      <c r="BG770" s="9">
        <f t="shared" si="1495"/>
        <v>0</v>
      </c>
      <c r="BH770" s="9">
        <f t="shared" si="1495"/>
        <v>0</v>
      </c>
      <c r="BI770" s="9">
        <f t="shared" si="1495"/>
        <v>14572</v>
      </c>
      <c r="BJ770" s="9">
        <f t="shared" si="1495"/>
        <v>0</v>
      </c>
      <c r="BK770" s="9">
        <f t="shared" si="1495"/>
        <v>0</v>
      </c>
      <c r="BL770" s="9">
        <f t="shared" si="1495"/>
        <v>0</v>
      </c>
      <c r="BM770" s="9">
        <f t="shared" si="1495"/>
        <v>0</v>
      </c>
      <c r="BN770" s="9">
        <f t="shared" si="1495"/>
        <v>0</v>
      </c>
      <c r="BO770" s="9">
        <f t="shared" si="1495"/>
        <v>14572</v>
      </c>
      <c r="BP770" s="9">
        <f t="shared" si="1495"/>
        <v>0</v>
      </c>
      <c r="BQ770" s="9">
        <f t="shared" si="1495"/>
        <v>0</v>
      </c>
      <c r="BR770" s="9">
        <f t="shared" si="1495"/>
        <v>0</v>
      </c>
      <c r="BS770" s="9">
        <f t="shared" ref="BS770:BV770" si="1496">BS771</f>
        <v>0</v>
      </c>
      <c r="BT770" s="9">
        <f t="shared" si="1496"/>
        <v>0</v>
      </c>
      <c r="BU770" s="9">
        <f t="shared" si="1496"/>
        <v>14572</v>
      </c>
      <c r="BV770" s="9">
        <f t="shared" si="1496"/>
        <v>0</v>
      </c>
    </row>
    <row r="771" spans="1:74" ht="33" hidden="1" x14ac:dyDescent="0.25">
      <c r="A771" s="25" t="s">
        <v>217</v>
      </c>
      <c r="B771" s="26">
        <v>913</v>
      </c>
      <c r="C771" s="26" t="s">
        <v>7</v>
      </c>
      <c r="D771" s="26" t="s">
        <v>118</v>
      </c>
      <c r="E771" s="26" t="s">
        <v>222</v>
      </c>
      <c r="F771" s="9"/>
      <c r="G771" s="8">
        <f>G772+G774+G778+G776</f>
        <v>14520</v>
      </c>
      <c r="H771" s="8">
        <f>H772+H774+H778+H776</f>
        <v>0</v>
      </c>
      <c r="I771" s="8">
        <f t="shared" ref="I771:N771" si="1497">I772+I774+I778+I776</f>
        <v>0</v>
      </c>
      <c r="J771" s="8">
        <f t="shared" si="1497"/>
        <v>584</v>
      </c>
      <c r="K771" s="8">
        <f t="shared" si="1497"/>
        <v>0</v>
      </c>
      <c r="L771" s="8">
        <f t="shared" si="1497"/>
        <v>0</v>
      </c>
      <c r="M771" s="8">
        <f t="shared" si="1497"/>
        <v>15104</v>
      </c>
      <c r="N771" s="8">
        <f t="shared" si="1497"/>
        <v>0</v>
      </c>
      <c r="O771" s="8">
        <f t="shared" ref="O771:T771" si="1498">O772+O774+O778+O776</f>
        <v>0</v>
      </c>
      <c r="P771" s="8">
        <f t="shared" si="1498"/>
        <v>0</v>
      </c>
      <c r="Q771" s="8">
        <f t="shared" si="1498"/>
        <v>0</v>
      </c>
      <c r="R771" s="8">
        <f t="shared" si="1498"/>
        <v>0</v>
      </c>
      <c r="S771" s="8">
        <f t="shared" si="1498"/>
        <v>15104</v>
      </c>
      <c r="T771" s="8">
        <f t="shared" si="1498"/>
        <v>0</v>
      </c>
      <c r="U771" s="8">
        <f t="shared" ref="U771:Z771" si="1499">U772+U774+U778+U776</f>
        <v>0</v>
      </c>
      <c r="V771" s="8">
        <f t="shared" si="1499"/>
        <v>45</v>
      </c>
      <c r="W771" s="8">
        <f t="shared" si="1499"/>
        <v>0</v>
      </c>
      <c r="X771" s="8">
        <f t="shared" si="1499"/>
        <v>0</v>
      </c>
      <c r="Y771" s="8">
        <f t="shared" si="1499"/>
        <v>15149</v>
      </c>
      <c r="Z771" s="8">
        <f t="shared" si="1499"/>
        <v>0</v>
      </c>
      <c r="AA771" s="8">
        <f t="shared" ref="AA771:AF771" si="1500">AA772+AA774+AA778+AA776</f>
        <v>0</v>
      </c>
      <c r="AB771" s="8">
        <f t="shared" si="1500"/>
        <v>0</v>
      </c>
      <c r="AC771" s="8">
        <f t="shared" si="1500"/>
        <v>0</v>
      </c>
      <c r="AD771" s="8">
        <f t="shared" si="1500"/>
        <v>0</v>
      </c>
      <c r="AE771" s="8">
        <f t="shared" si="1500"/>
        <v>15149</v>
      </c>
      <c r="AF771" s="8">
        <f t="shared" si="1500"/>
        <v>0</v>
      </c>
      <c r="AG771" s="8">
        <f t="shared" ref="AG771:AL771" si="1501">AG772+AG774+AG778+AG776</f>
        <v>0</v>
      </c>
      <c r="AH771" s="8">
        <f t="shared" si="1501"/>
        <v>0</v>
      </c>
      <c r="AI771" s="8">
        <f t="shared" si="1501"/>
        <v>0</v>
      </c>
      <c r="AJ771" s="8">
        <f t="shared" si="1501"/>
        <v>0</v>
      </c>
      <c r="AK771" s="8">
        <f t="shared" si="1501"/>
        <v>15149</v>
      </c>
      <c r="AL771" s="8">
        <f t="shared" si="1501"/>
        <v>0</v>
      </c>
      <c r="AM771" s="8">
        <f t="shared" ref="AM771:AR771" si="1502">AM772+AM774+AM778+AM776</f>
        <v>-577</v>
      </c>
      <c r="AN771" s="8">
        <f t="shared" si="1502"/>
        <v>0</v>
      </c>
      <c r="AO771" s="8">
        <f t="shared" si="1502"/>
        <v>0</v>
      </c>
      <c r="AP771" s="8">
        <f t="shared" si="1502"/>
        <v>0</v>
      </c>
      <c r="AQ771" s="8">
        <f t="shared" si="1502"/>
        <v>14572</v>
      </c>
      <c r="AR771" s="8">
        <f t="shared" si="1502"/>
        <v>0</v>
      </c>
      <c r="AS771" s="8">
        <f t="shared" ref="AS771:AX771" si="1503">AS772+AS774+AS778+AS776</f>
        <v>0</v>
      </c>
      <c r="AT771" s="8">
        <f t="shared" si="1503"/>
        <v>0</v>
      </c>
      <c r="AU771" s="8">
        <f t="shared" si="1503"/>
        <v>0</v>
      </c>
      <c r="AV771" s="8">
        <f t="shared" si="1503"/>
        <v>0</v>
      </c>
      <c r="AW771" s="8">
        <f t="shared" si="1503"/>
        <v>14572</v>
      </c>
      <c r="AX771" s="8">
        <f t="shared" si="1503"/>
        <v>0</v>
      </c>
      <c r="AY771" s="8">
        <f t="shared" ref="AY771:BD771" si="1504">AY772+AY774+AY778+AY776</f>
        <v>0</v>
      </c>
      <c r="AZ771" s="8">
        <f t="shared" si="1504"/>
        <v>0</v>
      </c>
      <c r="BA771" s="8">
        <f t="shared" si="1504"/>
        <v>0</v>
      </c>
      <c r="BB771" s="8">
        <f t="shared" si="1504"/>
        <v>0</v>
      </c>
      <c r="BC771" s="8">
        <f t="shared" si="1504"/>
        <v>14572</v>
      </c>
      <c r="BD771" s="8">
        <f t="shared" si="1504"/>
        <v>0</v>
      </c>
      <c r="BE771" s="8">
        <f t="shared" ref="BE771:BJ771" si="1505">BE772+BE774+BE778+BE776</f>
        <v>0</v>
      </c>
      <c r="BF771" s="8">
        <f t="shared" si="1505"/>
        <v>0</v>
      </c>
      <c r="BG771" s="8">
        <f t="shared" si="1505"/>
        <v>0</v>
      </c>
      <c r="BH771" s="8">
        <f t="shared" si="1505"/>
        <v>0</v>
      </c>
      <c r="BI771" s="8">
        <f t="shared" si="1505"/>
        <v>14572</v>
      </c>
      <c r="BJ771" s="8">
        <f t="shared" si="1505"/>
        <v>0</v>
      </c>
      <c r="BK771" s="8">
        <f t="shared" ref="BK771:BP771" si="1506">BK772+BK774+BK778+BK776</f>
        <v>0</v>
      </c>
      <c r="BL771" s="8">
        <f t="shared" si="1506"/>
        <v>0</v>
      </c>
      <c r="BM771" s="8">
        <f t="shared" si="1506"/>
        <v>0</v>
      </c>
      <c r="BN771" s="8">
        <f t="shared" si="1506"/>
        <v>0</v>
      </c>
      <c r="BO771" s="8">
        <f t="shared" si="1506"/>
        <v>14572</v>
      </c>
      <c r="BP771" s="8">
        <f t="shared" si="1506"/>
        <v>0</v>
      </c>
      <c r="BQ771" s="8">
        <f t="shared" ref="BQ771:BV771" si="1507">BQ772+BQ774+BQ778+BQ776</f>
        <v>0</v>
      </c>
      <c r="BR771" s="8">
        <f t="shared" si="1507"/>
        <v>0</v>
      </c>
      <c r="BS771" s="8">
        <f t="shared" si="1507"/>
        <v>0</v>
      </c>
      <c r="BT771" s="8">
        <f t="shared" si="1507"/>
        <v>0</v>
      </c>
      <c r="BU771" s="8">
        <f t="shared" si="1507"/>
        <v>14572</v>
      </c>
      <c r="BV771" s="8">
        <f t="shared" si="1507"/>
        <v>0</v>
      </c>
    </row>
    <row r="772" spans="1:74" ht="66" hidden="1" x14ac:dyDescent="0.25">
      <c r="A772" s="25" t="s">
        <v>457</v>
      </c>
      <c r="B772" s="26">
        <v>913</v>
      </c>
      <c r="C772" s="26" t="s">
        <v>7</v>
      </c>
      <c r="D772" s="26" t="s">
        <v>118</v>
      </c>
      <c r="E772" s="26" t="s">
        <v>222</v>
      </c>
      <c r="F772" s="9">
        <v>100</v>
      </c>
      <c r="G772" s="8">
        <f t="shared" ref="G772:BR772" si="1508">G773</f>
        <v>12082</v>
      </c>
      <c r="H772" s="8">
        <f t="shared" si="1508"/>
        <v>0</v>
      </c>
      <c r="I772" s="8">
        <f t="shared" si="1508"/>
        <v>0</v>
      </c>
      <c r="J772" s="8">
        <f t="shared" si="1508"/>
        <v>584</v>
      </c>
      <c r="K772" s="8">
        <f t="shared" si="1508"/>
        <v>0</v>
      </c>
      <c r="L772" s="8">
        <f t="shared" si="1508"/>
        <v>0</v>
      </c>
      <c r="M772" s="8">
        <f t="shared" si="1508"/>
        <v>12666</v>
      </c>
      <c r="N772" s="8">
        <f t="shared" si="1508"/>
        <v>0</v>
      </c>
      <c r="O772" s="8">
        <f t="shared" si="1508"/>
        <v>0</v>
      </c>
      <c r="P772" s="8">
        <f t="shared" si="1508"/>
        <v>0</v>
      </c>
      <c r="Q772" s="8">
        <f t="shared" si="1508"/>
        <v>0</v>
      </c>
      <c r="R772" s="8">
        <f t="shared" si="1508"/>
        <v>0</v>
      </c>
      <c r="S772" s="8">
        <f t="shared" si="1508"/>
        <v>12666</v>
      </c>
      <c r="T772" s="8">
        <f t="shared" si="1508"/>
        <v>0</v>
      </c>
      <c r="U772" s="8">
        <f t="shared" si="1508"/>
        <v>0</v>
      </c>
      <c r="V772" s="8">
        <f t="shared" si="1508"/>
        <v>45</v>
      </c>
      <c r="W772" s="8">
        <f t="shared" si="1508"/>
        <v>0</v>
      </c>
      <c r="X772" s="8">
        <f t="shared" si="1508"/>
        <v>0</v>
      </c>
      <c r="Y772" s="8">
        <f t="shared" si="1508"/>
        <v>12711</v>
      </c>
      <c r="Z772" s="8">
        <f t="shared" si="1508"/>
        <v>0</v>
      </c>
      <c r="AA772" s="8">
        <f t="shared" si="1508"/>
        <v>0</v>
      </c>
      <c r="AB772" s="8">
        <f t="shared" si="1508"/>
        <v>0</v>
      </c>
      <c r="AC772" s="8">
        <f t="shared" si="1508"/>
        <v>0</v>
      </c>
      <c r="AD772" s="8">
        <f t="shared" si="1508"/>
        <v>0</v>
      </c>
      <c r="AE772" s="8">
        <f t="shared" si="1508"/>
        <v>12711</v>
      </c>
      <c r="AF772" s="8">
        <f t="shared" si="1508"/>
        <v>0</v>
      </c>
      <c r="AG772" s="8">
        <f t="shared" si="1508"/>
        <v>0</v>
      </c>
      <c r="AH772" s="8">
        <f t="shared" si="1508"/>
        <v>0</v>
      </c>
      <c r="AI772" s="8">
        <f t="shared" si="1508"/>
        <v>0</v>
      </c>
      <c r="AJ772" s="8">
        <f t="shared" si="1508"/>
        <v>0</v>
      </c>
      <c r="AK772" s="8">
        <f t="shared" si="1508"/>
        <v>12711</v>
      </c>
      <c r="AL772" s="8">
        <f t="shared" si="1508"/>
        <v>0</v>
      </c>
      <c r="AM772" s="8">
        <f t="shared" si="1508"/>
        <v>695</v>
      </c>
      <c r="AN772" s="8">
        <f t="shared" si="1508"/>
        <v>0</v>
      </c>
      <c r="AO772" s="8">
        <f t="shared" si="1508"/>
        <v>0</v>
      </c>
      <c r="AP772" s="8">
        <f t="shared" si="1508"/>
        <v>0</v>
      </c>
      <c r="AQ772" s="8">
        <f t="shared" si="1508"/>
        <v>13406</v>
      </c>
      <c r="AR772" s="8">
        <f t="shared" si="1508"/>
        <v>0</v>
      </c>
      <c r="AS772" s="8">
        <f t="shared" si="1508"/>
        <v>0</v>
      </c>
      <c r="AT772" s="8">
        <f t="shared" si="1508"/>
        <v>0</v>
      </c>
      <c r="AU772" s="8">
        <f t="shared" si="1508"/>
        <v>0</v>
      </c>
      <c r="AV772" s="8">
        <f t="shared" si="1508"/>
        <v>0</v>
      </c>
      <c r="AW772" s="8">
        <f t="shared" si="1508"/>
        <v>13406</v>
      </c>
      <c r="AX772" s="8">
        <f t="shared" si="1508"/>
        <v>0</v>
      </c>
      <c r="AY772" s="8">
        <f t="shared" si="1508"/>
        <v>0</v>
      </c>
      <c r="AZ772" s="8">
        <f t="shared" si="1508"/>
        <v>0</v>
      </c>
      <c r="BA772" s="8">
        <f t="shared" si="1508"/>
        <v>0</v>
      </c>
      <c r="BB772" s="8">
        <f t="shared" si="1508"/>
        <v>0</v>
      </c>
      <c r="BC772" s="8">
        <f t="shared" si="1508"/>
        <v>13406</v>
      </c>
      <c r="BD772" s="8">
        <f t="shared" si="1508"/>
        <v>0</v>
      </c>
      <c r="BE772" s="8">
        <f t="shared" si="1508"/>
        <v>0</v>
      </c>
      <c r="BF772" s="8">
        <f t="shared" si="1508"/>
        <v>0</v>
      </c>
      <c r="BG772" s="8">
        <f t="shared" si="1508"/>
        <v>0</v>
      </c>
      <c r="BH772" s="8">
        <f t="shared" si="1508"/>
        <v>0</v>
      </c>
      <c r="BI772" s="8">
        <f t="shared" si="1508"/>
        <v>13406</v>
      </c>
      <c r="BJ772" s="8">
        <f t="shared" si="1508"/>
        <v>0</v>
      </c>
      <c r="BK772" s="8">
        <f t="shared" si="1508"/>
        <v>0</v>
      </c>
      <c r="BL772" s="8">
        <f t="shared" si="1508"/>
        <v>0</v>
      </c>
      <c r="BM772" s="8">
        <f t="shared" si="1508"/>
        <v>0</v>
      </c>
      <c r="BN772" s="8">
        <f t="shared" si="1508"/>
        <v>0</v>
      </c>
      <c r="BO772" s="8">
        <f t="shared" si="1508"/>
        <v>13406</v>
      </c>
      <c r="BP772" s="8">
        <f t="shared" si="1508"/>
        <v>0</v>
      </c>
      <c r="BQ772" s="8">
        <f t="shared" si="1508"/>
        <v>0</v>
      </c>
      <c r="BR772" s="8">
        <f t="shared" si="1508"/>
        <v>0</v>
      </c>
      <c r="BS772" s="8">
        <f t="shared" ref="BS772:BV772" si="1509">BS773</f>
        <v>0</v>
      </c>
      <c r="BT772" s="8">
        <f t="shared" si="1509"/>
        <v>0</v>
      </c>
      <c r="BU772" s="8">
        <f t="shared" si="1509"/>
        <v>13406</v>
      </c>
      <c r="BV772" s="8">
        <f t="shared" si="1509"/>
        <v>0</v>
      </c>
    </row>
    <row r="773" spans="1:74" ht="18.75" hidden="1" customHeight="1" x14ac:dyDescent="0.25">
      <c r="A773" s="25" t="s">
        <v>107</v>
      </c>
      <c r="B773" s="26">
        <v>913</v>
      </c>
      <c r="C773" s="26" t="s">
        <v>7</v>
      </c>
      <c r="D773" s="26" t="s">
        <v>118</v>
      </c>
      <c r="E773" s="26" t="s">
        <v>222</v>
      </c>
      <c r="F773" s="9">
        <v>110</v>
      </c>
      <c r="G773" s="9">
        <v>12082</v>
      </c>
      <c r="H773" s="9"/>
      <c r="I773" s="9"/>
      <c r="J773" s="9">
        <f>449+135</f>
        <v>584</v>
      </c>
      <c r="K773" s="9"/>
      <c r="L773" s="9"/>
      <c r="M773" s="9">
        <f>G773+I773+J773+K773+L773</f>
        <v>12666</v>
      </c>
      <c r="N773" s="9">
        <f>H773+L773</f>
        <v>0</v>
      </c>
      <c r="O773" s="9"/>
      <c r="P773" s="9"/>
      <c r="Q773" s="9"/>
      <c r="R773" s="9"/>
      <c r="S773" s="9">
        <f>M773+O773+P773+Q773+R773</f>
        <v>12666</v>
      </c>
      <c r="T773" s="9">
        <f>N773+R773</f>
        <v>0</v>
      </c>
      <c r="U773" s="9"/>
      <c r="V773" s="9">
        <v>45</v>
      </c>
      <c r="W773" s="9"/>
      <c r="X773" s="9"/>
      <c r="Y773" s="9">
        <f>S773+U773+V773+W773+X773</f>
        <v>12711</v>
      </c>
      <c r="Z773" s="9">
        <f>T773+X773</f>
        <v>0</v>
      </c>
      <c r="AA773" s="9"/>
      <c r="AB773" s="9"/>
      <c r="AC773" s="9"/>
      <c r="AD773" s="9"/>
      <c r="AE773" s="9">
        <f>Y773+AA773+AB773+AC773+AD773</f>
        <v>12711</v>
      </c>
      <c r="AF773" s="9">
        <f>Z773+AD773</f>
        <v>0</v>
      </c>
      <c r="AG773" s="9"/>
      <c r="AH773" s="9"/>
      <c r="AI773" s="9"/>
      <c r="AJ773" s="9"/>
      <c r="AK773" s="9">
        <f>AE773+AG773+AH773+AI773+AJ773</f>
        <v>12711</v>
      </c>
      <c r="AL773" s="9">
        <f>AF773+AJ773</f>
        <v>0</v>
      </c>
      <c r="AM773" s="9">
        <v>695</v>
      </c>
      <c r="AN773" s="9"/>
      <c r="AO773" s="9"/>
      <c r="AP773" s="9"/>
      <c r="AQ773" s="9">
        <f>AK773+AM773+AN773+AO773+AP773</f>
        <v>13406</v>
      </c>
      <c r="AR773" s="9">
        <f>AL773+AP773</f>
        <v>0</v>
      </c>
      <c r="AS773" s="9"/>
      <c r="AT773" s="9"/>
      <c r="AU773" s="9"/>
      <c r="AV773" s="9"/>
      <c r="AW773" s="9">
        <f>AQ773+AS773+AT773+AU773+AV773</f>
        <v>13406</v>
      </c>
      <c r="AX773" s="9">
        <f>AR773+AV773</f>
        <v>0</v>
      </c>
      <c r="AY773" s="9"/>
      <c r="AZ773" s="9"/>
      <c r="BA773" s="9"/>
      <c r="BB773" s="9"/>
      <c r="BC773" s="9">
        <f>AW773+AY773+AZ773+BA773+BB773</f>
        <v>13406</v>
      </c>
      <c r="BD773" s="9">
        <f>AX773+BB773</f>
        <v>0</v>
      </c>
      <c r="BE773" s="9"/>
      <c r="BF773" s="9"/>
      <c r="BG773" s="9"/>
      <c r="BH773" s="9"/>
      <c r="BI773" s="9">
        <f>BC773+BE773+BF773+BG773+BH773</f>
        <v>13406</v>
      </c>
      <c r="BJ773" s="9">
        <f>BD773+BH773</f>
        <v>0</v>
      </c>
      <c r="BK773" s="9"/>
      <c r="BL773" s="9"/>
      <c r="BM773" s="9"/>
      <c r="BN773" s="9"/>
      <c r="BO773" s="9">
        <f>BI773+BK773+BL773+BM773+BN773</f>
        <v>13406</v>
      </c>
      <c r="BP773" s="9">
        <f>BJ773+BN773</f>
        <v>0</v>
      </c>
      <c r="BQ773" s="9"/>
      <c r="BR773" s="9"/>
      <c r="BS773" s="9"/>
      <c r="BT773" s="9"/>
      <c r="BU773" s="9">
        <f>BO773+BQ773+BR773+BS773+BT773</f>
        <v>13406</v>
      </c>
      <c r="BV773" s="9">
        <f>BP773+BT773</f>
        <v>0</v>
      </c>
    </row>
    <row r="774" spans="1:74" ht="33" hidden="1" x14ac:dyDescent="0.25">
      <c r="A774" s="25" t="s">
        <v>244</v>
      </c>
      <c r="B774" s="26">
        <v>913</v>
      </c>
      <c r="C774" s="26" t="s">
        <v>7</v>
      </c>
      <c r="D774" s="26" t="s">
        <v>118</v>
      </c>
      <c r="E774" s="26" t="s">
        <v>222</v>
      </c>
      <c r="F774" s="9">
        <v>200</v>
      </c>
      <c r="G774" s="8">
        <f t="shared" ref="G774:BR774" si="1510">G775</f>
        <v>349</v>
      </c>
      <c r="H774" s="8">
        <f t="shared" si="1510"/>
        <v>0</v>
      </c>
      <c r="I774" s="8">
        <f t="shared" si="1510"/>
        <v>0</v>
      </c>
      <c r="J774" s="8">
        <f t="shared" si="1510"/>
        <v>0</v>
      </c>
      <c r="K774" s="8">
        <f t="shared" si="1510"/>
        <v>0</v>
      </c>
      <c r="L774" s="8">
        <f t="shared" si="1510"/>
        <v>0</v>
      </c>
      <c r="M774" s="8">
        <f t="shared" si="1510"/>
        <v>349</v>
      </c>
      <c r="N774" s="8">
        <f t="shared" si="1510"/>
        <v>0</v>
      </c>
      <c r="O774" s="8">
        <f t="shared" si="1510"/>
        <v>0</v>
      </c>
      <c r="P774" s="8">
        <f t="shared" si="1510"/>
        <v>0</v>
      </c>
      <c r="Q774" s="8">
        <f t="shared" si="1510"/>
        <v>0</v>
      </c>
      <c r="R774" s="8">
        <f t="shared" si="1510"/>
        <v>0</v>
      </c>
      <c r="S774" s="8">
        <f t="shared" si="1510"/>
        <v>349</v>
      </c>
      <c r="T774" s="8">
        <f t="shared" si="1510"/>
        <v>0</v>
      </c>
      <c r="U774" s="8">
        <f t="shared" si="1510"/>
        <v>0</v>
      </c>
      <c r="V774" s="8">
        <f t="shared" si="1510"/>
        <v>0</v>
      </c>
      <c r="W774" s="8">
        <f t="shared" si="1510"/>
        <v>0</v>
      </c>
      <c r="X774" s="8">
        <f t="shared" si="1510"/>
        <v>0</v>
      </c>
      <c r="Y774" s="8">
        <f t="shared" si="1510"/>
        <v>349</v>
      </c>
      <c r="Z774" s="8">
        <f t="shared" si="1510"/>
        <v>0</v>
      </c>
      <c r="AA774" s="8">
        <f t="shared" si="1510"/>
        <v>0</v>
      </c>
      <c r="AB774" s="8">
        <f t="shared" si="1510"/>
        <v>0</v>
      </c>
      <c r="AC774" s="8">
        <f t="shared" si="1510"/>
        <v>0</v>
      </c>
      <c r="AD774" s="8">
        <f t="shared" si="1510"/>
        <v>0</v>
      </c>
      <c r="AE774" s="8">
        <f t="shared" si="1510"/>
        <v>349</v>
      </c>
      <c r="AF774" s="8">
        <f t="shared" si="1510"/>
        <v>0</v>
      </c>
      <c r="AG774" s="8">
        <f t="shared" si="1510"/>
        <v>0</v>
      </c>
      <c r="AH774" s="8">
        <f t="shared" si="1510"/>
        <v>0</v>
      </c>
      <c r="AI774" s="8">
        <f t="shared" si="1510"/>
        <v>0</v>
      </c>
      <c r="AJ774" s="8">
        <f t="shared" si="1510"/>
        <v>0</v>
      </c>
      <c r="AK774" s="8">
        <f t="shared" si="1510"/>
        <v>349</v>
      </c>
      <c r="AL774" s="8">
        <f t="shared" si="1510"/>
        <v>0</v>
      </c>
      <c r="AM774" s="8">
        <f t="shared" si="1510"/>
        <v>386</v>
      </c>
      <c r="AN774" s="8">
        <f t="shared" si="1510"/>
        <v>0</v>
      </c>
      <c r="AO774" s="8">
        <f t="shared" si="1510"/>
        <v>0</v>
      </c>
      <c r="AP774" s="8">
        <f t="shared" si="1510"/>
        <v>0</v>
      </c>
      <c r="AQ774" s="8">
        <f t="shared" si="1510"/>
        <v>735</v>
      </c>
      <c r="AR774" s="8">
        <f t="shared" si="1510"/>
        <v>0</v>
      </c>
      <c r="AS774" s="8">
        <f t="shared" si="1510"/>
        <v>0</v>
      </c>
      <c r="AT774" s="8">
        <f t="shared" si="1510"/>
        <v>0</v>
      </c>
      <c r="AU774" s="8">
        <f t="shared" si="1510"/>
        <v>0</v>
      </c>
      <c r="AV774" s="8">
        <f t="shared" si="1510"/>
        <v>0</v>
      </c>
      <c r="AW774" s="8">
        <f t="shared" si="1510"/>
        <v>735</v>
      </c>
      <c r="AX774" s="8">
        <f t="shared" si="1510"/>
        <v>0</v>
      </c>
      <c r="AY774" s="8">
        <f t="shared" si="1510"/>
        <v>0</v>
      </c>
      <c r="AZ774" s="8">
        <f t="shared" si="1510"/>
        <v>0</v>
      </c>
      <c r="BA774" s="8">
        <f t="shared" si="1510"/>
        <v>0</v>
      </c>
      <c r="BB774" s="8">
        <f t="shared" si="1510"/>
        <v>0</v>
      </c>
      <c r="BC774" s="8">
        <f t="shared" si="1510"/>
        <v>735</v>
      </c>
      <c r="BD774" s="8">
        <f t="shared" si="1510"/>
        <v>0</v>
      </c>
      <c r="BE774" s="8">
        <f t="shared" si="1510"/>
        <v>0</v>
      </c>
      <c r="BF774" s="8">
        <f t="shared" si="1510"/>
        <v>0</v>
      </c>
      <c r="BG774" s="8">
        <f t="shared" si="1510"/>
        <v>0</v>
      </c>
      <c r="BH774" s="8">
        <f t="shared" si="1510"/>
        <v>0</v>
      </c>
      <c r="BI774" s="8">
        <f t="shared" si="1510"/>
        <v>735</v>
      </c>
      <c r="BJ774" s="8">
        <f t="shared" si="1510"/>
        <v>0</v>
      </c>
      <c r="BK774" s="8">
        <f t="shared" si="1510"/>
        <v>0</v>
      </c>
      <c r="BL774" s="8">
        <f t="shared" si="1510"/>
        <v>0</v>
      </c>
      <c r="BM774" s="8">
        <f t="shared" si="1510"/>
        <v>0</v>
      </c>
      <c r="BN774" s="8">
        <f t="shared" si="1510"/>
        <v>0</v>
      </c>
      <c r="BO774" s="8">
        <f t="shared" si="1510"/>
        <v>735</v>
      </c>
      <c r="BP774" s="8">
        <f t="shared" si="1510"/>
        <v>0</v>
      </c>
      <c r="BQ774" s="8">
        <f t="shared" si="1510"/>
        <v>0</v>
      </c>
      <c r="BR774" s="8">
        <f t="shared" si="1510"/>
        <v>0</v>
      </c>
      <c r="BS774" s="8">
        <f t="shared" ref="BS774:BV774" si="1511">BS775</f>
        <v>0</v>
      </c>
      <c r="BT774" s="8">
        <f t="shared" si="1511"/>
        <v>0</v>
      </c>
      <c r="BU774" s="8">
        <f t="shared" si="1511"/>
        <v>735</v>
      </c>
      <c r="BV774" s="8">
        <f t="shared" si="1511"/>
        <v>0</v>
      </c>
    </row>
    <row r="775" spans="1:74" ht="33" hidden="1" x14ac:dyDescent="0.25">
      <c r="A775" s="25" t="s">
        <v>177</v>
      </c>
      <c r="B775" s="26">
        <v>913</v>
      </c>
      <c r="C775" s="26" t="s">
        <v>7</v>
      </c>
      <c r="D775" s="26" t="s">
        <v>118</v>
      </c>
      <c r="E775" s="26" t="s">
        <v>222</v>
      </c>
      <c r="F775" s="9">
        <v>240</v>
      </c>
      <c r="G775" s="9">
        <v>349</v>
      </c>
      <c r="H775" s="9"/>
      <c r="I775" s="9"/>
      <c r="J775" s="9"/>
      <c r="K775" s="9"/>
      <c r="L775" s="9"/>
      <c r="M775" s="9">
        <f>G775+I775+J775+K775+L775</f>
        <v>349</v>
      </c>
      <c r="N775" s="9">
        <f>H775+L775</f>
        <v>0</v>
      </c>
      <c r="O775" s="9"/>
      <c r="P775" s="9"/>
      <c r="Q775" s="9"/>
      <c r="R775" s="9"/>
      <c r="S775" s="9">
        <f>M775+O775+P775+Q775+R775</f>
        <v>349</v>
      </c>
      <c r="T775" s="9">
        <f>N775+R775</f>
        <v>0</v>
      </c>
      <c r="U775" s="9"/>
      <c r="V775" s="9"/>
      <c r="W775" s="9"/>
      <c r="X775" s="9"/>
      <c r="Y775" s="9">
        <f>S775+U775+V775+W775+X775</f>
        <v>349</v>
      </c>
      <c r="Z775" s="9">
        <f>T775+X775</f>
        <v>0</v>
      </c>
      <c r="AA775" s="9"/>
      <c r="AB775" s="9"/>
      <c r="AC775" s="9"/>
      <c r="AD775" s="9"/>
      <c r="AE775" s="9">
        <f>Y775+AA775+AB775+AC775+AD775</f>
        <v>349</v>
      </c>
      <c r="AF775" s="9">
        <f>Z775+AD775</f>
        <v>0</v>
      </c>
      <c r="AG775" s="9"/>
      <c r="AH775" s="9"/>
      <c r="AI775" s="9"/>
      <c r="AJ775" s="9"/>
      <c r="AK775" s="9">
        <f>AE775+AG775+AH775+AI775+AJ775</f>
        <v>349</v>
      </c>
      <c r="AL775" s="9">
        <f>AF775+AJ775</f>
        <v>0</v>
      </c>
      <c r="AM775" s="9">
        <v>386</v>
      </c>
      <c r="AN775" s="9"/>
      <c r="AO775" s="9"/>
      <c r="AP775" s="9"/>
      <c r="AQ775" s="9">
        <f>AK775+AM775+AN775+AO775+AP775</f>
        <v>735</v>
      </c>
      <c r="AR775" s="9">
        <f>AL775+AP775</f>
        <v>0</v>
      </c>
      <c r="AS775" s="9"/>
      <c r="AT775" s="9"/>
      <c r="AU775" s="9"/>
      <c r="AV775" s="9"/>
      <c r="AW775" s="9">
        <f>AQ775+AS775+AT775+AU775+AV775</f>
        <v>735</v>
      </c>
      <c r="AX775" s="9">
        <f>AR775+AV775</f>
        <v>0</v>
      </c>
      <c r="AY775" s="9"/>
      <c r="AZ775" s="9"/>
      <c r="BA775" s="9"/>
      <c r="BB775" s="9"/>
      <c r="BC775" s="9">
        <f>AW775+AY775+AZ775+BA775+BB775</f>
        <v>735</v>
      </c>
      <c r="BD775" s="9">
        <f>AX775+BB775</f>
        <v>0</v>
      </c>
      <c r="BE775" s="9"/>
      <c r="BF775" s="9"/>
      <c r="BG775" s="9"/>
      <c r="BH775" s="9"/>
      <c r="BI775" s="9">
        <f>BC775+BE775+BF775+BG775+BH775</f>
        <v>735</v>
      </c>
      <c r="BJ775" s="9">
        <f>BD775+BH775</f>
        <v>0</v>
      </c>
      <c r="BK775" s="9"/>
      <c r="BL775" s="9"/>
      <c r="BM775" s="9"/>
      <c r="BN775" s="9"/>
      <c r="BO775" s="9">
        <f>BI775+BK775+BL775+BM775+BN775</f>
        <v>735</v>
      </c>
      <c r="BP775" s="9">
        <f>BJ775+BN775</f>
        <v>0</v>
      </c>
      <c r="BQ775" s="9"/>
      <c r="BR775" s="9"/>
      <c r="BS775" s="9"/>
      <c r="BT775" s="9"/>
      <c r="BU775" s="9">
        <f>BO775+BQ775+BR775+BS775+BT775</f>
        <v>735</v>
      </c>
      <c r="BV775" s="9">
        <f>BP775+BT775</f>
        <v>0</v>
      </c>
    </row>
    <row r="776" spans="1:74" ht="16.5" hidden="1" customHeight="1" x14ac:dyDescent="0.25">
      <c r="A776" s="28" t="s">
        <v>101</v>
      </c>
      <c r="B776" s="26">
        <v>913</v>
      </c>
      <c r="C776" s="26" t="s">
        <v>7</v>
      </c>
      <c r="D776" s="26" t="s">
        <v>118</v>
      </c>
      <c r="E776" s="26" t="s">
        <v>222</v>
      </c>
      <c r="F776" s="9">
        <v>300</v>
      </c>
      <c r="G776" s="9">
        <f>G777</f>
        <v>2081</v>
      </c>
      <c r="H776" s="9">
        <f>H777</f>
        <v>0</v>
      </c>
      <c r="I776" s="9">
        <f t="shared" ref="I776:BT776" si="1512">I777</f>
        <v>0</v>
      </c>
      <c r="J776" s="9">
        <f t="shared" si="1512"/>
        <v>0</v>
      </c>
      <c r="K776" s="9">
        <f t="shared" si="1512"/>
        <v>0</v>
      </c>
      <c r="L776" s="9">
        <f t="shared" si="1512"/>
        <v>0</v>
      </c>
      <c r="M776" s="9">
        <f t="shared" si="1512"/>
        <v>2081</v>
      </c>
      <c r="N776" s="9">
        <f t="shared" si="1512"/>
        <v>0</v>
      </c>
      <c r="O776" s="9">
        <f t="shared" si="1512"/>
        <v>0</v>
      </c>
      <c r="P776" s="9">
        <f t="shared" si="1512"/>
        <v>0</v>
      </c>
      <c r="Q776" s="9">
        <f t="shared" si="1512"/>
        <v>0</v>
      </c>
      <c r="R776" s="9">
        <f t="shared" si="1512"/>
        <v>0</v>
      </c>
      <c r="S776" s="9">
        <f t="shared" si="1512"/>
        <v>2081</v>
      </c>
      <c r="T776" s="9">
        <f t="shared" si="1512"/>
        <v>0</v>
      </c>
      <c r="U776" s="9">
        <f t="shared" si="1512"/>
        <v>0</v>
      </c>
      <c r="V776" s="9">
        <f t="shared" si="1512"/>
        <v>0</v>
      </c>
      <c r="W776" s="9">
        <f t="shared" si="1512"/>
        <v>0</v>
      </c>
      <c r="X776" s="9">
        <f t="shared" si="1512"/>
        <v>0</v>
      </c>
      <c r="Y776" s="9">
        <f t="shared" si="1512"/>
        <v>2081</v>
      </c>
      <c r="Z776" s="9">
        <f t="shared" si="1512"/>
        <v>0</v>
      </c>
      <c r="AA776" s="9">
        <f t="shared" si="1512"/>
        <v>0</v>
      </c>
      <c r="AB776" s="9">
        <f t="shared" si="1512"/>
        <v>0</v>
      </c>
      <c r="AC776" s="9">
        <f t="shared" si="1512"/>
        <v>0</v>
      </c>
      <c r="AD776" s="9">
        <f t="shared" si="1512"/>
        <v>0</v>
      </c>
      <c r="AE776" s="9">
        <f t="shared" si="1512"/>
        <v>2081</v>
      </c>
      <c r="AF776" s="9">
        <f t="shared" si="1512"/>
        <v>0</v>
      </c>
      <c r="AG776" s="9">
        <f t="shared" si="1512"/>
        <v>0</v>
      </c>
      <c r="AH776" s="9">
        <f t="shared" si="1512"/>
        <v>0</v>
      </c>
      <c r="AI776" s="9">
        <f t="shared" si="1512"/>
        <v>0</v>
      </c>
      <c r="AJ776" s="9">
        <f t="shared" si="1512"/>
        <v>0</v>
      </c>
      <c r="AK776" s="9">
        <f t="shared" si="1512"/>
        <v>2081</v>
      </c>
      <c r="AL776" s="9">
        <f t="shared" si="1512"/>
        <v>0</v>
      </c>
      <c r="AM776" s="9">
        <f t="shared" si="1512"/>
        <v>-1658</v>
      </c>
      <c r="AN776" s="9">
        <f t="shared" si="1512"/>
        <v>0</v>
      </c>
      <c r="AO776" s="9">
        <f t="shared" si="1512"/>
        <v>0</v>
      </c>
      <c r="AP776" s="9">
        <f t="shared" si="1512"/>
        <v>0</v>
      </c>
      <c r="AQ776" s="9">
        <f t="shared" si="1512"/>
        <v>423</v>
      </c>
      <c r="AR776" s="9">
        <f t="shared" si="1512"/>
        <v>0</v>
      </c>
      <c r="AS776" s="9">
        <f t="shared" si="1512"/>
        <v>0</v>
      </c>
      <c r="AT776" s="9">
        <f t="shared" si="1512"/>
        <v>0</v>
      </c>
      <c r="AU776" s="9">
        <f t="shared" si="1512"/>
        <v>0</v>
      </c>
      <c r="AV776" s="9">
        <f t="shared" si="1512"/>
        <v>0</v>
      </c>
      <c r="AW776" s="9">
        <f t="shared" si="1512"/>
        <v>423</v>
      </c>
      <c r="AX776" s="9">
        <f t="shared" si="1512"/>
        <v>0</v>
      </c>
      <c r="AY776" s="9">
        <f t="shared" si="1512"/>
        <v>0</v>
      </c>
      <c r="AZ776" s="9">
        <f t="shared" si="1512"/>
        <v>0</v>
      </c>
      <c r="BA776" s="9">
        <f t="shared" si="1512"/>
        <v>0</v>
      </c>
      <c r="BB776" s="9">
        <f t="shared" si="1512"/>
        <v>0</v>
      </c>
      <c r="BC776" s="9">
        <f t="shared" si="1512"/>
        <v>423</v>
      </c>
      <c r="BD776" s="9">
        <f t="shared" si="1512"/>
        <v>0</v>
      </c>
      <c r="BE776" s="9">
        <f t="shared" si="1512"/>
        <v>0</v>
      </c>
      <c r="BF776" s="9">
        <f t="shared" si="1512"/>
        <v>0</v>
      </c>
      <c r="BG776" s="9">
        <f t="shared" si="1512"/>
        <v>0</v>
      </c>
      <c r="BH776" s="9">
        <f t="shared" si="1512"/>
        <v>0</v>
      </c>
      <c r="BI776" s="9">
        <f t="shared" si="1512"/>
        <v>423</v>
      </c>
      <c r="BJ776" s="9">
        <f t="shared" si="1512"/>
        <v>0</v>
      </c>
      <c r="BK776" s="9">
        <f t="shared" si="1512"/>
        <v>0</v>
      </c>
      <c r="BL776" s="9">
        <f t="shared" si="1512"/>
        <v>0</v>
      </c>
      <c r="BM776" s="9">
        <f t="shared" si="1512"/>
        <v>0</v>
      </c>
      <c r="BN776" s="9">
        <f t="shared" si="1512"/>
        <v>0</v>
      </c>
      <c r="BO776" s="9">
        <f t="shared" si="1512"/>
        <v>423</v>
      </c>
      <c r="BP776" s="9">
        <f t="shared" si="1512"/>
        <v>0</v>
      </c>
      <c r="BQ776" s="9">
        <f t="shared" si="1512"/>
        <v>0</v>
      </c>
      <c r="BR776" s="9">
        <f t="shared" si="1512"/>
        <v>0</v>
      </c>
      <c r="BS776" s="9">
        <f t="shared" si="1512"/>
        <v>0</v>
      </c>
      <c r="BT776" s="9">
        <f t="shared" si="1512"/>
        <v>0</v>
      </c>
      <c r="BU776" s="9">
        <f t="shared" ref="BU776:BV776" si="1513">BU777</f>
        <v>423</v>
      </c>
      <c r="BV776" s="9">
        <f t="shared" si="1513"/>
        <v>0</v>
      </c>
    </row>
    <row r="777" spans="1:74" ht="33" hidden="1" x14ac:dyDescent="0.25">
      <c r="A777" s="28" t="s">
        <v>551</v>
      </c>
      <c r="B777" s="26">
        <v>913</v>
      </c>
      <c r="C777" s="26" t="s">
        <v>7</v>
      </c>
      <c r="D777" s="26" t="s">
        <v>118</v>
      </c>
      <c r="E777" s="26" t="s">
        <v>222</v>
      </c>
      <c r="F777" s="9">
        <v>320</v>
      </c>
      <c r="G777" s="9">
        <v>2081</v>
      </c>
      <c r="H777" s="9"/>
      <c r="I777" s="9"/>
      <c r="J777" s="9"/>
      <c r="K777" s="9"/>
      <c r="L777" s="9"/>
      <c r="M777" s="9">
        <f>G777+I777+J777+K777+L777</f>
        <v>2081</v>
      </c>
      <c r="N777" s="9">
        <f>H777+L777</f>
        <v>0</v>
      </c>
      <c r="O777" s="9"/>
      <c r="P777" s="9"/>
      <c r="Q777" s="9"/>
      <c r="R777" s="9"/>
      <c r="S777" s="9">
        <f>M777+O777+P777+Q777+R777</f>
        <v>2081</v>
      </c>
      <c r="T777" s="9">
        <f>N777+R777</f>
        <v>0</v>
      </c>
      <c r="U777" s="9"/>
      <c r="V777" s="9"/>
      <c r="W777" s="9"/>
      <c r="X777" s="9"/>
      <c r="Y777" s="9">
        <f>S777+U777+V777+W777+X777</f>
        <v>2081</v>
      </c>
      <c r="Z777" s="9">
        <f>T777+X777</f>
        <v>0</v>
      </c>
      <c r="AA777" s="9"/>
      <c r="AB777" s="9"/>
      <c r="AC777" s="9"/>
      <c r="AD777" s="9"/>
      <c r="AE777" s="9">
        <f>Y777+AA777+AB777+AC777+AD777</f>
        <v>2081</v>
      </c>
      <c r="AF777" s="9">
        <f>Z777+AD777</f>
        <v>0</v>
      </c>
      <c r="AG777" s="9"/>
      <c r="AH777" s="9"/>
      <c r="AI777" s="9"/>
      <c r="AJ777" s="9"/>
      <c r="AK777" s="9">
        <f>AE777+AG777+AH777+AI777+AJ777</f>
        <v>2081</v>
      </c>
      <c r="AL777" s="9">
        <f>AF777+AJ777</f>
        <v>0</v>
      </c>
      <c r="AM777" s="9">
        <v>-1658</v>
      </c>
      <c r="AN777" s="9"/>
      <c r="AO777" s="9"/>
      <c r="AP777" s="9"/>
      <c r="AQ777" s="9">
        <f>AK777+AM777+AN777+AO777+AP777</f>
        <v>423</v>
      </c>
      <c r="AR777" s="9">
        <f>AL777+AP777</f>
        <v>0</v>
      </c>
      <c r="AS777" s="9"/>
      <c r="AT777" s="9"/>
      <c r="AU777" s="9"/>
      <c r="AV777" s="9"/>
      <c r="AW777" s="9">
        <f>AQ777+AS777+AT777+AU777+AV777</f>
        <v>423</v>
      </c>
      <c r="AX777" s="9">
        <f>AR777+AV777</f>
        <v>0</v>
      </c>
      <c r="AY777" s="9"/>
      <c r="AZ777" s="9"/>
      <c r="BA777" s="9"/>
      <c r="BB777" s="9"/>
      <c r="BC777" s="9">
        <f>AW777+AY777+AZ777+BA777+BB777</f>
        <v>423</v>
      </c>
      <c r="BD777" s="9">
        <f>AX777+BB777</f>
        <v>0</v>
      </c>
      <c r="BE777" s="9"/>
      <c r="BF777" s="9"/>
      <c r="BG777" s="9"/>
      <c r="BH777" s="9"/>
      <c r="BI777" s="9">
        <f>BC777+BE777+BF777+BG777+BH777</f>
        <v>423</v>
      </c>
      <c r="BJ777" s="9">
        <f>BD777+BH777</f>
        <v>0</v>
      </c>
      <c r="BK777" s="9"/>
      <c r="BL777" s="9"/>
      <c r="BM777" s="9"/>
      <c r="BN777" s="9"/>
      <c r="BO777" s="9">
        <f>BI777+BK777+BL777+BM777+BN777</f>
        <v>423</v>
      </c>
      <c r="BP777" s="9">
        <f>BJ777+BN777</f>
        <v>0</v>
      </c>
      <c r="BQ777" s="9"/>
      <c r="BR777" s="9"/>
      <c r="BS777" s="9"/>
      <c r="BT777" s="9"/>
      <c r="BU777" s="9">
        <f>BO777+BQ777+BR777+BS777+BT777</f>
        <v>423</v>
      </c>
      <c r="BV777" s="9">
        <f>BP777+BT777</f>
        <v>0</v>
      </c>
    </row>
    <row r="778" spans="1:74" ht="20.100000000000001" hidden="1" customHeight="1" x14ac:dyDescent="0.25">
      <c r="A778" s="28" t="s">
        <v>66</v>
      </c>
      <c r="B778" s="26">
        <v>913</v>
      </c>
      <c r="C778" s="26" t="s">
        <v>7</v>
      </c>
      <c r="D778" s="26" t="s">
        <v>118</v>
      </c>
      <c r="E778" s="26" t="s">
        <v>222</v>
      </c>
      <c r="F778" s="26">
        <v>800</v>
      </c>
      <c r="G778" s="9">
        <f t="shared" ref="G778:BR778" si="1514">G779</f>
        <v>8</v>
      </c>
      <c r="H778" s="9">
        <f t="shared" si="1514"/>
        <v>0</v>
      </c>
      <c r="I778" s="9">
        <f t="shared" si="1514"/>
        <v>0</v>
      </c>
      <c r="J778" s="9">
        <f t="shared" si="1514"/>
        <v>0</v>
      </c>
      <c r="K778" s="9">
        <f t="shared" si="1514"/>
        <v>0</v>
      </c>
      <c r="L778" s="9">
        <f t="shared" si="1514"/>
        <v>0</v>
      </c>
      <c r="M778" s="9">
        <f t="shared" si="1514"/>
        <v>8</v>
      </c>
      <c r="N778" s="9">
        <f t="shared" si="1514"/>
        <v>0</v>
      </c>
      <c r="O778" s="9">
        <f t="shared" si="1514"/>
        <v>0</v>
      </c>
      <c r="P778" s="9">
        <f t="shared" si="1514"/>
        <v>0</v>
      </c>
      <c r="Q778" s="9">
        <f t="shared" si="1514"/>
        <v>0</v>
      </c>
      <c r="R778" s="9">
        <f t="shared" si="1514"/>
        <v>0</v>
      </c>
      <c r="S778" s="9">
        <f t="shared" si="1514"/>
        <v>8</v>
      </c>
      <c r="T778" s="9">
        <f t="shared" si="1514"/>
        <v>0</v>
      </c>
      <c r="U778" s="9">
        <f t="shared" si="1514"/>
        <v>0</v>
      </c>
      <c r="V778" s="9">
        <f t="shared" si="1514"/>
        <v>0</v>
      </c>
      <c r="W778" s="9">
        <f t="shared" si="1514"/>
        <v>0</v>
      </c>
      <c r="X778" s="9">
        <f t="shared" si="1514"/>
        <v>0</v>
      </c>
      <c r="Y778" s="9">
        <f t="shared" si="1514"/>
        <v>8</v>
      </c>
      <c r="Z778" s="9">
        <f t="shared" si="1514"/>
        <v>0</v>
      </c>
      <c r="AA778" s="9">
        <f t="shared" si="1514"/>
        <v>0</v>
      </c>
      <c r="AB778" s="9">
        <f t="shared" si="1514"/>
        <v>0</v>
      </c>
      <c r="AC778" s="9">
        <f t="shared" si="1514"/>
        <v>0</v>
      </c>
      <c r="AD778" s="9">
        <f t="shared" si="1514"/>
        <v>0</v>
      </c>
      <c r="AE778" s="9">
        <f t="shared" si="1514"/>
        <v>8</v>
      </c>
      <c r="AF778" s="9">
        <f t="shared" si="1514"/>
        <v>0</v>
      </c>
      <c r="AG778" s="9">
        <f t="shared" si="1514"/>
        <v>0</v>
      </c>
      <c r="AH778" s="9">
        <f t="shared" si="1514"/>
        <v>0</v>
      </c>
      <c r="AI778" s="9">
        <f t="shared" si="1514"/>
        <v>0</v>
      </c>
      <c r="AJ778" s="9">
        <f t="shared" si="1514"/>
        <v>0</v>
      </c>
      <c r="AK778" s="9">
        <f t="shared" si="1514"/>
        <v>8</v>
      </c>
      <c r="AL778" s="9">
        <f t="shared" si="1514"/>
        <v>0</v>
      </c>
      <c r="AM778" s="9">
        <f t="shared" si="1514"/>
        <v>0</v>
      </c>
      <c r="AN778" s="9">
        <f t="shared" si="1514"/>
        <v>0</v>
      </c>
      <c r="AO778" s="9">
        <f t="shared" si="1514"/>
        <v>0</v>
      </c>
      <c r="AP778" s="9">
        <f t="shared" si="1514"/>
        <v>0</v>
      </c>
      <c r="AQ778" s="9">
        <f t="shared" si="1514"/>
        <v>8</v>
      </c>
      <c r="AR778" s="9">
        <f t="shared" si="1514"/>
        <v>0</v>
      </c>
      <c r="AS778" s="9">
        <f t="shared" si="1514"/>
        <v>0</v>
      </c>
      <c r="AT778" s="9">
        <f t="shared" si="1514"/>
        <v>0</v>
      </c>
      <c r="AU778" s="9">
        <f t="shared" si="1514"/>
        <v>0</v>
      </c>
      <c r="AV778" s="9">
        <f t="shared" si="1514"/>
        <v>0</v>
      </c>
      <c r="AW778" s="9">
        <f t="shared" si="1514"/>
        <v>8</v>
      </c>
      <c r="AX778" s="9">
        <f t="shared" si="1514"/>
        <v>0</v>
      </c>
      <c r="AY778" s="9">
        <f t="shared" si="1514"/>
        <v>0</v>
      </c>
      <c r="AZ778" s="9">
        <f t="shared" si="1514"/>
        <v>0</v>
      </c>
      <c r="BA778" s="9">
        <f t="shared" si="1514"/>
        <v>0</v>
      </c>
      <c r="BB778" s="9">
        <f t="shared" si="1514"/>
        <v>0</v>
      </c>
      <c r="BC778" s="9">
        <f t="shared" si="1514"/>
        <v>8</v>
      </c>
      <c r="BD778" s="9">
        <f t="shared" si="1514"/>
        <v>0</v>
      </c>
      <c r="BE778" s="9">
        <f t="shared" si="1514"/>
        <v>0</v>
      </c>
      <c r="BF778" s="9">
        <f t="shared" si="1514"/>
        <v>0</v>
      </c>
      <c r="BG778" s="9">
        <f t="shared" si="1514"/>
        <v>0</v>
      </c>
      <c r="BH778" s="9">
        <f t="shared" si="1514"/>
        <v>0</v>
      </c>
      <c r="BI778" s="9">
        <f t="shared" si="1514"/>
        <v>8</v>
      </c>
      <c r="BJ778" s="9">
        <f t="shared" si="1514"/>
        <v>0</v>
      </c>
      <c r="BK778" s="9">
        <f t="shared" si="1514"/>
        <v>0</v>
      </c>
      <c r="BL778" s="9">
        <f t="shared" si="1514"/>
        <v>0</v>
      </c>
      <c r="BM778" s="9">
        <f t="shared" si="1514"/>
        <v>0</v>
      </c>
      <c r="BN778" s="9">
        <f t="shared" si="1514"/>
        <v>0</v>
      </c>
      <c r="BO778" s="9">
        <f t="shared" si="1514"/>
        <v>8</v>
      </c>
      <c r="BP778" s="9">
        <f t="shared" si="1514"/>
        <v>0</v>
      </c>
      <c r="BQ778" s="9">
        <f t="shared" si="1514"/>
        <v>0</v>
      </c>
      <c r="BR778" s="9">
        <f t="shared" si="1514"/>
        <v>0</v>
      </c>
      <c r="BS778" s="9">
        <f t="shared" ref="BS778:BV778" si="1515">BS779</f>
        <v>0</v>
      </c>
      <c r="BT778" s="9">
        <f t="shared" si="1515"/>
        <v>0</v>
      </c>
      <c r="BU778" s="9">
        <f t="shared" si="1515"/>
        <v>8</v>
      </c>
      <c r="BV778" s="9">
        <f t="shared" si="1515"/>
        <v>0</v>
      </c>
    </row>
    <row r="779" spans="1:74" ht="20.100000000000001" hidden="1" customHeight="1" x14ac:dyDescent="0.25">
      <c r="A779" s="28" t="s">
        <v>92</v>
      </c>
      <c r="B779" s="26">
        <v>913</v>
      </c>
      <c r="C779" s="26" t="s">
        <v>7</v>
      </c>
      <c r="D779" s="26" t="s">
        <v>118</v>
      </c>
      <c r="E779" s="26" t="s">
        <v>222</v>
      </c>
      <c r="F779" s="26">
        <v>850</v>
      </c>
      <c r="G779" s="9">
        <v>8</v>
      </c>
      <c r="H779" s="9"/>
      <c r="I779" s="9"/>
      <c r="J779" s="9"/>
      <c r="K779" s="9"/>
      <c r="L779" s="9"/>
      <c r="M779" s="9">
        <f>G779+I779+J779+K779+L779</f>
        <v>8</v>
      </c>
      <c r="N779" s="9">
        <f>H779+L779</f>
        <v>0</v>
      </c>
      <c r="O779" s="9"/>
      <c r="P779" s="9"/>
      <c r="Q779" s="9"/>
      <c r="R779" s="9"/>
      <c r="S779" s="9">
        <f>M779+O779+P779+Q779+R779</f>
        <v>8</v>
      </c>
      <c r="T779" s="9">
        <f>N779+R779</f>
        <v>0</v>
      </c>
      <c r="U779" s="9"/>
      <c r="V779" s="9"/>
      <c r="W779" s="9"/>
      <c r="X779" s="9"/>
      <c r="Y779" s="9">
        <f>S779+U779+V779+W779+X779</f>
        <v>8</v>
      </c>
      <c r="Z779" s="9">
        <f>T779+X779</f>
        <v>0</v>
      </c>
      <c r="AA779" s="9"/>
      <c r="AB779" s="9"/>
      <c r="AC779" s="9"/>
      <c r="AD779" s="9"/>
      <c r="AE779" s="9">
        <f>Y779+AA779+AB779+AC779+AD779</f>
        <v>8</v>
      </c>
      <c r="AF779" s="9">
        <f>Z779+AD779</f>
        <v>0</v>
      </c>
      <c r="AG779" s="9"/>
      <c r="AH779" s="9"/>
      <c r="AI779" s="9"/>
      <c r="AJ779" s="9"/>
      <c r="AK779" s="9">
        <f>AE779+AG779+AH779+AI779+AJ779</f>
        <v>8</v>
      </c>
      <c r="AL779" s="9">
        <f>AF779+AJ779</f>
        <v>0</v>
      </c>
      <c r="AM779" s="9"/>
      <c r="AN779" s="9"/>
      <c r="AO779" s="9"/>
      <c r="AP779" s="9"/>
      <c r="AQ779" s="9">
        <f>AK779+AM779+AN779+AO779+AP779</f>
        <v>8</v>
      </c>
      <c r="AR779" s="9">
        <f>AL779+AP779</f>
        <v>0</v>
      </c>
      <c r="AS779" s="9"/>
      <c r="AT779" s="9"/>
      <c r="AU779" s="9"/>
      <c r="AV779" s="9"/>
      <c r="AW779" s="9">
        <f>AQ779+AS779+AT779+AU779+AV779</f>
        <v>8</v>
      </c>
      <c r="AX779" s="9">
        <f>AR779+AV779</f>
        <v>0</v>
      </c>
      <c r="AY779" s="9"/>
      <c r="AZ779" s="9"/>
      <c r="BA779" s="9"/>
      <c r="BB779" s="9"/>
      <c r="BC779" s="9">
        <f>AW779+AY779+AZ779+BA779+BB779</f>
        <v>8</v>
      </c>
      <c r="BD779" s="9">
        <f>AX779+BB779</f>
        <v>0</v>
      </c>
      <c r="BE779" s="9"/>
      <c r="BF779" s="9"/>
      <c r="BG779" s="9"/>
      <c r="BH779" s="9"/>
      <c r="BI779" s="9">
        <f>BC779+BE779+BF779+BG779+BH779</f>
        <v>8</v>
      </c>
      <c r="BJ779" s="9">
        <f>BD779+BH779</f>
        <v>0</v>
      </c>
      <c r="BK779" s="9"/>
      <c r="BL779" s="9"/>
      <c r="BM779" s="9"/>
      <c r="BN779" s="9"/>
      <c r="BO779" s="9">
        <f>BI779+BK779+BL779+BM779+BN779</f>
        <v>8</v>
      </c>
      <c r="BP779" s="9">
        <f>BJ779+BN779</f>
        <v>0</v>
      </c>
      <c r="BQ779" s="9"/>
      <c r="BR779" s="9"/>
      <c r="BS779" s="9"/>
      <c r="BT779" s="9"/>
      <c r="BU779" s="9">
        <f>BO779+BQ779+BR779+BS779+BT779</f>
        <v>8</v>
      </c>
      <c r="BV779" s="9">
        <f>BP779+BT779</f>
        <v>0</v>
      </c>
    </row>
    <row r="780" spans="1:74" ht="51" hidden="1" x14ac:dyDescent="0.3">
      <c r="A780" s="73" t="s">
        <v>683</v>
      </c>
      <c r="B780" s="61" t="s">
        <v>202</v>
      </c>
      <c r="C780" s="61" t="s">
        <v>7</v>
      </c>
      <c r="D780" s="61" t="s">
        <v>118</v>
      </c>
      <c r="E780" s="61" t="s">
        <v>684</v>
      </c>
      <c r="F780" s="26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>
        <f>AA781</f>
        <v>109</v>
      </c>
      <c r="AB780" s="9">
        <f t="shared" ref="AB780:AQ781" si="1516">AB781</f>
        <v>0</v>
      </c>
      <c r="AC780" s="9">
        <f t="shared" si="1516"/>
        <v>0</v>
      </c>
      <c r="AD780" s="9">
        <f t="shared" si="1516"/>
        <v>2069</v>
      </c>
      <c r="AE780" s="9">
        <f t="shared" si="1516"/>
        <v>2178</v>
      </c>
      <c r="AF780" s="9">
        <f t="shared" si="1516"/>
        <v>2069</v>
      </c>
      <c r="AG780" s="9">
        <f>AG781</f>
        <v>0</v>
      </c>
      <c r="AH780" s="9">
        <f t="shared" si="1516"/>
        <v>0</v>
      </c>
      <c r="AI780" s="9">
        <f t="shared" si="1516"/>
        <v>0</v>
      </c>
      <c r="AJ780" s="9">
        <f t="shared" si="1516"/>
        <v>0</v>
      </c>
      <c r="AK780" s="9">
        <f t="shared" si="1516"/>
        <v>2178</v>
      </c>
      <c r="AL780" s="9">
        <f t="shared" si="1516"/>
        <v>2069</v>
      </c>
      <c r="AM780" s="9">
        <f>AM781</f>
        <v>0</v>
      </c>
      <c r="AN780" s="9">
        <f t="shared" si="1516"/>
        <v>0</v>
      </c>
      <c r="AO780" s="9">
        <f t="shared" si="1516"/>
        <v>0</v>
      </c>
      <c r="AP780" s="9">
        <f t="shared" si="1516"/>
        <v>0</v>
      </c>
      <c r="AQ780" s="9">
        <f t="shared" si="1516"/>
        <v>2178</v>
      </c>
      <c r="AR780" s="9">
        <f t="shared" ref="AN780:AR781" si="1517">AR781</f>
        <v>2069</v>
      </c>
      <c r="AS780" s="9">
        <f>AS781</f>
        <v>0</v>
      </c>
      <c r="AT780" s="9">
        <f t="shared" ref="AT780:BI781" si="1518">AT781</f>
        <v>0</v>
      </c>
      <c r="AU780" s="9">
        <f t="shared" si="1518"/>
        <v>0</v>
      </c>
      <c r="AV780" s="9">
        <f t="shared" si="1518"/>
        <v>0</v>
      </c>
      <c r="AW780" s="9">
        <f t="shared" si="1518"/>
        <v>2178</v>
      </c>
      <c r="AX780" s="9">
        <f t="shared" si="1518"/>
        <v>2069</v>
      </c>
      <c r="AY780" s="9">
        <f>AY781</f>
        <v>0</v>
      </c>
      <c r="AZ780" s="9">
        <f t="shared" si="1518"/>
        <v>0</v>
      </c>
      <c r="BA780" s="9">
        <f t="shared" si="1518"/>
        <v>0</v>
      </c>
      <c r="BB780" s="9">
        <f t="shared" si="1518"/>
        <v>0</v>
      </c>
      <c r="BC780" s="9">
        <f t="shared" si="1518"/>
        <v>2178</v>
      </c>
      <c r="BD780" s="9">
        <f t="shared" si="1518"/>
        <v>2069</v>
      </c>
      <c r="BE780" s="9">
        <f>BE781</f>
        <v>0</v>
      </c>
      <c r="BF780" s="9">
        <f t="shared" si="1518"/>
        <v>0</v>
      </c>
      <c r="BG780" s="9">
        <f t="shared" si="1518"/>
        <v>0</v>
      </c>
      <c r="BH780" s="9">
        <f t="shared" si="1518"/>
        <v>0</v>
      </c>
      <c r="BI780" s="9">
        <f t="shared" si="1518"/>
        <v>2178</v>
      </c>
      <c r="BJ780" s="9">
        <f t="shared" ref="BF780:BJ781" si="1519">BJ781</f>
        <v>2069</v>
      </c>
      <c r="BK780" s="9">
        <f>BK781</f>
        <v>0</v>
      </c>
      <c r="BL780" s="9">
        <f t="shared" ref="BL780:BV781" si="1520">BL781</f>
        <v>0</v>
      </c>
      <c r="BM780" s="9">
        <f t="shared" si="1520"/>
        <v>0</v>
      </c>
      <c r="BN780" s="9">
        <f t="shared" si="1520"/>
        <v>0</v>
      </c>
      <c r="BO780" s="9">
        <f t="shared" si="1520"/>
        <v>2178</v>
      </c>
      <c r="BP780" s="9">
        <f t="shared" si="1520"/>
        <v>2069</v>
      </c>
      <c r="BQ780" s="9">
        <f>BQ781</f>
        <v>0</v>
      </c>
      <c r="BR780" s="9">
        <f t="shared" si="1520"/>
        <v>0</v>
      </c>
      <c r="BS780" s="9">
        <f t="shared" si="1520"/>
        <v>0</v>
      </c>
      <c r="BT780" s="9">
        <f t="shared" si="1520"/>
        <v>0</v>
      </c>
      <c r="BU780" s="9">
        <f t="shared" si="1520"/>
        <v>2178</v>
      </c>
      <c r="BV780" s="9">
        <f t="shared" si="1520"/>
        <v>2069</v>
      </c>
    </row>
    <row r="781" spans="1:74" ht="33" hidden="1" x14ac:dyDescent="0.25">
      <c r="A781" s="38" t="s">
        <v>12</v>
      </c>
      <c r="B781" s="61" t="s">
        <v>202</v>
      </c>
      <c r="C781" s="61" t="s">
        <v>7</v>
      </c>
      <c r="D781" s="61" t="s">
        <v>118</v>
      </c>
      <c r="E781" s="61" t="s">
        <v>684</v>
      </c>
      <c r="F781" s="61" t="s">
        <v>13</v>
      </c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>
        <f>AA782</f>
        <v>109</v>
      </c>
      <c r="AB781" s="9">
        <f t="shared" si="1516"/>
        <v>0</v>
      </c>
      <c r="AC781" s="9">
        <f t="shared" si="1516"/>
        <v>0</v>
      </c>
      <c r="AD781" s="9">
        <f t="shared" si="1516"/>
        <v>2069</v>
      </c>
      <c r="AE781" s="9">
        <f t="shared" si="1516"/>
        <v>2178</v>
      </c>
      <c r="AF781" s="9">
        <f t="shared" si="1516"/>
        <v>2069</v>
      </c>
      <c r="AG781" s="9">
        <f>AG782</f>
        <v>0</v>
      </c>
      <c r="AH781" s="9">
        <f t="shared" si="1516"/>
        <v>0</v>
      </c>
      <c r="AI781" s="9">
        <f t="shared" si="1516"/>
        <v>0</v>
      </c>
      <c r="AJ781" s="9">
        <f t="shared" si="1516"/>
        <v>0</v>
      </c>
      <c r="AK781" s="9">
        <f t="shared" si="1516"/>
        <v>2178</v>
      </c>
      <c r="AL781" s="9">
        <f t="shared" si="1516"/>
        <v>2069</v>
      </c>
      <c r="AM781" s="9">
        <f>AM782</f>
        <v>0</v>
      </c>
      <c r="AN781" s="9">
        <f t="shared" si="1517"/>
        <v>0</v>
      </c>
      <c r="AO781" s="9">
        <f t="shared" si="1517"/>
        <v>0</v>
      </c>
      <c r="AP781" s="9">
        <f t="shared" si="1517"/>
        <v>0</v>
      </c>
      <c r="AQ781" s="9">
        <f t="shared" si="1517"/>
        <v>2178</v>
      </c>
      <c r="AR781" s="9">
        <f t="shared" si="1517"/>
        <v>2069</v>
      </c>
      <c r="AS781" s="9">
        <f>AS782</f>
        <v>0</v>
      </c>
      <c r="AT781" s="9">
        <f t="shared" si="1518"/>
        <v>0</v>
      </c>
      <c r="AU781" s="9">
        <f t="shared" si="1518"/>
        <v>0</v>
      </c>
      <c r="AV781" s="9">
        <f t="shared" si="1518"/>
        <v>0</v>
      </c>
      <c r="AW781" s="9">
        <f t="shared" si="1518"/>
        <v>2178</v>
      </c>
      <c r="AX781" s="9">
        <f t="shared" si="1518"/>
        <v>2069</v>
      </c>
      <c r="AY781" s="9">
        <f>AY782</f>
        <v>0</v>
      </c>
      <c r="AZ781" s="9">
        <f t="shared" si="1518"/>
        <v>0</v>
      </c>
      <c r="BA781" s="9">
        <f t="shared" si="1518"/>
        <v>0</v>
      </c>
      <c r="BB781" s="9">
        <f t="shared" si="1518"/>
        <v>0</v>
      </c>
      <c r="BC781" s="9">
        <f t="shared" si="1518"/>
        <v>2178</v>
      </c>
      <c r="BD781" s="9">
        <f t="shared" si="1518"/>
        <v>2069</v>
      </c>
      <c r="BE781" s="9">
        <f>BE782</f>
        <v>0</v>
      </c>
      <c r="BF781" s="9">
        <f t="shared" si="1519"/>
        <v>0</v>
      </c>
      <c r="BG781" s="9">
        <f t="shared" si="1519"/>
        <v>0</v>
      </c>
      <c r="BH781" s="9">
        <f t="shared" si="1519"/>
        <v>0</v>
      </c>
      <c r="BI781" s="9">
        <f t="shared" si="1519"/>
        <v>2178</v>
      </c>
      <c r="BJ781" s="9">
        <f t="shared" si="1519"/>
        <v>2069</v>
      </c>
      <c r="BK781" s="9">
        <f>BK782</f>
        <v>0</v>
      </c>
      <c r="BL781" s="9">
        <f t="shared" si="1520"/>
        <v>0</v>
      </c>
      <c r="BM781" s="9">
        <f t="shared" si="1520"/>
        <v>0</v>
      </c>
      <c r="BN781" s="9">
        <f t="shared" si="1520"/>
        <v>0</v>
      </c>
      <c r="BO781" s="9">
        <f t="shared" si="1520"/>
        <v>2178</v>
      </c>
      <c r="BP781" s="9">
        <f t="shared" si="1520"/>
        <v>2069</v>
      </c>
      <c r="BQ781" s="9">
        <f>BQ782</f>
        <v>0</v>
      </c>
      <c r="BR781" s="9">
        <f t="shared" si="1520"/>
        <v>0</v>
      </c>
      <c r="BS781" s="9">
        <f t="shared" si="1520"/>
        <v>0</v>
      </c>
      <c r="BT781" s="9">
        <f t="shared" si="1520"/>
        <v>0</v>
      </c>
      <c r="BU781" s="9">
        <f t="shared" si="1520"/>
        <v>2178</v>
      </c>
      <c r="BV781" s="9">
        <f t="shared" si="1520"/>
        <v>2069</v>
      </c>
    </row>
    <row r="782" spans="1:74" ht="15" hidden="1" customHeight="1" x14ac:dyDescent="0.25">
      <c r="A782" s="38" t="s">
        <v>24</v>
      </c>
      <c r="B782" s="61" t="s">
        <v>202</v>
      </c>
      <c r="C782" s="61" t="s">
        <v>7</v>
      </c>
      <c r="D782" s="61" t="s">
        <v>118</v>
      </c>
      <c r="E782" s="61" t="s">
        <v>684</v>
      </c>
      <c r="F782" s="26" t="s">
        <v>36</v>
      </c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>
        <v>109</v>
      </c>
      <c r="AB782" s="9"/>
      <c r="AC782" s="9"/>
      <c r="AD782" s="9">
        <v>2069</v>
      </c>
      <c r="AE782" s="9">
        <f>Y782+AA782+AB782+AC782+AD782</f>
        <v>2178</v>
      </c>
      <c r="AF782" s="9">
        <f>Z782+AD782</f>
        <v>2069</v>
      </c>
      <c r="AG782" s="9"/>
      <c r="AH782" s="9"/>
      <c r="AI782" s="9"/>
      <c r="AJ782" s="9"/>
      <c r="AK782" s="9">
        <f>AE782+AG782+AH782+AI782+AJ782</f>
        <v>2178</v>
      </c>
      <c r="AL782" s="9">
        <f>AF782+AJ782</f>
        <v>2069</v>
      </c>
      <c r="AM782" s="9"/>
      <c r="AN782" s="9"/>
      <c r="AO782" s="9"/>
      <c r="AP782" s="9"/>
      <c r="AQ782" s="9">
        <f>AK782+AM782+AN782+AO782+AP782</f>
        <v>2178</v>
      </c>
      <c r="AR782" s="9">
        <f>AL782+AP782</f>
        <v>2069</v>
      </c>
      <c r="AS782" s="9"/>
      <c r="AT782" s="9"/>
      <c r="AU782" s="9"/>
      <c r="AV782" s="9"/>
      <c r="AW782" s="9">
        <f>AQ782+AS782+AT782+AU782+AV782</f>
        <v>2178</v>
      </c>
      <c r="AX782" s="9">
        <f>AR782+AV782</f>
        <v>2069</v>
      </c>
      <c r="AY782" s="9"/>
      <c r="AZ782" s="9"/>
      <c r="BA782" s="9"/>
      <c r="BB782" s="9"/>
      <c r="BC782" s="9">
        <f>AW782+AY782+AZ782+BA782+BB782</f>
        <v>2178</v>
      </c>
      <c r="BD782" s="9">
        <f>AX782+BB782</f>
        <v>2069</v>
      </c>
      <c r="BE782" s="9"/>
      <c r="BF782" s="9"/>
      <c r="BG782" s="9"/>
      <c r="BH782" s="9"/>
      <c r="BI782" s="9">
        <f>BC782+BE782+BF782+BG782+BH782</f>
        <v>2178</v>
      </c>
      <c r="BJ782" s="9">
        <f>BD782+BH782</f>
        <v>2069</v>
      </c>
      <c r="BK782" s="9"/>
      <c r="BL782" s="9"/>
      <c r="BM782" s="9"/>
      <c r="BN782" s="9"/>
      <c r="BO782" s="9">
        <f>BI782+BK782+BL782+BM782+BN782</f>
        <v>2178</v>
      </c>
      <c r="BP782" s="9">
        <f>BJ782+BN782</f>
        <v>2069</v>
      </c>
      <c r="BQ782" s="9"/>
      <c r="BR782" s="9"/>
      <c r="BS782" s="9"/>
      <c r="BT782" s="9"/>
      <c r="BU782" s="9">
        <f>BO782+BQ782+BR782+BS782+BT782</f>
        <v>2178</v>
      </c>
      <c r="BV782" s="9">
        <f>BP782+BT782</f>
        <v>2069</v>
      </c>
    </row>
    <row r="783" spans="1:74" ht="49.5" hidden="1" x14ac:dyDescent="0.25">
      <c r="A783" s="73" t="s">
        <v>686</v>
      </c>
      <c r="B783" s="61" t="s">
        <v>202</v>
      </c>
      <c r="C783" s="61" t="s">
        <v>7</v>
      </c>
      <c r="D783" s="61" t="s">
        <v>118</v>
      </c>
      <c r="E783" s="61" t="s">
        <v>685</v>
      </c>
      <c r="F783" s="26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>
        <f>AA784</f>
        <v>50</v>
      </c>
      <c r="AB783" s="9">
        <f t="shared" ref="AB783:AQ784" si="1521">AB784</f>
        <v>0</v>
      </c>
      <c r="AC783" s="9">
        <f t="shared" si="1521"/>
        <v>0</v>
      </c>
      <c r="AD783" s="9">
        <f t="shared" si="1521"/>
        <v>943</v>
      </c>
      <c r="AE783" s="9">
        <f t="shared" si="1521"/>
        <v>993</v>
      </c>
      <c r="AF783" s="9">
        <f t="shared" si="1521"/>
        <v>943</v>
      </c>
      <c r="AG783" s="9">
        <f>AG784</f>
        <v>0</v>
      </c>
      <c r="AH783" s="9">
        <f t="shared" si="1521"/>
        <v>0</v>
      </c>
      <c r="AI783" s="9">
        <f t="shared" si="1521"/>
        <v>0</v>
      </c>
      <c r="AJ783" s="9">
        <f t="shared" si="1521"/>
        <v>0</v>
      </c>
      <c r="AK783" s="9">
        <f t="shared" si="1521"/>
        <v>993</v>
      </c>
      <c r="AL783" s="9">
        <f t="shared" si="1521"/>
        <v>943</v>
      </c>
      <c r="AM783" s="9">
        <f>AM784</f>
        <v>0</v>
      </c>
      <c r="AN783" s="9">
        <f t="shared" si="1521"/>
        <v>0</v>
      </c>
      <c r="AO783" s="9">
        <f t="shared" si="1521"/>
        <v>0</v>
      </c>
      <c r="AP783" s="9">
        <f t="shared" si="1521"/>
        <v>0</v>
      </c>
      <c r="AQ783" s="9">
        <f t="shared" si="1521"/>
        <v>993</v>
      </c>
      <c r="AR783" s="9">
        <f t="shared" ref="AN783:AR784" si="1522">AR784</f>
        <v>943</v>
      </c>
      <c r="AS783" s="9">
        <f>AS784</f>
        <v>0</v>
      </c>
      <c r="AT783" s="9">
        <f t="shared" ref="AT783:BI784" si="1523">AT784</f>
        <v>0</v>
      </c>
      <c r="AU783" s="9">
        <f t="shared" si="1523"/>
        <v>0</v>
      </c>
      <c r="AV783" s="9">
        <f t="shared" si="1523"/>
        <v>0</v>
      </c>
      <c r="AW783" s="9">
        <f t="shared" si="1523"/>
        <v>993</v>
      </c>
      <c r="AX783" s="9">
        <f t="shared" si="1523"/>
        <v>943</v>
      </c>
      <c r="AY783" s="9">
        <f>AY784</f>
        <v>0</v>
      </c>
      <c r="AZ783" s="9">
        <f t="shared" si="1523"/>
        <v>0</v>
      </c>
      <c r="BA783" s="9">
        <f t="shared" si="1523"/>
        <v>0</v>
      </c>
      <c r="BB783" s="9">
        <f t="shared" si="1523"/>
        <v>0</v>
      </c>
      <c r="BC783" s="9">
        <f t="shared" si="1523"/>
        <v>993</v>
      </c>
      <c r="BD783" s="9">
        <f t="shared" si="1523"/>
        <v>943</v>
      </c>
      <c r="BE783" s="9">
        <f>BE784</f>
        <v>0</v>
      </c>
      <c r="BF783" s="9">
        <f t="shared" si="1523"/>
        <v>0</v>
      </c>
      <c r="BG783" s="9">
        <f t="shared" si="1523"/>
        <v>0</v>
      </c>
      <c r="BH783" s="9">
        <f t="shared" si="1523"/>
        <v>0</v>
      </c>
      <c r="BI783" s="9">
        <f t="shared" si="1523"/>
        <v>993</v>
      </c>
      <c r="BJ783" s="9">
        <f t="shared" ref="BF783:BJ784" si="1524">BJ784</f>
        <v>943</v>
      </c>
      <c r="BK783" s="9">
        <f>BK784</f>
        <v>0</v>
      </c>
      <c r="BL783" s="9">
        <f t="shared" ref="BL783:BV784" si="1525">BL784</f>
        <v>0</v>
      </c>
      <c r="BM783" s="9">
        <f t="shared" si="1525"/>
        <v>0</v>
      </c>
      <c r="BN783" s="9">
        <f t="shared" si="1525"/>
        <v>0</v>
      </c>
      <c r="BO783" s="9">
        <f t="shared" si="1525"/>
        <v>993</v>
      </c>
      <c r="BP783" s="9">
        <f t="shared" si="1525"/>
        <v>943</v>
      </c>
      <c r="BQ783" s="9">
        <f>BQ784</f>
        <v>0</v>
      </c>
      <c r="BR783" s="9">
        <f t="shared" si="1525"/>
        <v>0</v>
      </c>
      <c r="BS783" s="9">
        <f t="shared" si="1525"/>
        <v>0</v>
      </c>
      <c r="BT783" s="9">
        <f t="shared" si="1525"/>
        <v>0</v>
      </c>
      <c r="BU783" s="9">
        <f t="shared" si="1525"/>
        <v>993</v>
      </c>
      <c r="BV783" s="9">
        <f t="shared" si="1525"/>
        <v>943</v>
      </c>
    </row>
    <row r="784" spans="1:74" ht="33" hidden="1" x14ac:dyDescent="0.25">
      <c r="A784" s="38" t="s">
        <v>12</v>
      </c>
      <c r="B784" s="61" t="s">
        <v>202</v>
      </c>
      <c r="C784" s="61" t="s">
        <v>7</v>
      </c>
      <c r="D784" s="61" t="s">
        <v>118</v>
      </c>
      <c r="E784" s="61" t="s">
        <v>685</v>
      </c>
      <c r="F784" s="61" t="s">
        <v>13</v>
      </c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>
        <f>AA785</f>
        <v>50</v>
      </c>
      <c r="AB784" s="9">
        <f t="shared" si="1521"/>
        <v>0</v>
      </c>
      <c r="AC784" s="9">
        <f t="shared" si="1521"/>
        <v>0</v>
      </c>
      <c r="AD784" s="9">
        <f t="shared" si="1521"/>
        <v>943</v>
      </c>
      <c r="AE784" s="9">
        <f t="shared" si="1521"/>
        <v>993</v>
      </c>
      <c r="AF784" s="9">
        <f t="shared" si="1521"/>
        <v>943</v>
      </c>
      <c r="AG784" s="9">
        <f>AG785</f>
        <v>0</v>
      </c>
      <c r="AH784" s="9">
        <f t="shared" si="1521"/>
        <v>0</v>
      </c>
      <c r="AI784" s="9">
        <f t="shared" si="1521"/>
        <v>0</v>
      </c>
      <c r="AJ784" s="9">
        <f t="shared" si="1521"/>
        <v>0</v>
      </c>
      <c r="AK784" s="9">
        <f t="shared" si="1521"/>
        <v>993</v>
      </c>
      <c r="AL784" s="9">
        <f t="shared" si="1521"/>
        <v>943</v>
      </c>
      <c r="AM784" s="9">
        <f>AM785</f>
        <v>0</v>
      </c>
      <c r="AN784" s="9">
        <f t="shared" si="1522"/>
        <v>0</v>
      </c>
      <c r="AO784" s="9">
        <f t="shared" si="1522"/>
        <v>0</v>
      </c>
      <c r="AP784" s="9">
        <f t="shared" si="1522"/>
        <v>0</v>
      </c>
      <c r="AQ784" s="9">
        <f t="shared" si="1522"/>
        <v>993</v>
      </c>
      <c r="AR784" s="9">
        <f t="shared" si="1522"/>
        <v>943</v>
      </c>
      <c r="AS784" s="9">
        <f>AS785</f>
        <v>0</v>
      </c>
      <c r="AT784" s="9">
        <f t="shared" si="1523"/>
        <v>0</v>
      </c>
      <c r="AU784" s="9">
        <f t="shared" si="1523"/>
        <v>0</v>
      </c>
      <c r="AV784" s="9">
        <f t="shared" si="1523"/>
        <v>0</v>
      </c>
      <c r="AW784" s="9">
        <f t="shared" si="1523"/>
        <v>993</v>
      </c>
      <c r="AX784" s="9">
        <f t="shared" si="1523"/>
        <v>943</v>
      </c>
      <c r="AY784" s="9">
        <f>AY785</f>
        <v>0</v>
      </c>
      <c r="AZ784" s="9">
        <f t="shared" si="1523"/>
        <v>0</v>
      </c>
      <c r="BA784" s="9">
        <f t="shared" si="1523"/>
        <v>0</v>
      </c>
      <c r="BB784" s="9">
        <f t="shared" si="1523"/>
        <v>0</v>
      </c>
      <c r="BC784" s="9">
        <f t="shared" si="1523"/>
        <v>993</v>
      </c>
      <c r="BD784" s="9">
        <f t="shared" si="1523"/>
        <v>943</v>
      </c>
      <c r="BE784" s="9">
        <f>BE785</f>
        <v>0</v>
      </c>
      <c r="BF784" s="9">
        <f t="shared" si="1524"/>
        <v>0</v>
      </c>
      <c r="BG784" s="9">
        <f t="shared" si="1524"/>
        <v>0</v>
      </c>
      <c r="BH784" s="9">
        <f t="shared" si="1524"/>
        <v>0</v>
      </c>
      <c r="BI784" s="9">
        <f t="shared" si="1524"/>
        <v>993</v>
      </c>
      <c r="BJ784" s="9">
        <f t="shared" si="1524"/>
        <v>943</v>
      </c>
      <c r="BK784" s="9">
        <f>BK785</f>
        <v>0</v>
      </c>
      <c r="BL784" s="9">
        <f t="shared" si="1525"/>
        <v>0</v>
      </c>
      <c r="BM784" s="9">
        <f t="shared" si="1525"/>
        <v>0</v>
      </c>
      <c r="BN784" s="9">
        <f t="shared" si="1525"/>
        <v>0</v>
      </c>
      <c r="BO784" s="9">
        <f t="shared" si="1525"/>
        <v>993</v>
      </c>
      <c r="BP784" s="9">
        <f t="shared" si="1525"/>
        <v>943</v>
      </c>
      <c r="BQ784" s="9">
        <f>BQ785</f>
        <v>0</v>
      </c>
      <c r="BR784" s="9">
        <f t="shared" si="1525"/>
        <v>0</v>
      </c>
      <c r="BS784" s="9">
        <f t="shared" si="1525"/>
        <v>0</v>
      </c>
      <c r="BT784" s="9">
        <f t="shared" si="1525"/>
        <v>0</v>
      </c>
      <c r="BU784" s="9">
        <f t="shared" si="1525"/>
        <v>993</v>
      </c>
      <c r="BV784" s="9">
        <f t="shared" si="1525"/>
        <v>943</v>
      </c>
    </row>
    <row r="785" spans="1:74" ht="17.25" hidden="1" customHeight="1" x14ac:dyDescent="0.25">
      <c r="A785" s="38" t="s">
        <v>24</v>
      </c>
      <c r="B785" s="61" t="s">
        <v>202</v>
      </c>
      <c r="C785" s="61" t="s">
        <v>7</v>
      </c>
      <c r="D785" s="61" t="s">
        <v>118</v>
      </c>
      <c r="E785" s="61" t="s">
        <v>685</v>
      </c>
      <c r="F785" s="26" t="s">
        <v>36</v>
      </c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>
        <v>50</v>
      </c>
      <c r="AB785" s="9"/>
      <c r="AC785" s="9"/>
      <c r="AD785" s="9">
        <v>943</v>
      </c>
      <c r="AE785" s="9">
        <f>Y785+AA785+AB785+AC785+AD785</f>
        <v>993</v>
      </c>
      <c r="AF785" s="9">
        <f>Z785+AD785</f>
        <v>943</v>
      </c>
      <c r="AG785" s="9"/>
      <c r="AH785" s="9"/>
      <c r="AI785" s="9"/>
      <c r="AJ785" s="9"/>
      <c r="AK785" s="9">
        <f>AE785+AG785+AH785+AI785+AJ785</f>
        <v>993</v>
      </c>
      <c r="AL785" s="9">
        <f>AF785+AJ785</f>
        <v>943</v>
      </c>
      <c r="AM785" s="9"/>
      <c r="AN785" s="9"/>
      <c r="AO785" s="9"/>
      <c r="AP785" s="9"/>
      <c r="AQ785" s="9">
        <f>AK785+AM785+AN785+AO785+AP785</f>
        <v>993</v>
      </c>
      <c r="AR785" s="9">
        <f>AL785+AP785</f>
        <v>943</v>
      </c>
      <c r="AS785" s="9"/>
      <c r="AT785" s="9"/>
      <c r="AU785" s="9"/>
      <c r="AV785" s="9"/>
      <c r="AW785" s="9">
        <f>AQ785+AS785+AT785+AU785+AV785</f>
        <v>993</v>
      </c>
      <c r="AX785" s="9">
        <f>AR785+AV785</f>
        <v>943</v>
      </c>
      <c r="AY785" s="9"/>
      <c r="AZ785" s="9"/>
      <c r="BA785" s="9"/>
      <c r="BB785" s="9"/>
      <c r="BC785" s="9">
        <f>AW785+AY785+AZ785+BA785+BB785</f>
        <v>993</v>
      </c>
      <c r="BD785" s="9">
        <f>AX785+BB785</f>
        <v>943</v>
      </c>
      <c r="BE785" s="9"/>
      <c r="BF785" s="9"/>
      <c r="BG785" s="9"/>
      <c r="BH785" s="9"/>
      <c r="BI785" s="9">
        <f>BC785+BE785+BF785+BG785+BH785</f>
        <v>993</v>
      </c>
      <c r="BJ785" s="9">
        <f>BD785+BH785</f>
        <v>943</v>
      </c>
      <c r="BK785" s="9"/>
      <c r="BL785" s="9"/>
      <c r="BM785" s="9"/>
      <c r="BN785" s="9"/>
      <c r="BO785" s="9">
        <f>BI785+BK785+BL785+BM785+BN785</f>
        <v>993</v>
      </c>
      <c r="BP785" s="9">
        <f>BJ785+BN785</f>
        <v>943</v>
      </c>
      <c r="BQ785" s="9"/>
      <c r="BR785" s="9"/>
      <c r="BS785" s="9"/>
      <c r="BT785" s="9"/>
      <c r="BU785" s="9">
        <f>BO785+BQ785+BR785+BS785+BT785</f>
        <v>993</v>
      </c>
      <c r="BV785" s="9">
        <f>BP785+BT785</f>
        <v>943</v>
      </c>
    </row>
    <row r="786" spans="1:74" hidden="1" x14ac:dyDescent="0.25">
      <c r="A786" s="25"/>
      <c r="B786" s="26"/>
      <c r="C786" s="26"/>
      <c r="D786" s="26"/>
      <c r="E786" s="26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</row>
    <row r="787" spans="1:74" ht="18.75" hidden="1" x14ac:dyDescent="0.3">
      <c r="A787" s="23" t="s">
        <v>32</v>
      </c>
      <c r="B787" s="24">
        <v>913</v>
      </c>
      <c r="C787" s="24" t="s">
        <v>33</v>
      </c>
      <c r="D787" s="24" t="s">
        <v>17</v>
      </c>
      <c r="E787" s="24"/>
      <c r="F787" s="24"/>
      <c r="G787" s="15">
        <f t="shared" ref="G787:BR787" si="1526">G788</f>
        <v>76997</v>
      </c>
      <c r="H787" s="15">
        <f t="shared" si="1526"/>
        <v>0</v>
      </c>
      <c r="I787" s="15">
        <f t="shared" si="1526"/>
        <v>0</v>
      </c>
      <c r="J787" s="15">
        <f t="shared" si="1526"/>
        <v>0</v>
      </c>
      <c r="K787" s="15">
        <f t="shared" si="1526"/>
        <v>0</v>
      </c>
      <c r="L787" s="15">
        <f t="shared" si="1526"/>
        <v>0</v>
      </c>
      <c r="M787" s="15">
        <f t="shared" si="1526"/>
        <v>76997</v>
      </c>
      <c r="N787" s="15">
        <f t="shared" si="1526"/>
        <v>0</v>
      </c>
      <c r="O787" s="15">
        <f t="shared" si="1526"/>
        <v>0</v>
      </c>
      <c r="P787" s="15">
        <f t="shared" si="1526"/>
        <v>0</v>
      </c>
      <c r="Q787" s="15">
        <f t="shared" si="1526"/>
        <v>0</v>
      </c>
      <c r="R787" s="15">
        <f t="shared" si="1526"/>
        <v>0</v>
      </c>
      <c r="S787" s="15">
        <f t="shared" si="1526"/>
        <v>76997</v>
      </c>
      <c r="T787" s="15">
        <f t="shared" si="1526"/>
        <v>0</v>
      </c>
      <c r="U787" s="15">
        <f t="shared" si="1526"/>
        <v>0</v>
      </c>
      <c r="V787" s="15">
        <f t="shared" si="1526"/>
        <v>0</v>
      </c>
      <c r="W787" s="15">
        <f t="shared" si="1526"/>
        <v>0</v>
      </c>
      <c r="X787" s="15">
        <f t="shared" si="1526"/>
        <v>0</v>
      </c>
      <c r="Y787" s="15">
        <f t="shared" si="1526"/>
        <v>76997</v>
      </c>
      <c r="Z787" s="15">
        <f t="shared" si="1526"/>
        <v>0</v>
      </c>
      <c r="AA787" s="15">
        <f t="shared" si="1526"/>
        <v>0</v>
      </c>
      <c r="AB787" s="15">
        <f t="shared" si="1526"/>
        <v>0</v>
      </c>
      <c r="AC787" s="15">
        <f t="shared" si="1526"/>
        <v>0</v>
      </c>
      <c r="AD787" s="15">
        <f t="shared" si="1526"/>
        <v>0</v>
      </c>
      <c r="AE787" s="15">
        <f t="shared" si="1526"/>
        <v>76997</v>
      </c>
      <c r="AF787" s="15">
        <f t="shared" si="1526"/>
        <v>0</v>
      </c>
      <c r="AG787" s="15">
        <f t="shared" si="1526"/>
        <v>-1629</v>
      </c>
      <c r="AH787" s="15">
        <f t="shared" si="1526"/>
        <v>0</v>
      </c>
      <c r="AI787" s="15">
        <f t="shared" si="1526"/>
        <v>0</v>
      </c>
      <c r="AJ787" s="15">
        <f t="shared" si="1526"/>
        <v>0</v>
      </c>
      <c r="AK787" s="15">
        <f t="shared" si="1526"/>
        <v>75368</v>
      </c>
      <c r="AL787" s="15">
        <f t="shared" si="1526"/>
        <v>0</v>
      </c>
      <c r="AM787" s="15">
        <f t="shared" si="1526"/>
        <v>0</v>
      </c>
      <c r="AN787" s="15">
        <f t="shared" si="1526"/>
        <v>0</v>
      </c>
      <c r="AO787" s="15">
        <f t="shared" si="1526"/>
        <v>0</v>
      </c>
      <c r="AP787" s="15">
        <f t="shared" si="1526"/>
        <v>0</v>
      </c>
      <c r="AQ787" s="15">
        <f t="shared" si="1526"/>
        <v>75368</v>
      </c>
      <c r="AR787" s="15">
        <f t="shared" si="1526"/>
        <v>0</v>
      </c>
      <c r="AS787" s="15">
        <f t="shared" si="1526"/>
        <v>0</v>
      </c>
      <c r="AT787" s="15">
        <f t="shared" si="1526"/>
        <v>0</v>
      </c>
      <c r="AU787" s="15">
        <f t="shared" si="1526"/>
        <v>0</v>
      </c>
      <c r="AV787" s="15">
        <f t="shared" si="1526"/>
        <v>0</v>
      </c>
      <c r="AW787" s="15">
        <f t="shared" si="1526"/>
        <v>75368</v>
      </c>
      <c r="AX787" s="15">
        <f t="shared" si="1526"/>
        <v>0</v>
      </c>
      <c r="AY787" s="15">
        <f t="shared" si="1526"/>
        <v>-7200</v>
      </c>
      <c r="AZ787" s="15">
        <f t="shared" si="1526"/>
        <v>0</v>
      </c>
      <c r="BA787" s="15">
        <f t="shared" si="1526"/>
        <v>-177</v>
      </c>
      <c r="BB787" s="15">
        <f t="shared" si="1526"/>
        <v>0</v>
      </c>
      <c r="BC787" s="15">
        <f t="shared" si="1526"/>
        <v>67991</v>
      </c>
      <c r="BD787" s="15">
        <f t="shared" si="1526"/>
        <v>0</v>
      </c>
      <c r="BE787" s="15">
        <f t="shared" si="1526"/>
        <v>-685</v>
      </c>
      <c r="BF787" s="15">
        <f t="shared" si="1526"/>
        <v>0</v>
      </c>
      <c r="BG787" s="15">
        <f t="shared" si="1526"/>
        <v>0</v>
      </c>
      <c r="BH787" s="15">
        <f t="shared" si="1526"/>
        <v>0</v>
      </c>
      <c r="BI787" s="15">
        <f t="shared" si="1526"/>
        <v>67306</v>
      </c>
      <c r="BJ787" s="15">
        <f t="shared" si="1526"/>
        <v>0</v>
      </c>
      <c r="BK787" s="15">
        <f t="shared" si="1526"/>
        <v>-2776</v>
      </c>
      <c r="BL787" s="15">
        <f t="shared" si="1526"/>
        <v>0</v>
      </c>
      <c r="BM787" s="15">
        <f t="shared" si="1526"/>
        <v>0</v>
      </c>
      <c r="BN787" s="15">
        <f t="shared" si="1526"/>
        <v>0</v>
      </c>
      <c r="BO787" s="15">
        <f t="shared" si="1526"/>
        <v>64530</v>
      </c>
      <c r="BP787" s="15">
        <f t="shared" si="1526"/>
        <v>0</v>
      </c>
      <c r="BQ787" s="15">
        <f t="shared" si="1526"/>
        <v>0</v>
      </c>
      <c r="BR787" s="15">
        <f t="shared" si="1526"/>
        <v>0</v>
      </c>
      <c r="BS787" s="15">
        <f t="shared" ref="BS787:BV787" si="1527">BS788</f>
        <v>0</v>
      </c>
      <c r="BT787" s="15">
        <f t="shared" si="1527"/>
        <v>0</v>
      </c>
      <c r="BU787" s="15">
        <f t="shared" si="1527"/>
        <v>64530</v>
      </c>
      <c r="BV787" s="15">
        <f t="shared" si="1527"/>
        <v>0</v>
      </c>
    </row>
    <row r="788" spans="1:74" ht="66" hidden="1" x14ac:dyDescent="0.25">
      <c r="A788" s="25" t="s">
        <v>434</v>
      </c>
      <c r="B788" s="26">
        <v>913</v>
      </c>
      <c r="C788" s="26" t="s">
        <v>33</v>
      </c>
      <c r="D788" s="26" t="s">
        <v>17</v>
      </c>
      <c r="E788" s="26" t="s">
        <v>223</v>
      </c>
      <c r="F788" s="26"/>
      <c r="G788" s="9">
        <f>G789+G796</f>
        <v>76997</v>
      </c>
      <c r="H788" s="9">
        <f>H789+H796</f>
        <v>0</v>
      </c>
      <c r="I788" s="9">
        <f t="shared" ref="I788:N788" si="1528">I789+I796</f>
        <v>0</v>
      </c>
      <c r="J788" s="9">
        <f t="shared" si="1528"/>
        <v>0</v>
      </c>
      <c r="K788" s="9">
        <f t="shared" si="1528"/>
        <v>0</v>
      </c>
      <c r="L788" s="9">
        <f t="shared" si="1528"/>
        <v>0</v>
      </c>
      <c r="M788" s="9">
        <f t="shared" si="1528"/>
        <v>76997</v>
      </c>
      <c r="N788" s="9">
        <f t="shared" si="1528"/>
        <v>0</v>
      </c>
      <c r="O788" s="9">
        <f t="shared" ref="O788:T788" si="1529">O789+O796</f>
        <v>0</v>
      </c>
      <c r="P788" s="9">
        <f t="shared" si="1529"/>
        <v>0</v>
      </c>
      <c r="Q788" s="9">
        <f t="shared" si="1529"/>
        <v>0</v>
      </c>
      <c r="R788" s="9">
        <f t="shared" si="1529"/>
        <v>0</v>
      </c>
      <c r="S788" s="9">
        <f t="shared" si="1529"/>
        <v>76997</v>
      </c>
      <c r="T788" s="9">
        <f t="shared" si="1529"/>
        <v>0</v>
      </c>
      <c r="U788" s="9">
        <f t="shared" ref="U788:Z788" si="1530">U789+U796</f>
        <v>0</v>
      </c>
      <c r="V788" s="9">
        <f t="shared" si="1530"/>
        <v>0</v>
      </c>
      <c r="W788" s="9">
        <f t="shared" si="1530"/>
        <v>0</v>
      </c>
      <c r="X788" s="9">
        <f t="shared" si="1530"/>
        <v>0</v>
      </c>
      <c r="Y788" s="9">
        <f t="shared" si="1530"/>
        <v>76997</v>
      </c>
      <c r="Z788" s="9">
        <f t="shared" si="1530"/>
        <v>0</v>
      </c>
      <c r="AA788" s="9">
        <f t="shared" ref="AA788:AF788" si="1531">AA789+AA796</f>
        <v>0</v>
      </c>
      <c r="AB788" s="9">
        <f t="shared" si="1531"/>
        <v>0</v>
      </c>
      <c r="AC788" s="9">
        <f t="shared" si="1531"/>
        <v>0</v>
      </c>
      <c r="AD788" s="9">
        <f t="shared" si="1531"/>
        <v>0</v>
      </c>
      <c r="AE788" s="9">
        <f t="shared" si="1531"/>
        <v>76997</v>
      </c>
      <c r="AF788" s="9">
        <f t="shared" si="1531"/>
        <v>0</v>
      </c>
      <c r="AG788" s="9">
        <f t="shared" ref="AG788:AL788" si="1532">AG789+AG796</f>
        <v>-1629</v>
      </c>
      <c r="AH788" s="9">
        <f t="shared" si="1532"/>
        <v>0</v>
      </c>
      <c r="AI788" s="9">
        <f t="shared" si="1532"/>
        <v>0</v>
      </c>
      <c r="AJ788" s="9">
        <f t="shared" si="1532"/>
        <v>0</v>
      </c>
      <c r="AK788" s="9">
        <f t="shared" si="1532"/>
        <v>75368</v>
      </c>
      <c r="AL788" s="9">
        <f t="shared" si="1532"/>
        <v>0</v>
      </c>
      <c r="AM788" s="9">
        <f t="shared" ref="AM788:AR788" si="1533">AM789+AM796</f>
        <v>0</v>
      </c>
      <c r="AN788" s="9">
        <f t="shared" si="1533"/>
        <v>0</v>
      </c>
      <c r="AO788" s="9">
        <f t="shared" si="1533"/>
        <v>0</v>
      </c>
      <c r="AP788" s="9">
        <f t="shared" si="1533"/>
        <v>0</v>
      </c>
      <c r="AQ788" s="9">
        <f t="shared" si="1533"/>
        <v>75368</v>
      </c>
      <c r="AR788" s="9">
        <f t="shared" si="1533"/>
        <v>0</v>
      </c>
      <c r="AS788" s="9">
        <f t="shared" ref="AS788:AX788" si="1534">AS789+AS796</f>
        <v>0</v>
      </c>
      <c r="AT788" s="9">
        <f t="shared" si="1534"/>
        <v>0</v>
      </c>
      <c r="AU788" s="9">
        <f t="shared" si="1534"/>
        <v>0</v>
      </c>
      <c r="AV788" s="9">
        <f t="shared" si="1534"/>
        <v>0</v>
      </c>
      <c r="AW788" s="9">
        <f t="shared" si="1534"/>
        <v>75368</v>
      </c>
      <c r="AX788" s="9">
        <f t="shared" si="1534"/>
        <v>0</v>
      </c>
      <c r="AY788" s="9">
        <f t="shared" ref="AY788:BD788" si="1535">AY789+AY796</f>
        <v>-7200</v>
      </c>
      <c r="AZ788" s="9">
        <f t="shared" si="1535"/>
        <v>0</v>
      </c>
      <c r="BA788" s="9">
        <f t="shared" si="1535"/>
        <v>-177</v>
      </c>
      <c r="BB788" s="9">
        <f t="shared" si="1535"/>
        <v>0</v>
      </c>
      <c r="BC788" s="9">
        <f t="shared" si="1535"/>
        <v>67991</v>
      </c>
      <c r="BD788" s="9">
        <f t="shared" si="1535"/>
        <v>0</v>
      </c>
      <c r="BE788" s="9">
        <f t="shared" ref="BE788:BJ788" si="1536">BE789+BE796</f>
        <v>-685</v>
      </c>
      <c r="BF788" s="9">
        <f t="shared" si="1536"/>
        <v>0</v>
      </c>
      <c r="BG788" s="9">
        <f t="shared" si="1536"/>
        <v>0</v>
      </c>
      <c r="BH788" s="9">
        <f t="shared" si="1536"/>
        <v>0</v>
      </c>
      <c r="BI788" s="9">
        <f t="shared" si="1536"/>
        <v>67306</v>
      </c>
      <c r="BJ788" s="9">
        <f t="shared" si="1536"/>
        <v>0</v>
      </c>
      <c r="BK788" s="9">
        <f t="shared" ref="BK788:BP788" si="1537">BK789+BK796</f>
        <v>-2776</v>
      </c>
      <c r="BL788" s="9">
        <f t="shared" si="1537"/>
        <v>0</v>
      </c>
      <c r="BM788" s="9">
        <f t="shared" si="1537"/>
        <v>0</v>
      </c>
      <c r="BN788" s="9">
        <f t="shared" si="1537"/>
        <v>0</v>
      </c>
      <c r="BO788" s="9">
        <f t="shared" si="1537"/>
        <v>64530</v>
      </c>
      <c r="BP788" s="9">
        <f t="shared" si="1537"/>
        <v>0</v>
      </c>
      <c r="BQ788" s="9">
        <f t="shared" ref="BQ788:BV788" si="1538">BQ789+BQ796</f>
        <v>0</v>
      </c>
      <c r="BR788" s="9">
        <f t="shared" si="1538"/>
        <v>0</v>
      </c>
      <c r="BS788" s="9">
        <f t="shared" si="1538"/>
        <v>0</v>
      </c>
      <c r="BT788" s="9">
        <f t="shared" si="1538"/>
        <v>0</v>
      </c>
      <c r="BU788" s="9">
        <f t="shared" si="1538"/>
        <v>64530</v>
      </c>
      <c r="BV788" s="9">
        <f t="shared" si="1538"/>
        <v>0</v>
      </c>
    </row>
    <row r="789" spans="1:74" ht="20.100000000000001" hidden="1" customHeight="1" x14ac:dyDescent="0.25">
      <c r="A789" s="28" t="s">
        <v>15</v>
      </c>
      <c r="B789" s="26">
        <v>913</v>
      </c>
      <c r="C789" s="26" t="s">
        <v>33</v>
      </c>
      <c r="D789" s="26" t="s">
        <v>17</v>
      </c>
      <c r="E789" s="26" t="s">
        <v>224</v>
      </c>
      <c r="F789" s="26"/>
      <c r="G789" s="9">
        <f>G790+G793</f>
        <v>25583</v>
      </c>
      <c r="H789" s="9">
        <f>H790+H793</f>
        <v>0</v>
      </c>
      <c r="I789" s="9">
        <f t="shared" ref="I789:N789" si="1539">I790+I793</f>
        <v>0</v>
      </c>
      <c r="J789" s="9">
        <f t="shared" si="1539"/>
        <v>0</v>
      </c>
      <c r="K789" s="9">
        <f t="shared" si="1539"/>
        <v>0</v>
      </c>
      <c r="L789" s="9">
        <f t="shared" si="1539"/>
        <v>0</v>
      </c>
      <c r="M789" s="9">
        <f t="shared" si="1539"/>
        <v>25583</v>
      </c>
      <c r="N789" s="9">
        <f t="shared" si="1539"/>
        <v>0</v>
      </c>
      <c r="O789" s="9">
        <f t="shared" ref="O789:T789" si="1540">O790+O793</f>
        <v>0</v>
      </c>
      <c r="P789" s="9">
        <f t="shared" si="1540"/>
        <v>0</v>
      </c>
      <c r="Q789" s="9">
        <f t="shared" si="1540"/>
        <v>0</v>
      </c>
      <c r="R789" s="9">
        <f t="shared" si="1540"/>
        <v>0</v>
      </c>
      <c r="S789" s="9">
        <f t="shared" si="1540"/>
        <v>25583</v>
      </c>
      <c r="T789" s="9">
        <f t="shared" si="1540"/>
        <v>0</v>
      </c>
      <c r="U789" s="9">
        <f t="shared" ref="U789:Z789" si="1541">U790+U793</f>
        <v>0</v>
      </c>
      <c r="V789" s="9">
        <f t="shared" si="1541"/>
        <v>0</v>
      </c>
      <c r="W789" s="9">
        <f t="shared" si="1541"/>
        <v>0</v>
      </c>
      <c r="X789" s="9">
        <f t="shared" si="1541"/>
        <v>0</v>
      </c>
      <c r="Y789" s="9">
        <f t="shared" si="1541"/>
        <v>25583</v>
      </c>
      <c r="Z789" s="9">
        <f t="shared" si="1541"/>
        <v>0</v>
      </c>
      <c r="AA789" s="9">
        <f t="shared" ref="AA789:AF789" si="1542">AA790+AA793</f>
        <v>0</v>
      </c>
      <c r="AB789" s="9">
        <f t="shared" si="1542"/>
        <v>0</v>
      </c>
      <c r="AC789" s="9">
        <f t="shared" si="1542"/>
        <v>0</v>
      </c>
      <c r="AD789" s="9">
        <f t="shared" si="1542"/>
        <v>0</v>
      </c>
      <c r="AE789" s="9">
        <f t="shared" si="1542"/>
        <v>25583</v>
      </c>
      <c r="AF789" s="9">
        <f t="shared" si="1542"/>
        <v>0</v>
      </c>
      <c r="AG789" s="9">
        <f t="shared" ref="AG789:AL789" si="1543">AG790+AG793</f>
        <v>0</v>
      </c>
      <c r="AH789" s="9">
        <f t="shared" si="1543"/>
        <v>0</v>
      </c>
      <c r="AI789" s="9">
        <f t="shared" si="1543"/>
        <v>0</v>
      </c>
      <c r="AJ789" s="9">
        <f t="shared" si="1543"/>
        <v>0</v>
      </c>
      <c r="AK789" s="9">
        <f t="shared" si="1543"/>
        <v>25583</v>
      </c>
      <c r="AL789" s="9">
        <f t="shared" si="1543"/>
        <v>0</v>
      </c>
      <c r="AM789" s="9">
        <f t="shared" ref="AM789:AR789" si="1544">AM790+AM793</f>
        <v>0</v>
      </c>
      <c r="AN789" s="9">
        <f t="shared" si="1544"/>
        <v>0</v>
      </c>
      <c r="AO789" s="9">
        <f t="shared" si="1544"/>
        <v>0</v>
      </c>
      <c r="AP789" s="9">
        <f t="shared" si="1544"/>
        <v>0</v>
      </c>
      <c r="AQ789" s="9">
        <f t="shared" si="1544"/>
        <v>25583</v>
      </c>
      <c r="AR789" s="9">
        <f t="shared" si="1544"/>
        <v>0</v>
      </c>
      <c r="AS789" s="9">
        <f t="shared" ref="AS789:AX789" si="1545">AS790+AS793</f>
        <v>0</v>
      </c>
      <c r="AT789" s="9">
        <f t="shared" si="1545"/>
        <v>0</v>
      </c>
      <c r="AU789" s="9">
        <f t="shared" si="1545"/>
        <v>0</v>
      </c>
      <c r="AV789" s="9">
        <f t="shared" si="1545"/>
        <v>0</v>
      </c>
      <c r="AW789" s="9">
        <f t="shared" si="1545"/>
        <v>25583</v>
      </c>
      <c r="AX789" s="9">
        <f t="shared" si="1545"/>
        <v>0</v>
      </c>
      <c r="AY789" s="9">
        <f t="shared" ref="AY789:BD789" si="1546">AY790+AY793</f>
        <v>-2149</v>
      </c>
      <c r="AZ789" s="9">
        <f t="shared" si="1546"/>
        <v>0</v>
      </c>
      <c r="BA789" s="9">
        <f t="shared" si="1546"/>
        <v>-177</v>
      </c>
      <c r="BB789" s="9">
        <f t="shared" si="1546"/>
        <v>0</v>
      </c>
      <c r="BC789" s="9">
        <f t="shared" si="1546"/>
        <v>23257</v>
      </c>
      <c r="BD789" s="9">
        <f t="shared" si="1546"/>
        <v>0</v>
      </c>
      <c r="BE789" s="9">
        <f t="shared" ref="BE789:BJ789" si="1547">BE790+BE793</f>
        <v>0</v>
      </c>
      <c r="BF789" s="9">
        <f t="shared" si="1547"/>
        <v>0</v>
      </c>
      <c r="BG789" s="9">
        <f t="shared" si="1547"/>
        <v>0</v>
      </c>
      <c r="BH789" s="9">
        <f t="shared" si="1547"/>
        <v>0</v>
      </c>
      <c r="BI789" s="9">
        <f t="shared" si="1547"/>
        <v>23257</v>
      </c>
      <c r="BJ789" s="9">
        <f t="shared" si="1547"/>
        <v>0</v>
      </c>
      <c r="BK789" s="9">
        <f t="shared" ref="BK789:BP789" si="1548">BK790+BK793</f>
        <v>0</v>
      </c>
      <c r="BL789" s="9">
        <f t="shared" si="1548"/>
        <v>0</v>
      </c>
      <c r="BM789" s="9">
        <f t="shared" si="1548"/>
        <v>0</v>
      </c>
      <c r="BN789" s="9">
        <f t="shared" si="1548"/>
        <v>0</v>
      </c>
      <c r="BO789" s="9">
        <f t="shared" si="1548"/>
        <v>23257</v>
      </c>
      <c r="BP789" s="9">
        <f t="shared" si="1548"/>
        <v>0</v>
      </c>
      <c r="BQ789" s="9">
        <f t="shared" ref="BQ789:BV789" si="1549">BQ790+BQ793</f>
        <v>0</v>
      </c>
      <c r="BR789" s="9">
        <f t="shared" si="1549"/>
        <v>0</v>
      </c>
      <c r="BS789" s="9">
        <f t="shared" si="1549"/>
        <v>0</v>
      </c>
      <c r="BT789" s="9">
        <f t="shared" si="1549"/>
        <v>0</v>
      </c>
      <c r="BU789" s="9">
        <f t="shared" si="1549"/>
        <v>23257</v>
      </c>
      <c r="BV789" s="9">
        <f t="shared" si="1549"/>
        <v>0</v>
      </c>
    </row>
    <row r="790" spans="1:74" ht="20.100000000000001" hidden="1" customHeight="1" x14ac:dyDescent="0.25">
      <c r="A790" s="28" t="s">
        <v>209</v>
      </c>
      <c r="B790" s="26">
        <v>913</v>
      </c>
      <c r="C790" s="26" t="s">
        <v>33</v>
      </c>
      <c r="D790" s="26" t="s">
        <v>17</v>
      </c>
      <c r="E790" s="26" t="s">
        <v>225</v>
      </c>
      <c r="F790" s="26"/>
      <c r="G790" s="9">
        <f t="shared" ref="G790:V791" si="1550">G791</f>
        <v>23171</v>
      </c>
      <c r="H790" s="9">
        <f t="shared" si="1550"/>
        <v>0</v>
      </c>
      <c r="I790" s="9">
        <f t="shared" si="1550"/>
        <v>0</v>
      </c>
      <c r="J790" s="9">
        <f t="shared" si="1550"/>
        <v>0</v>
      </c>
      <c r="K790" s="9">
        <f t="shared" si="1550"/>
        <v>0</v>
      </c>
      <c r="L790" s="9">
        <f t="shared" si="1550"/>
        <v>0</v>
      </c>
      <c r="M790" s="9">
        <f t="shared" si="1550"/>
        <v>23171</v>
      </c>
      <c r="N790" s="9">
        <f t="shared" si="1550"/>
        <v>0</v>
      </c>
      <c r="O790" s="9">
        <f t="shared" si="1550"/>
        <v>0</v>
      </c>
      <c r="P790" s="9">
        <f t="shared" si="1550"/>
        <v>0</v>
      </c>
      <c r="Q790" s="9">
        <f t="shared" si="1550"/>
        <v>0</v>
      </c>
      <c r="R790" s="9">
        <f t="shared" si="1550"/>
        <v>0</v>
      </c>
      <c r="S790" s="9">
        <f t="shared" si="1550"/>
        <v>23171</v>
      </c>
      <c r="T790" s="9">
        <f t="shared" si="1550"/>
        <v>0</v>
      </c>
      <c r="U790" s="9">
        <f t="shared" si="1550"/>
        <v>0</v>
      </c>
      <c r="V790" s="9">
        <f t="shared" si="1550"/>
        <v>0</v>
      </c>
      <c r="W790" s="9">
        <f t="shared" ref="U790:AJ791" si="1551">W791</f>
        <v>0</v>
      </c>
      <c r="X790" s="9">
        <f t="shared" si="1551"/>
        <v>0</v>
      </c>
      <c r="Y790" s="9">
        <f t="shared" si="1551"/>
        <v>23171</v>
      </c>
      <c r="Z790" s="9">
        <f t="shared" si="1551"/>
        <v>0</v>
      </c>
      <c r="AA790" s="9">
        <f t="shared" si="1551"/>
        <v>0</v>
      </c>
      <c r="AB790" s="9">
        <f t="shared" si="1551"/>
        <v>0</v>
      </c>
      <c r="AC790" s="9">
        <f t="shared" si="1551"/>
        <v>0</v>
      </c>
      <c r="AD790" s="9">
        <f t="shared" si="1551"/>
        <v>0</v>
      </c>
      <c r="AE790" s="9">
        <f t="shared" si="1551"/>
        <v>23171</v>
      </c>
      <c r="AF790" s="9">
        <f t="shared" si="1551"/>
        <v>0</v>
      </c>
      <c r="AG790" s="9">
        <f t="shared" si="1551"/>
        <v>0</v>
      </c>
      <c r="AH790" s="9">
        <f t="shared" si="1551"/>
        <v>0</v>
      </c>
      <c r="AI790" s="9">
        <f t="shared" si="1551"/>
        <v>0</v>
      </c>
      <c r="AJ790" s="9">
        <f t="shared" si="1551"/>
        <v>0</v>
      </c>
      <c r="AK790" s="9">
        <f t="shared" ref="AG790:AV791" si="1552">AK791</f>
        <v>23171</v>
      </c>
      <c r="AL790" s="9">
        <f t="shared" si="1552"/>
        <v>0</v>
      </c>
      <c r="AM790" s="9">
        <f t="shared" si="1552"/>
        <v>0</v>
      </c>
      <c r="AN790" s="9">
        <f t="shared" si="1552"/>
        <v>0</v>
      </c>
      <c r="AO790" s="9">
        <f t="shared" si="1552"/>
        <v>0</v>
      </c>
      <c r="AP790" s="9">
        <f t="shared" si="1552"/>
        <v>0</v>
      </c>
      <c r="AQ790" s="9">
        <f t="shared" si="1552"/>
        <v>23171</v>
      </c>
      <c r="AR790" s="9">
        <f t="shared" si="1552"/>
        <v>0</v>
      </c>
      <c r="AS790" s="9">
        <f t="shared" si="1552"/>
        <v>0</v>
      </c>
      <c r="AT790" s="9">
        <f t="shared" si="1552"/>
        <v>0</v>
      </c>
      <c r="AU790" s="9">
        <f t="shared" si="1552"/>
        <v>0</v>
      </c>
      <c r="AV790" s="9">
        <f t="shared" si="1552"/>
        <v>0</v>
      </c>
      <c r="AW790" s="9">
        <f t="shared" ref="AS790:BH791" si="1553">AW791</f>
        <v>23171</v>
      </c>
      <c r="AX790" s="9">
        <f t="shared" si="1553"/>
        <v>0</v>
      </c>
      <c r="AY790" s="9">
        <f t="shared" si="1553"/>
        <v>-2149</v>
      </c>
      <c r="AZ790" s="9">
        <f t="shared" si="1553"/>
        <v>0</v>
      </c>
      <c r="BA790" s="9">
        <f t="shared" si="1553"/>
        <v>-177</v>
      </c>
      <c r="BB790" s="9">
        <f t="shared" si="1553"/>
        <v>0</v>
      </c>
      <c r="BC790" s="9">
        <f t="shared" si="1553"/>
        <v>20845</v>
      </c>
      <c r="BD790" s="9">
        <f t="shared" si="1553"/>
        <v>0</v>
      </c>
      <c r="BE790" s="9">
        <f t="shared" si="1553"/>
        <v>0</v>
      </c>
      <c r="BF790" s="9">
        <f t="shared" si="1553"/>
        <v>0</v>
      </c>
      <c r="BG790" s="9">
        <f t="shared" si="1553"/>
        <v>0</v>
      </c>
      <c r="BH790" s="9">
        <f t="shared" si="1553"/>
        <v>0</v>
      </c>
      <c r="BI790" s="9">
        <f t="shared" ref="BE790:BT791" si="1554">BI791</f>
        <v>20845</v>
      </c>
      <c r="BJ790" s="9">
        <f t="shared" si="1554"/>
        <v>0</v>
      </c>
      <c r="BK790" s="9">
        <f t="shared" si="1554"/>
        <v>0</v>
      </c>
      <c r="BL790" s="9">
        <f t="shared" si="1554"/>
        <v>0</v>
      </c>
      <c r="BM790" s="9">
        <f t="shared" si="1554"/>
        <v>0</v>
      </c>
      <c r="BN790" s="9">
        <f t="shared" si="1554"/>
        <v>0</v>
      </c>
      <c r="BO790" s="9">
        <f t="shared" si="1554"/>
        <v>20845</v>
      </c>
      <c r="BP790" s="9">
        <f t="shared" si="1554"/>
        <v>0</v>
      </c>
      <c r="BQ790" s="9">
        <f t="shared" si="1554"/>
        <v>0</v>
      </c>
      <c r="BR790" s="9">
        <f t="shared" si="1554"/>
        <v>0</v>
      </c>
      <c r="BS790" s="9">
        <f t="shared" si="1554"/>
        <v>0</v>
      </c>
      <c r="BT790" s="9">
        <f t="shared" si="1554"/>
        <v>0</v>
      </c>
      <c r="BU790" s="9">
        <f t="shared" ref="BQ790:BV791" si="1555">BU791</f>
        <v>20845</v>
      </c>
      <c r="BV790" s="9">
        <f t="shared" si="1555"/>
        <v>0</v>
      </c>
    </row>
    <row r="791" spans="1:74" ht="33" hidden="1" x14ac:dyDescent="0.25">
      <c r="A791" s="25" t="s">
        <v>12</v>
      </c>
      <c r="B791" s="26">
        <v>913</v>
      </c>
      <c r="C791" s="26" t="s">
        <v>33</v>
      </c>
      <c r="D791" s="26" t="s">
        <v>17</v>
      </c>
      <c r="E791" s="26" t="s">
        <v>225</v>
      </c>
      <c r="F791" s="26" t="s">
        <v>13</v>
      </c>
      <c r="G791" s="8">
        <f t="shared" si="1550"/>
        <v>23171</v>
      </c>
      <c r="H791" s="8">
        <f t="shared" si="1550"/>
        <v>0</v>
      </c>
      <c r="I791" s="8">
        <f t="shared" si="1550"/>
        <v>0</v>
      </c>
      <c r="J791" s="8">
        <f t="shared" si="1550"/>
        <v>0</v>
      </c>
      <c r="K791" s="8">
        <f t="shared" si="1550"/>
        <v>0</v>
      </c>
      <c r="L791" s="8">
        <f t="shared" si="1550"/>
        <v>0</v>
      </c>
      <c r="M791" s="8">
        <f t="shared" si="1550"/>
        <v>23171</v>
      </c>
      <c r="N791" s="8">
        <f t="shared" si="1550"/>
        <v>0</v>
      </c>
      <c r="O791" s="8">
        <f t="shared" si="1550"/>
        <v>0</v>
      </c>
      <c r="P791" s="8">
        <f t="shared" si="1550"/>
        <v>0</v>
      </c>
      <c r="Q791" s="8">
        <f t="shared" si="1550"/>
        <v>0</v>
      </c>
      <c r="R791" s="8">
        <f t="shared" si="1550"/>
        <v>0</v>
      </c>
      <c r="S791" s="8">
        <f t="shared" si="1550"/>
        <v>23171</v>
      </c>
      <c r="T791" s="8">
        <f t="shared" si="1550"/>
        <v>0</v>
      </c>
      <c r="U791" s="8">
        <f t="shared" si="1551"/>
        <v>0</v>
      </c>
      <c r="V791" s="8">
        <f t="shared" si="1551"/>
        <v>0</v>
      </c>
      <c r="W791" s="8">
        <f t="shared" si="1551"/>
        <v>0</v>
      </c>
      <c r="X791" s="8">
        <f t="shared" si="1551"/>
        <v>0</v>
      </c>
      <c r="Y791" s="8">
        <f t="shared" si="1551"/>
        <v>23171</v>
      </c>
      <c r="Z791" s="8">
        <f t="shared" si="1551"/>
        <v>0</v>
      </c>
      <c r="AA791" s="8">
        <f t="shared" si="1551"/>
        <v>0</v>
      </c>
      <c r="AB791" s="8">
        <f t="shared" si="1551"/>
        <v>0</v>
      </c>
      <c r="AC791" s="8">
        <f t="shared" si="1551"/>
        <v>0</v>
      </c>
      <c r="AD791" s="8">
        <f t="shared" si="1551"/>
        <v>0</v>
      </c>
      <c r="AE791" s="8">
        <f t="shared" si="1551"/>
        <v>23171</v>
      </c>
      <c r="AF791" s="8">
        <f t="shared" si="1551"/>
        <v>0</v>
      </c>
      <c r="AG791" s="8">
        <f t="shared" si="1552"/>
        <v>0</v>
      </c>
      <c r="AH791" s="8">
        <f t="shared" si="1552"/>
        <v>0</v>
      </c>
      <c r="AI791" s="8">
        <f t="shared" si="1552"/>
        <v>0</v>
      </c>
      <c r="AJ791" s="8">
        <f t="shared" si="1552"/>
        <v>0</v>
      </c>
      <c r="AK791" s="8">
        <f t="shared" si="1552"/>
        <v>23171</v>
      </c>
      <c r="AL791" s="8">
        <f t="shared" si="1552"/>
        <v>0</v>
      </c>
      <c r="AM791" s="8">
        <f t="shared" si="1552"/>
        <v>0</v>
      </c>
      <c r="AN791" s="8">
        <f t="shared" si="1552"/>
        <v>0</v>
      </c>
      <c r="AO791" s="8">
        <f t="shared" si="1552"/>
        <v>0</v>
      </c>
      <c r="AP791" s="8">
        <f t="shared" si="1552"/>
        <v>0</v>
      </c>
      <c r="AQ791" s="8">
        <f t="shared" si="1552"/>
        <v>23171</v>
      </c>
      <c r="AR791" s="8">
        <f t="shared" si="1552"/>
        <v>0</v>
      </c>
      <c r="AS791" s="8">
        <f t="shared" si="1553"/>
        <v>0</v>
      </c>
      <c r="AT791" s="8">
        <f t="shared" si="1553"/>
        <v>0</v>
      </c>
      <c r="AU791" s="8">
        <f t="shared" si="1553"/>
        <v>0</v>
      </c>
      <c r="AV791" s="8">
        <f t="shared" si="1553"/>
        <v>0</v>
      </c>
      <c r="AW791" s="8">
        <f t="shared" si="1553"/>
        <v>23171</v>
      </c>
      <c r="AX791" s="8">
        <f t="shared" si="1553"/>
        <v>0</v>
      </c>
      <c r="AY791" s="8">
        <f t="shared" si="1553"/>
        <v>-2149</v>
      </c>
      <c r="AZ791" s="8">
        <f t="shared" si="1553"/>
        <v>0</v>
      </c>
      <c r="BA791" s="8">
        <f t="shared" si="1553"/>
        <v>-177</v>
      </c>
      <c r="BB791" s="8">
        <f t="shared" si="1553"/>
        <v>0</v>
      </c>
      <c r="BC791" s="8">
        <f t="shared" si="1553"/>
        <v>20845</v>
      </c>
      <c r="BD791" s="8">
        <f t="shared" si="1553"/>
        <v>0</v>
      </c>
      <c r="BE791" s="8">
        <f t="shared" si="1554"/>
        <v>0</v>
      </c>
      <c r="BF791" s="8">
        <f t="shared" si="1554"/>
        <v>0</v>
      </c>
      <c r="BG791" s="8">
        <f t="shared" si="1554"/>
        <v>0</v>
      </c>
      <c r="BH791" s="8">
        <f t="shared" si="1554"/>
        <v>0</v>
      </c>
      <c r="BI791" s="8">
        <f t="shared" si="1554"/>
        <v>20845</v>
      </c>
      <c r="BJ791" s="8">
        <f t="shared" si="1554"/>
        <v>0</v>
      </c>
      <c r="BK791" s="8">
        <f t="shared" si="1554"/>
        <v>0</v>
      </c>
      <c r="BL791" s="8">
        <f t="shared" si="1554"/>
        <v>0</v>
      </c>
      <c r="BM791" s="8">
        <f t="shared" si="1554"/>
        <v>0</v>
      </c>
      <c r="BN791" s="8">
        <f t="shared" si="1554"/>
        <v>0</v>
      </c>
      <c r="BO791" s="8">
        <f t="shared" si="1554"/>
        <v>20845</v>
      </c>
      <c r="BP791" s="8">
        <f t="shared" si="1554"/>
        <v>0</v>
      </c>
      <c r="BQ791" s="8">
        <f t="shared" si="1555"/>
        <v>0</v>
      </c>
      <c r="BR791" s="8">
        <f t="shared" si="1555"/>
        <v>0</v>
      </c>
      <c r="BS791" s="8">
        <f t="shared" si="1555"/>
        <v>0</v>
      </c>
      <c r="BT791" s="8">
        <f t="shared" si="1555"/>
        <v>0</v>
      </c>
      <c r="BU791" s="8">
        <f t="shared" si="1555"/>
        <v>20845</v>
      </c>
      <c r="BV791" s="8">
        <f t="shared" si="1555"/>
        <v>0</v>
      </c>
    </row>
    <row r="792" spans="1:74" ht="20.100000000000001" hidden="1" customHeight="1" x14ac:dyDescent="0.25">
      <c r="A792" s="28" t="s">
        <v>14</v>
      </c>
      <c r="B792" s="26">
        <v>913</v>
      </c>
      <c r="C792" s="26" t="s">
        <v>33</v>
      </c>
      <c r="D792" s="26" t="s">
        <v>17</v>
      </c>
      <c r="E792" s="26" t="s">
        <v>225</v>
      </c>
      <c r="F792" s="26">
        <v>610</v>
      </c>
      <c r="G792" s="9">
        <v>23171</v>
      </c>
      <c r="H792" s="9"/>
      <c r="I792" s="9"/>
      <c r="J792" s="9"/>
      <c r="K792" s="9"/>
      <c r="L792" s="9"/>
      <c r="M792" s="9">
        <f>G792+I792+J792+K792+L792</f>
        <v>23171</v>
      </c>
      <c r="N792" s="9">
        <f>H792+L792</f>
        <v>0</v>
      </c>
      <c r="O792" s="9"/>
      <c r="P792" s="9"/>
      <c r="Q792" s="9"/>
      <c r="R792" s="9"/>
      <c r="S792" s="9">
        <f>M792+O792+P792+Q792+R792</f>
        <v>23171</v>
      </c>
      <c r="T792" s="9">
        <f>N792+R792</f>
        <v>0</v>
      </c>
      <c r="U792" s="9"/>
      <c r="V792" s="9"/>
      <c r="W792" s="9"/>
      <c r="X792" s="9"/>
      <c r="Y792" s="9">
        <f>S792+U792+V792+W792+X792</f>
        <v>23171</v>
      </c>
      <c r="Z792" s="9">
        <f>T792+X792</f>
        <v>0</v>
      </c>
      <c r="AA792" s="9"/>
      <c r="AB792" s="9"/>
      <c r="AC792" s="9"/>
      <c r="AD792" s="9"/>
      <c r="AE792" s="9">
        <f>Y792+AA792+AB792+AC792+AD792</f>
        <v>23171</v>
      </c>
      <c r="AF792" s="9">
        <f>Z792+AD792</f>
        <v>0</v>
      </c>
      <c r="AG792" s="9"/>
      <c r="AH792" s="9"/>
      <c r="AI792" s="9"/>
      <c r="AJ792" s="9"/>
      <c r="AK792" s="9">
        <f>AE792+AG792+AH792+AI792+AJ792</f>
        <v>23171</v>
      </c>
      <c r="AL792" s="9">
        <f>AF792+AJ792</f>
        <v>0</v>
      </c>
      <c r="AM792" s="9"/>
      <c r="AN792" s="9"/>
      <c r="AO792" s="9"/>
      <c r="AP792" s="9"/>
      <c r="AQ792" s="9">
        <f>AK792+AM792+AN792+AO792+AP792</f>
        <v>23171</v>
      </c>
      <c r="AR792" s="9">
        <f>AL792+AP792</f>
        <v>0</v>
      </c>
      <c r="AS792" s="9"/>
      <c r="AT792" s="9"/>
      <c r="AU792" s="9"/>
      <c r="AV792" s="9"/>
      <c r="AW792" s="9">
        <f>AQ792+AS792+AT792+AU792+AV792</f>
        <v>23171</v>
      </c>
      <c r="AX792" s="9">
        <f>AR792+AV792</f>
        <v>0</v>
      </c>
      <c r="AY792" s="9">
        <v>-2149</v>
      </c>
      <c r="AZ792" s="9"/>
      <c r="BA792" s="9">
        <v>-177</v>
      </c>
      <c r="BB792" s="9"/>
      <c r="BC792" s="9">
        <f>AW792+AY792+AZ792+BA792+BB792</f>
        <v>20845</v>
      </c>
      <c r="BD792" s="9">
        <f>AX792+BB792</f>
        <v>0</v>
      </c>
      <c r="BE792" s="9"/>
      <c r="BF792" s="9"/>
      <c r="BG792" s="9"/>
      <c r="BH792" s="9"/>
      <c r="BI792" s="9">
        <f>BC792+BE792+BF792+BG792+BH792</f>
        <v>20845</v>
      </c>
      <c r="BJ792" s="9">
        <f>BD792+BH792</f>
        <v>0</v>
      </c>
      <c r="BK792" s="9"/>
      <c r="BL792" s="9"/>
      <c r="BM792" s="9"/>
      <c r="BN792" s="9"/>
      <c r="BO792" s="9">
        <f>BI792+BK792+BL792+BM792+BN792</f>
        <v>20845</v>
      </c>
      <c r="BP792" s="9">
        <f>BJ792+BN792</f>
        <v>0</v>
      </c>
      <c r="BQ792" s="9"/>
      <c r="BR792" s="9"/>
      <c r="BS792" s="9"/>
      <c r="BT792" s="9"/>
      <c r="BU792" s="9">
        <f>BO792+BQ792+BR792+BS792+BT792</f>
        <v>20845</v>
      </c>
      <c r="BV792" s="9">
        <f>BP792+BT792</f>
        <v>0</v>
      </c>
    </row>
    <row r="793" spans="1:74" ht="20.100000000000001" hidden="1" customHeight="1" x14ac:dyDescent="0.25">
      <c r="A793" s="28" t="s">
        <v>16</v>
      </c>
      <c r="B793" s="26">
        <v>913</v>
      </c>
      <c r="C793" s="26" t="s">
        <v>33</v>
      </c>
      <c r="D793" s="26" t="s">
        <v>17</v>
      </c>
      <c r="E793" s="26" t="s">
        <v>504</v>
      </c>
      <c r="F793" s="26"/>
      <c r="G793" s="9">
        <f t="shared" ref="G793:V794" si="1556">G794</f>
        <v>2412</v>
      </c>
      <c r="H793" s="9">
        <f t="shared" si="1556"/>
        <v>0</v>
      </c>
      <c r="I793" s="9">
        <f t="shared" si="1556"/>
        <v>0</v>
      </c>
      <c r="J793" s="9">
        <f t="shared" si="1556"/>
        <v>0</v>
      </c>
      <c r="K793" s="9">
        <f t="shared" si="1556"/>
        <v>0</v>
      </c>
      <c r="L793" s="9">
        <f t="shared" si="1556"/>
        <v>0</v>
      </c>
      <c r="M793" s="9">
        <f t="shared" si="1556"/>
        <v>2412</v>
      </c>
      <c r="N793" s="9">
        <f t="shared" si="1556"/>
        <v>0</v>
      </c>
      <c r="O793" s="9">
        <f t="shared" si="1556"/>
        <v>0</v>
      </c>
      <c r="P793" s="9">
        <f t="shared" si="1556"/>
        <v>0</v>
      </c>
      <c r="Q793" s="9">
        <f t="shared" si="1556"/>
        <v>0</v>
      </c>
      <c r="R793" s="9">
        <f t="shared" si="1556"/>
        <v>0</v>
      </c>
      <c r="S793" s="9">
        <f t="shared" si="1556"/>
        <v>2412</v>
      </c>
      <c r="T793" s="9">
        <f t="shared" si="1556"/>
        <v>0</v>
      </c>
      <c r="U793" s="9">
        <f t="shared" si="1556"/>
        <v>0</v>
      </c>
      <c r="V793" s="9">
        <f t="shared" si="1556"/>
        <v>0</v>
      </c>
      <c r="W793" s="9">
        <f t="shared" ref="U793:AJ794" si="1557">W794</f>
        <v>0</v>
      </c>
      <c r="X793" s="9">
        <f t="shared" si="1557"/>
        <v>0</v>
      </c>
      <c r="Y793" s="9">
        <f t="shared" si="1557"/>
        <v>2412</v>
      </c>
      <c r="Z793" s="9">
        <f t="shared" si="1557"/>
        <v>0</v>
      </c>
      <c r="AA793" s="9">
        <f t="shared" si="1557"/>
        <v>0</v>
      </c>
      <c r="AB793" s="9">
        <f t="shared" si="1557"/>
        <v>0</v>
      </c>
      <c r="AC793" s="9">
        <f t="shared" si="1557"/>
        <v>0</v>
      </c>
      <c r="AD793" s="9">
        <f t="shared" si="1557"/>
        <v>0</v>
      </c>
      <c r="AE793" s="9">
        <f t="shared" si="1557"/>
        <v>2412</v>
      </c>
      <c r="AF793" s="9">
        <f t="shared" si="1557"/>
        <v>0</v>
      </c>
      <c r="AG793" s="9">
        <f t="shared" si="1557"/>
        <v>0</v>
      </c>
      <c r="AH793" s="9">
        <f t="shared" si="1557"/>
        <v>0</v>
      </c>
      <c r="AI793" s="9">
        <f t="shared" si="1557"/>
        <v>0</v>
      </c>
      <c r="AJ793" s="9">
        <f t="shared" si="1557"/>
        <v>0</v>
      </c>
      <c r="AK793" s="9">
        <f t="shared" ref="AG793:AV794" si="1558">AK794</f>
        <v>2412</v>
      </c>
      <c r="AL793" s="9">
        <f t="shared" si="1558"/>
        <v>0</v>
      </c>
      <c r="AM793" s="9">
        <f t="shared" si="1558"/>
        <v>0</v>
      </c>
      <c r="AN793" s="9">
        <f t="shared" si="1558"/>
        <v>0</v>
      </c>
      <c r="AO793" s="9">
        <f t="shared" si="1558"/>
        <v>0</v>
      </c>
      <c r="AP793" s="9">
        <f t="shared" si="1558"/>
        <v>0</v>
      </c>
      <c r="AQ793" s="9">
        <f t="shared" si="1558"/>
        <v>2412</v>
      </c>
      <c r="AR793" s="9">
        <f t="shared" si="1558"/>
        <v>0</v>
      </c>
      <c r="AS793" s="9">
        <f t="shared" si="1558"/>
        <v>0</v>
      </c>
      <c r="AT793" s="9">
        <f t="shared" si="1558"/>
        <v>0</v>
      </c>
      <c r="AU793" s="9">
        <f t="shared" si="1558"/>
        <v>0</v>
      </c>
      <c r="AV793" s="9">
        <f t="shared" si="1558"/>
        <v>0</v>
      </c>
      <c r="AW793" s="9">
        <f t="shared" ref="AS793:BH794" si="1559">AW794</f>
        <v>2412</v>
      </c>
      <c r="AX793" s="9">
        <f t="shared" si="1559"/>
        <v>0</v>
      </c>
      <c r="AY793" s="9">
        <f t="shared" si="1559"/>
        <v>0</v>
      </c>
      <c r="AZ793" s="9">
        <f t="shared" si="1559"/>
        <v>0</v>
      </c>
      <c r="BA793" s="9">
        <f t="shared" si="1559"/>
        <v>0</v>
      </c>
      <c r="BB793" s="9">
        <f t="shared" si="1559"/>
        <v>0</v>
      </c>
      <c r="BC793" s="9">
        <f t="shared" si="1559"/>
        <v>2412</v>
      </c>
      <c r="BD793" s="9">
        <f t="shared" si="1559"/>
        <v>0</v>
      </c>
      <c r="BE793" s="9">
        <f t="shared" si="1559"/>
        <v>0</v>
      </c>
      <c r="BF793" s="9">
        <f t="shared" si="1559"/>
        <v>0</v>
      </c>
      <c r="BG793" s="9">
        <f t="shared" si="1559"/>
        <v>0</v>
      </c>
      <c r="BH793" s="9">
        <f t="shared" si="1559"/>
        <v>0</v>
      </c>
      <c r="BI793" s="9">
        <f t="shared" ref="BE793:BT794" si="1560">BI794</f>
        <v>2412</v>
      </c>
      <c r="BJ793" s="9">
        <f t="shared" si="1560"/>
        <v>0</v>
      </c>
      <c r="BK793" s="9">
        <f t="shared" si="1560"/>
        <v>0</v>
      </c>
      <c r="BL793" s="9">
        <f t="shared" si="1560"/>
        <v>0</v>
      </c>
      <c r="BM793" s="9">
        <f t="shared" si="1560"/>
        <v>0</v>
      </c>
      <c r="BN793" s="9">
        <f t="shared" si="1560"/>
        <v>0</v>
      </c>
      <c r="BO793" s="9">
        <f t="shared" si="1560"/>
        <v>2412</v>
      </c>
      <c r="BP793" s="9">
        <f t="shared" si="1560"/>
        <v>0</v>
      </c>
      <c r="BQ793" s="9">
        <f t="shared" si="1560"/>
        <v>0</v>
      </c>
      <c r="BR793" s="9">
        <f t="shared" si="1560"/>
        <v>0</v>
      </c>
      <c r="BS793" s="9">
        <f t="shared" si="1560"/>
        <v>0</v>
      </c>
      <c r="BT793" s="9">
        <f t="shared" si="1560"/>
        <v>0</v>
      </c>
      <c r="BU793" s="9">
        <f t="shared" ref="BQ793:BV794" si="1561">BU794</f>
        <v>2412</v>
      </c>
      <c r="BV793" s="9">
        <f t="shared" si="1561"/>
        <v>0</v>
      </c>
    </row>
    <row r="794" spans="1:74" ht="33" hidden="1" x14ac:dyDescent="0.25">
      <c r="A794" s="25" t="s">
        <v>12</v>
      </c>
      <c r="B794" s="26">
        <v>913</v>
      </c>
      <c r="C794" s="26" t="s">
        <v>33</v>
      </c>
      <c r="D794" s="26" t="s">
        <v>17</v>
      </c>
      <c r="E794" s="26" t="s">
        <v>504</v>
      </c>
      <c r="F794" s="26" t="s">
        <v>13</v>
      </c>
      <c r="G794" s="9">
        <f t="shared" si="1556"/>
        <v>2412</v>
      </c>
      <c r="H794" s="9">
        <f t="shared" si="1556"/>
        <v>0</v>
      </c>
      <c r="I794" s="9">
        <f t="shared" si="1556"/>
        <v>0</v>
      </c>
      <c r="J794" s="9">
        <f t="shared" si="1556"/>
        <v>0</v>
      </c>
      <c r="K794" s="9">
        <f t="shared" si="1556"/>
        <v>0</v>
      </c>
      <c r="L794" s="9">
        <f t="shared" si="1556"/>
        <v>0</v>
      </c>
      <c r="M794" s="9">
        <f t="shared" si="1556"/>
        <v>2412</v>
      </c>
      <c r="N794" s="9">
        <f t="shared" si="1556"/>
        <v>0</v>
      </c>
      <c r="O794" s="9">
        <f t="shared" si="1556"/>
        <v>0</v>
      </c>
      <c r="P794" s="9">
        <f t="shared" si="1556"/>
        <v>0</v>
      </c>
      <c r="Q794" s="9">
        <f t="shared" si="1556"/>
        <v>0</v>
      </c>
      <c r="R794" s="9">
        <f t="shared" si="1556"/>
        <v>0</v>
      </c>
      <c r="S794" s="9">
        <f t="shared" si="1556"/>
        <v>2412</v>
      </c>
      <c r="T794" s="9">
        <f t="shared" si="1556"/>
        <v>0</v>
      </c>
      <c r="U794" s="9">
        <f t="shared" si="1557"/>
        <v>0</v>
      </c>
      <c r="V794" s="9">
        <f t="shared" si="1557"/>
        <v>0</v>
      </c>
      <c r="W794" s="9">
        <f t="shared" si="1557"/>
        <v>0</v>
      </c>
      <c r="X794" s="9">
        <f t="shared" si="1557"/>
        <v>0</v>
      </c>
      <c r="Y794" s="9">
        <f t="shared" si="1557"/>
        <v>2412</v>
      </c>
      <c r="Z794" s="9">
        <f t="shared" si="1557"/>
        <v>0</v>
      </c>
      <c r="AA794" s="9">
        <f t="shared" si="1557"/>
        <v>0</v>
      </c>
      <c r="AB794" s="9">
        <f t="shared" si="1557"/>
        <v>0</v>
      </c>
      <c r="AC794" s="9">
        <f t="shared" si="1557"/>
        <v>0</v>
      </c>
      <c r="AD794" s="9">
        <f t="shared" si="1557"/>
        <v>0</v>
      </c>
      <c r="AE794" s="9">
        <f t="shared" si="1557"/>
        <v>2412</v>
      </c>
      <c r="AF794" s="9">
        <f t="shared" si="1557"/>
        <v>0</v>
      </c>
      <c r="AG794" s="9">
        <f t="shared" si="1558"/>
        <v>0</v>
      </c>
      <c r="AH794" s="9">
        <f t="shared" si="1558"/>
        <v>0</v>
      </c>
      <c r="AI794" s="9">
        <f t="shared" si="1558"/>
        <v>0</v>
      </c>
      <c r="AJ794" s="9">
        <f t="shared" si="1558"/>
        <v>0</v>
      </c>
      <c r="AK794" s="9">
        <f t="shared" si="1558"/>
        <v>2412</v>
      </c>
      <c r="AL794" s="9">
        <f t="shared" si="1558"/>
        <v>0</v>
      </c>
      <c r="AM794" s="9">
        <f t="shared" si="1558"/>
        <v>0</v>
      </c>
      <c r="AN794" s="9">
        <f t="shared" si="1558"/>
        <v>0</v>
      </c>
      <c r="AO794" s="9">
        <f t="shared" si="1558"/>
        <v>0</v>
      </c>
      <c r="AP794" s="9">
        <f t="shared" si="1558"/>
        <v>0</v>
      </c>
      <c r="AQ794" s="9">
        <f t="shared" si="1558"/>
        <v>2412</v>
      </c>
      <c r="AR794" s="9">
        <f t="shared" si="1558"/>
        <v>0</v>
      </c>
      <c r="AS794" s="9">
        <f t="shared" si="1559"/>
        <v>0</v>
      </c>
      <c r="AT794" s="9">
        <f t="shared" si="1559"/>
        <v>0</v>
      </c>
      <c r="AU794" s="9">
        <f t="shared" si="1559"/>
        <v>0</v>
      </c>
      <c r="AV794" s="9">
        <f t="shared" si="1559"/>
        <v>0</v>
      </c>
      <c r="AW794" s="9">
        <f t="shared" si="1559"/>
        <v>2412</v>
      </c>
      <c r="AX794" s="9">
        <f t="shared" si="1559"/>
        <v>0</v>
      </c>
      <c r="AY794" s="9">
        <f t="shared" si="1559"/>
        <v>0</v>
      </c>
      <c r="AZ794" s="9">
        <f t="shared" si="1559"/>
        <v>0</v>
      </c>
      <c r="BA794" s="9">
        <f t="shared" si="1559"/>
        <v>0</v>
      </c>
      <c r="BB794" s="9">
        <f t="shared" si="1559"/>
        <v>0</v>
      </c>
      <c r="BC794" s="9">
        <f t="shared" si="1559"/>
        <v>2412</v>
      </c>
      <c r="BD794" s="9">
        <f t="shared" si="1559"/>
        <v>0</v>
      </c>
      <c r="BE794" s="9">
        <f t="shared" si="1560"/>
        <v>0</v>
      </c>
      <c r="BF794" s="9">
        <f t="shared" si="1560"/>
        <v>0</v>
      </c>
      <c r="BG794" s="9">
        <f t="shared" si="1560"/>
        <v>0</v>
      </c>
      <c r="BH794" s="9">
        <f t="shared" si="1560"/>
        <v>0</v>
      </c>
      <c r="BI794" s="9">
        <f t="shared" si="1560"/>
        <v>2412</v>
      </c>
      <c r="BJ794" s="9">
        <f t="shared" si="1560"/>
        <v>0</v>
      </c>
      <c r="BK794" s="9">
        <f t="shared" si="1560"/>
        <v>0</v>
      </c>
      <c r="BL794" s="9">
        <f t="shared" si="1560"/>
        <v>0</v>
      </c>
      <c r="BM794" s="9">
        <f t="shared" si="1560"/>
        <v>0</v>
      </c>
      <c r="BN794" s="9">
        <f t="shared" si="1560"/>
        <v>0</v>
      </c>
      <c r="BO794" s="9">
        <f t="shared" si="1560"/>
        <v>2412</v>
      </c>
      <c r="BP794" s="9">
        <f t="shared" si="1560"/>
        <v>0</v>
      </c>
      <c r="BQ794" s="9">
        <f t="shared" si="1561"/>
        <v>0</v>
      </c>
      <c r="BR794" s="9">
        <f t="shared" si="1561"/>
        <v>0</v>
      </c>
      <c r="BS794" s="9">
        <f t="shared" si="1561"/>
        <v>0</v>
      </c>
      <c r="BT794" s="9">
        <f t="shared" si="1561"/>
        <v>0</v>
      </c>
      <c r="BU794" s="9">
        <f t="shared" si="1561"/>
        <v>2412</v>
      </c>
      <c r="BV794" s="9">
        <f t="shared" si="1561"/>
        <v>0</v>
      </c>
    </row>
    <row r="795" spans="1:74" ht="17.25" hidden="1" customHeight="1" x14ac:dyDescent="0.25">
      <c r="A795" s="38" t="s">
        <v>14</v>
      </c>
      <c r="B795" s="26">
        <v>913</v>
      </c>
      <c r="C795" s="26" t="s">
        <v>33</v>
      </c>
      <c r="D795" s="26" t="s">
        <v>17</v>
      </c>
      <c r="E795" s="26" t="s">
        <v>504</v>
      </c>
      <c r="F795" s="9">
        <v>610</v>
      </c>
      <c r="G795" s="9">
        <v>2412</v>
      </c>
      <c r="H795" s="9"/>
      <c r="I795" s="9"/>
      <c r="J795" s="9"/>
      <c r="K795" s="9"/>
      <c r="L795" s="9"/>
      <c r="M795" s="9">
        <f>G795+I795+J795+K795+L795</f>
        <v>2412</v>
      </c>
      <c r="N795" s="9">
        <f>H795+L795</f>
        <v>0</v>
      </c>
      <c r="O795" s="9"/>
      <c r="P795" s="9"/>
      <c r="Q795" s="9"/>
      <c r="R795" s="9"/>
      <c r="S795" s="9">
        <f>M795+O795+P795+Q795+R795</f>
        <v>2412</v>
      </c>
      <c r="T795" s="9">
        <f>N795+R795</f>
        <v>0</v>
      </c>
      <c r="U795" s="9"/>
      <c r="V795" s="9"/>
      <c r="W795" s="9"/>
      <c r="X795" s="9"/>
      <c r="Y795" s="9">
        <f>S795+U795+V795+W795+X795</f>
        <v>2412</v>
      </c>
      <c r="Z795" s="9">
        <f>T795+X795</f>
        <v>0</v>
      </c>
      <c r="AA795" s="9"/>
      <c r="AB795" s="9"/>
      <c r="AC795" s="9"/>
      <c r="AD795" s="9"/>
      <c r="AE795" s="9">
        <f>Y795+AA795+AB795+AC795+AD795</f>
        <v>2412</v>
      </c>
      <c r="AF795" s="9">
        <f>Z795+AD795</f>
        <v>0</v>
      </c>
      <c r="AG795" s="9"/>
      <c r="AH795" s="9"/>
      <c r="AI795" s="9"/>
      <c r="AJ795" s="9"/>
      <c r="AK795" s="9">
        <f>AE795+AG795+AH795+AI795+AJ795</f>
        <v>2412</v>
      </c>
      <c r="AL795" s="9">
        <f>AF795+AJ795</f>
        <v>0</v>
      </c>
      <c r="AM795" s="9"/>
      <c r="AN795" s="9"/>
      <c r="AO795" s="9"/>
      <c r="AP795" s="9"/>
      <c r="AQ795" s="9">
        <f>AK795+AM795+AN795+AO795+AP795</f>
        <v>2412</v>
      </c>
      <c r="AR795" s="9">
        <f>AL795+AP795</f>
        <v>0</v>
      </c>
      <c r="AS795" s="9"/>
      <c r="AT795" s="9"/>
      <c r="AU795" s="9"/>
      <c r="AV795" s="9"/>
      <c r="AW795" s="9">
        <f>AQ795+AS795+AT795+AU795+AV795</f>
        <v>2412</v>
      </c>
      <c r="AX795" s="9">
        <f>AR795+AV795</f>
        <v>0</v>
      </c>
      <c r="AY795" s="9"/>
      <c r="AZ795" s="9"/>
      <c r="BA795" s="9"/>
      <c r="BB795" s="9"/>
      <c r="BC795" s="9">
        <f>AW795+AY795+AZ795+BA795+BB795</f>
        <v>2412</v>
      </c>
      <c r="BD795" s="9">
        <f>AX795+BB795</f>
        <v>0</v>
      </c>
      <c r="BE795" s="9"/>
      <c r="BF795" s="9"/>
      <c r="BG795" s="9"/>
      <c r="BH795" s="9"/>
      <c r="BI795" s="9">
        <f>BC795+BE795+BF795+BG795+BH795</f>
        <v>2412</v>
      </c>
      <c r="BJ795" s="9">
        <f>BD795+BH795</f>
        <v>0</v>
      </c>
      <c r="BK795" s="9"/>
      <c r="BL795" s="9"/>
      <c r="BM795" s="9"/>
      <c r="BN795" s="9"/>
      <c r="BO795" s="9">
        <f>BI795+BK795+BL795+BM795+BN795</f>
        <v>2412</v>
      </c>
      <c r="BP795" s="9">
        <f>BJ795+BN795</f>
        <v>0</v>
      </c>
      <c r="BQ795" s="9"/>
      <c r="BR795" s="9"/>
      <c r="BS795" s="9"/>
      <c r="BT795" s="9"/>
      <c r="BU795" s="9">
        <f>BO795+BQ795+BR795+BS795+BT795</f>
        <v>2412</v>
      </c>
      <c r="BV795" s="9">
        <f>BP795+BT795</f>
        <v>0</v>
      </c>
    </row>
    <row r="796" spans="1:74" ht="49.5" hidden="1" x14ac:dyDescent="0.25">
      <c r="A796" s="25" t="s">
        <v>212</v>
      </c>
      <c r="B796" s="26">
        <v>913</v>
      </c>
      <c r="C796" s="26" t="s">
        <v>33</v>
      </c>
      <c r="D796" s="26" t="s">
        <v>17</v>
      </c>
      <c r="E796" s="26" t="s">
        <v>226</v>
      </c>
      <c r="F796" s="26"/>
      <c r="G796" s="8">
        <f t="shared" ref="G796:V798" si="1562">G797</f>
        <v>51414</v>
      </c>
      <c r="H796" s="8">
        <f t="shared" si="1562"/>
        <v>0</v>
      </c>
      <c r="I796" s="8">
        <f t="shared" si="1562"/>
        <v>0</v>
      </c>
      <c r="J796" s="8">
        <f t="shared" si="1562"/>
        <v>0</v>
      </c>
      <c r="K796" s="8">
        <f t="shared" si="1562"/>
        <v>0</v>
      </c>
      <c r="L796" s="8">
        <f t="shared" si="1562"/>
        <v>0</v>
      </c>
      <c r="M796" s="8">
        <f t="shared" si="1562"/>
        <v>51414</v>
      </c>
      <c r="N796" s="8">
        <f t="shared" si="1562"/>
        <v>0</v>
      </c>
      <c r="O796" s="8">
        <f t="shared" si="1562"/>
        <v>0</v>
      </c>
      <c r="P796" s="8">
        <f t="shared" si="1562"/>
        <v>0</v>
      </c>
      <c r="Q796" s="8">
        <f t="shared" si="1562"/>
        <v>0</v>
      </c>
      <c r="R796" s="8">
        <f t="shared" si="1562"/>
        <v>0</v>
      </c>
      <c r="S796" s="8">
        <f t="shared" si="1562"/>
        <v>51414</v>
      </c>
      <c r="T796" s="8">
        <f t="shared" si="1562"/>
        <v>0</v>
      </c>
      <c r="U796" s="8">
        <f t="shared" si="1562"/>
        <v>0</v>
      </c>
      <c r="V796" s="8">
        <f t="shared" si="1562"/>
        <v>0</v>
      </c>
      <c r="W796" s="8">
        <f t="shared" ref="U796:AJ798" si="1563">W797</f>
        <v>0</v>
      </c>
      <c r="X796" s="8">
        <f t="shared" si="1563"/>
        <v>0</v>
      </c>
      <c r="Y796" s="8">
        <f t="shared" si="1563"/>
        <v>51414</v>
      </c>
      <c r="Z796" s="8">
        <f t="shared" si="1563"/>
        <v>0</v>
      </c>
      <c r="AA796" s="8">
        <f t="shared" si="1563"/>
        <v>0</v>
      </c>
      <c r="AB796" s="8">
        <f t="shared" si="1563"/>
        <v>0</v>
      </c>
      <c r="AC796" s="8">
        <f t="shared" si="1563"/>
        <v>0</v>
      </c>
      <c r="AD796" s="8">
        <f t="shared" si="1563"/>
        <v>0</v>
      </c>
      <c r="AE796" s="8">
        <f t="shared" si="1563"/>
        <v>51414</v>
      </c>
      <c r="AF796" s="8">
        <f t="shared" si="1563"/>
        <v>0</v>
      </c>
      <c r="AG796" s="8">
        <f t="shared" si="1563"/>
        <v>-1629</v>
      </c>
      <c r="AH796" s="8">
        <f t="shared" si="1563"/>
        <v>0</v>
      </c>
      <c r="AI796" s="8">
        <f t="shared" si="1563"/>
        <v>0</v>
      </c>
      <c r="AJ796" s="8">
        <f t="shared" si="1563"/>
        <v>0</v>
      </c>
      <c r="AK796" s="8">
        <f t="shared" ref="AG796:AV798" si="1564">AK797</f>
        <v>49785</v>
      </c>
      <c r="AL796" s="8">
        <f t="shared" si="1564"/>
        <v>0</v>
      </c>
      <c r="AM796" s="8">
        <f t="shared" si="1564"/>
        <v>0</v>
      </c>
      <c r="AN796" s="8">
        <f t="shared" si="1564"/>
        <v>0</v>
      </c>
      <c r="AO796" s="8">
        <f t="shared" si="1564"/>
        <v>0</v>
      </c>
      <c r="AP796" s="8">
        <f t="shared" si="1564"/>
        <v>0</v>
      </c>
      <c r="AQ796" s="8">
        <f t="shared" si="1564"/>
        <v>49785</v>
      </c>
      <c r="AR796" s="8">
        <f t="shared" si="1564"/>
        <v>0</v>
      </c>
      <c r="AS796" s="8">
        <f t="shared" si="1564"/>
        <v>0</v>
      </c>
      <c r="AT796" s="8">
        <f t="shared" si="1564"/>
        <v>0</v>
      </c>
      <c r="AU796" s="8">
        <f t="shared" si="1564"/>
        <v>0</v>
      </c>
      <c r="AV796" s="8">
        <f t="shared" si="1564"/>
        <v>0</v>
      </c>
      <c r="AW796" s="8">
        <f t="shared" ref="AS796:BH798" si="1565">AW797</f>
        <v>49785</v>
      </c>
      <c r="AX796" s="8">
        <f t="shared" si="1565"/>
        <v>0</v>
      </c>
      <c r="AY796" s="8">
        <f t="shared" si="1565"/>
        <v>-5051</v>
      </c>
      <c r="AZ796" s="8">
        <f t="shared" si="1565"/>
        <v>0</v>
      </c>
      <c r="BA796" s="8">
        <f t="shared" si="1565"/>
        <v>0</v>
      </c>
      <c r="BB796" s="8">
        <f t="shared" si="1565"/>
        <v>0</v>
      </c>
      <c r="BC796" s="8">
        <f t="shared" si="1565"/>
        <v>44734</v>
      </c>
      <c r="BD796" s="8">
        <f t="shared" si="1565"/>
        <v>0</v>
      </c>
      <c r="BE796" s="8">
        <f t="shared" si="1565"/>
        <v>-685</v>
      </c>
      <c r="BF796" s="8">
        <f t="shared" si="1565"/>
        <v>0</v>
      </c>
      <c r="BG796" s="8">
        <f t="shared" si="1565"/>
        <v>0</v>
      </c>
      <c r="BH796" s="8">
        <f t="shared" si="1565"/>
        <v>0</v>
      </c>
      <c r="BI796" s="8">
        <f t="shared" ref="BE796:BT798" si="1566">BI797</f>
        <v>44049</v>
      </c>
      <c r="BJ796" s="8">
        <f t="shared" si="1566"/>
        <v>0</v>
      </c>
      <c r="BK796" s="8">
        <f t="shared" si="1566"/>
        <v>-2776</v>
      </c>
      <c r="BL796" s="8">
        <f t="shared" si="1566"/>
        <v>0</v>
      </c>
      <c r="BM796" s="8">
        <f t="shared" si="1566"/>
        <v>0</v>
      </c>
      <c r="BN796" s="8">
        <f t="shared" si="1566"/>
        <v>0</v>
      </c>
      <c r="BO796" s="8">
        <f t="shared" si="1566"/>
        <v>41273</v>
      </c>
      <c r="BP796" s="8">
        <f t="shared" si="1566"/>
        <v>0</v>
      </c>
      <c r="BQ796" s="8">
        <f t="shared" si="1566"/>
        <v>0</v>
      </c>
      <c r="BR796" s="8">
        <f t="shared" si="1566"/>
        <v>0</v>
      </c>
      <c r="BS796" s="8">
        <f t="shared" si="1566"/>
        <v>0</v>
      </c>
      <c r="BT796" s="8">
        <f t="shared" si="1566"/>
        <v>0</v>
      </c>
      <c r="BU796" s="8">
        <f t="shared" ref="BQ796:BV798" si="1567">BU797</f>
        <v>41273</v>
      </c>
      <c r="BV796" s="8">
        <f t="shared" si="1567"/>
        <v>0</v>
      </c>
    </row>
    <row r="797" spans="1:74" ht="20.100000000000001" hidden="1" customHeight="1" x14ac:dyDescent="0.25">
      <c r="A797" s="28" t="s">
        <v>214</v>
      </c>
      <c r="B797" s="26">
        <v>913</v>
      </c>
      <c r="C797" s="26" t="s">
        <v>33</v>
      </c>
      <c r="D797" s="26" t="s">
        <v>17</v>
      </c>
      <c r="E797" s="26" t="s">
        <v>227</v>
      </c>
      <c r="F797" s="26"/>
      <c r="G797" s="9">
        <f t="shared" si="1562"/>
        <v>51414</v>
      </c>
      <c r="H797" s="9">
        <f t="shared" si="1562"/>
        <v>0</v>
      </c>
      <c r="I797" s="9">
        <f t="shared" si="1562"/>
        <v>0</v>
      </c>
      <c r="J797" s="9">
        <f t="shared" si="1562"/>
        <v>0</v>
      </c>
      <c r="K797" s="9">
        <f t="shared" si="1562"/>
        <v>0</v>
      </c>
      <c r="L797" s="9">
        <f t="shared" si="1562"/>
        <v>0</v>
      </c>
      <c r="M797" s="9">
        <f t="shared" si="1562"/>
        <v>51414</v>
      </c>
      <c r="N797" s="9">
        <f t="shared" si="1562"/>
        <v>0</v>
      </c>
      <c r="O797" s="9">
        <f t="shared" si="1562"/>
        <v>0</v>
      </c>
      <c r="P797" s="9">
        <f t="shared" si="1562"/>
        <v>0</v>
      </c>
      <c r="Q797" s="9">
        <f t="shared" si="1562"/>
        <v>0</v>
      </c>
      <c r="R797" s="9">
        <f t="shared" si="1562"/>
        <v>0</v>
      </c>
      <c r="S797" s="9">
        <f t="shared" si="1562"/>
        <v>51414</v>
      </c>
      <c r="T797" s="9">
        <f t="shared" si="1562"/>
        <v>0</v>
      </c>
      <c r="U797" s="9">
        <f t="shared" si="1563"/>
        <v>0</v>
      </c>
      <c r="V797" s="9">
        <f t="shared" si="1563"/>
        <v>0</v>
      </c>
      <c r="W797" s="9">
        <f t="shared" si="1563"/>
        <v>0</v>
      </c>
      <c r="X797" s="9">
        <f t="shared" si="1563"/>
        <v>0</v>
      </c>
      <c r="Y797" s="9">
        <f t="shared" si="1563"/>
        <v>51414</v>
      </c>
      <c r="Z797" s="9">
        <f t="shared" si="1563"/>
        <v>0</v>
      </c>
      <c r="AA797" s="9">
        <f t="shared" si="1563"/>
        <v>0</v>
      </c>
      <c r="AB797" s="9">
        <f t="shared" si="1563"/>
        <v>0</v>
      </c>
      <c r="AC797" s="9">
        <f t="shared" si="1563"/>
        <v>0</v>
      </c>
      <c r="AD797" s="9">
        <f t="shared" si="1563"/>
        <v>0</v>
      </c>
      <c r="AE797" s="9">
        <f t="shared" si="1563"/>
        <v>51414</v>
      </c>
      <c r="AF797" s="9">
        <f t="shared" si="1563"/>
        <v>0</v>
      </c>
      <c r="AG797" s="9">
        <f t="shared" si="1564"/>
        <v>-1629</v>
      </c>
      <c r="AH797" s="9">
        <f t="shared" si="1564"/>
        <v>0</v>
      </c>
      <c r="AI797" s="9">
        <f t="shared" si="1564"/>
        <v>0</v>
      </c>
      <c r="AJ797" s="9">
        <f t="shared" si="1564"/>
        <v>0</v>
      </c>
      <c r="AK797" s="9">
        <f t="shared" si="1564"/>
        <v>49785</v>
      </c>
      <c r="AL797" s="9">
        <f t="shared" si="1564"/>
        <v>0</v>
      </c>
      <c r="AM797" s="9">
        <f t="shared" si="1564"/>
        <v>0</v>
      </c>
      <c r="AN797" s="9">
        <f t="shared" si="1564"/>
        <v>0</v>
      </c>
      <c r="AO797" s="9">
        <f t="shared" si="1564"/>
        <v>0</v>
      </c>
      <c r="AP797" s="9">
        <f t="shared" si="1564"/>
        <v>0</v>
      </c>
      <c r="AQ797" s="9">
        <f t="shared" si="1564"/>
        <v>49785</v>
      </c>
      <c r="AR797" s="9">
        <f t="shared" si="1564"/>
        <v>0</v>
      </c>
      <c r="AS797" s="9">
        <f t="shared" si="1565"/>
        <v>0</v>
      </c>
      <c r="AT797" s="9">
        <f t="shared" si="1565"/>
        <v>0</v>
      </c>
      <c r="AU797" s="9">
        <f t="shared" si="1565"/>
        <v>0</v>
      </c>
      <c r="AV797" s="9">
        <f t="shared" si="1565"/>
        <v>0</v>
      </c>
      <c r="AW797" s="9">
        <f t="shared" si="1565"/>
        <v>49785</v>
      </c>
      <c r="AX797" s="9">
        <f t="shared" si="1565"/>
        <v>0</v>
      </c>
      <c r="AY797" s="9">
        <f t="shared" si="1565"/>
        <v>-5051</v>
      </c>
      <c r="AZ797" s="9">
        <f t="shared" si="1565"/>
        <v>0</v>
      </c>
      <c r="BA797" s="9">
        <f t="shared" si="1565"/>
        <v>0</v>
      </c>
      <c r="BB797" s="9">
        <f t="shared" si="1565"/>
        <v>0</v>
      </c>
      <c r="BC797" s="9">
        <f t="shared" si="1565"/>
        <v>44734</v>
      </c>
      <c r="BD797" s="9">
        <f t="shared" si="1565"/>
        <v>0</v>
      </c>
      <c r="BE797" s="9">
        <f t="shared" si="1566"/>
        <v>-685</v>
      </c>
      <c r="BF797" s="9">
        <f t="shared" si="1566"/>
        <v>0</v>
      </c>
      <c r="BG797" s="9">
        <f t="shared" si="1566"/>
        <v>0</v>
      </c>
      <c r="BH797" s="9">
        <f t="shared" si="1566"/>
        <v>0</v>
      </c>
      <c r="BI797" s="9">
        <f t="shared" si="1566"/>
        <v>44049</v>
      </c>
      <c r="BJ797" s="9">
        <f t="shared" si="1566"/>
        <v>0</v>
      </c>
      <c r="BK797" s="9">
        <f t="shared" si="1566"/>
        <v>-2776</v>
      </c>
      <c r="BL797" s="9">
        <f t="shared" si="1566"/>
        <v>0</v>
      </c>
      <c r="BM797" s="9">
        <f t="shared" si="1566"/>
        <v>0</v>
      </c>
      <c r="BN797" s="9">
        <f t="shared" si="1566"/>
        <v>0</v>
      </c>
      <c r="BO797" s="9">
        <f t="shared" si="1566"/>
        <v>41273</v>
      </c>
      <c r="BP797" s="9">
        <f t="shared" si="1566"/>
        <v>0</v>
      </c>
      <c r="BQ797" s="9">
        <f t="shared" si="1567"/>
        <v>0</v>
      </c>
      <c r="BR797" s="9">
        <f t="shared" si="1567"/>
        <v>0</v>
      </c>
      <c r="BS797" s="9">
        <f t="shared" si="1567"/>
        <v>0</v>
      </c>
      <c r="BT797" s="9">
        <f t="shared" si="1567"/>
        <v>0</v>
      </c>
      <c r="BU797" s="9">
        <f t="shared" si="1567"/>
        <v>41273</v>
      </c>
      <c r="BV797" s="9">
        <f t="shared" si="1567"/>
        <v>0</v>
      </c>
    </row>
    <row r="798" spans="1:74" ht="20.100000000000001" hidden="1" customHeight="1" x14ac:dyDescent="0.25">
      <c r="A798" s="28" t="s">
        <v>66</v>
      </c>
      <c r="B798" s="26">
        <v>913</v>
      </c>
      <c r="C798" s="26" t="s">
        <v>33</v>
      </c>
      <c r="D798" s="26" t="s">
        <v>17</v>
      </c>
      <c r="E798" s="26" t="s">
        <v>227</v>
      </c>
      <c r="F798" s="26" t="s">
        <v>67</v>
      </c>
      <c r="G798" s="9">
        <f t="shared" si="1562"/>
        <v>51414</v>
      </c>
      <c r="H798" s="9">
        <f t="shared" si="1562"/>
        <v>0</v>
      </c>
      <c r="I798" s="9">
        <f t="shared" si="1562"/>
        <v>0</v>
      </c>
      <c r="J798" s="9">
        <f t="shared" si="1562"/>
        <v>0</v>
      </c>
      <c r="K798" s="9">
        <f t="shared" si="1562"/>
        <v>0</v>
      </c>
      <c r="L798" s="9">
        <f t="shared" si="1562"/>
        <v>0</v>
      </c>
      <c r="M798" s="9">
        <f t="shared" si="1562"/>
        <v>51414</v>
      </c>
      <c r="N798" s="9">
        <f t="shared" si="1562"/>
        <v>0</v>
      </c>
      <c r="O798" s="9">
        <f t="shared" si="1562"/>
        <v>0</v>
      </c>
      <c r="P798" s="9">
        <f t="shared" si="1562"/>
        <v>0</v>
      </c>
      <c r="Q798" s="9">
        <f t="shared" si="1562"/>
        <v>0</v>
      </c>
      <c r="R798" s="9">
        <f t="shared" si="1562"/>
        <v>0</v>
      </c>
      <c r="S798" s="9">
        <f t="shared" si="1562"/>
        <v>51414</v>
      </c>
      <c r="T798" s="9">
        <f t="shared" si="1562"/>
        <v>0</v>
      </c>
      <c r="U798" s="9">
        <f t="shared" si="1563"/>
        <v>0</v>
      </c>
      <c r="V798" s="9">
        <f t="shared" si="1563"/>
        <v>0</v>
      </c>
      <c r="W798" s="9">
        <f t="shared" si="1563"/>
        <v>0</v>
      </c>
      <c r="X798" s="9">
        <f t="shared" si="1563"/>
        <v>0</v>
      </c>
      <c r="Y798" s="9">
        <f t="shared" si="1563"/>
        <v>51414</v>
      </c>
      <c r="Z798" s="9">
        <f t="shared" si="1563"/>
        <v>0</v>
      </c>
      <c r="AA798" s="9">
        <f t="shared" si="1563"/>
        <v>0</v>
      </c>
      <c r="AB798" s="9">
        <f t="shared" si="1563"/>
        <v>0</v>
      </c>
      <c r="AC798" s="9">
        <f t="shared" si="1563"/>
        <v>0</v>
      </c>
      <c r="AD798" s="9">
        <f t="shared" si="1563"/>
        <v>0</v>
      </c>
      <c r="AE798" s="9">
        <f t="shared" si="1563"/>
        <v>51414</v>
      </c>
      <c r="AF798" s="9">
        <f t="shared" si="1563"/>
        <v>0</v>
      </c>
      <c r="AG798" s="9">
        <f t="shared" si="1564"/>
        <v>-1629</v>
      </c>
      <c r="AH798" s="9">
        <f t="shared" si="1564"/>
        <v>0</v>
      </c>
      <c r="AI798" s="9">
        <f t="shared" si="1564"/>
        <v>0</v>
      </c>
      <c r="AJ798" s="9">
        <f t="shared" si="1564"/>
        <v>0</v>
      </c>
      <c r="AK798" s="9">
        <f t="shared" si="1564"/>
        <v>49785</v>
      </c>
      <c r="AL798" s="9">
        <f t="shared" si="1564"/>
        <v>0</v>
      </c>
      <c r="AM798" s="9">
        <f t="shared" si="1564"/>
        <v>0</v>
      </c>
      <c r="AN798" s="9">
        <f t="shared" si="1564"/>
        <v>0</v>
      </c>
      <c r="AO798" s="9">
        <f t="shared" si="1564"/>
        <v>0</v>
      </c>
      <c r="AP798" s="9">
        <f t="shared" si="1564"/>
        <v>0</v>
      </c>
      <c r="AQ798" s="9">
        <f t="shared" si="1564"/>
        <v>49785</v>
      </c>
      <c r="AR798" s="9">
        <f t="shared" si="1564"/>
        <v>0</v>
      </c>
      <c r="AS798" s="9">
        <f t="shared" si="1565"/>
        <v>0</v>
      </c>
      <c r="AT798" s="9">
        <f t="shared" si="1565"/>
        <v>0</v>
      </c>
      <c r="AU798" s="9">
        <f t="shared" si="1565"/>
        <v>0</v>
      </c>
      <c r="AV798" s="9">
        <f t="shared" si="1565"/>
        <v>0</v>
      </c>
      <c r="AW798" s="9">
        <f t="shared" si="1565"/>
        <v>49785</v>
      </c>
      <c r="AX798" s="9">
        <f t="shared" si="1565"/>
        <v>0</v>
      </c>
      <c r="AY798" s="9">
        <f t="shared" si="1565"/>
        <v>-5051</v>
      </c>
      <c r="AZ798" s="9">
        <f t="shared" si="1565"/>
        <v>0</v>
      </c>
      <c r="BA798" s="9">
        <f t="shared" si="1565"/>
        <v>0</v>
      </c>
      <c r="BB798" s="9">
        <f t="shared" si="1565"/>
        <v>0</v>
      </c>
      <c r="BC798" s="9">
        <f t="shared" si="1565"/>
        <v>44734</v>
      </c>
      <c r="BD798" s="9">
        <f t="shared" si="1565"/>
        <v>0</v>
      </c>
      <c r="BE798" s="9">
        <f t="shared" si="1566"/>
        <v>-685</v>
      </c>
      <c r="BF798" s="9">
        <f t="shared" si="1566"/>
        <v>0</v>
      </c>
      <c r="BG798" s="9">
        <f t="shared" si="1566"/>
        <v>0</v>
      </c>
      <c r="BH798" s="9">
        <f t="shared" si="1566"/>
        <v>0</v>
      </c>
      <c r="BI798" s="9">
        <f t="shared" si="1566"/>
        <v>44049</v>
      </c>
      <c r="BJ798" s="9">
        <f t="shared" si="1566"/>
        <v>0</v>
      </c>
      <c r="BK798" s="9">
        <f t="shared" si="1566"/>
        <v>-2776</v>
      </c>
      <c r="BL798" s="9">
        <f t="shared" si="1566"/>
        <v>0</v>
      </c>
      <c r="BM798" s="9">
        <f t="shared" si="1566"/>
        <v>0</v>
      </c>
      <c r="BN798" s="9">
        <f t="shared" si="1566"/>
        <v>0</v>
      </c>
      <c r="BO798" s="9">
        <f t="shared" si="1566"/>
        <v>41273</v>
      </c>
      <c r="BP798" s="9">
        <f t="shared" si="1566"/>
        <v>0</v>
      </c>
      <c r="BQ798" s="9">
        <f t="shared" si="1567"/>
        <v>0</v>
      </c>
      <c r="BR798" s="9">
        <f t="shared" si="1567"/>
        <v>0</v>
      </c>
      <c r="BS798" s="9">
        <f t="shared" si="1567"/>
        <v>0</v>
      </c>
      <c r="BT798" s="9">
        <f t="shared" si="1567"/>
        <v>0</v>
      </c>
      <c r="BU798" s="9">
        <f t="shared" si="1567"/>
        <v>41273</v>
      </c>
      <c r="BV798" s="9">
        <f t="shared" si="1567"/>
        <v>0</v>
      </c>
    </row>
    <row r="799" spans="1:74" ht="49.5" hidden="1" x14ac:dyDescent="0.25">
      <c r="A799" s="25" t="s">
        <v>414</v>
      </c>
      <c r="B799" s="26">
        <v>913</v>
      </c>
      <c r="C799" s="26" t="s">
        <v>33</v>
      </c>
      <c r="D799" s="26" t="s">
        <v>17</v>
      </c>
      <c r="E799" s="26" t="s">
        <v>227</v>
      </c>
      <c r="F799" s="9">
        <v>810</v>
      </c>
      <c r="G799" s="9">
        <v>51414</v>
      </c>
      <c r="H799" s="9"/>
      <c r="I799" s="9"/>
      <c r="J799" s="9"/>
      <c r="K799" s="9"/>
      <c r="L799" s="9"/>
      <c r="M799" s="9">
        <f>G799+I799+J799+K799+L799</f>
        <v>51414</v>
      </c>
      <c r="N799" s="9">
        <f>H799+L799</f>
        <v>0</v>
      </c>
      <c r="O799" s="9"/>
      <c r="P799" s="9"/>
      <c r="Q799" s="9"/>
      <c r="R799" s="9"/>
      <c r="S799" s="9">
        <f>M799+O799+P799+Q799+R799</f>
        <v>51414</v>
      </c>
      <c r="T799" s="9">
        <f>N799+R799</f>
        <v>0</v>
      </c>
      <c r="U799" s="9"/>
      <c r="V799" s="9"/>
      <c r="W799" s="9"/>
      <c r="X799" s="9"/>
      <c r="Y799" s="9">
        <f>S799+U799+V799+W799+X799</f>
        <v>51414</v>
      </c>
      <c r="Z799" s="9">
        <f>T799+X799</f>
        <v>0</v>
      </c>
      <c r="AA799" s="9"/>
      <c r="AB799" s="9"/>
      <c r="AC799" s="9"/>
      <c r="AD799" s="9"/>
      <c r="AE799" s="9">
        <f>Y799+AA799+AB799+AC799+AD799</f>
        <v>51414</v>
      </c>
      <c r="AF799" s="9">
        <f>Z799+AD799</f>
        <v>0</v>
      </c>
      <c r="AG799" s="9">
        <v>-1629</v>
      </c>
      <c r="AH799" s="9"/>
      <c r="AI799" s="9"/>
      <c r="AJ799" s="9"/>
      <c r="AK799" s="9">
        <f>AE799+AG799+AH799+AI799+AJ799</f>
        <v>49785</v>
      </c>
      <c r="AL799" s="9">
        <f>AF799+AJ799</f>
        <v>0</v>
      </c>
      <c r="AM799" s="9"/>
      <c r="AN799" s="9"/>
      <c r="AO799" s="9"/>
      <c r="AP799" s="9"/>
      <c r="AQ799" s="9">
        <f>AK799+AM799+AN799+AO799+AP799</f>
        <v>49785</v>
      </c>
      <c r="AR799" s="9">
        <f>AL799+AP799</f>
        <v>0</v>
      </c>
      <c r="AS799" s="9"/>
      <c r="AT799" s="9"/>
      <c r="AU799" s="9"/>
      <c r="AV799" s="9"/>
      <c r="AW799" s="9">
        <f>AQ799+AS799+AT799+AU799+AV799</f>
        <v>49785</v>
      </c>
      <c r="AX799" s="9">
        <f>AR799+AV799</f>
        <v>0</v>
      </c>
      <c r="AY799" s="9">
        <v>-5051</v>
      </c>
      <c r="AZ799" s="9"/>
      <c r="BA799" s="9"/>
      <c r="BB799" s="9"/>
      <c r="BC799" s="9">
        <f>AW799+AY799+AZ799+BA799+BB799</f>
        <v>44734</v>
      </c>
      <c r="BD799" s="9">
        <f>AX799+BB799</f>
        <v>0</v>
      </c>
      <c r="BE799" s="9">
        <v>-685</v>
      </c>
      <c r="BF799" s="9"/>
      <c r="BG799" s="9"/>
      <c r="BH799" s="9"/>
      <c r="BI799" s="9">
        <f>BC799+BE799+BF799+BG799+BH799</f>
        <v>44049</v>
      </c>
      <c r="BJ799" s="9">
        <f>BD799+BH799</f>
        <v>0</v>
      </c>
      <c r="BK799" s="9">
        <v>-2776</v>
      </c>
      <c r="BL799" s="9"/>
      <c r="BM799" s="9"/>
      <c r="BN799" s="9"/>
      <c r="BO799" s="9">
        <f>BI799+BK799+BL799+BM799+BN799</f>
        <v>41273</v>
      </c>
      <c r="BP799" s="9">
        <f>BJ799+BN799</f>
        <v>0</v>
      </c>
      <c r="BQ799" s="9"/>
      <c r="BR799" s="9"/>
      <c r="BS799" s="9"/>
      <c r="BT799" s="9"/>
      <c r="BU799" s="9">
        <f>BO799+BQ799+BR799+BS799+BT799</f>
        <v>41273</v>
      </c>
      <c r="BV799" s="9">
        <f>BP799+BT799</f>
        <v>0</v>
      </c>
    </row>
    <row r="800" spans="1:74" hidden="1" x14ac:dyDescent="0.25">
      <c r="A800" s="25"/>
      <c r="B800" s="26"/>
      <c r="C800" s="26"/>
      <c r="D800" s="26"/>
      <c r="E800" s="26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</row>
    <row r="801" spans="1:74" ht="40.5" hidden="1" x14ac:dyDescent="0.3">
      <c r="A801" s="20" t="s">
        <v>490</v>
      </c>
      <c r="B801" s="46">
        <v>914</v>
      </c>
      <c r="C801" s="21"/>
      <c r="D801" s="21"/>
      <c r="E801" s="21"/>
      <c r="F801" s="21"/>
      <c r="G801" s="6">
        <f t="shared" ref="G801:AL801" si="1568">G803+G832+G874+G839+G881+G861</f>
        <v>68156</v>
      </c>
      <c r="H801" s="6">
        <f t="shared" si="1568"/>
        <v>0</v>
      </c>
      <c r="I801" s="6">
        <f t="shared" si="1568"/>
        <v>-875</v>
      </c>
      <c r="J801" s="6">
        <f t="shared" si="1568"/>
        <v>394</v>
      </c>
      <c r="K801" s="6">
        <f t="shared" si="1568"/>
        <v>0</v>
      </c>
      <c r="L801" s="6">
        <f t="shared" si="1568"/>
        <v>0</v>
      </c>
      <c r="M801" s="6">
        <f t="shared" si="1568"/>
        <v>67675</v>
      </c>
      <c r="N801" s="6">
        <f t="shared" si="1568"/>
        <v>0</v>
      </c>
      <c r="O801" s="6">
        <f t="shared" si="1568"/>
        <v>-5500</v>
      </c>
      <c r="P801" s="6">
        <f t="shared" si="1568"/>
        <v>4732</v>
      </c>
      <c r="Q801" s="6">
        <f t="shared" si="1568"/>
        <v>0</v>
      </c>
      <c r="R801" s="6">
        <f t="shared" si="1568"/>
        <v>105664</v>
      </c>
      <c r="S801" s="6">
        <f t="shared" si="1568"/>
        <v>172571</v>
      </c>
      <c r="T801" s="6">
        <f t="shared" si="1568"/>
        <v>105664</v>
      </c>
      <c r="U801" s="6">
        <f t="shared" si="1568"/>
        <v>0</v>
      </c>
      <c r="V801" s="6">
        <f t="shared" si="1568"/>
        <v>16</v>
      </c>
      <c r="W801" s="6">
        <f t="shared" si="1568"/>
        <v>0</v>
      </c>
      <c r="X801" s="6">
        <f t="shared" si="1568"/>
        <v>0</v>
      </c>
      <c r="Y801" s="6">
        <f t="shared" si="1568"/>
        <v>172587</v>
      </c>
      <c r="Z801" s="6">
        <f t="shared" si="1568"/>
        <v>105664</v>
      </c>
      <c r="AA801" s="6">
        <f t="shared" si="1568"/>
        <v>-7980</v>
      </c>
      <c r="AB801" s="6">
        <f t="shared" si="1568"/>
        <v>29711</v>
      </c>
      <c r="AC801" s="6">
        <f t="shared" si="1568"/>
        <v>0</v>
      </c>
      <c r="AD801" s="6">
        <f t="shared" si="1568"/>
        <v>0</v>
      </c>
      <c r="AE801" s="6">
        <f t="shared" si="1568"/>
        <v>194318</v>
      </c>
      <c r="AF801" s="6">
        <f t="shared" si="1568"/>
        <v>105664</v>
      </c>
      <c r="AG801" s="6">
        <f t="shared" si="1568"/>
        <v>0</v>
      </c>
      <c r="AH801" s="6">
        <f t="shared" si="1568"/>
        <v>0</v>
      </c>
      <c r="AI801" s="6">
        <f t="shared" si="1568"/>
        <v>0</v>
      </c>
      <c r="AJ801" s="6">
        <f t="shared" si="1568"/>
        <v>0</v>
      </c>
      <c r="AK801" s="6">
        <f t="shared" si="1568"/>
        <v>194318</v>
      </c>
      <c r="AL801" s="6">
        <f t="shared" si="1568"/>
        <v>105664</v>
      </c>
      <c r="AM801" s="6">
        <f t="shared" ref="AM801:BD801" si="1569">AM803+AM832+AM874+AM839+AM881+AM861</f>
        <v>0</v>
      </c>
      <c r="AN801" s="6">
        <f t="shared" si="1569"/>
        <v>676</v>
      </c>
      <c r="AO801" s="6">
        <f t="shared" si="1569"/>
        <v>-1546</v>
      </c>
      <c r="AP801" s="6">
        <f t="shared" si="1569"/>
        <v>35318</v>
      </c>
      <c r="AQ801" s="6">
        <f t="shared" si="1569"/>
        <v>228766</v>
      </c>
      <c r="AR801" s="6">
        <f t="shared" si="1569"/>
        <v>140982</v>
      </c>
      <c r="AS801" s="6">
        <f t="shared" si="1569"/>
        <v>-372</v>
      </c>
      <c r="AT801" s="6">
        <f t="shared" si="1569"/>
        <v>372</v>
      </c>
      <c r="AU801" s="6">
        <f t="shared" si="1569"/>
        <v>0</v>
      </c>
      <c r="AV801" s="6">
        <f t="shared" si="1569"/>
        <v>3357</v>
      </c>
      <c r="AW801" s="6">
        <f t="shared" si="1569"/>
        <v>232123</v>
      </c>
      <c r="AX801" s="6">
        <f t="shared" si="1569"/>
        <v>144339</v>
      </c>
      <c r="AY801" s="6">
        <f t="shared" si="1569"/>
        <v>-676</v>
      </c>
      <c r="AZ801" s="6">
        <f t="shared" si="1569"/>
        <v>13098</v>
      </c>
      <c r="BA801" s="6">
        <f t="shared" si="1569"/>
        <v>0</v>
      </c>
      <c r="BB801" s="6">
        <f t="shared" si="1569"/>
        <v>170258</v>
      </c>
      <c r="BC801" s="6">
        <f t="shared" si="1569"/>
        <v>414803</v>
      </c>
      <c r="BD801" s="6">
        <f t="shared" si="1569"/>
        <v>314597</v>
      </c>
      <c r="BE801" s="6">
        <f t="shared" ref="BE801:BJ801" si="1570">BE803+BE832+BE874+BE839+BE881+BE861</f>
        <v>0</v>
      </c>
      <c r="BF801" s="6">
        <f t="shared" si="1570"/>
        <v>0</v>
      </c>
      <c r="BG801" s="6">
        <f t="shared" si="1570"/>
        <v>0</v>
      </c>
      <c r="BH801" s="6">
        <f t="shared" si="1570"/>
        <v>0</v>
      </c>
      <c r="BI801" s="6">
        <f t="shared" si="1570"/>
        <v>414803</v>
      </c>
      <c r="BJ801" s="6">
        <f t="shared" si="1570"/>
        <v>314597</v>
      </c>
      <c r="BK801" s="6">
        <f t="shared" ref="BK801:BP801" si="1571">BK803+BK832+BK874+BK839+BK881+BK861</f>
        <v>-2970</v>
      </c>
      <c r="BL801" s="6">
        <f t="shared" si="1571"/>
        <v>1455</v>
      </c>
      <c r="BM801" s="6">
        <f t="shared" si="1571"/>
        <v>0</v>
      </c>
      <c r="BN801" s="6">
        <f t="shared" si="1571"/>
        <v>20511</v>
      </c>
      <c r="BO801" s="6">
        <f t="shared" si="1571"/>
        <v>433799</v>
      </c>
      <c r="BP801" s="6">
        <f t="shared" si="1571"/>
        <v>335108</v>
      </c>
      <c r="BQ801" s="6">
        <f>BQ803+BQ832+BQ874+BQ839+BQ881+BQ861+BQ888</f>
        <v>-17816</v>
      </c>
      <c r="BR801" s="6">
        <f t="shared" ref="BR801:BV801" si="1572">BR803+BR832+BR874+BR839+BR881+BR861+BR888</f>
        <v>25939</v>
      </c>
      <c r="BS801" s="6">
        <f t="shared" si="1572"/>
        <v>0</v>
      </c>
      <c r="BT801" s="6">
        <f t="shared" si="1572"/>
        <v>54246</v>
      </c>
      <c r="BU801" s="6">
        <f t="shared" si="1572"/>
        <v>496168</v>
      </c>
      <c r="BV801" s="6">
        <f t="shared" si="1572"/>
        <v>389354</v>
      </c>
    </row>
    <row r="802" spans="1:74" s="79" customFormat="1" hidden="1" x14ac:dyDescent="0.25">
      <c r="A802" s="80"/>
      <c r="B802" s="84"/>
      <c r="C802" s="27"/>
      <c r="D802" s="27"/>
      <c r="E802" s="27"/>
      <c r="F802" s="27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</row>
    <row r="803" spans="1:74" ht="37.5" hidden="1" x14ac:dyDescent="0.3">
      <c r="A803" s="23" t="s">
        <v>75</v>
      </c>
      <c r="B803" s="54">
        <v>914</v>
      </c>
      <c r="C803" s="24" t="s">
        <v>29</v>
      </c>
      <c r="D803" s="24" t="s">
        <v>76</v>
      </c>
      <c r="E803" s="24"/>
      <c r="F803" s="7"/>
      <c r="G803" s="15">
        <f>G804+G826</f>
        <v>25438</v>
      </c>
      <c r="H803" s="15">
        <f>H804+H826</f>
        <v>0</v>
      </c>
      <c r="I803" s="15">
        <f t="shared" ref="I803:N803" si="1573">I804+I826</f>
        <v>0</v>
      </c>
      <c r="J803" s="15">
        <f t="shared" si="1573"/>
        <v>394</v>
      </c>
      <c r="K803" s="15">
        <f t="shared" si="1573"/>
        <v>0</v>
      </c>
      <c r="L803" s="15">
        <f t="shared" si="1573"/>
        <v>0</v>
      </c>
      <c r="M803" s="15">
        <f t="shared" si="1573"/>
        <v>25832</v>
      </c>
      <c r="N803" s="15">
        <f t="shared" si="1573"/>
        <v>0</v>
      </c>
      <c r="O803" s="15">
        <f t="shared" ref="O803:T803" si="1574">O804+O826</f>
        <v>-5500</v>
      </c>
      <c r="P803" s="15">
        <f t="shared" si="1574"/>
        <v>3679</v>
      </c>
      <c r="Q803" s="15">
        <f t="shared" si="1574"/>
        <v>0</v>
      </c>
      <c r="R803" s="15">
        <f t="shared" si="1574"/>
        <v>0</v>
      </c>
      <c r="S803" s="15">
        <f t="shared" si="1574"/>
        <v>24011</v>
      </c>
      <c r="T803" s="15">
        <f t="shared" si="1574"/>
        <v>0</v>
      </c>
      <c r="U803" s="15">
        <f t="shared" ref="U803:Z803" si="1575">U804+U826</f>
        <v>0</v>
      </c>
      <c r="V803" s="15">
        <f t="shared" si="1575"/>
        <v>16</v>
      </c>
      <c r="W803" s="15">
        <f t="shared" si="1575"/>
        <v>0</v>
      </c>
      <c r="X803" s="15">
        <f t="shared" si="1575"/>
        <v>0</v>
      </c>
      <c r="Y803" s="15">
        <f t="shared" si="1575"/>
        <v>24027</v>
      </c>
      <c r="Z803" s="15">
        <f t="shared" si="1575"/>
        <v>0</v>
      </c>
      <c r="AA803" s="15">
        <f t="shared" ref="AA803:AF803" si="1576">AA804+AA826</f>
        <v>0</v>
      </c>
      <c r="AB803" s="15">
        <f t="shared" si="1576"/>
        <v>0</v>
      </c>
      <c r="AC803" s="15">
        <f t="shared" si="1576"/>
        <v>0</v>
      </c>
      <c r="AD803" s="15">
        <f t="shared" si="1576"/>
        <v>0</v>
      </c>
      <c r="AE803" s="15">
        <f t="shared" si="1576"/>
        <v>24027</v>
      </c>
      <c r="AF803" s="15">
        <f t="shared" si="1576"/>
        <v>0</v>
      </c>
      <c r="AG803" s="15">
        <f t="shared" ref="AG803:AL803" si="1577">AG804+AG826</f>
        <v>0</v>
      </c>
      <c r="AH803" s="15">
        <f t="shared" si="1577"/>
        <v>0</v>
      </c>
      <c r="AI803" s="15">
        <f t="shared" si="1577"/>
        <v>0</v>
      </c>
      <c r="AJ803" s="15">
        <f t="shared" si="1577"/>
        <v>0</v>
      </c>
      <c r="AK803" s="15">
        <f t="shared" si="1577"/>
        <v>24027</v>
      </c>
      <c r="AL803" s="15">
        <f t="shared" si="1577"/>
        <v>0</v>
      </c>
      <c r="AM803" s="15">
        <f t="shared" ref="AM803:AR803" si="1578">AM804+AM826</f>
        <v>0</v>
      </c>
      <c r="AN803" s="15">
        <f t="shared" si="1578"/>
        <v>676</v>
      </c>
      <c r="AO803" s="15">
        <f t="shared" si="1578"/>
        <v>0</v>
      </c>
      <c r="AP803" s="15">
        <f t="shared" si="1578"/>
        <v>0</v>
      </c>
      <c r="AQ803" s="15">
        <f t="shared" si="1578"/>
        <v>24703</v>
      </c>
      <c r="AR803" s="15">
        <f t="shared" si="1578"/>
        <v>0</v>
      </c>
      <c r="AS803" s="15">
        <f t="shared" ref="AS803:AX803" si="1579">AS804+AS826</f>
        <v>0</v>
      </c>
      <c r="AT803" s="15">
        <f t="shared" si="1579"/>
        <v>0</v>
      </c>
      <c r="AU803" s="15">
        <f t="shared" si="1579"/>
        <v>0</v>
      </c>
      <c r="AV803" s="15">
        <f t="shared" si="1579"/>
        <v>0</v>
      </c>
      <c r="AW803" s="15">
        <f t="shared" si="1579"/>
        <v>24703</v>
      </c>
      <c r="AX803" s="15">
        <f t="shared" si="1579"/>
        <v>0</v>
      </c>
      <c r="AY803" s="15">
        <f t="shared" ref="AY803:BD803" si="1580">AY804+AY826</f>
        <v>-676</v>
      </c>
      <c r="AZ803" s="15">
        <f t="shared" si="1580"/>
        <v>0</v>
      </c>
      <c r="BA803" s="15">
        <f t="shared" si="1580"/>
        <v>0</v>
      </c>
      <c r="BB803" s="15">
        <f t="shared" si="1580"/>
        <v>0</v>
      </c>
      <c r="BC803" s="15">
        <f t="shared" si="1580"/>
        <v>24027</v>
      </c>
      <c r="BD803" s="15">
        <f t="shared" si="1580"/>
        <v>0</v>
      </c>
      <c r="BE803" s="15">
        <f t="shared" ref="BE803:BJ803" si="1581">BE804+BE826</f>
        <v>0</v>
      </c>
      <c r="BF803" s="15">
        <f t="shared" si="1581"/>
        <v>0</v>
      </c>
      <c r="BG803" s="15">
        <f t="shared" si="1581"/>
        <v>0</v>
      </c>
      <c r="BH803" s="15">
        <f t="shared" si="1581"/>
        <v>0</v>
      </c>
      <c r="BI803" s="15">
        <f t="shared" si="1581"/>
        <v>24027</v>
      </c>
      <c r="BJ803" s="15">
        <f t="shared" si="1581"/>
        <v>0</v>
      </c>
      <c r="BK803" s="15">
        <f t="shared" ref="BK803:BP803" si="1582">BK804+BK826</f>
        <v>-2970</v>
      </c>
      <c r="BL803" s="15">
        <f t="shared" si="1582"/>
        <v>0</v>
      </c>
      <c r="BM803" s="15">
        <f t="shared" si="1582"/>
        <v>0</v>
      </c>
      <c r="BN803" s="15">
        <f t="shared" si="1582"/>
        <v>0</v>
      </c>
      <c r="BO803" s="15">
        <f t="shared" si="1582"/>
        <v>21057</v>
      </c>
      <c r="BP803" s="15">
        <f t="shared" si="1582"/>
        <v>0</v>
      </c>
      <c r="BQ803" s="15">
        <f t="shared" ref="BQ803:BV803" si="1583">BQ804+BQ826</f>
        <v>-2986</v>
      </c>
      <c r="BR803" s="15">
        <f t="shared" si="1583"/>
        <v>665</v>
      </c>
      <c r="BS803" s="15">
        <f t="shared" si="1583"/>
        <v>0</v>
      </c>
      <c r="BT803" s="15">
        <f t="shared" si="1583"/>
        <v>0</v>
      </c>
      <c r="BU803" s="15">
        <f t="shared" si="1583"/>
        <v>18736</v>
      </c>
      <c r="BV803" s="15">
        <f t="shared" si="1583"/>
        <v>0</v>
      </c>
    </row>
    <row r="804" spans="1:74" ht="49.5" hidden="1" x14ac:dyDescent="0.25">
      <c r="A804" s="25" t="s">
        <v>449</v>
      </c>
      <c r="B804" s="26">
        <v>914</v>
      </c>
      <c r="C804" s="26" t="s">
        <v>29</v>
      </c>
      <c r="D804" s="26" t="s">
        <v>76</v>
      </c>
      <c r="E804" s="26" t="s">
        <v>450</v>
      </c>
      <c r="F804" s="26"/>
      <c r="G804" s="8">
        <f>G805+G819</f>
        <v>24124</v>
      </c>
      <c r="H804" s="8">
        <f>H805+H819</f>
        <v>0</v>
      </c>
      <c r="I804" s="8">
        <f t="shared" ref="I804:N804" si="1584">I805+I819</f>
        <v>0</v>
      </c>
      <c r="J804" s="8">
        <f t="shared" si="1584"/>
        <v>394</v>
      </c>
      <c r="K804" s="8">
        <f t="shared" si="1584"/>
        <v>0</v>
      </c>
      <c r="L804" s="8">
        <f t="shared" si="1584"/>
        <v>0</v>
      </c>
      <c r="M804" s="8">
        <f t="shared" si="1584"/>
        <v>24518</v>
      </c>
      <c r="N804" s="8">
        <f t="shared" si="1584"/>
        <v>0</v>
      </c>
      <c r="O804" s="8">
        <f t="shared" ref="O804:AT804" si="1585">O805+O819+O815</f>
        <v>-5500</v>
      </c>
      <c r="P804" s="8">
        <f t="shared" si="1585"/>
        <v>3679</v>
      </c>
      <c r="Q804" s="8">
        <f t="shared" si="1585"/>
        <v>0</v>
      </c>
      <c r="R804" s="8">
        <f t="shared" si="1585"/>
        <v>0</v>
      </c>
      <c r="S804" s="8">
        <f t="shared" si="1585"/>
        <v>22697</v>
      </c>
      <c r="T804" s="8">
        <f t="shared" si="1585"/>
        <v>0</v>
      </c>
      <c r="U804" s="8">
        <f t="shared" si="1585"/>
        <v>0</v>
      </c>
      <c r="V804" s="8">
        <f t="shared" si="1585"/>
        <v>16</v>
      </c>
      <c r="W804" s="8">
        <f t="shared" si="1585"/>
        <v>0</v>
      </c>
      <c r="X804" s="8">
        <f t="shared" si="1585"/>
        <v>0</v>
      </c>
      <c r="Y804" s="8">
        <f t="shared" si="1585"/>
        <v>22713</v>
      </c>
      <c r="Z804" s="8">
        <f t="shared" si="1585"/>
        <v>0</v>
      </c>
      <c r="AA804" s="8">
        <f t="shared" si="1585"/>
        <v>0</v>
      </c>
      <c r="AB804" s="8">
        <f t="shared" si="1585"/>
        <v>0</v>
      </c>
      <c r="AC804" s="8">
        <f t="shared" si="1585"/>
        <v>0</v>
      </c>
      <c r="AD804" s="8">
        <f t="shared" si="1585"/>
        <v>0</v>
      </c>
      <c r="AE804" s="8">
        <f t="shared" si="1585"/>
        <v>22713</v>
      </c>
      <c r="AF804" s="8">
        <f t="shared" si="1585"/>
        <v>0</v>
      </c>
      <c r="AG804" s="8">
        <f t="shared" si="1585"/>
        <v>0</v>
      </c>
      <c r="AH804" s="8">
        <f t="shared" si="1585"/>
        <v>0</v>
      </c>
      <c r="AI804" s="8">
        <f t="shared" si="1585"/>
        <v>0</v>
      </c>
      <c r="AJ804" s="8">
        <f t="shared" si="1585"/>
        <v>0</v>
      </c>
      <c r="AK804" s="8">
        <f t="shared" si="1585"/>
        <v>22713</v>
      </c>
      <c r="AL804" s="8">
        <f t="shared" si="1585"/>
        <v>0</v>
      </c>
      <c r="AM804" s="8">
        <f t="shared" si="1585"/>
        <v>0</v>
      </c>
      <c r="AN804" s="8">
        <f t="shared" si="1585"/>
        <v>0</v>
      </c>
      <c r="AO804" s="8">
        <f t="shared" si="1585"/>
        <v>0</v>
      </c>
      <c r="AP804" s="8">
        <f t="shared" si="1585"/>
        <v>0</v>
      </c>
      <c r="AQ804" s="8">
        <f t="shared" si="1585"/>
        <v>22713</v>
      </c>
      <c r="AR804" s="8">
        <f t="shared" si="1585"/>
        <v>0</v>
      </c>
      <c r="AS804" s="8">
        <f t="shared" si="1585"/>
        <v>0</v>
      </c>
      <c r="AT804" s="8">
        <f t="shared" si="1585"/>
        <v>0</v>
      </c>
      <c r="AU804" s="8">
        <f t="shared" ref="AU804:BP804" si="1586">AU805+AU819+AU815</f>
        <v>0</v>
      </c>
      <c r="AV804" s="8">
        <f t="shared" si="1586"/>
        <v>0</v>
      </c>
      <c r="AW804" s="8">
        <f t="shared" si="1586"/>
        <v>22713</v>
      </c>
      <c r="AX804" s="8">
        <f t="shared" si="1586"/>
        <v>0</v>
      </c>
      <c r="AY804" s="8">
        <f t="shared" si="1586"/>
        <v>0</v>
      </c>
      <c r="AZ804" s="8">
        <f t="shared" si="1586"/>
        <v>0</v>
      </c>
      <c r="BA804" s="8">
        <f t="shared" si="1586"/>
        <v>0</v>
      </c>
      <c r="BB804" s="8">
        <f t="shared" si="1586"/>
        <v>0</v>
      </c>
      <c r="BC804" s="8">
        <f t="shared" si="1586"/>
        <v>22713</v>
      </c>
      <c r="BD804" s="8">
        <f t="shared" si="1586"/>
        <v>0</v>
      </c>
      <c r="BE804" s="8">
        <f t="shared" si="1586"/>
        <v>0</v>
      </c>
      <c r="BF804" s="8">
        <f t="shared" si="1586"/>
        <v>0</v>
      </c>
      <c r="BG804" s="8">
        <f t="shared" si="1586"/>
        <v>0</v>
      </c>
      <c r="BH804" s="8">
        <f t="shared" si="1586"/>
        <v>0</v>
      </c>
      <c r="BI804" s="8">
        <f t="shared" si="1586"/>
        <v>22713</v>
      </c>
      <c r="BJ804" s="8">
        <f t="shared" si="1586"/>
        <v>0</v>
      </c>
      <c r="BK804" s="8">
        <f t="shared" si="1586"/>
        <v>-2970</v>
      </c>
      <c r="BL804" s="8">
        <f t="shared" si="1586"/>
        <v>0</v>
      </c>
      <c r="BM804" s="8">
        <f t="shared" si="1586"/>
        <v>0</v>
      </c>
      <c r="BN804" s="8">
        <f t="shared" si="1586"/>
        <v>0</v>
      </c>
      <c r="BO804" s="8">
        <f t="shared" si="1586"/>
        <v>19743</v>
      </c>
      <c r="BP804" s="8">
        <f t="shared" si="1586"/>
        <v>0</v>
      </c>
      <c r="BQ804" s="8">
        <f t="shared" ref="BQ804:BV804" si="1587">BQ805+BQ819+BQ815</f>
        <v>-2743</v>
      </c>
      <c r="BR804" s="8">
        <f t="shared" si="1587"/>
        <v>665</v>
      </c>
      <c r="BS804" s="8">
        <f t="shared" si="1587"/>
        <v>0</v>
      </c>
      <c r="BT804" s="8">
        <f t="shared" si="1587"/>
        <v>0</v>
      </c>
      <c r="BU804" s="8">
        <f t="shared" si="1587"/>
        <v>17665</v>
      </c>
      <c r="BV804" s="8">
        <f t="shared" si="1587"/>
        <v>0</v>
      </c>
    </row>
    <row r="805" spans="1:74" ht="18.75" hidden="1" customHeight="1" x14ac:dyDescent="0.25">
      <c r="A805" s="28" t="s">
        <v>121</v>
      </c>
      <c r="B805" s="26">
        <v>914</v>
      </c>
      <c r="C805" s="26" t="s">
        <v>29</v>
      </c>
      <c r="D805" s="26" t="s">
        <v>178</v>
      </c>
      <c r="E805" s="26" t="s">
        <v>542</v>
      </c>
      <c r="F805" s="26"/>
      <c r="G805" s="8">
        <f t="shared" ref="G805:V807" si="1588">G806</f>
        <v>14948</v>
      </c>
      <c r="H805" s="8">
        <f t="shared" si="1588"/>
        <v>0</v>
      </c>
      <c r="I805" s="8">
        <f t="shared" si="1588"/>
        <v>0</v>
      </c>
      <c r="J805" s="8">
        <f t="shared" si="1588"/>
        <v>394</v>
      </c>
      <c r="K805" s="8">
        <f t="shared" si="1588"/>
        <v>0</v>
      </c>
      <c r="L805" s="8">
        <f t="shared" si="1588"/>
        <v>0</v>
      </c>
      <c r="M805" s="8">
        <f t="shared" si="1588"/>
        <v>15342</v>
      </c>
      <c r="N805" s="8">
        <f t="shared" si="1588"/>
        <v>0</v>
      </c>
      <c r="O805" s="8">
        <f t="shared" si="1588"/>
        <v>-15342</v>
      </c>
      <c r="P805" s="8">
        <f t="shared" si="1588"/>
        <v>0</v>
      </c>
      <c r="Q805" s="8">
        <f t="shared" si="1588"/>
        <v>0</v>
      </c>
      <c r="R805" s="8">
        <f t="shared" si="1588"/>
        <v>0</v>
      </c>
      <c r="S805" s="8">
        <f t="shared" si="1588"/>
        <v>0</v>
      </c>
      <c r="T805" s="8">
        <f t="shared" si="1588"/>
        <v>0</v>
      </c>
      <c r="U805" s="8">
        <f t="shared" si="1588"/>
        <v>0</v>
      </c>
      <c r="V805" s="8">
        <f t="shared" si="1588"/>
        <v>0</v>
      </c>
      <c r="W805" s="8">
        <f t="shared" ref="U805:AJ807" si="1589">W806</f>
        <v>0</v>
      </c>
      <c r="X805" s="8">
        <f t="shared" si="1589"/>
        <v>0</v>
      </c>
      <c r="Y805" s="8">
        <f t="shared" si="1589"/>
        <v>0</v>
      </c>
      <c r="Z805" s="8">
        <f t="shared" si="1589"/>
        <v>0</v>
      </c>
      <c r="AA805" s="8">
        <f t="shared" si="1589"/>
        <v>0</v>
      </c>
      <c r="AB805" s="8">
        <f t="shared" si="1589"/>
        <v>0</v>
      </c>
      <c r="AC805" s="8">
        <f t="shared" si="1589"/>
        <v>0</v>
      </c>
      <c r="AD805" s="8">
        <f t="shared" si="1589"/>
        <v>0</v>
      </c>
      <c r="AE805" s="8">
        <f t="shared" si="1589"/>
        <v>0</v>
      </c>
      <c r="AF805" s="8">
        <f t="shared" si="1589"/>
        <v>0</v>
      </c>
      <c r="AG805" s="8">
        <f t="shared" si="1589"/>
        <v>0</v>
      </c>
      <c r="AH805" s="8">
        <f t="shared" si="1589"/>
        <v>0</v>
      </c>
      <c r="AI805" s="8">
        <f t="shared" si="1589"/>
        <v>0</v>
      </c>
      <c r="AJ805" s="8">
        <f t="shared" si="1589"/>
        <v>0</v>
      </c>
      <c r="AK805" s="8">
        <f t="shared" ref="AG805:AV807" si="1590">AK806</f>
        <v>0</v>
      </c>
      <c r="AL805" s="8">
        <f t="shared" si="1590"/>
        <v>0</v>
      </c>
      <c r="AM805" s="8">
        <f t="shared" si="1590"/>
        <v>0</v>
      </c>
      <c r="AN805" s="8">
        <f t="shared" si="1590"/>
        <v>0</v>
      </c>
      <c r="AO805" s="8">
        <f t="shared" si="1590"/>
        <v>0</v>
      </c>
      <c r="AP805" s="8">
        <f t="shared" si="1590"/>
        <v>0</v>
      </c>
      <c r="AQ805" s="8">
        <f t="shared" si="1590"/>
        <v>0</v>
      </c>
      <c r="AR805" s="8">
        <f t="shared" si="1590"/>
        <v>0</v>
      </c>
      <c r="AS805" s="8">
        <f t="shared" si="1590"/>
        <v>0</v>
      </c>
      <c r="AT805" s="8">
        <f t="shared" si="1590"/>
        <v>0</v>
      </c>
      <c r="AU805" s="8">
        <f t="shared" si="1590"/>
        <v>0</v>
      </c>
      <c r="AV805" s="8">
        <f t="shared" si="1590"/>
        <v>0</v>
      </c>
      <c r="AW805" s="8">
        <f t="shared" ref="AS805:BH807" si="1591">AW806</f>
        <v>0</v>
      </c>
      <c r="AX805" s="8">
        <f t="shared" si="1591"/>
        <v>0</v>
      </c>
      <c r="AY805" s="8">
        <f t="shared" si="1591"/>
        <v>0</v>
      </c>
      <c r="AZ805" s="8">
        <f t="shared" si="1591"/>
        <v>0</v>
      </c>
      <c r="BA805" s="8">
        <f t="shared" si="1591"/>
        <v>0</v>
      </c>
      <c r="BB805" s="8">
        <f t="shared" si="1591"/>
        <v>0</v>
      </c>
      <c r="BC805" s="8">
        <f t="shared" si="1591"/>
        <v>0</v>
      </c>
      <c r="BD805" s="8">
        <f t="shared" si="1591"/>
        <v>0</v>
      </c>
      <c r="BE805" s="8">
        <f t="shared" si="1591"/>
        <v>0</v>
      </c>
      <c r="BF805" s="8">
        <f t="shared" si="1591"/>
        <v>0</v>
      </c>
      <c r="BG805" s="8">
        <f t="shared" si="1591"/>
        <v>0</v>
      </c>
      <c r="BH805" s="8">
        <f t="shared" si="1591"/>
        <v>0</v>
      </c>
      <c r="BI805" s="8">
        <f t="shared" ref="BE805:BT807" si="1592">BI806</f>
        <v>0</v>
      </c>
      <c r="BJ805" s="8">
        <f t="shared" si="1592"/>
        <v>0</v>
      </c>
      <c r="BK805" s="8">
        <f t="shared" si="1592"/>
        <v>0</v>
      </c>
      <c r="BL805" s="8">
        <f t="shared" si="1592"/>
        <v>0</v>
      </c>
      <c r="BM805" s="8">
        <f t="shared" si="1592"/>
        <v>0</v>
      </c>
      <c r="BN805" s="8">
        <f t="shared" si="1592"/>
        <v>0</v>
      </c>
      <c r="BO805" s="8">
        <f t="shared" si="1592"/>
        <v>0</v>
      </c>
      <c r="BP805" s="8">
        <f t="shared" si="1592"/>
        <v>0</v>
      </c>
      <c r="BQ805" s="8">
        <f t="shared" si="1592"/>
        <v>0</v>
      </c>
      <c r="BR805" s="8">
        <f t="shared" si="1592"/>
        <v>0</v>
      </c>
      <c r="BS805" s="8">
        <f t="shared" si="1592"/>
        <v>0</v>
      </c>
      <c r="BT805" s="8">
        <f t="shared" si="1592"/>
        <v>0</v>
      </c>
      <c r="BU805" s="8">
        <f t="shared" ref="BQ805:BV807" si="1593">BU806</f>
        <v>0</v>
      </c>
      <c r="BV805" s="8">
        <f t="shared" si="1593"/>
        <v>0</v>
      </c>
    </row>
    <row r="806" spans="1:74" ht="33" hidden="1" x14ac:dyDescent="0.25">
      <c r="A806" s="25" t="s">
        <v>179</v>
      </c>
      <c r="B806" s="26">
        <v>914</v>
      </c>
      <c r="C806" s="26" t="s">
        <v>29</v>
      </c>
      <c r="D806" s="26" t="s">
        <v>178</v>
      </c>
      <c r="E806" s="26" t="s">
        <v>543</v>
      </c>
      <c r="F806" s="26"/>
      <c r="G806" s="8">
        <f>G807+G809+G813+G811</f>
        <v>14948</v>
      </c>
      <c r="H806" s="8">
        <f t="shared" si="1588"/>
        <v>0</v>
      </c>
      <c r="I806" s="8">
        <f>I807+I809+I813+I811</f>
        <v>0</v>
      </c>
      <c r="J806" s="8">
        <f t="shared" si="1588"/>
        <v>394</v>
      </c>
      <c r="K806" s="8">
        <f>K807+K809+K813+K811</f>
        <v>0</v>
      </c>
      <c r="L806" s="8">
        <f t="shared" si="1588"/>
        <v>0</v>
      </c>
      <c r="M806" s="8">
        <f>M807+M809+M813+M811</f>
        <v>15342</v>
      </c>
      <c r="N806" s="8">
        <f t="shared" si="1588"/>
        <v>0</v>
      </c>
      <c r="O806" s="8">
        <f>O807+O809+O813+O811</f>
        <v>-15342</v>
      </c>
      <c r="P806" s="8">
        <f t="shared" si="1588"/>
        <v>0</v>
      </c>
      <c r="Q806" s="8">
        <f>Q807+Q809+Q813+Q811</f>
        <v>0</v>
      </c>
      <c r="R806" s="8">
        <f t="shared" si="1588"/>
        <v>0</v>
      </c>
      <c r="S806" s="8">
        <f>S807+S809+S813+S811</f>
        <v>0</v>
      </c>
      <c r="T806" s="8">
        <f t="shared" si="1588"/>
        <v>0</v>
      </c>
      <c r="U806" s="8">
        <f>U807+U809+U813+U811</f>
        <v>0</v>
      </c>
      <c r="V806" s="8">
        <f t="shared" si="1589"/>
        <v>0</v>
      </c>
      <c r="W806" s="8">
        <f>W807+W809+W813+W811</f>
        <v>0</v>
      </c>
      <c r="X806" s="8">
        <f t="shared" si="1589"/>
        <v>0</v>
      </c>
      <c r="Y806" s="8">
        <f>Y807+Y809+Y813+Y811</f>
        <v>0</v>
      </c>
      <c r="Z806" s="8">
        <f t="shared" si="1589"/>
        <v>0</v>
      </c>
      <c r="AA806" s="8">
        <f>AA807+AA809+AA813+AA811</f>
        <v>0</v>
      </c>
      <c r="AB806" s="8">
        <f t="shared" si="1589"/>
        <v>0</v>
      </c>
      <c r="AC806" s="8">
        <f>AC807+AC809+AC813+AC811</f>
        <v>0</v>
      </c>
      <c r="AD806" s="8">
        <f t="shared" si="1589"/>
        <v>0</v>
      </c>
      <c r="AE806" s="8">
        <f>AE807+AE809+AE813+AE811</f>
        <v>0</v>
      </c>
      <c r="AF806" s="8">
        <f t="shared" si="1589"/>
        <v>0</v>
      </c>
      <c r="AG806" s="8">
        <f>AG807+AG809+AG813+AG811</f>
        <v>0</v>
      </c>
      <c r="AH806" s="8">
        <f t="shared" si="1590"/>
        <v>0</v>
      </c>
      <c r="AI806" s="8">
        <f>AI807+AI809+AI813+AI811</f>
        <v>0</v>
      </c>
      <c r="AJ806" s="8">
        <f t="shared" si="1590"/>
        <v>0</v>
      </c>
      <c r="AK806" s="8">
        <f>AK807+AK809+AK813+AK811</f>
        <v>0</v>
      </c>
      <c r="AL806" s="8">
        <f t="shared" si="1590"/>
        <v>0</v>
      </c>
      <c r="AM806" s="8">
        <f>AM807+AM809+AM813+AM811</f>
        <v>0</v>
      </c>
      <c r="AN806" s="8">
        <f t="shared" si="1590"/>
        <v>0</v>
      </c>
      <c r="AO806" s="8">
        <f>AO807+AO809+AO813+AO811</f>
        <v>0</v>
      </c>
      <c r="AP806" s="8">
        <f t="shared" si="1590"/>
        <v>0</v>
      </c>
      <c r="AQ806" s="8">
        <f>AQ807+AQ809+AQ813+AQ811</f>
        <v>0</v>
      </c>
      <c r="AR806" s="8">
        <f t="shared" si="1590"/>
        <v>0</v>
      </c>
      <c r="AS806" s="8">
        <f>AS807+AS809+AS813+AS811</f>
        <v>0</v>
      </c>
      <c r="AT806" s="8">
        <f t="shared" si="1591"/>
        <v>0</v>
      </c>
      <c r="AU806" s="8">
        <f>AU807+AU809+AU813+AU811</f>
        <v>0</v>
      </c>
      <c r="AV806" s="8">
        <f t="shared" si="1591"/>
        <v>0</v>
      </c>
      <c r="AW806" s="8">
        <f>AW807+AW809+AW813+AW811</f>
        <v>0</v>
      </c>
      <c r="AX806" s="8">
        <f t="shared" si="1591"/>
        <v>0</v>
      </c>
      <c r="AY806" s="8">
        <f>AY807+AY809+AY813+AY811</f>
        <v>0</v>
      </c>
      <c r="AZ806" s="8">
        <f t="shared" si="1591"/>
        <v>0</v>
      </c>
      <c r="BA806" s="8">
        <f>BA807+BA809+BA813+BA811</f>
        <v>0</v>
      </c>
      <c r="BB806" s="8">
        <f t="shared" si="1591"/>
        <v>0</v>
      </c>
      <c r="BC806" s="8">
        <f>BC807+BC809+BC813+BC811</f>
        <v>0</v>
      </c>
      <c r="BD806" s="8">
        <f t="shared" si="1591"/>
        <v>0</v>
      </c>
      <c r="BE806" s="8">
        <f>BE807+BE809+BE813+BE811</f>
        <v>0</v>
      </c>
      <c r="BF806" s="8">
        <f t="shared" si="1592"/>
        <v>0</v>
      </c>
      <c r="BG806" s="8">
        <f>BG807+BG809+BG813+BG811</f>
        <v>0</v>
      </c>
      <c r="BH806" s="8">
        <f t="shared" si="1592"/>
        <v>0</v>
      </c>
      <c r="BI806" s="8">
        <f>BI807+BI809+BI813+BI811</f>
        <v>0</v>
      </c>
      <c r="BJ806" s="8">
        <f t="shared" si="1592"/>
        <v>0</v>
      </c>
      <c r="BK806" s="8">
        <f>BK807+BK809+BK813+BK811</f>
        <v>0</v>
      </c>
      <c r="BL806" s="8">
        <f t="shared" si="1592"/>
        <v>0</v>
      </c>
      <c r="BM806" s="8">
        <f>BM807+BM809+BM813+BM811</f>
        <v>0</v>
      </c>
      <c r="BN806" s="8">
        <f t="shared" si="1592"/>
        <v>0</v>
      </c>
      <c r="BO806" s="8">
        <f>BO807+BO809+BO813+BO811</f>
        <v>0</v>
      </c>
      <c r="BP806" s="8">
        <f t="shared" si="1592"/>
        <v>0</v>
      </c>
      <c r="BQ806" s="8">
        <f>BQ807+BQ809+BQ813+BQ811</f>
        <v>0</v>
      </c>
      <c r="BR806" s="8">
        <f t="shared" si="1593"/>
        <v>0</v>
      </c>
      <c r="BS806" s="8">
        <f>BS807+BS809+BS813+BS811</f>
        <v>0</v>
      </c>
      <c r="BT806" s="8">
        <f t="shared" si="1593"/>
        <v>0</v>
      </c>
      <c r="BU806" s="8">
        <f>BU807+BU809+BU813+BU811</f>
        <v>0</v>
      </c>
      <c r="BV806" s="8">
        <f t="shared" si="1593"/>
        <v>0</v>
      </c>
    </row>
    <row r="807" spans="1:74" ht="66" hidden="1" x14ac:dyDescent="0.25">
      <c r="A807" s="28" t="s">
        <v>441</v>
      </c>
      <c r="B807" s="26">
        <v>914</v>
      </c>
      <c r="C807" s="26" t="s">
        <v>29</v>
      </c>
      <c r="D807" s="26" t="s">
        <v>178</v>
      </c>
      <c r="E807" s="26" t="s">
        <v>543</v>
      </c>
      <c r="F807" s="26" t="s">
        <v>85</v>
      </c>
      <c r="G807" s="8">
        <f t="shared" si="1588"/>
        <v>9831</v>
      </c>
      <c r="H807" s="8">
        <f t="shared" si="1588"/>
        <v>0</v>
      </c>
      <c r="I807" s="8">
        <f t="shared" si="1588"/>
        <v>0</v>
      </c>
      <c r="J807" s="8">
        <f t="shared" si="1588"/>
        <v>394</v>
      </c>
      <c r="K807" s="8">
        <f t="shared" si="1588"/>
        <v>0</v>
      </c>
      <c r="L807" s="8">
        <f t="shared" si="1588"/>
        <v>0</v>
      </c>
      <c r="M807" s="8">
        <f t="shared" si="1588"/>
        <v>10225</v>
      </c>
      <c r="N807" s="8">
        <f t="shared" si="1588"/>
        <v>0</v>
      </c>
      <c r="O807" s="8">
        <f t="shared" si="1588"/>
        <v>-10225</v>
      </c>
      <c r="P807" s="8">
        <f t="shared" si="1588"/>
        <v>0</v>
      </c>
      <c r="Q807" s="8">
        <f t="shared" si="1588"/>
        <v>0</v>
      </c>
      <c r="R807" s="8">
        <f t="shared" si="1588"/>
        <v>0</v>
      </c>
      <c r="S807" s="8">
        <f t="shared" si="1588"/>
        <v>0</v>
      </c>
      <c r="T807" s="8">
        <f t="shared" si="1588"/>
        <v>0</v>
      </c>
      <c r="U807" s="8">
        <f t="shared" si="1589"/>
        <v>0</v>
      </c>
      <c r="V807" s="8">
        <f t="shared" si="1589"/>
        <v>0</v>
      </c>
      <c r="W807" s="8">
        <f t="shared" si="1589"/>
        <v>0</v>
      </c>
      <c r="X807" s="8">
        <f t="shared" si="1589"/>
        <v>0</v>
      </c>
      <c r="Y807" s="8">
        <f t="shared" si="1589"/>
        <v>0</v>
      </c>
      <c r="Z807" s="8">
        <f t="shared" si="1589"/>
        <v>0</v>
      </c>
      <c r="AA807" s="8">
        <f t="shared" si="1589"/>
        <v>0</v>
      </c>
      <c r="AB807" s="8">
        <f t="shared" si="1589"/>
        <v>0</v>
      </c>
      <c r="AC807" s="8">
        <f t="shared" si="1589"/>
        <v>0</v>
      </c>
      <c r="AD807" s="8">
        <f t="shared" si="1589"/>
        <v>0</v>
      </c>
      <c r="AE807" s="8">
        <f t="shared" si="1589"/>
        <v>0</v>
      </c>
      <c r="AF807" s="8">
        <f t="shared" si="1589"/>
        <v>0</v>
      </c>
      <c r="AG807" s="8">
        <f t="shared" si="1590"/>
        <v>0</v>
      </c>
      <c r="AH807" s="8">
        <f t="shared" si="1590"/>
        <v>0</v>
      </c>
      <c r="AI807" s="8">
        <f t="shared" si="1590"/>
        <v>0</v>
      </c>
      <c r="AJ807" s="8">
        <f t="shared" si="1590"/>
        <v>0</v>
      </c>
      <c r="AK807" s="8">
        <f t="shared" si="1590"/>
        <v>0</v>
      </c>
      <c r="AL807" s="8">
        <f t="shared" si="1590"/>
        <v>0</v>
      </c>
      <c r="AM807" s="8">
        <f t="shared" si="1590"/>
        <v>0</v>
      </c>
      <c r="AN807" s="8">
        <f t="shared" si="1590"/>
        <v>0</v>
      </c>
      <c r="AO807" s="8">
        <f t="shared" si="1590"/>
        <v>0</v>
      </c>
      <c r="AP807" s="8">
        <f t="shared" si="1590"/>
        <v>0</v>
      </c>
      <c r="AQ807" s="8">
        <f t="shared" si="1590"/>
        <v>0</v>
      </c>
      <c r="AR807" s="8">
        <f t="shared" si="1590"/>
        <v>0</v>
      </c>
      <c r="AS807" s="8">
        <f t="shared" si="1591"/>
        <v>0</v>
      </c>
      <c r="AT807" s="8">
        <f t="shared" si="1591"/>
        <v>0</v>
      </c>
      <c r="AU807" s="8">
        <f t="shared" si="1591"/>
        <v>0</v>
      </c>
      <c r="AV807" s="8">
        <f t="shared" si="1591"/>
        <v>0</v>
      </c>
      <c r="AW807" s="8">
        <f t="shared" si="1591"/>
        <v>0</v>
      </c>
      <c r="AX807" s="8">
        <f t="shared" si="1591"/>
        <v>0</v>
      </c>
      <c r="AY807" s="8">
        <f t="shared" si="1591"/>
        <v>0</v>
      </c>
      <c r="AZ807" s="8">
        <f t="shared" si="1591"/>
        <v>0</v>
      </c>
      <c r="BA807" s="8">
        <f t="shared" si="1591"/>
        <v>0</v>
      </c>
      <c r="BB807" s="8">
        <f t="shared" si="1591"/>
        <v>0</v>
      </c>
      <c r="BC807" s="8">
        <f t="shared" si="1591"/>
        <v>0</v>
      </c>
      <c r="BD807" s="8">
        <f t="shared" si="1591"/>
        <v>0</v>
      </c>
      <c r="BE807" s="8">
        <f t="shared" si="1592"/>
        <v>0</v>
      </c>
      <c r="BF807" s="8">
        <f t="shared" si="1592"/>
        <v>0</v>
      </c>
      <c r="BG807" s="8">
        <f t="shared" si="1592"/>
        <v>0</v>
      </c>
      <c r="BH807" s="8">
        <f t="shared" si="1592"/>
        <v>0</v>
      </c>
      <c r="BI807" s="8">
        <f t="shared" si="1592"/>
        <v>0</v>
      </c>
      <c r="BJ807" s="8">
        <f t="shared" si="1592"/>
        <v>0</v>
      </c>
      <c r="BK807" s="8">
        <f t="shared" si="1592"/>
        <v>0</v>
      </c>
      <c r="BL807" s="8">
        <f t="shared" si="1592"/>
        <v>0</v>
      </c>
      <c r="BM807" s="8">
        <f t="shared" si="1592"/>
        <v>0</v>
      </c>
      <c r="BN807" s="8">
        <f t="shared" si="1592"/>
        <v>0</v>
      </c>
      <c r="BO807" s="8">
        <f t="shared" si="1592"/>
        <v>0</v>
      </c>
      <c r="BP807" s="8">
        <f t="shared" si="1592"/>
        <v>0</v>
      </c>
      <c r="BQ807" s="8">
        <f t="shared" si="1593"/>
        <v>0</v>
      </c>
      <c r="BR807" s="8">
        <f t="shared" si="1593"/>
        <v>0</v>
      </c>
      <c r="BS807" s="8">
        <f t="shared" si="1593"/>
        <v>0</v>
      </c>
      <c r="BT807" s="8">
        <f t="shared" si="1593"/>
        <v>0</v>
      </c>
      <c r="BU807" s="8">
        <f t="shared" si="1593"/>
        <v>0</v>
      </c>
      <c r="BV807" s="8">
        <f t="shared" si="1593"/>
        <v>0</v>
      </c>
    </row>
    <row r="808" spans="1:74" ht="19.5" hidden="1" customHeight="1" x14ac:dyDescent="0.25">
      <c r="A808" s="55" t="s">
        <v>107</v>
      </c>
      <c r="B808" s="26">
        <v>914</v>
      </c>
      <c r="C808" s="26" t="s">
        <v>29</v>
      </c>
      <c r="D808" s="26" t="s">
        <v>178</v>
      </c>
      <c r="E808" s="26" t="s">
        <v>543</v>
      </c>
      <c r="F808" s="26" t="s">
        <v>108</v>
      </c>
      <c r="G808" s="9">
        <f>7036+2795</f>
        <v>9831</v>
      </c>
      <c r="H808" s="9"/>
      <c r="I808" s="9"/>
      <c r="J808" s="9">
        <v>394</v>
      </c>
      <c r="K808" s="9"/>
      <c r="L808" s="9"/>
      <c r="M808" s="9">
        <f>G808+I808+J808+K808+L808</f>
        <v>10225</v>
      </c>
      <c r="N808" s="9">
        <f>H808+L808</f>
        <v>0</v>
      </c>
      <c r="O808" s="9">
        <v>-10225</v>
      </c>
      <c r="P808" s="9"/>
      <c r="Q808" s="9"/>
      <c r="R808" s="9"/>
      <c r="S808" s="9">
        <f>M808+O808+P808+Q808+R808</f>
        <v>0</v>
      </c>
      <c r="T808" s="9">
        <f>N808+R808</f>
        <v>0</v>
      </c>
      <c r="U808" s="9"/>
      <c r="V808" s="9"/>
      <c r="W808" s="9"/>
      <c r="X808" s="9"/>
      <c r="Y808" s="9">
        <f>S808+U808+V808+W808+X808</f>
        <v>0</v>
      </c>
      <c r="Z808" s="9">
        <f>T808+X808</f>
        <v>0</v>
      </c>
      <c r="AA808" s="9"/>
      <c r="AB808" s="9"/>
      <c r="AC808" s="9"/>
      <c r="AD808" s="9"/>
      <c r="AE808" s="9">
        <f>Y808+AA808+AB808+AC808+AD808</f>
        <v>0</v>
      </c>
      <c r="AF808" s="9">
        <f>Z808+AD808</f>
        <v>0</v>
      </c>
      <c r="AG808" s="9"/>
      <c r="AH808" s="9"/>
      <c r="AI808" s="9"/>
      <c r="AJ808" s="9"/>
      <c r="AK808" s="9">
        <f>AE808+AG808+AH808+AI808+AJ808</f>
        <v>0</v>
      </c>
      <c r="AL808" s="9">
        <f>AF808+AJ808</f>
        <v>0</v>
      </c>
      <c r="AM808" s="9"/>
      <c r="AN808" s="9"/>
      <c r="AO808" s="9"/>
      <c r="AP808" s="9"/>
      <c r="AQ808" s="9">
        <f>AK808+AM808+AN808+AO808+AP808</f>
        <v>0</v>
      </c>
      <c r="AR808" s="9">
        <f>AL808+AP808</f>
        <v>0</v>
      </c>
      <c r="AS808" s="9"/>
      <c r="AT808" s="9"/>
      <c r="AU808" s="9"/>
      <c r="AV808" s="9"/>
      <c r="AW808" s="9">
        <f>AQ808+AS808+AT808+AU808+AV808</f>
        <v>0</v>
      </c>
      <c r="AX808" s="9">
        <f>AR808+AV808</f>
        <v>0</v>
      </c>
      <c r="AY808" s="9"/>
      <c r="AZ808" s="9"/>
      <c r="BA808" s="9"/>
      <c r="BB808" s="9"/>
      <c r="BC808" s="9">
        <f>AW808+AY808+AZ808+BA808+BB808</f>
        <v>0</v>
      </c>
      <c r="BD808" s="9">
        <f>AX808+BB808</f>
        <v>0</v>
      </c>
      <c r="BE808" s="9"/>
      <c r="BF808" s="9"/>
      <c r="BG808" s="9"/>
      <c r="BH808" s="9"/>
      <c r="BI808" s="9">
        <f>BC808+BE808+BF808+BG808+BH808</f>
        <v>0</v>
      </c>
      <c r="BJ808" s="9">
        <f>BD808+BH808</f>
        <v>0</v>
      </c>
      <c r="BK808" s="9"/>
      <c r="BL808" s="9"/>
      <c r="BM808" s="9"/>
      <c r="BN808" s="9"/>
      <c r="BO808" s="9">
        <f>BI808+BK808+BL808+BM808+BN808</f>
        <v>0</v>
      </c>
      <c r="BP808" s="9">
        <f>BJ808+BN808</f>
        <v>0</v>
      </c>
      <c r="BQ808" s="9"/>
      <c r="BR808" s="9"/>
      <c r="BS808" s="9"/>
      <c r="BT808" s="9"/>
      <c r="BU808" s="9">
        <f>BO808+BQ808+BR808+BS808+BT808</f>
        <v>0</v>
      </c>
      <c r="BV808" s="9">
        <f>BP808+BT808</f>
        <v>0</v>
      </c>
    </row>
    <row r="809" spans="1:74" ht="33" hidden="1" x14ac:dyDescent="0.25">
      <c r="A809" s="90" t="s">
        <v>244</v>
      </c>
      <c r="B809" s="26">
        <v>914</v>
      </c>
      <c r="C809" s="26" t="s">
        <v>29</v>
      </c>
      <c r="D809" s="26" t="s">
        <v>76</v>
      </c>
      <c r="E809" s="26" t="s">
        <v>543</v>
      </c>
      <c r="F809" s="26" t="s">
        <v>31</v>
      </c>
      <c r="G809" s="11">
        <f>G810</f>
        <v>4618</v>
      </c>
      <c r="H809" s="9"/>
      <c r="I809" s="11">
        <f>I810</f>
        <v>0</v>
      </c>
      <c r="J809" s="9"/>
      <c r="K809" s="11">
        <f>K810</f>
        <v>0</v>
      </c>
      <c r="L809" s="9"/>
      <c r="M809" s="11">
        <f>M810</f>
        <v>4618</v>
      </c>
      <c r="N809" s="9"/>
      <c r="O809" s="11">
        <f>O810</f>
        <v>-4618</v>
      </c>
      <c r="P809" s="9"/>
      <c r="Q809" s="11">
        <f>Q810</f>
        <v>0</v>
      </c>
      <c r="R809" s="9"/>
      <c r="S809" s="11">
        <f>S810</f>
        <v>0</v>
      </c>
      <c r="T809" s="9"/>
      <c r="U809" s="11">
        <f>U810</f>
        <v>0</v>
      </c>
      <c r="V809" s="9"/>
      <c r="W809" s="11">
        <f>W810</f>
        <v>0</v>
      </c>
      <c r="X809" s="9"/>
      <c r="Y809" s="11">
        <f>Y810</f>
        <v>0</v>
      </c>
      <c r="Z809" s="9"/>
      <c r="AA809" s="11">
        <f>AA810</f>
        <v>0</v>
      </c>
      <c r="AB809" s="9"/>
      <c r="AC809" s="11">
        <f>AC810</f>
        <v>0</v>
      </c>
      <c r="AD809" s="9"/>
      <c r="AE809" s="11">
        <f>AE810</f>
        <v>0</v>
      </c>
      <c r="AF809" s="9"/>
      <c r="AG809" s="11">
        <f>AG810</f>
        <v>0</v>
      </c>
      <c r="AH809" s="9"/>
      <c r="AI809" s="11">
        <f>AI810</f>
        <v>0</v>
      </c>
      <c r="AJ809" s="9"/>
      <c r="AK809" s="11">
        <f>AK810</f>
        <v>0</v>
      </c>
      <c r="AL809" s="9"/>
      <c r="AM809" s="11">
        <f>AM810</f>
        <v>0</v>
      </c>
      <c r="AN809" s="9"/>
      <c r="AO809" s="11">
        <f>AO810</f>
        <v>0</v>
      </c>
      <c r="AP809" s="9"/>
      <c r="AQ809" s="11">
        <f>AQ810</f>
        <v>0</v>
      </c>
      <c r="AR809" s="9"/>
      <c r="AS809" s="11">
        <f>AS810</f>
        <v>0</v>
      </c>
      <c r="AT809" s="9"/>
      <c r="AU809" s="11">
        <f>AU810</f>
        <v>0</v>
      </c>
      <c r="AV809" s="9"/>
      <c r="AW809" s="11">
        <f>AW810</f>
        <v>0</v>
      </c>
      <c r="AX809" s="9"/>
      <c r="AY809" s="11">
        <f>AY810</f>
        <v>0</v>
      </c>
      <c r="AZ809" s="9"/>
      <c r="BA809" s="11">
        <f>BA810</f>
        <v>0</v>
      </c>
      <c r="BB809" s="9"/>
      <c r="BC809" s="11">
        <f>BC810</f>
        <v>0</v>
      </c>
      <c r="BD809" s="9"/>
      <c r="BE809" s="11">
        <f>BE810</f>
        <v>0</v>
      </c>
      <c r="BF809" s="9"/>
      <c r="BG809" s="11">
        <f>BG810</f>
        <v>0</v>
      </c>
      <c r="BH809" s="9"/>
      <c r="BI809" s="11">
        <f>BI810</f>
        <v>0</v>
      </c>
      <c r="BJ809" s="9"/>
      <c r="BK809" s="11">
        <f>BK810</f>
        <v>0</v>
      </c>
      <c r="BL809" s="9"/>
      <c r="BM809" s="11">
        <f>BM810</f>
        <v>0</v>
      </c>
      <c r="BN809" s="9"/>
      <c r="BO809" s="11">
        <f>BO810</f>
        <v>0</v>
      </c>
      <c r="BP809" s="9"/>
      <c r="BQ809" s="11">
        <f>BQ810</f>
        <v>0</v>
      </c>
      <c r="BR809" s="9"/>
      <c r="BS809" s="11">
        <f>BS810</f>
        <v>0</v>
      </c>
      <c r="BT809" s="9"/>
      <c r="BU809" s="11">
        <f>BU810</f>
        <v>0</v>
      </c>
      <c r="BV809" s="9"/>
    </row>
    <row r="810" spans="1:74" ht="33" hidden="1" x14ac:dyDescent="0.25">
      <c r="A810" s="49" t="s">
        <v>37</v>
      </c>
      <c r="B810" s="26">
        <v>914</v>
      </c>
      <c r="C810" s="26" t="s">
        <v>29</v>
      </c>
      <c r="D810" s="26" t="s">
        <v>76</v>
      </c>
      <c r="E810" s="26" t="s">
        <v>543</v>
      </c>
      <c r="F810" s="26" t="s">
        <v>38</v>
      </c>
      <c r="G810" s="11">
        <f>2355+2263</f>
        <v>4618</v>
      </c>
      <c r="H810" s="9"/>
      <c r="I810" s="11"/>
      <c r="J810" s="9"/>
      <c r="K810" s="11"/>
      <c r="L810" s="9"/>
      <c r="M810" s="9">
        <f>G810+I810+J810+K810+L810</f>
        <v>4618</v>
      </c>
      <c r="N810" s="9">
        <f>H810+L810</f>
        <v>0</v>
      </c>
      <c r="O810" s="11">
        <v>-4618</v>
      </c>
      <c r="P810" s="9"/>
      <c r="Q810" s="11"/>
      <c r="R810" s="9"/>
      <c r="S810" s="9">
        <f>M810+O810+P810+Q810+R810</f>
        <v>0</v>
      </c>
      <c r="T810" s="9">
        <f>N810+R810</f>
        <v>0</v>
      </c>
      <c r="U810" s="11"/>
      <c r="V810" s="9"/>
      <c r="W810" s="11"/>
      <c r="X810" s="9"/>
      <c r="Y810" s="9">
        <f>S810+U810+V810+W810+X810</f>
        <v>0</v>
      </c>
      <c r="Z810" s="9">
        <f>T810+X810</f>
        <v>0</v>
      </c>
      <c r="AA810" s="11"/>
      <c r="AB810" s="9"/>
      <c r="AC810" s="11"/>
      <c r="AD810" s="9"/>
      <c r="AE810" s="9">
        <f>Y810+AA810+AB810+AC810+AD810</f>
        <v>0</v>
      </c>
      <c r="AF810" s="9">
        <f>Z810+AD810</f>
        <v>0</v>
      </c>
      <c r="AG810" s="11"/>
      <c r="AH810" s="9"/>
      <c r="AI810" s="11"/>
      <c r="AJ810" s="9"/>
      <c r="AK810" s="9">
        <f>AE810+AG810+AH810+AI810+AJ810</f>
        <v>0</v>
      </c>
      <c r="AL810" s="9">
        <f>AF810+AJ810</f>
        <v>0</v>
      </c>
      <c r="AM810" s="11"/>
      <c r="AN810" s="9"/>
      <c r="AO810" s="11"/>
      <c r="AP810" s="9"/>
      <c r="AQ810" s="9">
        <f>AK810+AM810+AN810+AO810+AP810</f>
        <v>0</v>
      </c>
      <c r="AR810" s="9">
        <f>AL810+AP810</f>
        <v>0</v>
      </c>
      <c r="AS810" s="11"/>
      <c r="AT810" s="9"/>
      <c r="AU810" s="11"/>
      <c r="AV810" s="9"/>
      <c r="AW810" s="9">
        <f>AQ810+AS810+AT810+AU810+AV810</f>
        <v>0</v>
      </c>
      <c r="AX810" s="9">
        <f>AR810+AV810</f>
        <v>0</v>
      </c>
      <c r="AY810" s="11"/>
      <c r="AZ810" s="9"/>
      <c r="BA810" s="11"/>
      <c r="BB810" s="9"/>
      <c r="BC810" s="9">
        <f>AW810+AY810+AZ810+BA810+BB810</f>
        <v>0</v>
      </c>
      <c r="BD810" s="9">
        <f>AX810+BB810</f>
        <v>0</v>
      </c>
      <c r="BE810" s="11"/>
      <c r="BF810" s="9"/>
      <c r="BG810" s="11"/>
      <c r="BH810" s="9"/>
      <c r="BI810" s="9">
        <f>BC810+BE810+BF810+BG810+BH810</f>
        <v>0</v>
      </c>
      <c r="BJ810" s="9">
        <f>BD810+BH810</f>
        <v>0</v>
      </c>
      <c r="BK810" s="11"/>
      <c r="BL810" s="9"/>
      <c r="BM810" s="11"/>
      <c r="BN810" s="9"/>
      <c r="BO810" s="9">
        <f>BI810+BK810+BL810+BM810+BN810</f>
        <v>0</v>
      </c>
      <c r="BP810" s="9">
        <f>BJ810+BN810</f>
        <v>0</v>
      </c>
      <c r="BQ810" s="11"/>
      <c r="BR810" s="9"/>
      <c r="BS810" s="11"/>
      <c r="BT810" s="9"/>
      <c r="BU810" s="9">
        <f>BO810+BQ810+BR810+BS810+BT810</f>
        <v>0</v>
      </c>
      <c r="BV810" s="9">
        <f>BP810+BT810</f>
        <v>0</v>
      </c>
    </row>
    <row r="811" spans="1:74" ht="16.5" hidden="1" customHeight="1" x14ac:dyDescent="0.25">
      <c r="A811" s="28" t="s">
        <v>101</v>
      </c>
      <c r="B811" s="91" t="s">
        <v>448</v>
      </c>
      <c r="C811" s="91" t="s">
        <v>29</v>
      </c>
      <c r="D811" s="91" t="s">
        <v>76</v>
      </c>
      <c r="E811" s="92" t="s">
        <v>543</v>
      </c>
      <c r="F811" s="91" t="s">
        <v>102</v>
      </c>
      <c r="G811" s="88">
        <f>G812</f>
        <v>287</v>
      </c>
      <c r="H811" s="89"/>
      <c r="I811" s="88">
        <f>I812</f>
        <v>0</v>
      </c>
      <c r="J811" s="89"/>
      <c r="K811" s="88">
        <f>K812</f>
        <v>0</v>
      </c>
      <c r="L811" s="89"/>
      <c r="M811" s="88">
        <f>M812</f>
        <v>287</v>
      </c>
      <c r="N811" s="89"/>
      <c r="O811" s="88">
        <f>O812</f>
        <v>-287</v>
      </c>
      <c r="P811" s="89"/>
      <c r="Q811" s="88">
        <f>Q812</f>
        <v>0</v>
      </c>
      <c r="R811" s="89"/>
      <c r="S811" s="88">
        <f>S812</f>
        <v>0</v>
      </c>
      <c r="T811" s="89"/>
      <c r="U811" s="88">
        <f>U812</f>
        <v>0</v>
      </c>
      <c r="V811" s="89"/>
      <c r="W811" s="88">
        <f>W812</f>
        <v>0</v>
      </c>
      <c r="X811" s="89"/>
      <c r="Y811" s="88">
        <f>Y812</f>
        <v>0</v>
      </c>
      <c r="Z811" s="89"/>
      <c r="AA811" s="88">
        <f>AA812</f>
        <v>0</v>
      </c>
      <c r="AB811" s="89"/>
      <c r="AC811" s="88">
        <f>AC812</f>
        <v>0</v>
      </c>
      <c r="AD811" s="89"/>
      <c r="AE811" s="88">
        <f>AE812</f>
        <v>0</v>
      </c>
      <c r="AF811" s="89"/>
      <c r="AG811" s="88">
        <f>AG812</f>
        <v>0</v>
      </c>
      <c r="AH811" s="89"/>
      <c r="AI811" s="88">
        <f>AI812</f>
        <v>0</v>
      </c>
      <c r="AJ811" s="89"/>
      <c r="AK811" s="88">
        <f>AK812</f>
        <v>0</v>
      </c>
      <c r="AL811" s="89"/>
      <c r="AM811" s="88">
        <f>AM812</f>
        <v>0</v>
      </c>
      <c r="AN811" s="89"/>
      <c r="AO811" s="88">
        <f>AO812</f>
        <v>0</v>
      </c>
      <c r="AP811" s="89"/>
      <c r="AQ811" s="88">
        <f>AQ812</f>
        <v>0</v>
      </c>
      <c r="AR811" s="89"/>
      <c r="AS811" s="88">
        <f>AS812</f>
        <v>0</v>
      </c>
      <c r="AT811" s="89"/>
      <c r="AU811" s="88">
        <f>AU812</f>
        <v>0</v>
      </c>
      <c r="AV811" s="89"/>
      <c r="AW811" s="88">
        <f>AW812</f>
        <v>0</v>
      </c>
      <c r="AX811" s="89"/>
      <c r="AY811" s="88">
        <f>AY812</f>
        <v>0</v>
      </c>
      <c r="AZ811" s="89"/>
      <c r="BA811" s="88">
        <f>BA812</f>
        <v>0</v>
      </c>
      <c r="BB811" s="89"/>
      <c r="BC811" s="88">
        <f>BC812</f>
        <v>0</v>
      </c>
      <c r="BD811" s="89"/>
      <c r="BE811" s="88">
        <f>BE812</f>
        <v>0</v>
      </c>
      <c r="BF811" s="89"/>
      <c r="BG811" s="88">
        <f>BG812</f>
        <v>0</v>
      </c>
      <c r="BH811" s="89"/>
      <c r="BI811" s="88">
        <f>BI812</f>
        <v>0</v>
      </c>
      <c r="BJ811" s="89"/>
      <c r="BK811" s="88">
        <f>BK812</f>
        <v>0</v>
      </c>
      <c r="BL811" s="89"/>
      <c r="BM811" s="88">
        <f>BM812</f>
        <v>0</v>
      </c>
      <c r="BN811" s="89"/>
      <c r="BO811" s="88">
        <f>BO812</f>
        <v>0</v>
      </c>
      <c r="BP811" s="89"/>
      <c r="BQ811" s="88">
        <f>BQ812</f>
        <v>0</v>
      </c>
      <c r="BR811" s="89"/>
      <c r="BS811" s="88">
        <f>BS812</f>
        <v>0</v>
      </c>
      <c r="BT811" s="89"/>
      <c r="BU811" s="88">
        <f>BU812</f>
        <v>0</v>
      </c>
      <c r="BV811" s="89"/>
    </row>
    <row r="812" spans="1:74" ht="33" hidden="1" x14ac:dyDescent="0.25">
      <c r="A812" s="28" t="s">
        <v>551</v>
      </c>
      <c r="B812" s="91" t="s">
        <v>448</v>
      </c>
      <c r="C812" s="91" t="s">
        <v>29</v>
      </c>
      <c r="D812" s="91" t="s">
        <v>76</v>
      </c>
      <c r="E812" s="92" t="s">
        <v>543</v>
      </c>
      <c r="F812" s="91" t="s">
        <v>172</v>
      </c>
      <c r="G812" s="88">
        <v>287</v>
      </c>
      <c r="H812" s="89"/>
      <c r="I812" s="88"/>
      <c r="J812" s="89"/>
      <c r="K812" s="88"/>
      <c r="L812" s="89"/>
      <c r="M812" s="9">
        <f>G812+I812+J812+K812+L812</f>
        <v>287</v>
      </c>
      <c r="N812" s="9">
        <f>H812+L812</f>
        <v>0</v>
      </c>
      <c r="O812" s="88">
        <v>-287</v>
      </c>
      <c r="P812" s="89"/>
      <c r="Q812" s="88"/>
      <c r="R812" s="89"/>
      <c r="S812" s="9">
        <f>M812+O812+P812+Q812+R812</f>
        <v>0</v>
      </c>
      <c r="T812" s="9">
        <f>N812+R812</f>
        <v>0</v>
      </c>
      <c r="U812" s="88"/>
      <c r="V812" s="89"/>
      <c r="W812" s="88"/>
      <c r="X812" s="89"/>
      <c r="Y812" s="9">
        <f>S812+U812+V812+W812+X812</f>
        <v>0</v>
      </c>
      <c r="Z812" s="9">
        <f>T812+X812</f>
        <v>0</v>
      </c>
      <c r="AA812" s="88"/>
      <c r="AB812" s="89"/>
      <c r="AC812" s="88"/>
      <c r="AD812" s="89"/>
      <c r="AE812" s="9">
        <f>Y812+AA812+AB812+AC812+AD812</f>
        <v>0</v>
      </c>
      <c r="AF812" s="9">
        <f>Z812+AD812</f>
        <v>0</v>
      </c>
      <c r="AG812" s="88"/>
      <c r="AH812" s="89"/>
      <c r="AI812" s="88"/>
      <c r="AJ812" s="89"/>
      <c r="AK812" s="9">
        <f>AE812+AG812+AH812+AI812+AJ812</f>
        <v>0</v>
      </c>
      <c r="AL812" s="9">
        <f>AF812+AJ812</f>
        <v>0</v>
      </c>
      <c r="AM812" s="88"/>
      <c r="AN812" s="89"/>
      <c r="AO812" s="88"/>
      <c r="AP812" s="89"/>
      <c r="AQ812" s="9">
        <f>AK812+AM812+AN812+AO812+AP812</f>
        <v>0</v>
      </c>
      <c r="AR812" s="9">
        <f>AL812+AP812</f>
        <v>0</v>
      </c>
      <c r="AS812" s="88"/>
      <c r="AT812" s="89"/>
      <c r="AU812" s="88"/>
      <c r="AV812" s="89"/>
      <c r="AW812" s="9">
        <f>AQ812+AS812+AT812+AU812+AV812</f>
        <v>0</v>
      </c>
      <c r="AX812" s="9">
        <f>AR812+AV812</f>
        <v>0</v>
      </c>
      <c r="AY812" s="88"/>
      <c r="AZ812" s="89"/>
      <c r="BA812" s="88"/>
      <c r="BB812" s="89"/>
      <c r="BC812" s="9">
        <f>AW812+AY812+AZ812+BA812+BB812</f>
        <v>0</v>
      </c>
      <c r="BD812" s="9">
        <f>AX812+BB812</f>
        <v>0</v>
      </c>
      <c r="BE812" s="88"/>
      <c r="BF812" s="89"/>
      <c r="BG812" s="88"/>
      <c r="BH812" s="89"/>
      <c r="BI812" s="9">
        <f>BC812+BE812+BF812+BG812+BH812</f>
        <v>0</v>
      </c>
      <c r="BJ812" s="9">
        <f>BD812+BH812</f>
        <v>0</v>
      </c>
      <c r="BK812" s="88"/>
      <c r="BL812" s="89"/>
      <c r="BM812" s="88"/>
      <c r="BN812" s="89"/>
      <c r="BO812" s="9">
        <f>BI812+BK812+BL812+BM812+BN812</f>
        <v>0</v>
      </c>
      <c r="BP812" s="9">
        <f>BJ812+BN812</f>
        <v>0</v>
      </c>
      <c r="BQ812" s="88"/>
      <c r="BR812" s="89"/>
      <c r="BS812" s="88"/>
      <c r="BT812" s="89"/>
      <c r="BU812" s="9">
        <f>BO812+BQ812+BR812+BS812+BT812</f>
        <v>0</v>
      </c>
      <c r="BV812" s="9">
        <f>BP812+BT812</f>
        <v>0</v>
      </c>
    </row>
    <row r="813" spans="1:74" ht="20.100000000000001" hidden="1" customHeight="1" x14ac:dyDescent="0.25">
      <c r="A813" s="28" t="s">
        <v>66</v>
      </c>
      <c r="B813" s="26">
        <v>914</v>
      </c>
      <c r="C813" s="26" t="s">
        <v>29</v>
      </c>
      <c r="D813" s="26" t="s">
        <v>76</v>
      </c>
      <c r="E813" s="26" t="s">
        <v>543</v>
      </c>
      <c r="F813" s="26" t="s">
        <v>67</v>
      </c>
      <c r="G813" s="9">
        <f>G814</f>
        <v>212</v>
      </c>
      <c r="H813" s="9"/>
      <c r="I813" s="9">
        <f>I814</f>
        <v>0</v>
      </c>
      <c r="J813" s="9"/>
      <c r="K813" s="9">
        <f>K814</f>
        <v>0</v>
      </c>
      <c r="L813" s="9"/>
      <c r="M813" s="9">
        <f>M814</f>
        <v>212</v>
      </c>
      <c r="N813" s="9"/>
      <c r="O813" s="9">
        <f>O814</f>
        <v>-212</v>
      </c>
      <c r="P813" s="9"/>
      <c r="Q813" s="9">
        <f>Q814</f>
        <v>0</v>
      </c>
      <c r="R813" s="9"/>
      <c r="S813" s="9">
        <f>S814</f>
        <v>0</v>
      </c>
      <c r="T813" s="9"/>
      <c r="U813" s="9">
        <f>U814</f>
        <v>0</v>
      </c>
      <c r="V813" s="9"/>
      <c r="W813" s="9">
        <f>W814</f>
        <v>0</v>
      </c>
      <c r="X813" s="9"/>
      <c r="Y813" s="9">
        <f>Y814</f>
        <v>0</v>
      </c>
      <c r="Z813" s="9"/>
      <c r="AA813" s="9">
        <f>AA814</f>
        <v>0</v>
      </c>
      <c r="AB813" s="9"/>
      <c r="AC813" s="9">
        <f>AC814</f>
        <v>0</v>
      </c>
      <c r="AD813" s="9"/>
      <c r="AE813" s="9">
        <f>AE814</f>
        <v>0</v>
      </c>
      <c r="AF813" s="9"/>
      <c r="AG813" s="9">
        <f>AG814</f>
        <v>0</v>
      </c>
      <c r="AH813" s="9"/>
      <c r="AI813" s="9">
        <f>AI814</f>
        <v>0</v>
      </c>
      <c r="AJ813" s="9"/>
      <c r="AK813" s="9">
        <f>AK814</f>
        <v>0</v>
      </c>
      <c r="AL813" s="9"/>
      <c r="AM813" s="9">
        <f>AM814</f>
        <v>0</v>
      </c>
      <c r="AN813" s="9"/>
      <c r="AO813" s="9">
        <f>AO814</f>
        <v>0</v>
      </c>
      <c r="AP813" s="9"/>
      <c r="AQ813" s="9">
        <f>AQ814</f>
        <v>0</v>
      </c>
      <c r="AR813" s="9"/>
      <c r="AS813" s="9">
        <f>AS814</f>
        <v>0</v>
      </c>
      <c r="AT813" s="9"/>
      <c r="AU813" s="9">
        <f>AU814</f>
        <v>0</v>
      </c>
      <c r="AV813" s="9"/>
      <c r="AW813" s="9">
        <f>AW814</f>
        <v>0</v>
      </c>
      <c r="AX813" s="9"/>
      <c r="AY813" s="9">
        <f>AY814</f>
        <v>0</v>
      </c>
      <c r="AZ813" s="9"/>
      <c r="BA813" s="9">
        <f>BA814</f>
        <v>0</v>
      </c>
      <c r="BB813" s="9"/>
      <c r="BC813" s="9">
        <f>BC814</f>
        <v>0</v>
      </c>
      <c r="BD813" s="9"/>
      <c r="BE813" s="9">
        <f>BE814</f>
        <v>0</v>
      </c>
      <c r="BF813" s="9"/>
      <c r="BG813" s="9">
        <f>BG814</f>
        <v>0</v>
      </c>
      <c r="BH813" s="9"/>
      <c r="BI813" s="9">
        <f>BI814</f>
        <v>0</v>
      </c>
      <c r="BJ813" s="9"/>
      <c r="BK813" s="9">
        <f>BK814</f>
        <v>0</v>
      </c>
      <c r="BL813" s="9"/>
      <c r="BM813" s="9">
        <f>BM814</f>
        <v>0</v>
      </c>
      <c r="BN813" s="9"/>
      <c r="BO813" s="9">
        <f>BO814</f>
        <v>0</v>
      </c>
      <c r="BP813" s="9"/>
      <c r="BQ813" s="9">
        <f>BQ814</f>
        <v>0</v>
      </c>
      <c r="BR813" s="9"/>
      <c r="BS813" s="9">
        <f>BS814</f>
        <v>0</v>
      </c>
      <c r="BT813" s="9"/>
      <c r="BU813" s="9">
        <f>BU814</f>
        <v>0</v>
      </c>
      <c r="BV813" s="9"/>
    </row>
    <row r="814" spans="1:74" ht="20.100000000000001" hidden="1" customHeight="1" x14ac:dyDescent="0.25">
      <c r="A814" s="28" t="s">
        <v>544</v>
      </c>
      <c r="B814" s="26">
        <v>914</v>
      </c>
      <c r="C814" s="26" t="s">
        <v>29</v>
      </c>
      <c r="D814" s="26" t="s">
        <v>76</v>
      </c>
      <c r="E814" s="26" t="s">
        <v>543</v>
      </c>
      <c r="F814" s="26" t="s">
        <v>69</v>
      </c>
      <c r="G814" s="9">
        <f>57+155</f>
        <v>212</v>
      </c>
      <c r="H814" s="9"/>
      <c r="I814" s="9"/>
      <c r="J814" s="9"/>
      <c r="K814" s="9"/>
      <c r="L814" s="9"/>
      <c r="M814" s="9">
        <f>G814+I814+J814+K814+L814</f>
        <v>212</v>
      </c>
      <c r="N814" s="9">
        <f>H814+L814</f>
        <v>0</v>
      </c>
      <c r="O814" s="9">
        <v>-212</v>
      </c>
      <c r="P814" s="9"/>
      <c r="Q814" s="9"/>
      <c r="R814" s="9"/>
      <c r="S814" s="9">
        <f>M814+O814+P814+Q814+R814</f>
        <v>0</v>
      </c>
      <c r="T814" s="9">
        <f>N814+R814</f>
        <v>0</v>
      </c>
      <c r="U814" s="9"/>
      <c r="V814" s="9"/>
      <c r="W814" s="9"/>
      <c r="X814" s="9"/>
      <c r="Y814" s="9">
        <f>S814+U814+V814+W814+X814</f>
        <v>0</v>
      </c>
      <c r="Z814" s="9">
        <f>T814+X814</f>
        <v>0</v>
      </c>
      <c r="AA814" s="9"/>
      <c r="AB814" s="9"/>
      <c r="AC814" s="9"/>
      <c r="AD814" s="9"/>
      <c r="AE814" s="9">
        <f>Y814+AA814+AB814+AC814+AD814</f>
        <v>0</v>
      </c>
      <c r="AF814" s="9">
        <f>Z814+AD814</f>
        <v>0</v>
      </c>
      <c r="AG814" s="9"/>
      <c r="AH814" s="9"/>
      <c r="AI814" s="9"/>
      <c r="AJ814" s="9"/>
      <c r="AK814" s="9">
        <f>AE814+AG814+AH814+AI814+AJ814</f>
        <v>0</v>
      </c>
      <c r="AL814" s="9">
        <f>AF814+AJ814</f>
        <v>0</v>
      </c>
      <c r="AM814" s="9"/>
      <c r="AN814" s="9"/>
      <c r="AO814" s="9"/>
      <c r="AP814" s="9"/>
      <c r="AQ814" s="9">
        <f>AK814+AM814+AN814+AO814+AP814</f>
        <v>0</v>
      </c>
      <c r="AR814" s="9">
        <f>AL814+AP814</f>
        <v>0</v>
      </c>
      <c r="AS814" s="9"/>
      <c r="AT814" s="9"/>
      <c r="AU814" s="9"/>
      <c r="AV814" s="9"/>
      <c r="AW814" s="9">
        <f>AQ814+AS814+AT814+AU814+AV814</f>
        <v>0</v>
      </c>
      <c r="AX814" s="9">
        <f>AR814+AV814</f>
        <v>0</v>
      </c>
      <c r="AY814" s="9"/>
      <c r="AZ814" s="9"/>
      <c r="BA814" s="9"/>
      <c r="BB814" s="9"/>
      <c r="BC814" s="9">
        <f>AW814+AY814+AZ814+BA814+BB814</f>
        <v>0</v>
      </c>
      <c r="BD814" s="9">
        <f>AX814+BB814</f>
        <v>0</v>
      </c>
      <c r="BE814" s="9"/>
      <c r="BF814" s="9"/>
      <c r="BG814" s="9"/>
      <c r="BH814" s="9"/>
      <c r="BI814" s="9">
        <f>BC814+BE814+BF814+BG814+BH814</f>
        <v>0</v>
      </c>
      <c r="BJ814" s="9">
        <f>BD814+BH814</f>
        <v>0</v>
      </c>
      <c r="BK814" s="9"/>
      <c r="BL814" s="9"/>
      <c r="BM814" s="9"/>
      <c r="BN814" s="9"/>
      <c r="BO814" s="9">
        <f>BI814+BK814+BL814+BM814+BN814</f>
        <v>0</v>
      </c>
      <c r="BP814" s="9">
        <f>BJ814+BN814</f>
        <v>0</v>
      </c>
      <c r="BQ814" s="9"/>
      <c r="BR814" s="9"/>
      <c r="BS814" s="9"/>
      <c r="BT814" s="9"/>
      <c r="BU814" s="9">
        <f>BO814+BQ814+BR814+BS814+BT814</f>
        <v>0</v>
      </c>
      <c r="BV814" s="9">
        <f>BP814+BT814</f>
        <v>0</v>
      </c>
    </row>
    <row r="815" spans="1:74" ht="33" hidden="1" x14ac:dyDescent="0.25">
      <c r="A815" s="25" t="s">
        <v>77</v>
      </c>
      <c r="B815" s="26">
        <v>914</v>
      </c>
      <c r="C815" s="26" t="s">
        <v>29</v>
      </c>
      <c r="D815" s="26" t="s">
        <v>178</v>
      </c>
      <c r="E815" s="26" t="s">
        <v>668</v>
      </c>
      <c r="F815" s="26"/>
      <c r="G815" s="11"/>
      <c r="H815" s="9"/>
      <c r="I815" s="11"/>
      <c r="J815" s="9"/>
      <c r="K815" s="11"/>
      <c r="L815" s="9"/>
      <c r="M815" s="9"/>
      <c r="N815" s="9"/>
      <c r="O815" s="11">
        <f>O816</f>
        <v>8129</v>
      </c>
      <c r="P815" s="11">
        <f t="shared" ref="P815:AE817" si="1594">P816</f>
        <v>0</v>
      </c>
      <c r="Q815" s="11">
        <f t="shared" si="1594"/>
        <v>0</v>
      </c>
      <c r="R815" s="11">
        <f t="shared" si="1594"/>
        <v>0</v>
      </c>
      <c r="S815" s="11">
        <f t="shared" si="1594"/>
        <v>8129</v>
      </c>
      <c r="T815" s="11">
        <f t="shared" si="1594"/>
        <v>0</v>
      </c>
      <c r="U815" s="11">
        <f>U816</f>
        <v>0</v>
      </c>
      <c r="V815" s="11">
        <f t="shared" si="1594"/>
        <v>16</v>
      </c>
      <c r="W815" s="11">
        <f t="shared" si="1594"/>
        <v>0</v>
      </c>
      <c r="X815" s="11">
        <f t="shared" si="1594"/>
        <v>0</v>
      </c>
      <c r="Y815" s="11">
        <f t="shared" si="1594"/>
        <v>8145</v>
      </c>
      <c r="Z815" s="11">
        <f t="shared" si="1594"/>
        <v>0</v>
      </c>
      <c r="AA815" s="11">
        <f>AA816</f>
        <v>0</v>
      </c>
      <c r="AB815" s="11">
        <f t="shared" si="1594"/>
        <v>0</v>
      </c>
      <c r="AC815" s="11">
        <f t="shared" si="1594"/>
        <v>0</v>
      </c>
      <c r="AD815" s="11">
        <f t="shared" si="1594"/>
        <v>0</v>
      </c>
      <c r="AE815" s="11">
        <f t="shared" si="1594"/>
        <v>8145</v>
      </c>
      <c r="AF815" s="11">
        <f t="shared" ref="AB815:AF817" si="1595">AF816</f>
        <v>0</v>
      </c>
      <c r="AG815" s="11">
        <f>AG816</f>
        <v>0</v>
      </c>
      <c r="AH815" s="11">
        <f t="shared" ref="AH815:AW817" si="1596">AH816</f>
        <v>0</v>
      </c>
      <c r="AI815" s="11">
        <f t="shared" si="1596"/>
        <v>0</v>
      </c>
      <c r="AJ815" s="11">
        <f t="shared" si="1596"/>
        <v>0</v>
      </c>
      <c r="AK815" s="11">
        <f t="shared" si="1596"/>
        <v>8145</v>
      </c>
      <c r="AL815" s="11">
        <f t="shared" si="1596"/>
        <v>0</v>
      </c>
      <c r="AM815" s="11">
        <f>AM816</f>
        <v>0</v>
      </c>
      <c r="AN815" s="11">
        <f t="shared" si="1596"/>
        <v>0</v>
      </c>
      <c r="AO815" s="11">
        <f t="shared" si="1596"/>
        <v>0</v>
      </c>
      <c r="AP815" s="11">
        <f t="shared" si="1596"/>
        <v>0</v>
      </c>
      <c r="AQ815" s="11">
        <f t="shared" si="1596"/>
        <v>8145</v>
      </c>
      <c r="AR815" s="11">
        <f t="shared" si="1596"/>
        <v>0</v>
      </c>
      <c r="AS815" s="11">
        <f>AS816</f>
        <v>0</v>
      </c>
      <c r="AT815" s="11">
        <f t="shared" si="1596"/>
        <v>0</v>
      </c>
      <c r="AU815" s="11">
        <f t="shared" si="1596"/>
        <v>0</v>
      </c>
      <c r="AV815" s="11">
        <f t="shared" si="1596"/>
        <v>0</v>
      </c>
      <c r="AW815" s="11">
        <f t="shared" si="1596"/>
        <v>8145</v>
      </c>
      <c r="AX815" s="11">
        <f t="shared" ref="AT815:AX817" si="1597">AX816</f>
        <v>0</v>
      </c>
      <c r="AY815" s="11">
        <f>AY816</f>
        <v>0</v>
      </c>
      <c r="AZ815" s="11">
        <f t="shared" ref="AZ815:BO817" si="1598">AZ816</f>
        <v>0</v>
      </c>
      <c r="BA815" s="11">
        <f t="shared" si="1598"/>
        <v>0</v>
      </c>
      <c r="BB815" s="11">
        <f t="shared" si="1598"/>
        <v>0</v>
      </c>
      <c r="BC815" s="11">
        <f t="shared" si="1598"/>
        <v>8145</v>
      </c>
      <c r="BD815" s="11">
        <f t="shared" si="1598"/>
        <v>0</v>
      </c>
      <c r="BE815" s="11">
        <f>BE816</f>
        <v>0</v>
      </c>
      <c r="BF815" s="11">
        <f t="shared" si="1598"/>
        <v>0</v>
      </c>
      <c r="BG815" s="11">
        <f t="shared" si="1598"/>
        <v>0</v>
      </c>
      <c r="BH815" s="11">
        <f t="shared" si="1598"/>
        <v>0</v>
      </c>
      <c r="BI815" s="11">
        <f t="shared" si="1598"/>
        <v>8145</v>
      </c>
      <c r="BJ815" s="11">
        <f t="shared" si="1598"/>
        <v>0</v>
      </c>
      <c r="BK815" s="11">
        <f>BK816</f>
        <v>0</v>
      </c>
      <c r="BL815" s="11">
        <f t="shared" si="1598"/>
        <v>0</v>
      </c>
      <c r="BM815" s="11">
        <f t="shared" si="1598"/>
        <v>0</v>
      </c>
      <c r="BN815" s="11">
        <f t="shared" si="1598"/>
        <v>0</v>
      </c>
      <c r="BO815" s="11">
        <f t="shared" si="1598"/>
        <v>8145</v>
      </c>
      <c r="BP815" s="11">
        <f t="shared" ref="BL815:BP817" si="1599">BP816</f>
        <v>0</v>
      </c>
      <c r="BQ815" s="11">
        <f>BQ816</f>
        <v>0</v>
      </c>
      <c r="BR815" s="11">
        <f t="shared" ref="BR815:BV817" si="1600">BR816</f>
        <v>665</v>
      </c>
      <c r="BS815" s="11">
        <f t="shared" si="1600"/>
        <v>0</v>
      </c>
      <c r="BT815" s="11">
        <f t="shared" si="1600"/>
        <v>0</v>
      </c>
      <c r="BU815" s="11">
        <f t="shared" si="1600"/>
        <v>8810</v>
      </c>
      <c r="BV815" s="11">
        <f t="shared" si="1600"/>
        <v>0</v>
      </c>
    </row>
    <row r="816" spans="1:74" ht="33" hidden="1" x14ac:dyDescent="0.25">
      <c r="A816" s="25" t="s">
        <v>179</v>
      </c>
      <c r="B816" s="26">
        <v>914</v>
      </c>
      <c r="C816" s="26" t="s">
        <v>29</v>
      </c>
      <c r="D816" s="26" t="s">
        <v>178</v>
      </c>
      <c r="E816" s="26" t="s">
        <v>669</v>
      </c>
      <c r="F816" s="26"/>
      <c r="G816" s="11"/>
      <c r="H816" s="9"/>
      <c r="I816" s="11"/>
      <c r="J816" s="9"/>
      <c r="K816" s="11"/>
      <c r="L816" s="9"/>
      <c r="M816" s="9"/>
      <c r="N816" s="9"/>
      <c r="O816" s="11">
        <f>O817</f>
        <v>8129</v>
      </c>
      <c r="P816" s="11">
        <f t="shared" si="1594"/>
        <v>0</v>
      </c>
      <c r="Q816" s="11">
        <f t="shared" si="1594"/>
        <v>0</v>
      </c>
      <c r="R816" s="11">
        <f t="shared" si="1594"/>
        <v>0</v>
      </c>
      <c r="S816" s="11">
        <f t="shared" si="1594"/>
        <v>8129</v>
      </c>
      <c r="T816" s="11">
        <f t="shared" si="1594"/>
        <v>0</v>
      </c>
      <c r="U816" s="11">
        <f>U817</f>
        <v>0</v>
      </c>
      <c r="V816" s="11">
        <f t="shared" si="1594"/>
        <v>16</v>
      </c>
      <c r="W816" s="11">
        <f t="shared" si="1594"/>
        <v>0</v>
      </c>
      <c r="X816" s="11">
        <f t="shared" si="1594"/>
        <v>0</v>
      </c>
      <c r="Y816" s="11">
        <f t="shared" si="1594"/>
        <v>8145</v>
      </c>
      <c r="Z816" s="11">
        <f t="shared" si="1594"/>
        <v>0</v>
      </c>
      <c r="AA816" s="11">
        <f>AA817</f>
        <v>0</v>
      </c>
      <c r="AB816" s="11">
        <f t="shared" si="1595"/>
        <v>0</v>
      </c>
      <c r="AC816" s="11">
        <f t="shared" si="1595"/>
        <v>0</v>
      </c>
      <c r="AD816" s="11">
        <f t="shared" si="1595"/>
        <v>0</v>
      </c>
      <c r="AE816" s="11">
        <f t="shared" si="1595"/>
        <v>8145</v>
      </c>
      <c r="AF816" s="11">
        <f t="shared" si="1595"/>
        <v>0</v>
      </c>
      <c r="AG816" s="11">
        <f>AG817</f>
        <v>0</v>
      </c>
      <c r="AH816" s="11">
        <f t="shared" si="1596"/>
        <v>0</v>
      </c>
      <c r="AI816" s="11">
        <f t="shared" si="1596"/>
        <v>0</v>
      </c>
      <c r="AJ816" s="11">
        <f t="shared" si="1596"/>
        <v>0</v>
      </c>
      <c r="AK816" s="11">
        <f t="shared" si="1596"/>
        <v>8145</v>
      </c>
      <c r="AL816" s="11">
        <f t="shared" si="1596"/>
        <v>0</v>
      </c>
      <c r="AM816" s="11">
        <f>AM817</f>
        <v>0</v>
      </c>
      <c r="AN816" s="11">
        <f t="shared" si="1596"/>
        <v>0</v>
      </c>
      <c r="AO816" s="11">
        <f t="shared" si="1596"/>
        <v>0</v>
      </c>
      <c r="AP816" s="11">
        <f t="shared" si="1596"/>
        <v>0</v>
      </c>
      <c r="AQ816" s="11">
        <f t="shared" si="1596"/>
        <v>8145</v>
      </c>
      <c r="AR816" s="11">
        <f t="shared" si="1596"/>
        <v>0</v>
      </c>
      <c r="AS816" s="11">
        <f>AS817</f>
        <v>0</v>
      </c>
      <c r="AT816" s="11">
        <f t="shared" si="1597"/>
        <v>0</v>
      </c>
      <c r="AU816" s="11">
        <f t="shared" si="1597"/>
        <v>0</v>
      </c>
      <c r="AV816" s="11">
        <f t="shared" si="1597"/>
        <v>0</v>
      </c>
      <c r="AW816" s="11">
        <f t="shared" si="1597"/>
        <v>8145</v>
      </c>
      <c r="AX816" s="11">
        <f t="shared" si="1597"/>
        <v>0</v>
      </c>
      <c r="AY816" s="11">
        <f>AY817</f>
        <v>0</v>
      </c>
      <c r="AZ816" s="11">
        <f t="shared" si="1598"/>
        <v>0</v>
      </c>
      <c r="BA816" s="11">
        <f t="shared" si="1598"/>
        <v>0</v>
      </c>
      <c r="BB816" s="11">
        <f t="shared" si="1598"/>
        <v>0</v>
      </c>
      <c r="BC816" s="11">
        <f t="shared" si="1598"/>
        <v>8145</v>
      </c>
      <c r="BD816" s="11">
        <f t="shared" si="1598"/>
        <v>0</v>
      </c>
      <c r="BE816" s="11">
        <f>BE817</f>
        <v>0</v>
      </c>
      <c r="BF816" s="11">
        <f t="shared" si="1598"/>
        <v>0</v>
      </c>
      <c r="BG816" s="11">
        <f t="shared" si="1598"/>
        <v>0</v>
      </c>
      <c r="BH816" s="11">
        <f t="shared" si="1598"/>
        <v>0</v>
      </c>
      <c r="BI816" s="11">
        <f t="shared" si="1598"/>
        <v>8145</v>
      </c>
      <c r="BJ816" s="11">
        <f t="shared" si="1598"/>
        <v>0</v>
      </c>
      <c r="BK816" s="11">
        <f>BK817</f>
        <v>0</v>
      </c>
      <c r="BL816" s="11">
        <f t="shared" si="1599"/>
        <v>0</v>
      </c>
      <c r="BM816" s="11">
        <f t="shared" si="1599"/>
        <v>0</v>
      </c>
      <c r="BN816" s="11">
        <f t="shared" si="1599"/>
        <v>0</v>
      </c>
      <c r="BO816" s="11">
        <f t="shared" si="1599"/>
        <v>8145</v>
      </c>
      <c r="BP816" s="11">
        <f t="shared" si="1599"/>
        <v>0</v>
      </c>
      <c r="BQ816" s="11">
        <f>BQ817</f>
        <v>0</v>
      </c>
      <c r="BR816" s="11">
        <f t="shared" si="1600"/>
        <v>665</v>
      </c>
      <c r="BS816" s="11">
        <f t="shared" si="1600"/>
        <v>0</v>
      </c>
      <c r="BT816" s="11">
        <f t="shared" si="1600"/>
        <v>0</v>
      </c>
      <c r="BU816" s="11">
        <f t="shared" si="1600"/>
        <v>8810</v>
      </c>
      <c r="BV816" s="11">
        <f t="shared" si="1600"/>
        <v>0</v>
      </c>
    </row>
    <row r="817" spans="1:74" ht="33" hidden="1" x14ac:dyDescent="0.25">
      <c r="A817" s="25" t="s">
        <v>12</v>
      </c>
      <c r="B817" s="26">
        <v>914</v>
      </c>
      <c r="C817" s="26" t="s">
        <v>29</v>
      </c>
      <c r="D817" s="26" t="s">
        <v>178</v>
      </c>
      <c r="E817" s="26" t="s">
        <v>669</v>
      </c>
      <c r="F817" s="26" t="s">
        <v>13</v>
      </c>
      <c r="G817" s="11"/>
      <c r="H817" s="9"/>
      <c r="I817" s="11"/>
      <c r="J817" s="9"/>
      <c r="K817" s="11"/>
      <c r="L817" s="9"/>
      <c r="M817" s="9"/>
      <c r="N817" s="9"/>
      <c r="O817" s="11">
        <f>O818</f>
        <v>8129</v>
      </c>
      <c r="P817" s="11">
        <f t="shared" si="1594"/>
        <v>0</v>
      </c>
      <c r="Q817" s="11">
        <f t="shared" si="1594"/>
        <v>0</v>
      </c>
      <c r="R817" s="11">
        <f t="shared" si="1594"/>
        <v>0</v>
      </c>
      <c r="S817" s="11">
        <f t="shared" si="1594"/>
        <v>8129</v>
      </c>
      <c r="T817" s="11">
        <f t="shared" si="1594"/>
        <v>0</v>
      </c>
      <c r="U817" s="11">
        <f>U818</f>
        <v>0</v>
      </c>
      <c r="V817" s="11">
        <f t="shared" si="1594"/>
        <v>16</v>
      </c>
      <c r="W817" s="11">
        <f t="shared" si="1594"/>
        <v>0</v>
      </c>
      <c r="X817" s="11">
        <f t="shared" si="1594"/>
        <v>0</v>
      </c>
      <c r="Y817" s="11">
        <f t="shared" si="1594"/>
        <v>8145</v>
      </c>
      <c r="Z817" s="11">
        <f t="shared" si="1594"/>
        <v>0</v>
      </c>
      <c r="AA817" s="11">
        <f>AA818</f>
        <v>0</v>
      </c>
      <c r="AB817" s="11">
        <f t="shared" si="1595"/>
        <v>0</v>
      </c>
      <c r="AC817" s="11">
        <f t="shared" si="1595"/>
        <v>0</v>
      </c>
      <c r="AD817" s="11">
        <f t="shared" si="1595"/>
        <v>0</v>
      </c>
      <c r="AE817" s="11">
        <f t="shared" si="1595"/>
        <v>8145</v>
      </c>
      <c r="AF817" s="11">
        <f t="shared" si="1595"/>
        <v>0</v>
      </c>
      <c r="AG817" s="11">
        <f>AG818</f>
        <v>0</v>
      </c>
      <c r="AH817" s="11">
        <f t="shared" si="1596"/>
        <v>0</v>
      </c>
      <c r="AI817" s="11">
        <f t="shared" si="1596"/>
        <v>0</v>
      </c>
      <c r="AJ817" s="11">
        <f t="shared" si="1596"/>
        <v>0</v>
      </c>
      <c r="AK817" s="11">
        <f t="shared" si="1596"/>
        <v>8145</v>
      </c>
      <c r="AL817" s="11">
        <f t="shared" si="1596"/>
        <v>0</v>
      </c>
      <c r="AM817" s="11">
        <f>AM818</f>
        <v>0</v>
      </c>
      <c r="AN817" s="11">
        <f t="shared" si="1596"/>
        <v>0</v>
      </c>
      <c r="AO817" s="11">
        <f t="shared" si="1596"/>
        <v>0</v>
      </c>
      <c r="AP817" s="11">
        <f t="shared" si="1596"/>
        <v>0</v>
      </c>
      <c r="AQ817" s="11">
        <f t="shared" si="1596"/>
        <v>8145</v>
      </c>
      <c r="AR817" s="11">
        <f t="shared" si="1596"/>
        <v>0</v>
      </c>
      <c r="AS817" s="11">
        <f>AS818</f>
        <v>0</v>
      </c>
      <c r="AT817" s="11">
        <f t="shared" si="1597"/>
        <v>0</v>
      </c>
      <c r="AU817" s="11">
        <f t="shared" si="1597"/>
        <v>0</v>
      </c>
      <c r="AV817" s="11">
        <f t="shared" si="1597"/>
        <v>0</v>
      </c>
      <c r="AW817" s="11">
        <f t="shared" si="1597"/>
        <v>8145</v>
      </c>
      <c r="AX817" s="11">
        <f t="shared" si="1597"/>
        <v>0</v>
      </c>
      <c r="AY817" s="11">
        <f>AY818</f>
        <v>0</v>
      </c>
      <c r="AZ817" s="11">
        <f t="shared" si="1598"/>
        <v>0</v>
      </c>
      <c r="BA817" s="11">
        <f t="shared" si="1598"/>
        <v>0</v>
      </c>
      <c r="BB817" s="11">
        <f t="shared" si="1598"/>
        <v>0</v>
      </c>
      <c r="BC817" s="11">
        <f t="shared" si="1598"/>
        <v>8145</v>
      </c>
      <c r="BD817" s="11">
        <f t="shared" si="1598"/>
        <v>0</v>
      </c>
      <c r="BE817" s="11">
        <f>BE818</f>
        <v>0</v>
      </c>
      <c r="BF817" s="11">
        <f t="shared" si="1598"/>
        <v>0</v>
      </c>
      <c r="BG817" s="11">
        <f t="shared" si="1598"/>
        <v>0</v>
      </c>
      <c r="BH817" s="11">
        <f t="shared" si="1598"/>
        <v>0</v>
      </c>
      <c r="BI817" s="11">
        <f t="shared" si="1598"/>
        <v>8145</v>
      </c>
      <c r="BJ817" s="11">
        <f t="shared" si="1598"/>
        <v>0</v>
      </c>
      <c r="BK817" s="11">
        <f>BK818</f>
        <v>0</v>
      </c>
      <c r="BL817" s="11">
        <f t="shared" si="1599"/>
        <v>0</v>
      </c>
      <c r="BM817" s="11">
        <f t="shared" si="1599"/>
        <v>0</v>
      </c>
      <c r="BN817" s="11">
        <f t="shared" si="1599"/>
        <v>0</v>
      </c>
      <c r="BO817" s="11">
        <f t="shared" si="1599"/>
        <v>8145</v>
      </c>
      <c r="BP817" s="11">
        <f t="shared" si="1599"/>
        <v>0</v>
      </c>
      <c r="BQ817" s="11">
        <f>BQ818</f>
        <v>0</v>
      </c>
      <c r="BR817" s="11">
        <f t="shared" si="1600"/>
        <v>665</v>
      </c>
      <c r="BS817" s="11">
        <f t="shared" si="1600"/>
        <v>0</v>
      </c>
      <c r="BT817" s="11">
        <f t="shared" si="1600"/>
        <v>0</v>
      </c>
      <c r="BU817" s="11">
        <f t="shared" si="1600"/>
        <v>8810</v>
      </c>
      <c r="BV817" s="11">
        <f t="shared" si="1600"/>
        <v>0</v>
      </c>
    </row>
    <row r="818" spans="1:74" ht="20.100000000000001" hidden="1" customHeight="1" x14ac:dyDescent="0.25">
      <c r="A818" s="28" t="s">
        <v>14</v>
      </c>
      <c r="B818" s="26">
        <v>914</v>
      </c>
      <c r="C818" s="26" t="s">
        <v>29</v>
      </c>
      <c r="D818" s="26" t="s">
        <v>178</v>
      </c>
      <c r="E818" s="26" t="s">
        <v>669</v>
      </c>
      <c r="F818" s="26" t="s">
        <v>35</v>
      </c>
      <c r="G818" s="9"/>
      <c r="H818" s="9"/>
      <c r="I818" s="9"/>
      <c r="J818" s="9"/>
      <c r="K818" s="9"/>
      <c r="L818" s="9"/>
      <c r="M818" s="9"/>
      <c r="N818" s="9"/>
      <c r="O818" s="9">
        <v>8129</v>
      </c>
      <c r="P818" s="9"/>
      <c r="Q818" s="9"/>
      <c r="R818" s="9"/>
      <c r="S818" s="9">
        <f>M818+O818+P818+Q818+R818</f>
        <v>8129</v>
      </c>
      <c r="T818" s="9">
        <f>N818+R818</f>
        <v>0</v>
      </c>
      <c r="U818" s="9"/>
      <c r="V818" s="9">
        <v>16</v>
      </c>
      <c r="W818" s="9"/>
      <c r="X818" s="9"/>
      <c r="Y818" s="9">
        <f>S818+U818+V818+W818+X818</f>
        <v>8145</v>
      </c>
      <c r="Z818" s="9">
        <f>T818+X818</f>
        <v>0</v>
      </c>
      <c r="AA818" s="9"/>
      <c r="AB818" s="9"/>
      <c r="AC818" s="9"/>
      <c r="AD818" s="9"/>
      <c r="AE818" s="9">
        <f>Y818+AA818+AB818+AC818+AD818</f>
        <v>8145</v>
      </c>
      <c r="AF818" s="9">
        <f>Z818+AD818</f>
        <v>0</v>
      </c>
      <c r="AG818" s="9"/>
      <c r="AH818" s="9"/>
      <c r="AI818" s="9"/>
      <c r="AJ818" s="9"/>
      <c r="AK818" s="9">
        <f>AE818+AG818+AH818+AI818+AJ818</f>
        <v>8145</v>
      </c>
      <c r="AL818" s="9">
        <f>AF818+AJ818</f>
        <v>0</v>
      </c>
      <c r="AM818" s="9"/>
      <c r="AN818" s="9"/>
      <c r="AO818" s="9"/>
      <c r="AP818" s="9"/>
      <c r="AQ818" s="9">
        <f>AK818+AM818+AN818+AO818+AP818</f>
        <v>8145</v>
      </c>
      <c r="AR818" s="9">
        <f>AL818+AP818</f>
        <v>0</v>
      </c>
      <c r="AS818" s="9"/>
      <c r="AT818" s="9"/>
      <c r="AU818" s="9"/>
      <c r="AV818" s="9"/>
      <c r="AW818" s="9">
        <f>AQ818+AS818+AT818+AU818+AV818</f>
        <v>8145</v>
      </c>
      <c r="AX818" s="9">
        <f>AR818+AV818</f>
        <v>0</v>
      </c>
      <c r="AY818" s="9"/>
      <c r="AZ818" s="9"/>
      <c r="BA818" s="9"/>
      <c r="BB818" s="9"/>
      <c r="BC818" s="9">
        <f>AW818+AY818+AZ818+BA818+BB818</f>
        <v>8145</v>
      </c>
      <c r="BD818" s="9">
        <f>AX818+BB818</f>
        <v>0</v>
      </c>
      <c r="BE818" s="9"/>
      <c r="BF818" s="9"/>
      <c r="BG818" s="9"/>
      <c r="BH818" s="9"/>
      <c r="BI818" s="9">
        <f>BC818+BE818+BF818+BG818+BH818</f>
        <v>8145</v>
      </c>
      <c r="BJ818" s="9">
        <f>BD818+BH818</f>
        <v>0</v>
      </c>
      <c r="BK818" s="9"/>
      <c r="BL818" s="9"/>
      <c r="BM818" s="9"/>
      <c r="BN818" s="9"/>
      <c r="BO818" s="9">
        <f>BI818+BK818+BL818+BM818+BN818</f>
        <v>8145</v>
      </c>
      <c r="BP818" s="9">
        <f>BJ818+BN818</f>
        <v>0</v>
      </c>
      <c r="BQ818" s="9"/>
      <c r="BR818" s="9">
        <v>665</v>
      </c>
      <c r="BS818" s="9"/>
      <c r="BT818" s="9"/>
      <c r="BU818" s="9">
        <f>BO818+BQ818+BR818+BS818+BT818</f>
        <v>8810</v>
      </c>
      <c r="BV818" s="9">
        <f>BP818+BT818</f>
        <v>0</v>
      </c>
    </row>
    <row r="819" spans="1:74" ht="20.100000000000001" hidden="1" customHeight="1" x14ac:dyDescent="0.25">
      <c r="A819" s="28" t="s">
        <v>15</v>
      </c>
      <c r="B819" s="26">
        <v>914</v>
      </c>
      <c r="C819" s="26" t="s">
        <v>29</v>
      </c>
      <c r="D819" s="26" t="s">
        <v>76</v>
      </c>
      <c r="E819" s="26" t="s">
        <v>451</v>
      </c>
      <c r="F819" s="26"/>
      <c r="G819" s="9">
        <f t="shared" ref="G819:V821" si="1601">G820</f>
        <v>9176</v>
      </c>
      <c r="H819" s="9">
        <f t="shared" si="1601"/>
        <v>0</v>
      </c>
      <c r="I819" s="9">
        <f t="shared" si="1601"/>
        <v>0</v>
      </c>
      <c r="J819" s="9">
        <f t="shared" si="1601"/>
        <v>0</v>
      </c>
      <c r="K819" s="9">
        <f t="shared" si="1601"/>
        <v>0</v>
      </c>
      <c r="L819" s="9">
        <f t="shared" si="1601"/>
        <v>0</v>
      </c>
      <c r="M819" s="9">
        <f t="shared" si="1601"/>
        <v>9176</v>
      </c>
      <c r="N819" s="9">
        <f t="shared" si="1601"/>
        <v>0</v>
      </c>
      <c r="O819" s="9">
        <f t="shared" ref="O819:AT819" si="1602">O820+O823</f>
        <v>1713</v>
      </c>
      <c r="P819" s="9">
        <f t="shared" si="1602"/>
        <v>3679</v>
      </c>
      <c r="Q819" s="9">
        <f t="shared" si="1602"/>
        <v>0</v>
      </c>
      <c r="R819" s="9">
        <f t="shared" si="1602"/>
        <v>0</v>
      </c>
      <c r="S819" s="9">
        <f t="shared" si="1602"/>
        <v>14568</v>
      </c>
      <c r="T819" s="9">
        <f t="shared" si="1602"/>
        <v>0</v>
      </c>
      <c r="U819" s="9">
        <f t="shared" si="1602"/>
        <v>0</v>
      </c>
      <c r="V819" s="9">
        <f t="shared" si="1602"/>
        <v>0</v>
      </c>
      <c r="W819" s="9">
        <f t="shared" si="1602"/>
        <v>0</v>
      </c>
      <c r="X819" s="9">
        <f t="shared" si="1602"/>
        <v>0</v>
      </c>
      <c r="Y819" s="9">
        <f t="shared" si="1602"/>
        <v>14568</v>
      </c>
      <c r="Z819" s="9">
        <f t="shared" si="1602"/>
        <v>0</v>
      </c>
      <c r="AA819" s="9">
        <f t="shared" si="1602"/>
        <v>0</v>
      </c>
      <c r="AB819" s="9">
        <f t="shared" si="1602"/>
        <v>0</v>
      </c>
      <c r="AC819" s="9">
        <f t="shared" si="1602"/>
        <v>0</v>
      </c>
      <c r="AD819" s="9">
        <f t="shared" si="1602"/>
        <v>0</v>
      </c>
      <c r="AE819" s="9">
        <f t="shared" si="1602"/>
        <v>14568</v>
      </c>
      <c r="AF819" s="9">
        <f t="shared" si="1602"/>
        <v>0</v>
      </c>
      <c r="AG819" s="9">
        <f t="shared" si="1602"/>
        <v>0</v>
      </c>
      <c r="AH819" s="9">
        <f t="shared" si="1602"/>
        <v>0</v>
      </c>
      <c r="AI819" s="9">
        <f t="shared" si="1602"/>
        <v>0</v>
      </c>
      <c r="AJ819" s="9">
        <f t="shared" si="1602"/>
        <v>0</v>
      </c>
      <c r="AK819" s="9">
        <f t="shared" si="1602"/>
        <v>14568</v>
      </c>
      <c r="AL819" s="9">
        <f t="shared" si="1602"/>
        <v>0</v>
      </c>
      <c r="AM819" s="9">
        <f t="shared" si="1602"/>
        <v>0</v>
      </c>
      <c r="AN819" s="9">
        <f t="shared" si="1602"/>
        <v>0</v>
      </c>
      <c r="AO819" s="9">
        <f t="shared" si="1602"/>
        <v>0</v>
      </c>
      <c r="AP819" s="9">
        <f t="shared" si="1602"/>
        <v>0</v>
      </c>
      <c r="AQ819" s="9">
        <f t="shared" si="1602"/>
        <v>14568</v>
      </c>
      <c r="AR819" s="9">
        <f t="shared" si="1602"/>
        <v>0</v>
      </c>
      <c r="AS819" s="9">
        <f t="shared" si="1602"/>
        <v>0</v>
      </c>
      <c r="AT819" s="9">
        <f t="shared" si="1602"/>
        <v>0</v>
      </c>
      <c r="AU819" s="9">
        <f t="shared" ref="AU819:BP819" si="1603">AU820+AU823</f>
        <v>0</v>
      </c>
      <c r="AV819" s="9">
        <f t="shared" si="1603"/>
        <v>0</v>
      </c>
      <c r="AW819" s="9">
        <f t="shared" si="1603"/>
        <v>14568</v>
      </c>
      <c r="AX819" s="9">
        <f t="shared" si="1603"/>
        <v>0</v>
      </c>
      <c r="AY819" s="9">
        <f t="shared" si="1603"/>
        <v>0</v>
      </c>
      <c r="AZ819" s="9">
        <f t="shared" si="1603"/>
        <v>0</v>
      </c>
      <c r="BA819" s="9">
        <f t="shared" si="1603"/>
        <v>0</v>
      </c>
      <c r="BB819" s="9">
        <f t="shared" si="1603"/>
        <v>0</v>
      </c>
      <c r="BC819" s="9">
        <f t="shared" si="1603"/>
        <v>14568</v>
      </c>
      <c r="BD819" s="9">
        <f t="shared" si="1603"/>
        <v>0</v>
      </c>
      <c r="BE819" s="9">
        <f t="shared" si="1603"/>
        <v>0</v>
      </c>
      <c r="BF819" s="9">
        <f t="shared" si="1603"/>
        <v>0</v>
      </c>
      <c r="BG819" s="9">
        <f t="shared" si="1603"/>
        <v>0</v>
      </c>
      <c r="BH819" s="9">
        <f t="shared" si="1603"/>
        <v>0</v>
      </c>
      <c r="BI819" s="9">
        <f t="shared" si="1603"/>
        <v>14568</v>
      </c>
      <c r="BJ819" s="9">
        <f t="shared" si="1603"/>
        <v>0</v>
      </c>
      <c r="BK819" s="9">
        <f t="shared" si="1603"/>
        <v>-2970</v>
      </c>
      <c r="BL819" s="9">
        <f t="shared" si="1603"/>
        <v>0</v>
      </c>
      <c r="BM819" s="9">
        <f t="shared" si="1603"/>
        <v>0</v>
      </c>
      <c r="BN819" s="9">
        <f t="shared" si="1603"/>
        <v>0</v>
      </c>
      <c r="BO819" s="9">
        <f t="shared" si="1603"/>
        <v>11598</v>
      </c>
      <c r="BP819" s="9">
        <f t="shared" si="1603"/>
        <v>0</v>
      </c>
      <c r="BQ819" s="9">
        <f t="shared" ref="BQ819:BV819" si="1604">BQ820+BQ823</f>
        <v>-2743</v>
      </c>
      <c r="BR819" s="9">
        <f t="shared" si="1604"/>
        <v>0</v>
      </c>
      <c r="BS819" s="9">
        <f t="shared" si="1604"/>
        <v>0</v>
      </c>
      <c r="BT819" s="9">
        <f t="shared" si="1604"/>
        <v>0</v>
      </c>
      <c r="BU819" s="9">
        <f t="shared" si="1604"/>
        <v>8855</v>
      </c>
      <c r="BV819" s="9">
        <f t="shared" si="1604"/>
        <v>0</v>
      </c>
    </row>
    <row r="820" spans="1:74" ht="20.100000000000001" hidden="1" customHeight="1" x14ac:dyDescent="0.25">
      <c r="A820" s="28" t="s">
        <v>176</v>
      </c>
      <c r="B820" s="26">
        <v>914</v>
      </c>
      <c r="C820" s="26" t="s">
        <v>29</v>
      </c>
      <c r="D820" s="26" t="s">
        <v>178</v>
      </c>
      <c r="E820" s="26" t="s">
        <v>452</v>
      </c>
      <c r="F820" s="26"/>
      <c r="G820" s="9">
        <f t="shared" si="1601"/>
        <v>9176</v>
      </c>
      <c r="H820" s="9">
        <f t="shared" si="1601"/>
        <v>0</v>
      </c>
      <c r="I820" s="9">
        <f t="shared" si="1601"/>
        <v>0</v>
      </c>
      <c r="J820" s="9">
        <f t="shared" si="1601"/>
        <v>0</v>
      </c>
      <c r="K820" s="9">
        <f t="shared" si="1601"/>
        <v>0</v>
      </c>
      <c r="L820" s="9">
        <f t="shared" si="1601"/>
        <v>0</v>
      </c>
      <c r="M820" s="9">
        <f t="shared" si="1601"/>
        <v>9176</v>
      </c>
      <c r="N820" s="9">
        <f t="shared" si="1601"/>
        <v>0</v>
      </c>
      <c r="O820" s="9">
        <f t="shared" si="1601"/>
        <v>0</v>
      </c>
      <c r="P820" s="9">
        <f t="shared" si="1601"/>
        <v>3679</v>
      </c>
      <c r="Q820" s="9">
        <f t="shared" si="1601"/>
        <v>0</v>
      </c>
      <c r="R820" s="9">
        <f t="shared" si="1601"/>
        <v>0</v>
      </c>
      <c r="S820" s="9">
        <f t="shared" si="1601"/>
        <v>12855</v>
      </c>
      <c r="T820" s="9">
        <f t="shared" si="1601"/>
        <v>0</v>
      </c>
      <c r="U820" s="9">
        <f t="shared" si="1601"/>
        <v>0</v>
      </c>
      <c r="V820" s="9">
        <f t="shared" si="1601"/>
        <v>0</v>
      </c>
      <c r="W820" s="9">
        <f t="shared" ref="U820:AJ821" si="1605">W821</f>
        <v>0</v>
      </c>
      <c r="X820" s="9">
        <f t="shared" si="1605"/>
        <v>0</v>
      </c>
      <c r="Y820" s="9">
        <f t="shared" si="1605"/>
        <v>12855</v>
      </c>
      <c r="Z820" s="9">
        <f t="shared" si="1605"/>
        <v>0</v>
      </c>
      <c r="AA820" s="9">
        <f t="shared" si="1605"/>
        <v>0</v>
      </c>
      <c r="AB820" s="9">
        <f t="shared" si="1605"/>
        <v>0</v>
      </c>
      <c r="AC820" s="9">
        <f t="shared" si="1605"/>
        <v>0</v>
      </c>
      <c r="AD820" s="9">
        <f t="shared" si="1605"/>
        <v>0</v>
      </c>
      <c r="AE820" s="9">
        <f t="shared" si="1605"/>
        <v>12855</v>
      </c>
      <c r="AF820" s="9">
        <f t="shared" si="1605"/>
        <v>0</v>
      </c>
      <c r="AG820" s="9">
        <f t="shared" si="1605"/>
        <v>0</v>
      </c>
      <c r="AH820" s="9">
        <f t="shared" si="1605"/>
        <v>0</v>
      </c>
      <c r="AI820" s="9">
        <f t="shared" si="1605"/>
        <v>0</v>
      </c>
      <c r="AJ820" s="9">
        <f t="shared" si="1605"/>
        <v>0</v>
      </c>
      <c r="AK820" s="9">
        <f t="shared" ref="AG820:AV821" si="1606">AK821</f>
        <v>12855</v>
      </c>
      <c r="AL820" s="9">
        <f t="shared" si="1606"/>
        <v>0</v>
      </c>
      <c r="AM820" s="9">
        <f t="shared" si="1606"/>
        <v>0</v>
      </c>
      <c r="AN820" s="9">
        <f t="shared" si="1606"/>
        <v>0</v>
      </c>
      <c r="AO820" s="9">
        <f t="shared" si="1606"/>
        <v>0</v>
      </c>
      <c r="AP820" s="9">
        <f t="shared" si="1606"/>
        <v>0</v>
      </c>
      <c r="AQ820" s="9">
        <f t="shared" si="1606"/>
        <v>12855</v>
      </c>
      <c r="AR820" s="9">
        <f t="shared" si="1606"/>
        <v>0</v>
      </c>
      <c r="AS820" s="9">
        <f t="shared" si="1606"/>
        <v>0</v>
      </c>
      <c r="AT820" s="9">
        <f t="shared" si="1606"/>
        <v>0</v>
      </c>
      <c r="AU820" s="9">
        <f t="shared" si="1606"/>
        <v>0</v>
      </c>
      <c r="AV820" s="9">
        <f t="shared" si="1606"/>
        <v>0</v>
      </c>
      <c r="AW820" s="9">
        <f t="shared" ref="AS820:BH821" si="1607">AW821</f>
        <v>12855</v>
      </c>
      <c r="AX820" s="9">
        <f t="shared" si="1607"/>
        <v>0</v>
      </c>
      <c r="AY820" s="9">
        <f t="shared" si="1607"/>
        <v>0</v>
      </c>
      <c r="AZ820" s="9">
        <f t="shared" si="1607"/>
        <v>0</v>
      </c>
      <c r="BA820" s="9">
        <f t="shared" si="1607"/>
        <v>0</v>
      </c>
      <c r="BB820" s="9">
        <f t="shared" si="1607"/>
        <v>0</v>
      </c>
      <c r="BC820" s="9">
        <f t="shared" si="1607"/>
        <v>12855</v>
      </c>
      <c r="BD820" s="9">
        <f t="shared" si="1607"/>
        <v>0</v>
      </c>
      <c r="BE820" s="9">
        <f t="shared" si="1607"/>
        <v>0</v>
      </c>
      <c r="BF820" s="9">
        <f t="shared" si="1607"/>
        <v>0</v>
      </c>
      <c r="BG820" s="9">
        <f t="shared" si="1607"/>
        <v>0</v>
      </c>
      <c r="BH820" s="9">
        <f t="shared" si="1607"/>
        <v>0</v>
      </c>
      <c r="BI820" s="9">
        <f t="shared" ref="BE820:BT821" si="1608">BI821</f>
        <v>12855</v>
      </c>
      <c r="BJ820" s="9">
        <f t="shared" si="1608"/>
        <v>0</v>
      </c>
      <c r="BK820" s="9">
        <f t="shared" si="1608"/>
        <v>-2970</v>
      </c>
      <c r="BL820" s="9">
        <f t="shared" si="1608"/>
        <v>0</v>
      </c>
      <c r="BM820" s="9">
        <f t="shared" si="1608"/>
        <v>0</v>
      </c>
      <c r="BN820" s="9">
        <f t="shared" si="1608"/>
        <v>0</v>
      </c>
      <c r="BO820" s="9">
        <f t="shared" si="1608"/>
        <v>9885</v>
      </c>
      <c r="BP820" s="9">
        <f t="shared" si="1608"/>
        <v>0</v>
      </c>
      <c r="BQ820" s="9">
        <f t="shared" si="1608"/>
        <v>-2743</v>
      </c>
      <c r="BR820" s="9">
        <f t="shared" si="1608"/>
        <v>0</v>
      </c>
      <c r="BS820" s="9">
        <f t="shared" si="1608"/>
        <v>0</v>
      </c>
      <c r="BT820" s="9">
        <f t="shared" si="1608"/>
        <v>0</v>
      </c>
      <c r="BU820" s="9">
        <f t="shared" ref="BQ820:BV821" si="1609">BU821</f>
        <v>7142</v>
      </c>
      <c r="BV820" s="9">
        <f t="shared" si="1609"/>
        <v>0</v>
      </c>
    </row>
    <row r="821" spans="1:74" ht="33" hidden="1" x14ac:dyDescent="0.25">
      <c r="A821" s="25" t="s">
        <v>244</v>
      </c>
      <c r="B821" s="26">
        <v>914</v>
      </c>
      <c r="C821" s="26" t="s">
        <v>29</v>
      </c>
      <c r="D821" s="26" t="s">
        <v>178</v>
      </c>
      <c r="E821" s="26" t="s">
        <v>452</v>
      </c>
      <c r="F821" s="26" t="s">
        <v>31</v>
      </c>
      <c r="G821" s="8">
        <f t="shared" si="1601"/>
        <v>9176</v>
      </c>
      <c r="H821" s="8">
        <f t="shared" si="1601"/>
        <v>0</v>
      </c>
      <c r="I821" s="8">
        <f t="shared" si="1601"/>
        <v>0</v>
      </c>
      <c r="J821" s="8">
        <f t="shared" si="1601"/>
        <v>0</v>
      </c>
      <c r="K821" s="8">
        <f t="shared" si="1601"/>
        <v>0</v>
      </c>
      <c r="L821" s="8">
        <f t="shared" si="1601"/>
        <v>0</v>
      </c>
      <c r="M821" s="8">
        <f t="shared" si="1601"/>
        <v>9176</v>
      </c>
      <c r="N821" s="8">
        <f t="shared" si="1601"/>
        <v>0</v>
      </c>
      <c r="O821" s="8">
        <f t="shared" si="1601"/>
        <v>0</v>
      </c>
      <c r="P821" s="8">
        <f t="shared" si="1601"/>
        <v>3679</v>
      </c>
      <c r="Q821" s="8">
        <f t="shared" si="1601"/>
        <v>0</v>
      </c>
      <c r="R821" s="8">
        <f t="shared" si="1601"/>
        <v>0</v>
      </c>
      <c r="S821" s="8">
        <f t="shared" si="1601"/>
        <v>12855</v>
      </c>
      <c r="T821" s="8">
        <f t="shared" si="1601"/>
        <v>0</v>
      </c>
      <c r="U821" s="8">
        <f t="shared" si="1605"/>
        <v>0</v>
      </c>
      <c r="V821" s="8">
        <f t="shared" si="1605"/>
        <v>0</v>
      </c>
      <c r="W821" s="8">
        <f t="shared" si="1605"/>
        <v>0</v>
      </c>
      <c r="X821" s="8">
        <f t="shared" si="1605"/>
        <v>0</v>
      </c>
      <c r="Y821" s="8">
        <f t="shared" si="1605"/>
        <v>12855</v>
      </c>
      <c r="Z821" s="8">
        <f t="shared" si="1605"/>
        <v>0</v>
      </c>
      <c r="AA821" s="8">
        <f t="shared" si="1605"/>
        <v>0</v>
      </c>
      <c r="AB821" s="8">
        <f t="shared" si="1605"/>
        <v>0</v>
      </c>
      <c r="AC821" s="8">
        <f t="shared" si="1605"/>
        <v>0</v>
      </c>
      <c r="AD821" s="8">
        <f t="shared" si="1605"/>
        <v>0</v>
      </c>
      <c r="AE821" s="8">
        <f t="shared" si="1605"/>
        <v>12855</v>
      </c>
      <c r="AF821" s="8">
        <f t="shared" si="1605"/>
        <v>0</v>
      </c>
      <c r="AG821" s="8">
        <f t="shared" si="1606"/>
        <v>0</v>
      </c>
      <c r="AH821" s="8">
        <f t="shared" si="1606"/>
        <v>0</v>
      </c>
      <c r="AI821" s="8">
        <f t="shared" si="1606"/>
        <v>0</v>
      </c>
      <c r="AJ821" s="8">
        <f t="shared" si="1606"/>
        <v>0</v>
      </c>
      <c r="AK821" s="8">
        <f t="shared" si="1606"/>
        <v>12855</v>
      </c>
      <c r="AL821" s="8">
        <f t="shared" si="1606"/>
        <v>0</v>
      </c>
      <c r="AM821" s="8">
        <f t="shared" si="1606"/>
        <v>0</v>
      </c>
      <c r="AN821" s="8">
        <f t="shared" si="1606"/>
        <v>0</v>
      </c>
      <c r="AO821" s="8">
        <f t="shared" si="1606"/>
        <v>0</v>
      </c>
      <c r="AP821" s="8">
        <f t="shared" si="1606"/>
        <v>0</v>
      </c>
      <c r="AQ821" s="8">
        <f t="shared" si="1606"/>
        <v>12855</v>
      </c>
      <c r="AR821" s="8">
        <f t="shared" si="1606"/>
        <v>0</v>
      </c>
      <c r="AS821" s="8">
        <f t="shared" si="1607"/>
        <v>0</v>
      </c>
      <c r="AT821" s="8">
        <f t="shared" si="1607"/>
        <v>0</v>
      </c>
      <c r="AU821" s="8">
        <f t="shared" si="1607"/>
        <v>0</v>
      </c>
      <c r="AV821" s="8">
        <f t="shared" si="1607"/>
        <v>0</v>
      </c>
      <c r="AW821" s="8">
        <f t="shared" si="1607"/>
        <v>12855</v>
      </c>
      <c r="AX821" s="8">
        <f t="shared" si="1607"/>
        <v>0</v>
      </c>
      <c r="AY821" s="8">
        <f t="shared" si="1607"/>
        <v>0</v>
      </c>
      <c r="AZ821" s="8">
        <f t="shared" si="1607"/>
        <v>0</v>
      </c>
      <c r="BA821" s="8">
        <f t="shared" si="1607"/>
        <v>0</v>
      </c>
      <c r="BB821" s="8">
        <f t="shared" si="1607"/>
        <v>0</v>
      </c>
      <c r="BC821" s="8">
        <f t="shared" si="1607"/>
        <v>12855</v>
      </c>
      <c r="BD821" s="8">
        <f t="shared" si="1607"/>
        <v>0</v>
      </c>
      <c r="BE821" s="8">
        <f t="shared" si="1608"/>
        <v>0</v>
      </c>
      <c r="BF821" s="8">
        <f t="shared" si="1608"/>
        <v>0</v>
      </c>
      <c r="BG821" s="8">
        <f t="shared" si="1608"/>
        <v>0</v>
      </c>
      <c r="BH821" s="8">
        <f t="shared" si="1608"/>
        <v>0</v>
      </c>
      <c r="BI821" s="8">
        <f t="shared" si="1608"/>
        <v>12855</v>
      </c>
      <c r="BJ821" s="8">
        <f t="shared" si="1608"/>
        <v>0</v>
      </c>
      <c r="BK821" s="8">
        <f t="shared" si="1608"/>
        <v>-2970</v>
      </c>
      <c r="BL821" s="8">
        <f t="shared" si="1608"/>
        <v>0</v>
      </c>
      <c r="BM821" s="8">
        <f t="shared" si="1608"/>
        <v>0</v>
      </c>
      <c r="BN821" s="8">
        <f t="shared" si="1608"/>
        <v>0</v>
      </c>
      <c r="BO821" s="8">
        <f t="shared" si="1608"/>
        <v>9885</v>
      </c>
      <c r="BP821" s="8">
        <f t="shared" si="1608"/>
        <v>0</v>
      </c>
      <c r="BQ821" s="8">
        <f t="shared" si="1609"/>
        <v>-2743</v>
      </c>
      <c r="BR821" s="8">
        <f t="shared" si="1609"/>
        <v>0</v>
      </c>
      <c r="BS821" s="8">
        <f t="shared" si="1609"/>
        <v>0</v>
      </c>
      <c r="BT821" s="8">
        <f t="shared" si="1609"/>
        <v>0</v>
      </c>
      <c r="BU821" s="8">
        <f t="shared" si="1609"/>
        <v>7142</v>
      </c>
      <c r="BV821" s="8">
        <f t="shared" si="1609"/>
        <v>0</v>
      </c>
    </row>
    <row r="822" spans="1:74" ht="33" hidden="1" x14ac:dyDescent="0.25">
      <c r="A822" s="25" t="s">
        <v>37</v>
      </c>
      <c r="B822" s="26">
        <v>914</v>
      </c>
      <c r="C822" s="26" t="s">
        <v>29</v>
      </c>
      <c r="D822" s="26" t="s">
        <v>178</v>
      </c>
      <c r="E822" s="26" t="s">
        <v>452</v>
      </c>
      <c r="F822" s="26" t="s">
        <v>38</v>
      </c>
      <c r="G822" s="9">
        <v>9176</v>
      </c>
      <c r="H822" s="9"/>
      <c r="I822" s="9"/>
      <c r="J822" s="9"/>
      <c r="K822" s="9"/>
      <c r="L822" s="9"/>
      <c r="M822" s="9">
        <f>G822+I822+J822+K822+L822</f>
        <v>9176</v>
      </c>
      <c r="N822" s="9">
        <f>H822+L822</f>
        <v>0</v>
      </c>
      <c r="O822" s="9"/>
      <c r="P822" s="9">
        <v>3679</v>
      </c>
      <c r="Q822" s="9"/>
      <c r="R822" s="9"/>
      <c r="S822" s="9">
        <f>M822+O822+P822+Q822+R822</f>
        <v>12855</v>
      </c>
      <c r="T822" s="9">
        <f>N822+R822</f>
        <v>0</v>
      </c>
      <c r="U822" s="9"/>
      <c r="V822" s="9"/>
      <c r="W822" s="9"/>
      <c r="X822" s="9"/>
      <c r="Y822" s="9">
        <f>S822+U822+V822+W822+X822</f>
        <v>12855</v>
      </c>
      <c r="Z822" s="9">
        <f>T822+X822</f>
        <v>0</v>
      </c>
      <c r="AA822" s="9"/>
      <c r="AB822" s="9"/>
      <c r="AC822" s="9"/>
      <c r="AD822" s="9"/>
      <c r="AE822" s="9">
        <f>Y822+AA822+AB822+AC822+AD822</f>
        <v>12855</v>
      </c>
      <c r="AF822" s="9">
        <f>Z822+AD822</f>
        <v>0</v>
      </c>
      <c r="AG822" s="9"/>
      <c r="AH822" s="9"/>
      <c r="AI822" s="9"/>
      <c r="AJ822" s="9"/>
      <c r="AK822" s="9">
        <f>AE822+AG822+AH822+AI822+AJ822</f>
        <v>12855</v>
      </c>
      <c r="AL822" s="9">
        <f>AF822+AJ822</f>
        <v>0</v>
      </c>
      <c r="AM822" s="9"/>
      <c r="AN822" s="9"/>
      <c r="AO822" s="9"/>
      <c r="AP822" s="9"/>
      <c r="AQ822" s="9">
        <f>AK822+AM822+AN822+AO822+AP822</f>
        <v>12855</v>
      </c>
      <c r="AR822" s="9">
        <f>AL822+AP822</f>
        <v>0</v>
      </c>
      <c r="AS822" s="9"/>
      <c r="AT822" s="9"/>
      <c r="AU822" s="9"/>
      <c r="AV822" s="9"/>
      <c r="AW822" s="9">
        <f>AQ822+AS822+AT822+AU822+AV822</f>
        <v>12855</v>
      </c>
      <c r="AX822" s="9">
        <f>AR822+AV822</f>
        <v>0</v>
      </c>
      <c r="AY822" s="9"/>
      <c r="AZ822" s="9"/>
      <c r="BA822" s="9"/>
      <c r="BB822" s="9"/>
      <c r="BC822" s="9">
        <f>AW822+AY822+AZ822+BA822+BB822</f>
        <v>12855</v>
      </c>
      <c r="BD822" s="9">
        <f>AX822+BB822</f>
        <v>0</v>
      </c>
      <c r="BE822" s="9"/>
      <c r="BF822" s="9"/>
      <c r="BG822" s="9"/>
      <c r="BH822" s="9"/>
      <c r="BI822" s="9">
        <f>BC822+BE822+BF822+BG822+BH822</f>
        <v>12855</v>
      </c>
      <c r="BJ822" s="9">
        <f>BD822+BH822</f>
        <v>0</v>
      </c>
      <c r="BK822" s="9">
        <f>-740-2230</f>
        <v>-2970</v>
      </c>
      <c r="BL822" s="9"/>
      <c r="BM822" s="9"/>
      <c r="BN822" s="9"/>
      <c r="BO822" s="9">
        <f>BI822+BK822+BL822+BM822+BN822</f>
        <v>9885</v>
      </c>
      <c r="BP822" s="9">
        <f>BJ822+BN822</f>
        <v>0</v>
      </c>
      <c r="BQ822" s="9">
        <v>-2743</v>
      </c>
      <c r="BR822" s="9"/>
      <c r="BS822" s="9"/>
      <c r="BT822" s="9"/>
      <c r="BU822" s="9">
        <f>BO822+BQ822+BR822+BS822+BT822</f>
        <v>7142</v>
      </c>
      <c r="BV822" s="9">
        <f>BP822+BT822</f>
        <v>0</v>
      </c>
    </row>
    <row r="823" spans="1:74" ht="33" hidden="1" x14ac:dyDescent="0.25">
      <c r="A823" s="25" t="s">
        <v>671</v>
      </c>
      <c r="B823" s="26">
        <v>914</v>
      </c>
      <c r="C823" s="26" t="s">
        <v>29</v>
      </c>
      <c r="D823" s="26" t="s">
        <v>178</v>
      </c>
      <c r="E823" s="26" t="s">
        <v>670</v>
      </c>
      <c r="F823" s="26"/>
      <c r="G823" s="9"/>
      <c r="H823" s="9"/>
      <c r="I823" s="9"/>
      <c r="J823" s="9"/>
      <c r="K823" s="9"/>
      <c r="L823" s="9"/>
      <c r="M823" s="9"/>
      <c r="N823" s="9"/>
      <c r="O823" s="9">
        <f>O824</f>
        <v>1713</v>
      </c>
      <c r="P823" s="9">
        <f t="shared" ref="P823:AE824" si="1610">P824</f>
        <v>0</v>
      </c>
      <c r="Q823" s="9">
        <f t="shared" si="1610"/>
        <v>0</v>
      </c>
      <c r="R823" s="9">
        <f t="shared" si="1610"/>
        <v>0</v>
      </c>
      <c r="S823" s="9">
        <f t="shared" si="1610"/>
        <v>1713</v>
      </c>
      <c r="T823" s="9">
        <f t="shared" si="1610"/>
        <v>0</v>
      </c>
      <c r="U823" s="9">
        <f>U824</f>
        <v>0</v>
      </c>
      <c r="V823" s="9">
        <f t="shared" si="1610"/>
        <v>0</v>
      </c>
      <c r="W823" s="9">
        <f t="shared" si="1610"/>
        <v>0</v>
      </c>
      <c r="X823" s="9">
        <f t="shared" si="1610"/>
        <v>0</v>
      </c>
      <c r="Y823" s="9">
        <f t="shared" si="1610"/>
        <v>1713</v>
      </c>
      <c r="Z823" s="9">
        <f t="shared" si="1610"/>
        <v>0</v>
      </c>
      <c r="AA823" s="9">
        <f>AA824</f>
        <v>0</v>
      </c>
      <c r="AB823" s="9">
        <f t="shared" si="1610"/>
        <v>0</v>
      </c>
      <c r="AC823" s="9">
        <f t="shared" si="1610"/>
        <v>0</v>
      </c>
      <c r="AD823" s="9">
        <f t="shared" si="1610"/>
        <v>0</v>
      </c>
      <c r="AE823" s="9">
        <f t="shared" si="1610"/>
        <v>1713</v>
      </c>
      <c r="AF823" s="9">
        <f t="shared" ref="AB823:AF824" si="1611">AF824</f>
        <v>0</v>
      </c>
      <c r="AG823" s="9">
        <f>AG824</f>
        <v>0</v>
      </c>
      <c r="AH823" s="9">
        <f t="shared" ref="AH823:AW824" si="1612">AH824</f>
        <v>0</v>
      </c>
      <c r="AI823" s="9">
        <f t="shared" si="1612"/>
        <v>0</v>
      </c>
      <c r="AJ823" s="9">
        <f t="shared" si="1612"/>
        <v>0</v>
      </c>
      <c r="AK823" s="9">
        <f t="shared" si="1612"/>
        <v>1713</v>
      </c>
      <c r="AL823" s="9">
        <f t="shared" si="1612"/>
        <v>0</v>
      </c>
      <c r="AM823" s="9">
        <f>AM824</f>
        <v>0</v>
      </c>
      <c r="AN823" s="9">
        <f t="shared" si="1612"/>
        <v>0</v>
      </c>
      <c r="AO823" s="9">
        <f t="shared" si="1612"/>
        <v>0</v>
      </c>
      <c r="AP823" s="9">
        <f t="shared" si="1612"/>
        <v>0</v>
      </c>
      <c r="AQ823" s="9">
        <f t="shared" si="1612"/>
        <v>1713</v>
      </c>
      <c r="AR823" s="9">
        <f t="shared" si="1612"/>
        <v>0</v>
      </c>
      <c r="AS823" s="9">
        <f>AS824</f>
        <v>0</v>
      </c>
      <c r="AT823" s="9">
        <f t="shared" si="1612"/>
        <v>0</v>
      </c>
      <c r="AU823" s="9">
        <f t="shared" si="1612"/>
        <v>0</v>
      </c>
      <c r="AV823" s="9">
        <f t="shared" si="1612"/>
        <v>0</v>
      </c>
      <c r="AW823" s="9">
        <f t="shared" si="1612"/>
        <v>1713</v>
      </c>
      <c r="AX823" s="9">
        <f t="shared" ref="AT823:AX824" si="1613">AX824</f>
        <v>0</v>
      </c>
      <c r="AY823" s="9">
        <f>AY824</f>
        <v>0</v>
      </c>
      <c r="AZ823" s="9">
        <f t="shared" ref="AZ823:BO824" si="1614">AZ824</f>
        <v>0</v>
      </c>
      <c r="BA823" s="9">
        <f t="shared" si="1614"/>
        <v>0</v>
      </c>
      <c r="BB823" s="9">
        <f t="shared" si="1614"/>
        <v>0</v>
      </c>
      <c r="BC823" s="9">
        <f t="shared" si="1614"/>
        <v>1713</v>
      </c>
      <c r="BD823" s="9">
        <f t="shared" si="1614"/>
        <v>0</v>
      </c>
      <c r="BE823" s="9">
        <f>BE824</f>
        <v>0</v>
      </c>
      <c r="BF823" s="9">
        <f t="shared" si="1614"/>
        <v>0</v>
      </c>
      <c r="BG823" s="9">
        <f t="shared" si="1614"/>
        <v>0</v>
      </c>
      <c r="BH823" s="9">
        <f t="shared" si="1614"/>
        <v>0</v>
      </c>
      <c r="BI823" s="9">
        <f t="shared" si="1614"/>
        <v>1713</v>
      </c>
      <c r="BJ823" s="9">
        <f t="shared" si="1614"/>
        <v>0</v>
      </c>
      <c r="BK823" s="9">
        <f>BK824</f>
        <v>0</v>
      </c>
      <c r="BL823" s="9">
        <f t="shared" si="1614"/>
        <v>0</v>
      </c>
      <c r="BM823" s="9">
        <f t="shared" si="1614"/>
        <v>0</v>
      </c>
      <c r="BN823" s="9">
        <f t="shared" si="1614"/>
        <v>0</v>
      </c>
      <c r="BO823" s="9">
        <f t="shared" si="1614"/>
        <v>1713</v>
      </c>
      <c r="BP823" s="9">
        <f t="shared" ref="BL823:BP824" si="1615">BP824</f>
        <v>0</v>
      </c>
      <c r="BQ823" s="9">
        <f>BQ824</f>
        <v>0</v>
      </c>
      <c r="BR823" s="9">
        <f t="shared" ref="BR823:BV824" si="1616">BR824</f>
        <v>0</v>
      </c>
      <c r="BS823" s="9">
        <f t="shared" si="1616"/>
        <v>0</v>
      </c>
      <c r="BT823" s="9">
        <f t="shared" si="1616"/>
        <v>0</v>
      </c>
      <c r="BU823" s="9">
        <f t="shared" si="1616"/>
        <v>1713</v>
      </c>
      <c r="BV823" s="9">
        <f t="shared" si="1616"/>
        <v>0</v>
      </c>
    </row>
    <row r="824" spans="1:74" ht="33" hidden="1" x14ac:dyDescent="0.25">
      <c r="A824" s="25" t="s">
        <v>12</v>
      </c>
      <c r="B824" s="26">
        <v>914</v>
      </c>
      <c r="C824" s="26" t="s">
        <v>29</v>
      </c>
      <c r="D824" s="26" t="s">
        <v>178</v>
      </c>
      <c r="E824" s="26" t="s">
        <v>670</v>
      </c>
      <c r="F824" s="26" t="s">
        <v>13</v>
      </c>
      <c r="G824" s="9"/>
      <c r="H824" s="9"/>
      <c r="I824" s="9"/>
      <c r="J824" s="9"/>
      <c r="K824" s="9"/>
      <c r="L824" s="9"/>
      <c r="M824" s="9"/>
      <c r="N824" s="9"/>
      <c r="O824" s="9">
        <f>O825</f>
        <v>1713</v>
      </c>
      <c r="P824" s="9">
        <f t="shared" si="1610"/>
        <v>0</v>
      </c>
      <c r="Q824" s="9">
        <f t="shared" si="1610"/>
        <v>0</v>
      </c>
      <c r="R824" s="9">
        <f t="shared" si="1610"/>
        <v>0</v>
      </c>
      <c r="S824" s="9">
        <f t="shared" si="1610"/>
        <v>1713</v>
      </c>
      <c r="T824" s="9">
        <f t="shared" si="1610"/>
        <v>0</v>
      </c>
      <c r="U824" s="9">
        <f>U825</f>
        <v>0</v>
      </c>
      <c r="V824" s="9">
        <f t="shared" si="1610"/>
        <v>0</v>
      </c>
      <c r="W824" s="9">
        <f t="shared" si="1610"/>
        <v>0</v>
      </c>
      <c r="X824" s="9">
        <f t="shared" si="1610"/>
        <v>0</v>
      </c>
      <c r="Y824" s="9">
        <f t="shared" si="1610"/>
        <v>1713</v>
      </c>
      <c r="Z824" s="9">
        <f t="shared" si="1610"/>
        <v>0</v>
      </c>
      <c r="AA824" s="9">
        <f>AA825</f>
        <v>0</v>
      </c>
      <c r="AB824" s="9">
        <f t="shared" si="1611"/>
        <v>0</v>
      </c>
      <c r="AC824" s="9">
        <f t="shared" si="1611"/>
        <v>0</v>
      </c>
      <c r="AD824" s="9">
        <f t="shared" si="1611"/>
        <v>0</v>
      </c>
      <c r="AE824" s="9">
        <f t="shared" si="1611"/>
        <v>1713</v>
      </c>
      <c r="AF824" s="9">
        <f t="shared" si="1611"/>
        <v>0</v>
      </c>
      <c r="AG824" s="9">
        <f>AG825</f>
        <v>0</v>
      </c>
      <c r="AH824" s="9">
        <f t="shared" si="1612"/>
        <v>0</v>
      </c>
      <c r="AI824" s="9">
        <f t="shared" si="1612"/>
        <v>0</v>
      </c>
      <c r="AJ824" s="9">
        <f t="shared" si="1612"/>
        <v>0</v>
      </c>
      <c r="AK824" s="9">
        <f t="shared" si="1612"/>
        <v>1713</v>
      </c>
      <c r="AL824" s="9">
        <f t="shared" si="1612"/>
        <v>0</v>
      </c>
      <c r="AM824" s="9">
        <f>AM825</f>
        <v>0</v>
      </c>
      <c r="AN824" s="9">
        <f t="shared" si="1612"/>
        <v>0</v>
      </c>
      <c r="AO824" s="9">
        <f t="shared" si="1612"/>
        <v>0</v>
      </c>
      <c r="AP824" s="9">
        <f t="shared" si="1612"/>
        <v>0</v>
      </c>
      <c r="AQ824" s="9">
        <f t="shared" si="1612"/>
        <v>1713</v>
      </c>
      <c r="AR824" s="9">
        <f t="shared" si="1612"/>
        <v>0</v>
      </c>
      <c r="AS824" s="9">
        <f>AS825</f>
        <v>0</v>
      </c>
      <c r="AT824" s="9">
        <f t="shared" si="1613"/>
        <v>0</v>
      </c>
      <c r="AU824" s="9">
        <f t="shared" si="1613"/>
        <v>0</v>
      </c>
      <c r="AV824" s="9">
        <f t="shared" si="1613"/>
        <v>0</v>
      </c>
      <c r="AW824" s="9">
        <f t="shared" si="1613"/>
        <v>1713</v>
      </c>
      <c r="AX824" s="9">
        <f t="shared" si="1613"/>
        <v>0</v>
      </c>
      <c r="AY824" s="9">
        <f>AY825</f>
        <v>0</v>
      </c>
      <c r="AZ824" s="9">
        <f t="shared" si="1614"/>
        <v>0</v>
      </c>
      <c r="BA824" s="9">
        <f t="shared" si="1614"/>
        <v>0</v>
      </c>
      <c r="BB824" s="9">
        <f t="shared" si="1614"/>
        <v>0</v>
      </c>
      <c r="BC824" s="9">
        <f t="shared" si="1614"/>
        <v>1713</v>
      </c>
      <c r="BD824" s="9">
        <f t="shared" si="1614"/>
        <v>0</v>
      </c>
      <c r="BE824" s="9">
        <f>BE825</f>
        <v>0</v>
      </c>
      <c r="BF824" s="9">
        <f t="shared" si="1614"/>
        <v>0</v>
      </c>
      <c r="BG824" s="9">
        <f t="shared" si="1614"/>
        <v>0</v>
      </c>
      <c r="BH824" s="9">
        <f t="shared" si="1614"/>
        <v>0</v>
      </c>
      <c r="BI824" s="9">
        <f t="shared" si="1614"/>
        <v>1713</v>
      </c>
      <c r="BJ824" s="9">
        <f t="shared" si="1614"/>
        <v>0</v>
      </c>
      <c r="BK824" s="9">
        <f>BK825</f>
        <v>0</v>
      </c>
      <c r="BL824" s="9">
        <f t="shared" si="1615"/>
        <v>0</v>
      </c>
      <c r="BM824" s="9">
        <f t="shared" si="1615"/>
        <v>0</v>
      </c>
      <c r="BN824" s="9">
        <f t="shared" si="1615"/>
        <v>0</v>
      </c>
      <c r="BO824" s="9">
        <f t="shared" si="1615"/>
        <v>1713</v>
      </c>
      <c r="BP824" s="9">
        <f t="shared" si="1615"/>
        <v>0</v>
      </c>
      <c r="BQ824" s="9">
        <f>BQ825</f>
        <v>0</v>
      </c>
      <c r="BR824" s="9">
        <f t="shared" si="1616"/>
        <v>0</v>
      </c>
      <c r="BS824" s="9">
        <f t="shared" si="1616"/>
        <v>0</v>
      </c>
      <c r="BT824" s="9">
        <f t="shared" si="1616"/>
        <v>0</v>
      </c>
      <c r="BU824" s="9">
        <f t="shared" si="1616"/>
        <v>1713</v>
      </c>
      <c r="BV824" s="9">
        <f t="shared" si="1616"/>
        <v>0</v>
      </c>
    </row>
    <row r="825" spans="1:74" ht="20.100000000000001" hidden="1" customHeight="1" x14ac:dyDescent="0.25">
      <c r="A825" s="28" t="s">
        <v>14</v>
      </c>
      <c r="B825" s="26">
        <v>914</v>
      </c>
      <c r="C825" s="26" t="s">
        <v>29</v>
      </c>
      <c r="D825" s="26" t="s">
        <v>178</v>
      </c>
      <c r="E825" s="26" t="s">
        <v>670</v>
      </c>
      <c r="F825" s="26" t="s">
        <v>35</v>
      </c>
      <c r="G825" s="9"/>
      <c r="H825" s="9"/>
      <c r="I825" s="9"/>
      <c r="J825" s="9"/>
      <c r="K825" s="9"/>
      <c r="L825" s="9"/>
      <c r="M825" s="9"/>
      <c r="N825" s="9"/>
      <c r="O825" s="9">
        <v>1713</v>
      </c>
      <c r="P825" s="9"/>
      <c r="Q825" s="9"/>
      <c r="R825" s="9"/>
      <c r="S825" s="9">
        <f>M825+O825+P825+Q825+R825</f>
        <v>1713</v>
      </c>
      <c r="T825" s="9">
        <f>N825+R825</f>
        <v>0</v>
      </c>
      <c r="U825" s="9"/>
      <c r="V825" s="9"/>
      <c r="W825" s="9"/>
      <c r="X825" s="9"/>
      <c r="Y825" s="9">
        <f>S825+U825+V825+W825+X825</f>
        <v>1713</v>
      </c>
      <c r="Z825" s="9">
        <f>T825+X825</f>
        <v>0</v>
      </c>
      <c r="AA825" s="9"/>
      <c r="AB825" s="9"/>
      <c r="AC825" s="9"/>
      <c r="AD825" s="9"/>
      <c r="AE825" s="9">
        <f>Y825+AA825+AB825+AC825+AD825</f>
        <v>1713</v>
      </c>
      <c r="AF825" s="9">
        <f>Z825+AD825</f>
        <v>0</v>
      </c>
      <c r="AG825" s="9"/>
      <c r="AH825" s="9"/>
      <c r="AI825" s="9"/>
      <c r="AJ825" s="9"/>
      <c r="AK825" s="9">
        <f>AE825+AG825+AH825+AI825+AJ825</f>
        <v>1713</v>
      </c>
      <c r="AL825" s="9">
        <f>AF825+AJ825</f>
        <v>0</v>
      </c>
      <c r="AM825" s="9"/>
      <c r="AN825" s="9"/>
      <c r="AO825" s="9"/>
      <c r="AP825" s="9"/>
      <c r="AQ825" s="9">
        <f>AK825+AM825+AN825+AO825+AP825</f>
        <v>1713</v>
      </c>
      <c r="AR825" s="9">
        <f>AL825+AP825</f>
        <v>0</v>
      </c>
      <c r="AS825" s="9"/>
      <c r="AT825" s="9"/>
      <c r="AU825" s="9"/>
      <c r="AV825" s="9"/>
      <c r="AW825" s="9">
        <f>AQ825+AS825+AT825+AU825+AV825</f>
        <v>1713</v>
      </c>
      <c r="AX825" s="9">
        <f>AR825+AV825</f>
        <v>0</v>
      </c>
      <c r="AY825" s="9"/>
      <c r="AZ825" s="9"/>
      <c r="BA825" s="9"/>
      <c r="BB825" s="9"/>
      <c r="BC825" s="9">
        <f>AW825+AY825+AZ825+BA825+BB825</f>
        <v>1713</v>
      </c>
      <c r="BD825" s="9">
        <f>AX825+BB825</f>
        <v>0</v>
      </c>
      <c r="BE825" s="9"/>
      <c r="BF825" s="9"/>
      <c r="BG825" s="9"/>
      <c r="BH825" s="9"/>
      <c r="BI825" s="9">
        <f>BC825+BE825+BF825+BG825+BH825</f>
        <v>1713</v>
      </c>
      <c r="BJ825" s="9">
        <f>BD825+BH825</f>
        <v>0</v>
      </c>
      <c r="BK825" s="9"/>
      <c r="BL825" s="9"/>
      <c r="BM825" s="9"/>
      <c r="BN825" s="9"/>
      <c r="BO825" s="9">
        <f>BI825+BK825+BL825+BM825+BN825</f>
        <v>1713</v>
      </c>
      <c r="BP825" s="9">
        <f>BJ825+BN825</f>
        <v>0</v>
      </c>
      <c r="BQ825" s="9"/>
      <c r="BR825" s="9"/>
      <c r="BS825" s="9"/>
      <c r="BT825" s="9"/>
      <c r="BU825" s="9">
        <f>BO825+BQ825+BR825+BS825+BT825</f>
        <v>1713</v>
      </c>
      <c r="BV825" s="9">
        <f>BP825+BT825</f>
        <v>0</v>
      </c>
    </row>
    <row r="826" spans="1:74" ht="20.100000000000001" hidden="1" customHeight="1" x14ac:dyDescent="0.25">
      <c r="A826" s="28" t="s">
        <v>62</v>
      </c>
      <c r="B826" s="26">
        <v>914</v>
      </c>
      <c r="C826" s="26" t="s">
        <v>29</v>
      </c>
      <c r="D826" s="26" t="s">
        <v>76</v>
      </c>
      <c r="E826" s="26" t="s">
        <v>63</v>
      </c>
      <c r="F826" s="26"/>
      <c r="G826" s="9">
        <f t="shared" ref="G826:V829" si="1617">G827</f>
        <v>1314</v>
      </c>
      <c r="H826" s="9">
        <f t="shared" si="1617"/>
        <v>0</v>
      </c>
      <c r="I826" s="9">
        <f t="shared" si="1617"/>
        <v>0</v>
      </c>
      <c r="J826" s="9">
        <f t="shared" si="1617"/>
        <v>0</v>
      </c>
      <c r="K826" s="9">
        <f t="shared" si="1617"/>
        <v>0</v>
      </c>
      <c r="L826" s="9">
        <f t="shared" si="1617"/>
        <v>0</v>
      </c>
      <c r="M826" s="9">
        <f t="shared" si="1617"/>
        <v>1314</v>
      </c>
      <c r="N826" s="9">
        <f t="shared" si="1617"/>
        <v>0</v>
      </c>
      <c r="O826" s="9">
        <f t="shared" si="1617"/>
        <v>0</v>
      </c>
      <c r="P826" s="9">
        <f t="shared" si="1617"/>
        <v>0</v>
      </c>
      <c r="Q826" s="9">
        <f t="shared" si="1617"/>
        <v>0</v>
      </c>
      <c r="R826" s="9">
        <f t="shared" si="1617"/>
        <v>0</v>
      </c>
      <c r="S826" s="9">
        <f t="shared" si="1617"/>
        <v>1314</v>
      </c>
      <c r="T826" s="9">
        <f t="shared" si="1617"/>
        <v>0</v>
      </c>
      <c r="U826" s="9">
        <f t="shared" si="1617"/>
        <v>0</v>
      </c>
      <c r="V826" s="9">
        <f t="shared" si="1617"/>
        <v>0</v>
      </c>
      <c r="W826" s="9">
        <f t="shared" ref="U826:AJ829" si="1618">W827</f>
        <v>0</v>
      </c>
      <c r="X826" s="9">
        <f t="shared" si="1618"/>
        <v>0</v>
      </c>
      <c r="Y826" s="9">
        <f t="shared" si="1618"/>
        <v>1314</v>
      </c>
      <c r="Z826" s="9">
        <f t="shared" si="1618"/>
        <v>0</v>
      </c>
      <c r="AA826" s="9">
        <f t="shared" si="1618"/>
        <v>0</v>
      </c>
      <c r="AB826" s="9">
        <f t="shared" si="1618"/>
        <v>0</v>
      </c>
      <c r="AC826" s="9">
        <f t="shared" si="1618"/>
        <v>0</v>
      </c>
      <c r="AD826" s="9">
        <f t="shared" si="1618"/>
        <v>0</v>
      </c>
      <c r="AE826" s="9">
        <f t="shared" si="1618"/>
        <v>1314</v>
      </c>
      <c r="AF826" s="9">
        <f t="shared" si="1618"/>
        <v>0</v>
      </c>
      <c r="AG826" s="9">
        <f t="shared" si="1618"/>
        <v>0</v>
      </c>
      <c r="AH826" s="9">
        <f t="shared" si="1618"/>
        <v>0</v>
      </c>
      <c r="AI826" s="9">
        <f t="shared" si="1618"/>
        <v>0</v>
      </c>
      <c r="AJ826" s="9">
        <f t="shared" si="1618"/>
        <v>0</v>
      </c>
      <c r="AK826" s="9">
        <f t="shared" ref="AG826:AV829" si="1619">AK827</f>
        <v>1314</v>
      </c>
      <c r="AL826" s="9">
        <f t="shared" si="1619"/>
        <v>0</v>
      </c>
      <c r="AM826" s="9">
        <f t="shared" si="1619"/>
        <v>0</v>
      </c>
      <c r="AN826" s="9">
        <f t="shared" si="1619"/>
        <v>676</v>
      </c>
      <c r="AO826" s="9">
        <f t="shared" si="1619"/>
        <v>0</v>
      </c>
      <c r="AP826" s="9">
        <f t="shared" si="1619"/>
        <v>0</v>
      </c>
      <c r="AQ826" s="9">
        <f t="shared" si="1619"/>
        <v>1990</v>
      </c>
      <c r="AR826" s="9">
        <f t="shared" si="1619"/>
        <v>0</v>
      </c>
      <c r="AS826" s="9">
        <f t="shared" si="1619"/>
        <v>0</v>
      </c>
      <c r="AT826" s="9">
        <f t="shared" si="1619"/>
        <v>0</v>
      </c>
      <c r="AU826" s="9">
        <f t="shared" si="1619"/>
        <v>0</v>
      </c>
      <c r="AV826" s="9">
        <f t="shared" si="1619"/>
        <v>0</v>
      </c>
      <c r="AW826" s="9">
        <f t="shared" ref="AS826:BH829" si="1620">AW827</f>
        <v>1990</v>
      </c>
      <c r="AX826" s="9">
        <f t="shared" si="1620"/>
        <v>0</v>
      </c>
      <c r="AY826" s="9">
        <f t="shared" si="1620"/>
        <v>-676</v>
      </c>
      <c r="AZ826" s="9">
        <f t="shared" si="1620"/>
        <v>0</v>
      </c>
      <c r="BA826" s="9">
        <f t="shared" si="1620"/>
        <v>0</v>
      </c>
      <c r="BB826" s="9">
        <f t="shared" si="1620"/>
        <v>0</v>
      </c>
      <c r="BC826" s="9">
        <f t="shared" si="1620"/>
        <v>1314</v>
      </c>
      <c r="BD826" s="9">
        <f t="shared" si="1620"/>
        <v>0</v>
      </c>
      <c r="BE826" s="9">
        <f t="shared" si="1620"/>
        <v>0</v>
      </c>
      <c r="BF826" s="9">
        <f t="shared" si="1620"/>
        <v>0</v>
      </c>
      <c r="BG826" s="9">
        <f t="shared" si="1620"/>
        <v>0</v>
      </c>
      <c r="BH826" s="9">
        <f t="shared" si="1620"/>
        <v>0</v>
      </c>
      <c r="BI826" s="9">
        <f t="shared" ref="BE826:BT829" si="1621">BI827</f>
        <v>1314</v>
      </c>
      <c r="BJ826" s="9">
        <f t="shared" si="1621"/>
        <v>0</v>
      </c>
      <c r="BK826" s="9">
        <f t="shared" si="1621"/>
        <v>0</v>
      </c>
      <c r="BL826" s="9">
        <f t="shared" si="1621"/>
        <v>0</v>
      </c>
      <c r="BM826" s="9">
        <f t="shared" si="1621"/>
        <v>0</v>
      </c>
      <c r="BN826" s="9">
        <f t="shared" si="1621"/>
        <v>0</v>
      </c>
      <c r="BO826" s="9">
        <f t="shared" si="1621"/>
        <v>1314</v>
      </c>
      <c r="BP826" s="9">
        <f t="shared" si="1621"/>
        <v>0</v>
      </c>
      <c r="BQ826" s="9">
        <f t="shared" si="1621"/>
        <v>-243</v>
      </c>
      <c r="BR826" s="9">
        <f t="shared" si="1621"/>
        <v>0</v>
      </c>
      <c r="BS826" s="9">
        <f t="shared" si="1621"/>
        <v>0</v>
      </c>
      <c r="BT826" s="9">
        <f t="shared" si="1621"/>
        <v>0</v>
      </c>
      <c r="BU826" s="9">
        <f t="shared" ref="BQ826:BV829" si="1622">BU827</f>
        <v>1071</v>
      </c>
      <c r="BV826" s="9">
        <f t="shared" si="1622"/>
        <v>0</v>
      </c>
    </row>
    <row r="827" spans="1:74" ht="20.100000000000001" hidden="1" customHeight="1" x14ac:dyDescent="0.25">
      <c r="A827" s="28" t="s">
        <v>15</v>
      </c>
      <c r="B827" s="26">
        <v>914</v>
      </c>
      <c r="C827" s="26" t="s">
        <v>29</v>
      </c>
      <c r="D827" s="26" t="s">
        <v>76</v>
      </c>
      <c r="E827" s="26" t="s">
        <v>64</v>
      </c>
      <c r="F827" s="26"/>
      <c r="G827" s="9">
        <f t="shared" si="1617"/>
        <v>1314</v>
      </c>
      <c r="H827" s="9">
        <f t="shared" si="1617"/>
        <v>0</v>
      </c>
      <c r="I827" s="9">
        <f t="shared" si="1617"/>
        <v>0</v>
      </c>
      <c r="J827" s="9">
        <f t="shared" si="1617"/>
        <v>0</v>
      </c>
      <c r="K827" s="9">
        <f t="shared" si="1617"/>
        <v>0</v>
      </c>
      <c r="L827" s="9">
        <f t="shared" si="1617"/>
        <v>0</v>
      </c>
      <c r="M827" s="9">
        <f t="shared" si="1617"/>
        <v>1314</v>
      </c>
      <c r="N827" s="9">
        <f t="shared" si="1617"/>
        <v>0</v>
      </c>
      <c r="O827" s="9">
        <f t="shared" si="1617"/>
        <v>0</v>
      </c>
      <c r="P827" s="9">
        <f t="shared" si="1617"/>
        <v>0</v>
      </c>
      <c r="Q827" s="9">
        <f t="shared" si="1617"/>
        <v>0</v>
      </c>
      <c r="R827" s="9">
        <f t="shared" si="1617"/>
        <v>0</v>
      </c>
      <c r="S827" s="9">
        <f t="shared" si="1617"/>
        <v>1314</v>
      </c>
      <c r="T827" s="9">
        <f t="shared" si="1617"/>
        <v>0</v>
      </c>
      <c r="U827" s="9">
        <f t="shared" si="1618"/>
        <v>0</v>
      </c>
      <c r="V827" s="9">
        <f t="shared" si="1618"/>
        <v>0</v>
      </c>
      <c r="W827" s="9">
        <f t="shared" si="1618"/>
        <v>0</v>
      </c>
      <c r="X827" s="9">
        <f t="shared" si="1618"/>
        <v>0</v>
      </c>
      <c r="Y827" s="9">
        <f t="shared" si="1618"/>
        <v>1314</v>
      </c>
      <c r="Z827" s="9">
        <f t="shared" si="1618"/>
        <v>0</v>
      </c>
      <c r="AA827" s="9">
        <f t="shared" si="1618"/>
        <v>0</v>
      </c>
      <c r="AB827" s="9">
        <f t="shared" si="1618"/>
        <v>0</v>
      </c>
      <c r="AC827" s="9">
        <f t="shared" si="1618"/>
        <v>0</v>
      </c>
      <c r="AD827" s="9">
        <f t="shared" si="1618"/>
        <v>0</v>
      </c>
      <c r="AE827" s="9">
        <f t="shared" si="1618"/>
        <v>1314</v>
      </c>
      <c r="AF827" s="9">
        <f t="shared" si="1618"/>
        <v>0</v>
      </c>
      <c r="AG827" s="9">
        <f t="shared" si="1619"/>
        <v>0</v>
      </c>
      <c r="AH827" s="9">
        <f t="shared" si="1619"/>
        <v>0</v>
      </c>
      <c r="AI827" s="9">
        <f t="shared" si="1619"/>
        <v>0</v>
      </c>
      <c r="AJ827" s="9">
        <f t="shared" si="1619"/>
        <v>0</v>
      </c>
      <c r="AK827" s="9">
        <f t="shared" si="1619"/>
        <v>1314</v>
      </c>
      <c r="AL827" s="9">
        <f t="shared" si="1619"/>
        <v>0</v>
      </c>
      <c r="AM827" s="9">
        <f t="shared" si="1619"/>
        <v>0</v>
      </c>
      <c r="AN827" s="9">
        <f t="shared" si="1619"/>
        <v>676</v>
      </c>
      <c r="AO827" s="9">
        <f t="shared" si="1619"/>
        <v>0</v>
      </c>
      <c r="AP827" s="9">
        <f t="shared" si="1619"/>
        <v>0</v>
      </c>
      <c r="AQ827" s="9">
        <f t="shared" si="1619"/>
        <v>1990</v>
      </c>
      <c r="AR827" s="9">
        <f t="shared" si="1619"/>
        <v>0</v>
      </c>
      <c r="AS827" s="9">
        <f t="shared" si="1620"/>
        <v>0</v>
      </c>
      <c r="AT827" s="9">
        <f t="shared" si="1620"/>
        <v>0</v>
      </c>
      <c r="AU827" s="9">
        <f t="shared" si="1620"/>
        <v>0</v>
      </c>
      <c r="AV827" s="9">
        <f t="shared" si="1620"/>
        <v>0</v>
      </c>
      <c r="AW827" s="9">
        <f t="shared" si="1620"/>
        <v>1990</v>
      </c>
      <c r="AX827" s="9">
        <f t="shared" si="1620"/>
        <v>0</v>
      </c>
      <c r="AY827" s="9">
        <f t="shared" si="1620"/>
        <v>-676</v>
      </c>
      <c r="AZ827" s="9">
        <f t="shared" si="1620"/>
        <v>0</v>
      </c>
      <c r="BA827" s="9">
        <f t="shared" si="1620"/>
        <v>0</v>
      </c>
      <c r="BB827" s="9">
        <f t="shared" si="1620"/>
        <v>0</v>
      </c>
      <c r="BC827" s="9">
        <f t="shared" si="1620"/>
        <v>1314</v>
      </c>
      <c r="BD827" s="9">
        <f t="shared" si="1620"/>
        <v>0</v>
      </c>
      <c r="BE827" s="9">
        <f t="shared" si="1621"/>
        <v>0</v>
      </c>
      <c r="BF827" s="9">
        <f t="shared" si="1621"/>
        <v>0</v>
      </c>
      <c r="BG827" s="9">
        <f t="shared" si="1621"/>
        <v>0</v>
      </c>
      <c r="BH827" s="9">
        <f t="shared" si="1621"/>
        <v>0</v>
      </c>
      <c r="BI827" s="9">
        <f t="shared" si="1621"/>
        <v>1314</v>
      </c>
      <c r="BJ827" s="9">
        <f t="shared" si="1621"/>
        <v>0</v>
      </c>
      <c r="BK827" s="9">
        <f t="shared" si="1621"/>
        <v>0</v>
      </c>
      <c r="BL827" s="9">
        <f t="shared" si="1621"/>
        <v>0</v>
      </c>
      <c r="BM827" s="9">
        <f t="shared" si="1621"/>
        <v>0</v>
      </c>
      <c r="BN827" s="9">
        <f t="shared" si="1621"/>
        <v>0</v>
      </c>
      <c r="BO827" s="9">
        <f t="shared" si="1621"/>
        <v>1314</v>
      </c>
      <c r="BP827" s="9">
        <f t="shared" si="1621"/>
        <v>0</v>
      </c>
      <c r="BQ827" s="9">
        <f t="shared" si="1622"/>
        <v>-243</v>
      </c>
      <c r="BR827" s="9">
        <f t="shared" si="1622"/>
        <v>0</v>
      </c>
      <c r="BS827" s="9">
        <f t="shared" si="1622"/>
        <v>0</v>
      </c>
      <c r="BT827" s="9">
        <f t="shared" si="1622"/>
        <v>0</v>
      </c>
      <c r="BU827" s="9">
        <f t="shared" si="1622"/>
        <v>1071</v>
      </c>
      <c r="BV827" s="9">
        <f t="shared" si="1622"/>
        <v>0</v>
      </c>
    </row>
    <row r="828" spans="1:74" ht="20.100000000000001" hidden="1" customHeight="1" x14ac:dyDescent="0.25">
      <c r="A828" s="28" t="s">
        <v>428</v>
      </c>
      <c r="B828" s="26" t="s">
        <v>448</v>
      </c>
      <c r="C828" s="26" t="s">
        <v>29</v>
      </c>
      <c r="D828" s="26" t="s">
        <v>76</v>
      </c>
      <c r="E828" s="26" t="s">
        <v>427</v>
      </c>
      <c r="F828" s="26"/>
      <c r="G828" s="9">
        <f t="shared" si="1617"/>
        <v>1314</v>
      </c>
      <c r="H828" s="9">
        <f t="shared" si="1617"/>
        <v>0</v>
      </c>
      <c r="I828" s="9">
        <f t="shared" si="1617"/>
        <v>0</v>
      </c>
      <c r="J828" s="9">
        <f t="shared" si="1617"/>
        <v>0</v>
      </c>
      <c r="K828" s="9">
        <f t="shared" si="1617"/>
        <v>0</v>
      </c>
      <c r="L828" s="9">
        <f t="shared" si="1617"/>
        <v>0</v>
      </c>
      <c r="M828" s="9">
        <f t="shared" si="1617"/>
        <v>1314</v>
      </c>
      <c r="N828" s="9">
        <f t="shared" si="1617"/>
        <v>0</v>
      </c>
      <c r="O828" s="9">
        <f t="shared" si="1617"/>
        <v>0</v>
      </c>
      <c r="P828" s="9">
        <f t="shared" si="1617"/>
        <v>0</v>
      </c>
      <c r="Q828" s="9">
        <f t="shared" si="1617"/>
        <v>0</v>
      </c>
      <c r="R828" s="9">
        <f t="shared" si="1617"/>
        <v>0</v>
      </c>
      <c r="S828" s="9">
        <f t="shared" si="1617"/>
        <v>1314</v>
      </c>
      <c r="T828" s="9">
        <f t="shared" si="1617"/>
        <v>0</v>
      </c>
      <c r="U828" s="9">
        <f t="shared" si="1618"/>
        <v>0</v>
      </c>
      <c r="V828" s="9">
        <f t="shared" si="1618"/>
        <v>0</v>
      </c>
      <c r="W828" s="9">
        <f t="shared" si="1618"/>
        <v>0</v>
      </c>
      <c r="X828" s="9">
        <f t="shared" si="1618"/>
        <v>0</v>
      </c>
      <c r="Y828" s="9">
        <f t="shared" si="1618"/>
        <v>1314</v>
      </c>
      <c r="Z828" s="9">
        <f t="shared" si="1618"/>
        <v>0</v>
      </c>
      <c r="AA828" s="9">
        <f t="shared" si="1618"/>
        <v>0</v>
      </c>
      <c r="AB828" s="9">
        <f t="shared" si="1618"/>
        <v>0</v>
      </c>
      <c r="AC828" s="9">
        <f t="shared" si="1618"/>
        <v>0</v>
      </c>
      <c r="AD828" s="9">
        <f t="shared" si="1618"/>
        <v>0</v>
      </c>
      <c r="AE828" s="9">
        <f t="shared" si="1618"/>
        <v>1314</v>
      </c>
      <c r="AF828" s="9">
        <f t="shared" si="1618"/>
        <v>0</v>
      </c>
      <c r="AG828" s="9">
        <f t="shared" si="1619"/>
        <v>0</v>
      </c>
      <c r="AH828" s="9">
        <f t="shared" si="1619"/>
        <v>0</v>
      </c>
      <c r="AI828" s="9">
        <f t="shared" si="1619"/>
        <v>0</v>
      </c>
      <c r="AJ828" s="9">
        <f t="shared" si="1619"/>
        <v>0</v>
      </c>
      <c r="AK828" s="9">
        <f t="shared" si="1619"/>
        <v>1314</v>
      </c>
      <c r="AL828" s="9">
        <f t="shared" si="1619"/>
        <v>0</v>
      </c>
      <c r="AM828" s="9">
        <f t="shared" si="1619"/>
        <v>0</v>
      </c>
      <c r="AN828" s="9">
        <f t="shared" si="1619"/>
        <v>676</v>
      </c>
      <c r="AO828" s="9">
        <f t="shared" si="1619"/>
        <v>0</v>
      </c>
      <c r="AP828" s="9">
        <f t="shared" si="1619"/>
        <v>0</v>
      </c>
      <c r="AQ828" s="9">
        <f t="shared" si="1619"/>
        <v>1990</v>
      </c>
      <c r="AR828" s="9">
        <f t="shared" si="1619"/>
        <v>0</v>
      </c>
      <c r="AS828" s="9">
        <f t="shared" si="1620"/>
        <v>0</v>
      </c>
      <c r="AT828" s="9">
        <f t="shared" si="1620"/>
        <v>0</v>
      </c>
      <c r="AU828" s="9">
        <f t="shared" si="1620"/>
        <v>0</v>
      </c>
      <c r="AV828" s="9">
        <f t="shared" si="1620"/>
        <v>0</v>
      </c>
      <c r="AW828" s="9">
        <f t="shared" si="1620"/>
        <v>1990</v>
      </c>
      <c r="AX828" s="9">
        <f t="shared" si="1620"/>
        <v>0</v>
      </c>
      <c r="AY828" s="9">
        <f t="shared" si="1620"/>
        <v>-676</v>
      </c>
      <c r="AZ828" s="9">
        <f t="shared" si="1620"/>
        <v>0</v>
      </c>
      <c r="BA828" s="9">
        <f t="shared" si="1620"/>
        <v>0</v>
      </c>
      <c r="BB828" s="9">
        <f t="shared" si="1620"/>
        <v>0</v>
      </c>
      <c r="BC828" s="9">
        <f t="shared" si="1620"/>
        <v>1314</v>
      </c>
      <c r="BD828" s="9">
        <f t="shared" si="1620"/>
        <v>0</v>
      </c>
      <c r="BE828" s="9">
        <f t="shared" si="1621"/>
        <v>0</v>
      </c>
      <c r="BF828" s="9">
        <f t="shared" si="1621"/>
        <v>0</v>
      </c>
      <c r="BG828" s="9">
        <f t="shared" si="1621"/>
        <v>0</v>
      </c>
      <c r="BH828" s="9">
        <f t="shared" si="1621"/>
        <v>0</v>
      </c>
      <c r="BI828" s="9">
        <f t="shared" si="1621"/>
        <v>1314</v>
      </c>
      <c r="BJ828" s="9">
        <f t="shared" si="1621"/>
        <v>0</v>
      </c>
      <c r="BK828" s="9">
        <f t="shared" si="1621"/>
        <v>0</v>
      </c>
      <c r="BL828" s="9">
        <f t="shared" si="1621"/>
        <v>0</v>
      </c>
      <c r="BM828" s="9">
        <f t="shared" si="1621"/>
        <v>0</v>
      </c>
      <c r="BN828" s="9">
        <f t="shared" si="1621"/>
        <v>0</v>
      </c>
      <c r="BO828" s="9">
        <f t="shared" si="1621"/>
        <v>1314</v>
      </c>
      <c r="BP828" s="9">
        <f t="shared" si="1621"/>
        <v>0</v>
      </c>
      <c r="BQ828" s="9">
        <f t="shared" si="1622"/>
        <v>-243</v>
      </c>
      <c r="BR828" s="9">
        <f t="shared" si="1622"/>
        <v>0</v>
      </c>
      <c r="BS828" s="9">
        <f t="shared" si="1622"/>
        <v>0</v>
      </c>
      <c r="BT828" s="9">
        <f t="shared" si="1622"/>
        <v>0</v>
      </c>
      <c r="BU828" s="9">
        <f t="shared" si="1622"/>
        <v>1071</v>
      </c>
      <c r="BV828" s="9">
        <f t="shared" si="1622"/>
        <v>0</v>
      </c>
    </row>
    <row r="829" spans="1:74" ht="33" hidden="1" x14ac:dyDescent="0.25">
      <c r="A829" s="25" t="s">
        <v>244</v>
      </c>
      <c r="B829" s="26" t="s">
        <v>448</v>
      </c>
      <c r="C829" s="26" t="s">
        <v>29</v>
      </c>
      <c r="D829" s="26" t="s">
        <v>76</v>
      </c>
      <c r="E829" s="26" t="s">
        <v>427</v>
      </c>
      <c r="F829" s="26" t="s">
        <v>31</v>
      </c>
      <c r="G829" s="8">
        <f t="shared" si="1617"/>
        <v>1314</v>
      </c>
      <c r="H829" s="8">
        <f t="shared" si="1617"/>
        <v>0</v>
      </c>
      <c r="I829" s="8">
        <f t="shared" si="1617"/>
        <v>0</v>
      </c>
      <c r="J829" s="8">
        <f t="shared" si="1617"/>
        <v>0</v>
      </c>
      <c r="K829" s="8">
        <f t="shared" si="1617"/>
        <v>0</v>
      </c>
      <c r="L829" s="8">
        <f t="shared" si="1617"/>
        <v>0</v>
      </c>
      <c r="M829" s="8">
        <f t="shared" si="1617"/>
        <v>1314</v>
      </c>
      <c r="N829" s="8">
        <f t="shared" si="1617"/>
        <v>0</v>
      </c>
      <c r="O829" s="8">
        <f t="shared" si="1617"/>
        <v>0</v>
      </c>
      <c r="P829" s="8">
        <f t="shared" si="1617"/>
        <v>0</v>
      </c>
      <c r="Q829" s="8">
        <f t="shared" si="1617"/>
        <v>0</v>
      </c>
      <c r="R829" s="8">
        <f t="shared" si="1617"/>
        <v>0</v>
      </c>
      <c r="S829" s="8">
        <f t="shared" si="1617"/>
        <v>1314</v>
      </c>
      <c r="T829" s="8">
        <f t="shared" si="1617"/>
        <v>0</v>
      </c>
      <c r="U829" s="8">
        <f t="shared" si="1618"/>
        <v>0</v>
      </c>
      <c r="V829" s="8">
        <f t="shared" si="1618"/>
        <v>0</v>
      </c>
      <c r="W829" s="8">
        <f t="shared" si="1618"/>
        <v>0</v>
      </c>
      <c r="X829" s="8">
        <f t="shared" si="1618"/>
        <v>0</v>
      </c>
      <c r="Y829" s="8">
        <f t="shared" si="1618"/>
        <v>1314</v>
      </c>
      <c r="Z829" s="8">
        <f t="shared" si="1618"/>
        <v>0</v>
      </c>
      <c r="AA829" s="8">
        <f t="shared" si="1618"/>
        <v>0</v>
      </c>
      <c r="AB829" s="8">
        <f t="shared" si="1618"/>
        <v>0</v>
      </c>
      <c r="AC829" s="8">
        <f t="shared" si="1618"/>
        <v>0</v>
      </c>
      <c r="AD829" s="8">
        <f t="shared" si="1618"/>
        <v>0</v>
      </c>
      <c r="AE829" s="8">
        <f t="shared" si="1618"/>
        <v>1314</v>
      </c>
      <c r="AF829" s="8">
        <f t="shared" si="1618"/>
        <v>0</v>
      </c>
      <c r="AG829" s="8">
        <f t="shared" si="1619"/>
        <v>0</v>
      </c>
      <c r="AH829" s="8">
        <f t="shared" si="1619"/>
        <v>0</v>
      </c>
      <c r="AI829" s="8">
        <f t="shared" si="1619"/>
        <v>0</v>
      </c>
      <c r="AJ829" s="8">
        <f t="shared" si="1619"/>
        <v>0</v>
      </c>
      <c r="AK829" s="8">
        <f t="shared" si="1619"/>
        <v>1314</v>
      </c>
      <c r="AL829" s="8">
        <f t="shared" si="1619"/>
        <v>0</v>
      </c>
      <c r="AM829" s="8">
        <f t="shared" si="1619"/>
        <v>0</v>
      </c>
      <c r="AN829" s="8">
        <f t="shared" si="1619"/>
        <v>676</v>
      </c>
      <c r="AO829" s="8">
        <f t="shared" si="1619"/>
        <v>0</v>
      </c>
      <c r="AP829" s="8">
        <f t="shared" si="1619"/>
        <v>0</v>
      </c>
      <c r="AQ829" s="8">
        <f t="shared" si="1619"/>
        <v>1990</v>
      </c>
      <c r="AR829" s="8">
        <f t="shared" si="1619"/>
        <v>0</v>
      </c>
      <c r="AS829" s="8">
        <f t="shared" si="1620"/>
        <v>0</v>
      </c>
      <c r="AT829" s="8">
        <f t="shared" si="1620"/>
        <v>0</v>
      </c>
      <c r="AU829" s="8">
        <f t="shared" si="1620"/>
        <v>0</v>
      </c>
      <c r="AV829" s="8">
        <f t="shared" si="1620"/>
        <v>0</v>
      </c>
      <c r="AW829" s="8">
        <f t="shared" si="1620"/>
        <v>1990</v>
      </c>
      <c r="AX829" s="8">
        <f t="shared" si="1620"/>
        <v>0</v>
      </c>
      <c r="AY829" s="8">
        <f t="shared" si="1620"/>
        <v>-676</v>
      </c>
      <c r="AZ829" s="8">
        <f t="shared" si="1620"/>
        <v>0</v>
      </c>
      <c r="BA829" s="8">
        <f t="shared" si="1620"/>
        <v>0</v>
      </c>
      <c r="BB829" s="8">
        <f t="shared" si="1620"/>
        <v>0</v>
      </c>
      <c r="BC829" s="8">
        <f t="shared" si="1620"/>
        <v>1314</v>
      </c>
      <c r="BD829" s="8">
        <f t="shared" si="1620"/>
        <v>0</v>
      </c>
      <c r="BE829" s="8">
        <f t="shared" si="1621"/>
        <v>0</v>
      </c>
      <c r="BF829" s="8">
        <f t="shared" si="1621"/>
        <v>0</v>
      </c>
      <c r="BG829" s="8">
        <f t="shared" si="1621"/>
        <v>0</v>
      </c>
      <c r="BH829" s="8">
        <f t="shared" si="1621"/>
        <v>0</v>
      </c>
      <c r="BI829" s="8">
        <f t="shared" si="1621"/>
        <v>1314</v>
      </c>
      <c r="BJ829" s="8">
        <f t="shared" si="1621"/>
        <v>0</v>
      </c>
      <c r="BK829" s="8">
        <f t="shared" si="1621"/>
        <v>0</v>
      </c>
      <c r="BL829" s="8">
        <f t="shared" si="1621"/>
        <v>0</v>
      </c>
      <c r="BM829" s="8">
        <f t="shared" si="1621"/>
        <v>0</v>
      </c>
      <c r="BN829" s="8">
        <f t="shared" si="1621"/>
        <v>0</v>
      </c>
      <c r="BO829" s="8">
        <f t="shared" si="1621"/>
        <v>1314</v>
      </c>
      <c r="BP829" s="8">
        <f t="shared" si="1621"/>
        <v>0</v>
      </c>
      <c r="BQ829" s="8">
        <f t="shared" si="1622"/>
        <v>-243</v>
      </c>
      <c r="BR829" s="8">
        <f t="shared" si="1622"/>
        <v>0</v>
      </c>
      <c r="BS829" s="8">
        <f t="shared" si="1622"/>
        <v>0</v>
      </c>
      <c r="BT829" s="8">
        <f t="shared" si="1622"/>
        <v>0</v>
      </c>
      <c r="BU829" s="8">
        <f t="shared" si="1622"/>
        <v>1071</v>
      </c>
      <c r="BV829" s="8">
        <f t="shared" si="1622"/>
        <v>0</v>
      </c>
    </row>
    <row r="830" spans="1:74" ht="33" hidden="1" x14ac:dyDescent="0.25">
      <c r="A830" s="25" t="s">
        <v>177</v>
      </c>
      <c r="B830" s="26" t="s">
        <v>448</v>
      </c>
      <c r="C830" s="26" t="s">
        <v>29</v>
      </c>
      <c r="D830" s="26" t="s">
        <v>76</v>
      </c>
      <c r="E830" s="26" t="s">
        <v>427</v>
      </c>
      <c r="F830" s="26" t="s">
        <v>38</v>
      </c>
      <c r="G830" s="9">
        <v>1314</v>
      </c>
      <c r="H830" s="9"/>
      <c r="I830" s="9"/>
      <c r="J830" s="9"/>
      <c r="K830" s="9"/>
      <c r="L830" s="9"/>
      <c r="M830" s="9">
        <f>G830+I830+J830+K830+L830</f>
        <v>1314</v>
      </c>
      <c r="N830" s="9">
        <f>H830+L830</f>
        <v>0</v>
      </c>
      <c r="O830" s="9"/>
      <c r="P830" s="9"/>
      <c r="Q830" s="9"/>
      <c r="R830" s="9"/>
      <c r="S830" s="9">
        <f>M830+O830+P830+Q830+R830</f>
        <v>1314</v>
      </c>
      <c r="T830" s="9">
        <f>N830+R830</f>
        <v>0</v>
      </c>
      <c r="U830" s="9"/>
      <c r="V830" s="9"/>
      <c r="W830" s="9"/>
      <c r="X830" s="9"/>
      <c r="Y830" s="9">
        <f>S830+U830+V830+W830+X830</f>
        <v>1314</v>
      </c>
      <c r="Z830" s="9">
        <f>T830+X830</f>
        <v>0</v>
      </c>
      <c r="AA830" s="9"/>
      <c r="AB830" s="9"/>
      <c r="AC830" s="9"/>
      <c r="AD830" s="9"/>
      <c r="AE830" s="9">
        <f>Y830+AA830+AB830+AC830+AD830</f>
        <v>1314</v>
      </c>
      <c r="AF830" s="9">
        <f>Z830+AD830</f>
        <v>0</v>
      </c>
      <c r="AG830" s="9"/>
      <c r="AH830" s="9"/>
      <c r="AI830" s="9"/>
      <c r="AJ830" s="9"/>
      <c r="AK830" s="9">
        <f>AE830+AG830+AH830+AI830+AJ830</f>
        <v>1314</v>
      </c>
      <c r="AL830" s="9">
        <f>AF830+AJ830</f>
        <v>0</v>
      </c>
      <c r="AM830" s="9"/>
      <c r="AN830" s="9">
        <v>676</v>
      </c>
      <c r="AO830" s="9"/>
      <c r="AP830" s="9"/>
      <c r="AQ830" s="9">
        <f>AK830+AM830+AN830+AO830+AP830</f>
        <v>1990</v>
      </c>
      <c r="AR830" s="9">
        <f>AL830+AP830</f>
        <v>0</v>
      </c>
      <c r="AS830" s="9"/>
      <c r="AT830" s="9"/>
      <c r="AU830" s="9"/>
      <c r="AV830" s="9"/>
      <c r="AW830" s="9">
        <f>AQ830+AS830+AT830+AU830+AV830</f>
        <v>1990</v>
      </c>
      <c r="AX830" s="9">
        <f>AR830+AV830</f>
        <v>0</v>
      </c>
      <c r="AY830" s="9">
        <v>-676</v>
      </c>
      <c r="AZ830" s="9"/>
      <c r="BA830" s="9"/>
      <c r="BB830" s="9"/>
      <c r="BC830" s="9">
        <f>AW830+AY830+AZ830+BA830+BB830</f>
        <v>1314</v>
      </c>
      <c r="BD830" s="9">
        <f>AX830+BB830</f>
        <v>0</v>
      </c>
      <c r="BE830" s="9"/>
      <c r="BF830" s="9"/>
      <c r="BG830" s="9"/>
      <c r="BH830" s="9"/>
      <c r="BI830" s="9">
        <f>BC830+BE830+BF830+BG830+BH830</f>
        <v>1314</v>
      </c>
      <c r="BJ830" s="9">
        <f>BD830+BH830</f>
        <v>0</v>
      </c>
      <c r="BK830" s="9"/>
      <c r="BL830" s="9"/>
      <c r="BM830" s="9"/>
      <c r="BN830" s="9"/>
      <c r="BO830" s="9">
        <f>BI830+BK830+BL830+BM830+BN830</f>
        <v>1314</v>
      </c>
      <c r="BP830" s="9">
        <f>BJ830+BN830</f>
        <v>0</v>
      </c>
      <c r="BQ830" s="9">
        <v>-243</v>
      </c>
      <c r="BR830" s="9"/>
      <c r="BS830" s="9"/>
      <c r="BT830" s="9"/>
      <c r="BU830" s="9">
        <f>BO830+BQ830+BR830+BS830+BT830</f>
        <v>1071</v>
      </c>
      <c r="BV830" s="9">
        <f>BP830+BT830</f>
        <v>0</v>
      </c>
    </row>
    <row r="831" spans="1:74" hidden="1" x14ac:dyDescent="0.25">
      <c r="A831" s="25"/>
      <c r="B831" s="26"/>
      <c r="C831" s="26"/>
      <c r="D831" s="26"/>
      <c r="E831" s="26"/>
      <c r="F831" s="26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</row>
    <row r="832" spans="1:74" ht="18.75" hidden="1" x14ac:dyDescent="0.3">
      <c r="A832" s="23" t="s">
        <v>166</v>
      </c>
      <c r="B832" s="24">
        <v>914</v>
      </c>
      <c r="C832" s="24" t="s">
        <v>147</v>
      </c>
      <c r="D832" s="24" t="s">
        <v>22</v>
      </c>
      <c r="E832" s="24"/>
      <c r="F832" s="24"/>
      <c r="G832" s="7">
        <f t="shared" ref="G832:V836" si="1623">G833</f>
        <v>9943</v>
      </c>
      <c r="H832" s="7">
        <f t="shared" si="1623"/>
        <v>0</v>
      </c>
      <c r="I832" s="7">
        <f t="shared" si="1623"/>
        <v>0</v>
      </c>
      <c r="J832" s="7">
        <f t="shared" si="1623"/>
        <v>0</v>
      </c>
      <c r="K832" s="7">
        <f t="shared" si="1623"/>
        <v>0</v>
      </c>
      <c r="L832" s="7">
        <f t="shared" si="1623"/>
        <v>0</v>
      </c>
      <c r="M832" s="7">
        <f t="shared" si="1623"/>
        <v>9943</v>
      </c>
      <c r="N832" s="7">
        <f t="shared" si="1623"/>
        <v>0</v>
      </c>
      <c r="O832" s="7">
        <f t="shared" si="1623"/>
        <v>0</v>
      </c>
      <c r="P832" s="7">
        <f t="shared" si="1623"/>
        <v>0</v>
      </c>
      <c r="Q832" s="7">
        <f t="shared" si="1623"/>
        <v>0</v>
      </c>
      <c r="R832" s="7">
        <f t="shared" si="1623"/>
        <v>0</v>
      </c>
      <c r="S832" s="7">
        <f t="shared" si="1623"/>
        <v>9943</v>
      </c>
      <c r="T832" s="7">
        <f t="shared" si="1623"/>
        <v>0</v>
      </c>
      <c r="U832" s="7">
        <f t="shared" si="1623"/>
        <v>0</v>
      </c>
      <c r="V832" s="7">
        <f t="shared" si="1623"/>
        <v>0</v>
      </c>
      <c r="W832" s="7">
        <f t="shared" ref="U832:AJ836" si="1624">W833</f>
        <v>0</v>
      </c>
      <c r="X832" s="7">
        <f t="shared" si="1624"/>
        <v>0</v>
      </c>
      <c r="Y832" s="7">
        <f t="shared" si="1624"/>
        <v>9943</v>
      </c>
      <c r="Z832" s="7">
        <f t="shared" si="1624"/>
        <v>0</v>
      </c>
      <c r="AA832" s="7">
        <f t="shared" si="1624"/>
        <v>0</v>
      </c>
      <c r="AB832" s="7">
        <f t="shared" si="1624"/>
        <v>0</v>
      </c>
      <c r="AC832" s="7">
        <f t="shared" si="1624"/>
        <v>0</v>
      </c>
      <c r="AD832" s="7">
        <f t="shared" si="1624"/>
        <v>0</v>
      </c>
      <c r="AE832" s="7">
        <f t="shared" si="1624"/>
        <v>9943</v>
      </c>
      <c r="AF832" s="7">
        <f t="shared" si="1624"/>
        <v>0</v>
      </c>
      <c r="AG832" s="7">
        <f t="shared" si="1624"/>
        <v>0</v>
      </c>
      <c r="AH832" s="7">
        <f t="shared" si="1624"/>
        <v>0</v>
      </c>
      <c r="AI832" s="7">
        <f t="shared" si="1624"/>
        <v>0</v>
      </c>
      <c r="AJ832" s="7">
        <f t="shared" si="1624"/>
        <v>0</v>
      </c>
      <c r="AK832" s="7">
        <f t="shared" ref="AG832:AV836" si="1625">AK833</f>
        <v>9943</v>
      </c>
      <c r="AL832" s="7">
        <f t="shared" si="1625"/>
        <v>0</v>
      </c>
      <c r="AM832" s="7">
        <f t="shared" si="1625"/>
        <v>0</v>
      </c>
      <c r="AN832" s="7">
        <f t="shared" si="1625"/>
        <v>0</v>
      </c>
      <c r="AO832" s="7">
        <f t="shared" si="1625"/>
        <v>0</v>
      </c>
      <c r="AP832" s="7">
        <f t="shared" si="1625"/>
        <v>0</v>
      </c>
      <c r="AQ832" s="7">
        <f t="shared" si="1625"/>
        <v>9943</v>
      </c>
      <c r="AR832" s="7">
        <f t="shared" si="1625"/>
        <v>0</v>
      </c>
      <c r="AS832" s="7">
        <f t="shared" si="1625"/>
        <v>0</v>
      </c>
      <c r="AT832" s="7">
        <f t="shared" si="1625"/>
        <v>0</v>
      </c>
      <c r="AU832" s="7">
        <f t="shared" si="1625"/>
        <v>0</v>
      </c>
      <c r="AV832" s="7">
        <f t="shared" si="1625"/>
        <v>0</v>
      </c>
      <c r="AW832" s="7">
        <f t="shared" ref="AS832:BH836" si="1626">AW833</f>
        <v>9943</v>
      </c>
      <c r="AX832" s="7">
        <f t="shared" si="1626"/>
        <v>0</v>
      </c>
      <c r="AY832" s="7">
        <f t="shared" si="1626"/>
        <v>0</v>
      </c>
      <c r="AZ832" s="7">
        <f t="shared" si="1626"/>
        <v>0</v>
      </c>
      <c r="BA832" s="7">
        <f t="shared" si="1626"/>
        <v>0</v>
      </c>
      <c r="BB832" s="7">
        <f t="shared" si="1626"/>
        <v>0</v>
      </c>
      <c r="BC832" s="7">
        <f t="shared" si="1626"/>
        <v>9943</v>
      </c>
      <c r="BD832" s="7">
        <f t="shared" si="1626"/>
        <v>0</v>
      </c>
      <c r="BE832" s="7">
        <f t="shared" si="1626"/>
        <v>0</v>
      </c>
      <c r="BF832" s="7">
        <f t="shared" si="1626"/>
        <v>0</v>
      </c>
      <c r="BG832" s="7">
        <f t="shared" si="1626"/>
        <v>0</v>
      </c>
      <c r="BH832" s="7">
        <f t="shared" si="1626"/>
        <v>0</v>
      </c>
      <c r="BI832" s="7">
        <f t="shared" ref="BE832:BT836" si="1627">BI833</f>
        <v>9943</v>
      </c>
      <c r="BJ832" s="7">
        <f t="shared" si="1627"/>
        <v>0</v>
      </c>
      <c r="BK832" s="7">
        <f t="shared" si="1627"/>
        <v>0</v>
      </c>
      <c r="BL832" s="7">
        <f t="shared" si="1627"/>
        <v>0</v>
      </c>
      <c r="BM832" s="7">
        <f t="shared" si="1627"/>
        <v>0</v>
      </c>
      <c r="BN832" s="7">
        <f t="shared" si="1627"/>
        <v>0</v>
      </c>
      <c r="BO832" s="7">
        <f t="shared" si="1627"/>
        <v>9943</v>
      </c>
      <c r="BP832" s="7">
        <f t="shared" si="1627"/>
        <v>0</v>
      </c>
      <c r="BQ832" s="7">
        <f t="shared" si="1627"/>
        <v>-6947</v>
      </c>
      <c r="BR832" s="7">
        <f t="shared" si="1627"/>
        <v>0</v>
      </c>
      <c r="BS832" s="7">
        <f t="shared" si="1627"/>
        <v>0</v>
      </c>
      <c r="BT832" s="7">
        <f t="shared" si="1627"/>
        <v>0</v>
      </c>
      <c r="BU832" s="7">
        <f t="shared" ref="BQ832:BV836" si="1628">BU833</f>
        <v>2996</v>
      </c>
      <c r="BV832" s="7">
        <f t="shared" si="1628"/>
        <v>0</v>
      </c>
    </row>
    <row r="833" spans="1:74" ht="20.100000000000001" hidden="1" customHeight="1" x14ac:dyDescent="0.25">
      <c r="A833" s="28" t="s">
        <v>62</v>
      </c>
      <c r="B833" s="26">
        <v>914</v>
      </c>
      <c r="C833" s="26" t="s">
        <v>147</v>
      </c>
      <c r="D833" s="26" t="s">
        <v>22</v>
      </c>
      <c r="E833" s="26" t="s">
        <v>63</v>
      </c>
      <c r="F833" s="26"/>
      <c r="G833" s="9">
        <f t="shared" si="1623"/>
        <v>9943</v>
      </c>
      <c r="H833" s="9">
        <f t="shared" si="1623"/>
        <v>0</v>
      </c>
      <c r="I833" s="9">
        <f t="shared" si="1623"/>
        <v>0</v>
      </c>
      <c r="J833" s="9">
        <f t="shared" si="1623"/>
        <v>0</v>
      </c>
      <c r="K833" s="9">
        <f t="shared" si="1623"/>
        <v>0</v>
      </c>
      <c r="L833" s="9">
        <f t="shared" si="1623"/>
        <v>0</v>
      </c>
      <c r="M833" s="9">
        <f t="shared" si="1623"/>
        <v>9943</v>
      </c>
      <c r="N833" s="9">
        <f t="shared" si="1623"/>
        <v>0</v>
      </c>
      <c r="O833" s="9">
        <f t="shared" si="1623"/>
        <v>0</v>
      </c>
      <c r="P833" s="9">
        <f t="shared" si="1623"/>
        <v>0</v>
      </c>
      <c r="Q833" s="9">
        <f t="shared" si="1623"/>
        <v>0</v>
      </c>
      <c r="R833" s="9">
        <f t="shared" si="1623"/>
        <v>0</v>
      </c>
      <c r="S833" s="9">
        <f t="shared" si="1623"/>
        <v>9943</v>
      </c>
      <c r="T833" s="9">
        <f t="shared" si="1623"/>
        <v>0</v>
      </c>
      <c r="U833" s="9">
        <f t="shared" si="1624"/>
        <v>0</v>
      </c>
      <c r="V833" s="9">
        <f t="shared" si="1624"/>
        <v>0</v>
      </c>
      <c r="W833" s="9">
        <f t="shared" si="1624"/>
        <v>0</v>
      </c>
      <c r="X833" s="9">
        <f t="shared" si="1624"/>
        <v>0</v>
      </c>
      <c r="Y833" s="9">
        <f t="shared" si="1624"/>
        <v>9943</v>
      </c>
      <c r="Z833" s="9">
        <f t="shared" si="1624"/>
        <v>0</v>
      </c>
      <c r="AA833" s="9">
        <f t="shared" si="1624"/>
        <v>0</v>
      </c>
      <c r="AB833" s="9">
        <f t="shared" si="1624"/>
        <v>0</v>
      </c>
      <c r="AC833" s="9">
        <f t="shared" si="1624"/>
        <v>0</v>
      </c>
      <c r="AD833" s="9">
        <f t="shared" si="1624"/>
        <v>0</v>
      </c>
      <c r="AE833" s="9">
        <f t="shared" si="1624"/>
        <v>9943</v>
      </c>
      <c r="AF833" s="9">
        <f t="shared" si="1624"/>
        <v>0</v>
      </c>
      <c r="AG833" s="9">
        <f t="shared" si="1625"/>
        <v>0</v>
      </c>
      <c r="AH833" s="9">
        <f t="shared" si="1625"/>
        <v>0</v>
      </c>
      <c r="AI833" s="9">
        <f t="shared" si="1625"/>
        <v>0</v>
      </c>
      <c r="AJ833" s="9">
        <f t="shared" si="1625"/>
        <v>0</v>
      </c>
      <c r="AK833" s="9">
        <f t="shared" si="1625"/>
        <v>9943</v>
      </c>
      <c r="AL833" s="9">
        <f t="shared" si="1625"/>
        <v>0</v>
      </c>
      <c r="AM833" s="9">
        <f t="shared" si="1625"/>
        <v>0</v>
      </c>
      <c r="AN833" s="9">
        <f t="shared" si="1625"/>
        <v>0</v>
      </c>
      <c r="AO833" s="9">
        <f t="shared" si="1625"/>
        <v>0</v>
      </c>
      <c r="AP833" s="9">
        <f t="shared" si="1625"/>
        <v>0</v>
      </c>
      <c r="AQ833" s="9">
        <f t="shared" si="1625"/>
        <v>9943</v>
      </c>
      <c r="AR833" s="9">
        <f t="shared" si="1625"/>
        <v>0</v>
      </c>
      <c r="AS833" s="9">
        <f t="shared" si="1626"/>
        <v>0</v>
      </c>
      <c r="AT833" s="9">
        <f t="shared" si="1626"/>
        <v>0</v>
      </c>
      <c r="AU833" s="9">
        <f t="shared" si="1626"/>
        <v>0</v>
      </c>
      <c r="AV833" s="9">
        <f t="shared" si="1626"/>
        <v>0</v>
      </c>
      <c r="AW833" s="9">
        <f t="shared" si="1626"/>
        <v>9943</v>
      </c>
      <c r="AX833" s="9">
        <f t="shared" si="1626"/>
        <v>0</v>
      </c>
      <c r="AY833" s="9">
        <f t="shared" si="1626"/>
        <v>0</v>
      </c>
      <c r="AZ833" s="9">
        <f t="shared" si="1626"/>
        <v>0</v>
      </c>
      <c r="BA833" s="9">
        <f t="shared" si="1626"/>
        <v>0</v>
      </c>
      <c r="BB833" s="9">
        <f t="shared" si="1626"/>
        <v>0</v>
      </c>
      <c r="BC833" s="9">
        <f t="shared" si="1626"/>
        <v>9943</v>
      </c>
      <c r="BD833" s="9">
        <f t="shared" si="1626"/>
        <v>0</v>
      </c>
      <c r="BE833" s="9">
        <f t="shared" si="1627"/>
        <v>0</v>
      </c>
      <c r="BF833" s="9">
        <f t="shared" si="1627"/>
        <v>0</v>
      </c>
      <c r="BG833" s="9">
        <f t="shared" si="1627"/>
        <v>0</v>
      </c>
      <c r="BH833" s="9">
        <f t="shared" si="1627"/>
        <v>0</v>
      </c>
      <c r="BI833" s="9">
        <f t="shared" si="1627"/>
        <v>9943</v>
      </c>
      <c r="BJ833" s="9">
        <f t="shared" si="1627"/>
        <v>0</v>
      </c>
      <c r="BK833" s="9">
        <f t="shared" si="1627"/>
        <v>0</v>
      </c>
      <c r="BL833" s="9">
        <f t="shared" si="1627"/>
        <v>0</v>
      </c>
      <c r="BM833" s="9">
        <f t="shared" si="1627"/>
        <v>0</v>
      </c>
      <c r="BN833" s="9">
        <f t="shared" si="1627"/>
        <v>0</v>
      </c>
      <c r="BO833" s="9">
        <f t="shared" si="1627"/>
        <v>9943</v>
      </c>
      <c r="BP833" s="9">
        <f t="shared" si="1627"/>
        <v>0</v>
      </c>
      <c r="BQ833" s="9">
        <f t="shared" si="1628"/>
        <v>-6947</v>
      </c>
      <c r="BR833" s="9">
        <f t="shared" si="1628"/>
        <v>0</v>
      </c>
      <c r="BS833" s="9">
        <f t="shared" si="1628"/>
        <v>0</v>
      </c>
      <c r="BT833" s="9">
        <f t="shared" si="1628"/>
        <v>0</v>
      </c>
      <c r="BU833" s="9">
        <f t="shared" si="1628"/>
        <v>2996</v>
      </c>
      <c r="BV833" s="9">
        <f t="shared" si="1628"/>
        <v>0</v>
      </c>
    </row>
    <row r="834" spans="1:74" ht="20.100000000000001" hidden="1" customHeight="1" x14ac:dyDescent="0.25">
      <c r="A834" s="28" t="s">
        <v>15</v>
      </c>
      <c r="B834" s="26">
        <f>B833</f>
        <v>914</v>
      </c>
      <c r="C834" s="26" t="s">
        <v>147</v>
      </c>
      <c r="D834" s="26" t="s">
        <v>22</v>
      </c>
      <c r="E834" s="26" t="s">
        <v>64</v>
      </c>
      <c r="F834" s="26"/>
      <c r="G834" s="9">
        <f t="shared" si="1623"/>
        <v>9943</v>
      </c>
      <c r="H834" s="9">
        <f t="shared" si="1623"/>
        <v>0</v>
      </c>
      <c r="I834" s="9">
        <f t="shared" si="1623"/>
        <v>0</v>
      </c>
      <c r="J834" s="9">
        <f t="shared" si="1623"/>
        <v>0</v>
      </c>
      <c r="K834" s="9">
        <f t="shared" si="1623"/>
        <v>0</v>
      </c>
      <c r="L834" s="9">
        <f t="shared" si="1623"/>
        <v>0</v>
      </c>
      <c r="M834" s="9">
        <f t="shared" si="1623"/>
        <v>9943</v>
      </c>
      <c r="N834" s="9">
        <f t="shared" si="1623"/>
        <v>0</v>
      </c>
      <c r="O834" s="9">
        <f t="shared" si="1623"/>
        <v>0</v>
      </c>
      <c r="P834" s="9">
        <f t="shared" si="1623"/>
        <v>0</v>
      </c>
      <c r="Q834" s="9">
        <f t="shared" si="1623"/>
        <v>0</v>
      </c>
      <c r="R834" s="9">
        <f t="shared" si="1623"/>
        <v>0</v>
      </c>
      <c r="S834" s="9">
        <f t="shared" si="1623"/>
        <v>9943</v>
      </c>
      <c r="T834" s="9">
        <f t="shared" si="1623"/>
        <v>0</v>
      </c>
      <c r="U834" s="9">
        <f t="shared" si="1624"/>
        <v>0</v>
      </c>
      <c r="V834" s="9">
        <f t="shared" si="1624"/>
        <v>0</v>
      </c>
      <c r="W834" s="9">
        <f t="shared" si="1624"/>
        <v>0</v>
      </c>
      <c r="X834" s="9">
        <f t="shared" si="1624"/>
        <v>0</v>
      </c>
      <c r="Y834" s="9">
        <f t="shared" si="1624"/>
        <v>9943</v>
      </c>
      <c r="Z834" s="9">
        <f t="shared" si="1624"/>
        <v>0</v>
      </c>
      <c r="AA834" s="9">
        <f t="shared" si="1624"/>
        <v>0</v>
      </c>
      <c r="AB834" s="9">
        <f t="shared" si="1624"/>
        <v>0</v>
      </c>
      <c r="AC834" s="9">
        <f t="shared" si="1624"/>
        <v>0</v>
      </c>
      <c r="AD834" s="9">
        <f t="shared" si="1624"/>
        <v>0</v>
      </c>
      <c r="AE834" s="9">
        <f t="shared" si="1624"/>
        <v>9943</v>
      </c>
      <c r="AF834" s="9">
        <f t="shared" si="1624"/>
        <v>0</v>
      </c>
      <c r="AG834" s="9">
        <f t="shared" si="1625"/>
        <v>0</v>
      </c>
      <c r="AH834" s="9">
        <f t="shared" si="1625"/>
        <v>0</v>
      </c>
      <c r="AI834" s="9">
        <f t="shared" si="1625"/>
        <v>0</v>
      </c>
      <c r="AJ834" s="9">
        <f t="shared" si="1625"/>
        <v>0</v>
      </c>
      <c r="AK834" s="9">
        <f t="shared" si="1625"/>
        <v>9943</v>
      </c>
      <c r="AL834" s="9">
        <f t="shared" si="1625"/>
        <v>0</v>
      </c>
      <c r="AM834" s="9">
        <f t="shared" si="1625"/>
        <v>0</v>
      </c>
      <c r="AN834" s="9">
        <f t="shared" si="1625"/>
        <v>0</v>
      </c>
      <c r="AO834" s="9">
        <f t="shared" si="1625"/>
        <v>0</v>
      </c>
      <c r="AP834" s="9">
        <f t="shared" si="1625"/>
        <v>0</v>
      </c>
      <c r="AQ834" s="9">
        <f t="shared" si="1625"/>
        <v>9943</v>
      </c>
      <c r="AR834" s="9">
        <f t="shared" si="1625"/>
        <v>0</v>
      </c>
      <c r="AS834" s="9">
        <f t="shared" si="1626"/>
        <v>0</v>
      </c>
      <c r="AT834" s="9">
        <f t="shared" si="1626"/>
        <v>0</v>
      </c>
      <c r="AU834" s="9">
        <f t="shared" si="1626"/>
        <v>0</v>
      </c>
      <c r="AV834" s="9">
        <f t="shared" si="1626"/>
        <v>0</v>
      </c>
      <c r="AW834" s="9">
        <f t="shared" si="1626"/>
        <v>9943</v>
      </c>
      <c r="AX834" s="9">
        <f t="shared" si="1626"/>
        <v>0</v>
      </c>
      <c r="AY834" s="9">
        <f t="shared" si="1626"/>
        <v>0</v>
      </c>
      <c r="AZ834" s="9">
        <f t="shared" si="1626"/>
        <v>0</v>
      </c>
      <c r="BA834" s="9">
        <f t="shared" si="1626"/>
        <v>0</v>
      </c>
      <c r="BB834" s="9">
        <f t="shared" si="1626"/>
        <v>0</v>
      </c>
      <c r="BC834" s="9">
        <f t="shared" si="1626"/>
        <v>9943</v>
      </c>
      <c r="BD834" s="9">
        <f t="shared" si="1626"/>
        <v>0</v>
      </c>
      <c r="BE834" s="9">
        <f t="shared" si="1627"/>
        <v>0</v>
      </c>
      <c r="BF834" s="9">
        <f t="shared" si="1627"/>
        <v>0</v>
      </c>
      <c r="BG834" s="9">
        <f t="shared" si="1627"/>
        <v>0</v>
      </c>
      <c r="BH834" s="9">
        <f t="shared" si="1627"/>
        <v>0</v>
      </c>
      <c r="BI834" s="9">
        <f t="shared" si="1627"/>
        <v>9943</v>
      </c>
      <c r="BJ834" s="9">
        <f t="shared" si="1627"/>
        <v>0</v>
      </c>
      <c r="BK834" s="9">
        <f t="shared" si="1627"/>
        <v>0</v>
      </c>
      <c r="BL834" s="9">
        <f t="shared" si="1627"/>
        <v>0</v>
      </c>
      <c r="BM834" s="9">
        <f t="shared" si="1627"/>
        <v>0</v>
      </c>
      <c r="BN834" s="9">
        <f t="shared" si="1627"/>
        <v>0</v>
      </c>
      <c r="BO834" s="9">
        <f t="shared" si="1627"/>
        <v>9943</v>
      </c>
      <c r="BP834" s="9">
        <f t="shared" si="1627"/>
        <v>0</v>
      </c>
      <c r="BQ834" s="9">
        <f t="shared" si="1628"/>
        <v>-6947</v>
      </c>
      <c r="BR834" s="9">
        <f t="shared" si="1628"/>
        <v>0</v>
      </c>
      <c r="BS834" s="9">
        <f t="shared" si="1628"/>
        <v>0</v>
      </c>
      <c r="BT834" s="9">
        <f t="shared" si="1628"/>
        <v>0</v>
      </c>
      <c r="BU834" s="9">
        <f t="shared" si="1628"/>
        <v>2996</v>
      </c>
      <c r="BV834" s="9">
        <f t="shared" si="1628"/>
        <v>0</v>
      </c>
    </row>
    <row r="835" spans="1:74" ht="20.100000000000001" hidden="1" customHeight="1" x14ac:dyDescent="0.25">
      <c r="A835" s="28" t="s">
        <v>167</v>
      </c>
      <c r="B835" s="26">
        <f>B834</f>
        <v>914</v>
      </c>
      <c r="C835" s="26" t="s">
        <v>147</v>
      </c>
      <c r="D835" s="26" t="s">
        <v>22</v>
      </c>
      <c r="E835" s="26" t="s">
        <v>184</v>
      </c>
      <c r="F835" s="26"/>
      <c r="G835" s="9">
        <f t="shared" si="1623"/>
        <v>9943</v>
      </c>
      <c r="H835" s="9">
        <f t="shared" si="1623"/>
        <v>0</v>
      </c>
      <c r="I835" s="9">
        <f t="shared" si="1623"/>
        <v>0</v>
      </c>
      <c r="J835" s="9">
        <f t="shared" si="1623"/>
        <v>0</v>
      </c>
      <c r="K835" s="9">
        <f t="shared" si="1623"/>
        <v>0</v>
      </c>
      <c r="L835" s="9">
        <f t="shared" si="1623"/>
        <v>0</v>
      </c>
      <c r="M835" s="9">
        <f t="shared" si="1623"/>
        <v>9943</v>
      </c>
      <c r="N835" s="9">
        <f t="shared" si="1623"/>
        <v>0</v>
      </c>
      <c r="O835" s="9">
        <f t="shared" si="1623"/>
        <v>0</v>
      </c>
      <c r="P835" s="9">
        <f t="shared" si="1623"/>
        <v>0</v>
      </c>
      <c r="Q835" s="9">
        <f t="shared" si="1623"/>
        <v>0</v>
      </c>
      <c r="R835" s="9">
        <f t="shared" si="1623"/>
        <v>0</v>
      </c>
      <c r="S835" s="9">
        <f t="shared" si="1623"/>
        <v>9943</v>
      </c>
      <c r="T835" s="9">
        <f t="shared" si="1623"/>
        <v>0</v>
      </c>
      <c r="U835" s="9">
        <f t="shared" si="1624"/>
        <v>0</v>
      </c>
      <c r="V835" s="9">
        <f t="shared" si="1624"/>
        <v>0</v>
      </c>
      <c r="W835" s="9">
        <f t="shared" si="1624"/>
        <v>0</v>
      </c>
      <c r="X835" s="9">
        <f t="shared" si="1624"/>
        <v>0</v>
      </c>
      <c r="Y835" s="9">
        <f t="shared" si="1624"/>
        <v>9943</v>
      </c>
      <c r="Z835" s="9">
        <f t="shared" si="1624"/>
        <v>0</v>
      </c>
      <c r="AA835" s="9">
        <f t="shared" si="1624"/>
        <v>0</v>
      </c>
      <c r="AB835" s="9">
        <f t="shared" si="1624"/>
        <v>0</v>
      </c>
      <c r="AC835" s="9">
        <f t="shared" si="1624"/>
        <v>0</v>
      </c>
      <c r="AD835" s="9">
        <f t="shared" si="1624"/>
        <v>0</v>
      </c>
      <c r="AE835" s="9">
        <f t="shared" si="1624"/>
        <v>9943</v>
      </c>
      <c r="AF835" s="9">
        <f t="shared" si="1624"/>
        <v>0</v>
      </c>
      <c r="AG835" s="9">
        <f t="shared" si="1625"/>
        <v>0</v>
      </c>
      <c r="AH835" s="9">
        <f t="shared" si="1625"/>
        <v>0</v>
      </c>
      <c r="AI835" s="9">
        <f t="shared" si="1625"/>
        <v>0</v>
      </c>
      <c r="AJ835" s="9">
        <f t="shared" si="1625"/>
        <v>0</v>
      </c>
      <c r="AK835" s="9">
        <f t="shared" si="1625"/>
        <v>9943</v>
      </c>
      <c r="AL835" s="9">
        <f t="shared" si="1625"/>
        <v>0</v>
      </c>
      <c r="AM835" s="9">
        <f t="shared" si="1625"/>
        <v>0</v>
      </c>
      <c r="AN835" s="9">
        <f t="shared" si="1625"/>
        <v>0</v>
      </c>
      <c r="AO835" s="9">
        <f t="shared" si="1625"/>
        <v>0</v>
      </c>
      <c r="AP835" s="9">
        <f t="shared" si="1625"/>
        <v>0</v>
      </c>
      <c r="AQ835" s="9">
        <f t="shared" si="1625"/>
        <v>9943</v>
      </c>
      <c r="AR835" s="9">
        <f t="shared" si="1625"/>
        <v>0</v>
      </c>
      <c r="AS835" s="9">
        <f t="shared" si="1626"/>
        <v>0</v>
      </c>
      <c r="AT835" s="9">
        <f t="shared" si="1626"/>
        <v>0</v>
      </c>
      <c r="AU835" s="9">
        <f t="shared" si="1626"/>
        <v>0</v>
      </c>
      <c r="AV835" s="9">
        <f t="shared" si="1626"/>
        <v>0</v>
      </c>
      <c r="AW835" s="9">
        <f t="shared" si="1626"/>
        <v>9943</v>
      </c>
      <c r="AX835" s="9">
        <f t="shared" si="1626"/>
        <v>0</v>
      </c>
      <c r="AY835" s="9">
        <f t="shared" si="1626"/>
        <v>0</v>
      </c>
      <c r="AZ835" s="9">
        <f t="shared" si="1626"/>
        <v>0</v>
      </c>
      <c r="BA835" s="9">
        <f t="shared" si="1626"/>
        <v>0</v>
      </c>
      <c r="BB835" s="9">
        <f t="shared" si="1626"/>
        <v>0</v>
      </c>
      <c r="BC835" s="9">
        <f t="shared" si="1626"/>
        <v>9943</v>
      </c>
      <c r="BD835" s="9">
        <f t="shared" si="1626"/>
        <v>0</v>
      </c>
      <c r="BE835" s="9">
        <f t="shared" si="1627"/>
        <v>0</v>
      </c>
      <c r="BF835" s="9">
        <f t="shared" si="1627"/>
        <v>0</v>
      </c>
      <c r="BG835" s="9">
        <f t="shared" si="1627"/>
        <v>0</v>
      </c>
      <c r="BH835" s="9">
        <f t="shared" si="1627"/>
        <v>0</v>
      </c>
      <c r="BI835" s="9">
        <f t="shared" si="1627"/>
        <v>9943</v>
      </c>
      <c r="BJ835" s="9">
        <f t="shared" si="1627"/>
        <v>0</v>
      </c>
      <c r="BK835" s="9">
        <f t="shared" si="1627"/>
        <v>0</v>
      </c>
      <c r="BL835" s="9">
        <f t="shared" si="1627"/>
        <v>0</v>
      </c>
      <c r="BM835" s="9">
        <f t="shared" si="1627"/>
        <v>0</v>
      </c>
      <c r="BN835" s="9">
        <f t="shared" si="1627"/>
        <v>0</v>
      </c>
      <c r="BO835" s="9">
        <f t="shared" si="1627"/>
        <v>9943</v>
      </c>
      <c r="BP835" s="9">
        <f t="shared" si="1627"/>
        <v>0</v>
      </c>
      <c r="BQ835" s="9">
        <f t="shared" si="1628"/>
        <v>-6947</v>
      </c>
      <c r="BR835" s="9">
        <f t="shared" si="1628"/>
        <v>0</v>
      </c>
      <c r="BS835" s="9">
        <f t="shared" si="1628"/>
        <v>0</v>
      </c>
      <c r="BT835" s="9">
        <f t="shared" si="1628"/>
        <v>0</v>
      </c>
      <c r="BU835" s="9">
        <f t="shared" si="1628"/>
        <v>2996</v>
      </c>
      <c r="BV835" s="9">
        <f t="shared" si="1628"/>
        <v>0</v>
      </c>
    </row>
    <row r="836" spans="1:74" ht="33" hidden="1" x14ac:dyDescent="0.25">
      <c r="A836" s="25" t="s">
        <v>244</v>
      </c>
      <c r="B836" s="26">
        <f>B835</f>
        <v>914</v>
      </c>
      <c r="C836" s="26" t="s">
        <v>147</v>
      </c>
      <c r="D836" s="26" t="s">
        <v>22</v>
      </c>
      <c r="E836" s="26" t="s">
        <v>184</v>
      </c>
      <c r="F836" s="26" t="s">
        <v>31</v>
      </c>
      <c r="G836" s="11">
        <f t="shared" si="1623"/>
        <v>9943</v>
      </c>
      <c r="H836" s="11">
        <f t="shared" si="1623"/>
        <v>0</v>
      </c>
      <c r="I836" s="11">
        <f t="shared" si="1623"/>
        <v>0</v>
      </c>
      <c r="J836" s="11">
        <f t="shared" si="1623"/>
        <v>0</v>
      </c>
      <c r="K836" s="11">
        <f t="shared" si="1623"/>
        <v>0</v>
      </c>
      <c r="L836" s="11">
        <f t="shared" si="1623"/>
        <v>0</v>
      </c>
      <c r="M836" s="11">
        <f t="shared" si="1623"/>
        <v>9943</v>
      </c>
      <c r="N836" s="11">
        <f t="shared" si="1623"/>
        <v>0</v>
      </c>
      <c r="O836" s="11">
        <f t="shared" si="1623"/>
        <v>0</v>
      </c>
      <c r="P836" s="11">
        <f t="shared" si="1623"/>
        <v>0</v>
      </c>
      <c r="Q836" s="11">
        <f t="shared" si="1623"/>
        <v>0</v>
      </c>
      <c r="R836" s="11">
        <f t="shared" si="1623"/>
        <v>0</v>
      </c>
      <c r="S836" s="11">
        <f t="shared" si="1623"/>
        <v>9943</v>
      </c>
      <c r="T836" s="11">
        <f t="shared" si="1623"/>
        <v>0</v>
      </c>
      <c r="U836" s="11">
        <f t="shared" si="1624"/>
        <v>0</v>
      </c>
      <c r="V836" s="11">
        <f t="shared" si="1624"/>
        <v>0</v>
      </c>
      <c r="W836" s="11">
        <f t="shared" si="1624"/>
        <v>0</v>
      </c>
      <c r="X836" s="11">
        <f t="shared" si="1624"/>
        <v>0</v>
      </c>
      <c r="Y836" s="11">
        <f t="shared" si="1624"/>
        <v>9943</v>
      </c>
      <c r="Z836" s="11">
        <f t="shared" si="1624"/>
        <v>0</v>
      </c>
      <c r="AA836" s="11">
        <f t="shared" si="1624"/>
        <v>0</v>
      </c>
      <c r="AB836" s="11">
        <f t="shared" si="1624"/>
        <v>0</v>
      </c>
      <c r="AC836" s="11">
        <f t="shared" si="1624"/>
        <v>0</v>
      </c>
      <c r="AD836" s="11">
        <f t="shared" si="1624"/>
        <v>0</v>
      </c>
      <c r="AE836" s="11">
        <f t="shared" si="1624"/>
        <v>9943</v>
      </c>
      <c r="AF836" s="11">
        <f t="shared" si="1624"/>
        <v>0</v>
      </c>
      <c r="AG836" s="11">
        <f t="shared" si="1625"/>
        <v>0</v>
      </c>
      <c r="AH836" s="11">
        <f t="shared" si="1625"/>
        <v>0</v>
      </c>
      <c r="AI836" s="11">
        <f t="shared" si="1625"/>
        <v>0</v>
      </c>
      <c r="AJ836" s="11">
        <f t="shared" si="1625"/>
        <v>0</v>
      </c>
      <c r="AK836" s="11">
        <f t="shared" si="1625"/>
        <v>9943</v>
      </c>
      <c r="AL836" s="11">
        <f t="shared" si="1625"/>
        <v>0</v>
      </c>
      <c r="AM836" s="11">
        <f t="shared" si="1625"/>
        <v>0</v>
      </c>
      <c r="AN836" s="11">
        <f t="shared" si="1625"/>
        <v>0</v>
      </c>
      <c r="AO836" s="11">
        <f t="shared" si="1625"/>
        <v>0</v>
      </c>
      <c r="AP836" s="11">
        <f t="shared" si="1625"/>
        <v>0</v>
      </c>
      <c r="AQ836" s="11">
        <f t="shared" si="1625"/>
        <v>9943</v>
      </c>
      <c r="AR836" s="11">
        <f t="shared" si="1625"/>
        <v>0</v>
      </c>
      <c r="AS836" s="11">
        <f t="shared" si="1626"/>
        <v>0</v>
      </c>
      <c r="AT836" s="11">
        <f t="shared" si="1626"/>
        <v>0</v>
      </c>
      <c r="AU836" s="11">
        <f t="shared" si="1626"/>
        <v>0</v>
      </c>
      <c r="AV836" s="11">
        <f t="shared" si="1626"/>
        <v>0</v>
      </c>
      <c r="AW836" s="11">
        <f t="shared" si="1626"/>
        <v>9943</v>
      </c>
      <c r="AX836" s="11">
        <f t="shared" si="1626"/>
        <v>0</v>
      </c>
      <c r="AY836" s="11">
        <f t="shared" si="1626"/>
        <v>0</v>
      </c>
      <c r="AZ836" s="11">
        <f t="shared" si="1626"/>
        <v>0</v>
      </c>
      <c r="BA836" s="11">
        <f t="shared" si="1626"/>
        <v>0</v>
      </c>
      <c r="BB836" s="11">
        <f t="shared" si="1626"/>
        <v>0</v>
      </c>
      <c r="BC836" s="11">
        <f t="shared" si="1626"/>
        <v>9943</v>
      </c>
      <c r="BD836" s="11">
        <f t="shared" si="1626"/>
        <v>0</v>
      </c>
      <c r="BE836" s="11">
        <f t="shared" si="1627"/>
        <v>0</v>
      </c>
      <c r="BF836" s="11">
        <f t="shared" si="1627"/>
        <v>0</v>
      </c>
      <c r="BG836" s="11">
        <f t="shared" si="1627"/>
        <v>0</v>
      </c>
      <c r="BH836" s="11">
        <f t="shared" si="1627"/>
        <v>0</v>
      </c>
      <c r="BI836" s="11">
        <f t="shared" si="1627"/>
        <v>9943</v>
      </c>
      <c r="BJ836" s="11">
        <f t="shared" si="1627"/>
        <v>0</v>
      </c>
      <c r="BK836" s="11">
        <f t="shared" si="1627"/>
        <v>0</v>
      </c>
      <c r="BL836" s="11">
        <f t="shared" si="1627"/>
        <v>0</v>
      </c>
      <c r="BM836" s="11">
        <f t="shared" si="1627"/>
        <v>0</v>
      </c>
      <c r="BN836" s="11">
        <f t="shared" si="1627"/>
        <v>0</v>
      </c>
      <c r="BO836" s="11">
        <f t="shared" si="1627"/>
        <v>9943</v>
      </c>
      <c r="BP836" s="11">
        <f t="shared" si="1627"/>
        <v>0</v>
      </c>
      <c r="BQ836" s="11">
        <f t="shared" si="1628"/>
        <v>-6947</v>
      </c>
      <c r="BR836" s="11">
        <f t="shared" si="1628"/>
        <v>0</v>
      </c>
      <c r="BS836" s="11">
        <f t="shared" si="1628"/>
        <v>0</v>
      </c>
      <c r="BT836" s="11">
        <f t="shared" si="1628"/>
        <v>0</v>
      </c>
      <c r="BU836" s="11">
        <f t="shared" si="1628"/>
        <v>2996</v>
      </c>
      <c r="BV836" s="11">
        <f t="shared" si="1628"/>
        <v>0</v>
      </c>
    </row>
    <row r="837" spans="1:74" ht="33" hidden="1" x14ac:dyDescent="0.25">
      <c r="A837" s="25" t="s">
        <v>177</v>
      </c>
      <c r="B837" s="26">
        <f>B836</f>
        <v>914</v>
      </c>
      <c r="C837" s="26" t="s">
        <v>147</v>
      </c>
      <c r="D837" s="26" t="s">
        <v>22</v>
      </c>
      <c r="E837" s="26" t="s">
        <v>184</v>
      </c>
      <c r="F837" s="26" t="s">
        <v>38</v>
      </c>
      <c r="G837" s="9">
        <v>9943</v>
      </c>
      <c r="H837" s="9"/>
      <c r="I837" s="9"/>
      <c r="J837" s="9"/>
      <c r="K837" s="9"/>
      <c r="L837" s="9"/>
      <c r="M837" s="9">
        <f>G837+I837+J837+K837+L837</f>
        <v>9943</v>
      </c>
      <c r="N837" s="9">
        <f>H837+L837</f>
        <v>0</v>
      </c>
      <c r="O837" s="9"/>
      <c r="P837" s="9"/>
      <c r="Q837" s="9"/>
      <c r="R837" s="9"/>
      <c r="S837" s="9">
        <f>M837+O837+P837+Q837+R837</f>
        <v>9943</v>
      </c>
      <c r="T837" s="9">
        <f>N837+R837</f>
        <v>0</v>
      </c>
      <c r="U837" s="9"/>
      <c r="V837" s="9"/>
      <c r="W837" s="9"/>
      <c r="X837" s="9"/>
      <c r="Y837" s="9">
        <f>S837+U837+V837+W837+X837</f>
        <v>9943</v>
      </c>
      <c r="Z837" s="9">
        <f>T837+X837</f>
        <v>0</v>
      </c>
      <c r="AA837" s="9"/>
      <c r="AB837" s="9"/>
      <c r="AC837" s="9"/>
      <c r="AD837" s="9"/>
      <c r="AE837" s="9">
        <f>Y837+AA837+AB837+AC837+AD837</f>
        <v>9943</v>
      </c>
      <c r="AF837" s="9">
        <f>Z837+AD837</f>
        <v>0</v>
      </c>
      <c r="AG837" s="9"/>
      <c r="AH837" s="9"/>
      <c r="AI837" s="9"/>
      <c r="AJ837" s="9"/>
      <c r="AK837" s="9">
        <f>AE837+AG837+AH837+AI837+AJ837</f>
        <v>9943</v>
      </c>
      <c r="AL837" s="9">
        <f>AF837+AJ837</f>
        <v>0</v>
      </c>
      <c r="AM837" s="9"/>
      <c r="AN837" s="9"/>
      <c r="AO837" s="9"/>
      <c r="AP837" s="9"/>
      <c r="AQ837" s="9">
        <f>AK837+AM837+AN837+AO837+AP837</f>
        <v>9943</v>
      </c>
      <c r="AR837" s="9">
        <f>AL837+AP837</f>
        <v>0</v>
      </c>
      <c r="AS837" s="9"/>
      <c r="AT837" s="9"/>
      <c r="AU837" s="9"/>
      <c r="AV837" s="9"/>
      <c r="AW837" s="9">
        <f>AQ837+AS837+AT837+AU837+AV837</f>
        <v>9943</v>
      </c>
      <c r="AX837" s="9">
        <f>AR837+AV837</f>
        <v>0</v>
      </c>
      <c r="AY837" s="9"/>
      <c r="AZ837" s="9"/>
      <c r="BA837" s="9"/>
      <c r="BB837" s="9"/>
      <c r="BC837" s="9">
        <f>AW837+AY837+AZ837+BA837+BB837</f>
        <v>9943</v>
      </c>
      <c r="BD837" s="9">
        <f>AX837+BB837</f>
        <v>0</v>
      </c>
      <c r="BE837" s="9"/>
      <c r="BF837" s="9"/>
      <c r="BG837" s="9"/>
      <c r="BH837" s="9"/>
      <c r="BI837" s="9">
        <f>BC837+BE837+BF837+BG837+BH837</f>
        <v>9943</v>
      </c>
      <c r="BJ837" s="9">
        <f>BD837+BH837</f>
        <v>0</v>
      </c>
      <c r="BK837" s="9"/>
      <c r="BL837" s="9"/>
      <c r="BM837" s="9"/>
      <c r="BN837" s="9"/>
      <c r="BO837" s="9">
        <f>BI837+BK837+BL837+BM837+BN837</f>
        <v>9943</v>
      </c>
      <c r="BP837" s="9">
        <f>BJ837+BN837</f>
        <v>0</v>
      </c>
      <c r="BQ837" s="9">
        <v>-6947</v>
      </c>
      <c r="BR837" s="9"/>
      <c r="BS837" s="9"/>
      <c r="BT837" s="9"/>
      <c r="BU837" s="9">
        <f>BO837+BQ837+BR837+BS837+BT837</f>
        <v>2996</v>
      </c>
      <c r="BV837" s="9">
        <f>BP837+BT837</f>
        <v>0</v>
      </c>
    </row>
    <row r="838" spans="1:74" hidden="1" x14ac:dyDescent="0.25">
      <c r="A838" s="25"/>
      <c r="B838" s="26"/>
      <c r="C838" s="26"/>
      <c r="D838" s="26"/>
      <c r="E838" s="26"/>
      <c r="F838" s="26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</row>
    <row r="839" spans="1:74" ht="18.75" hidden="1" x14ac:dyDescent="0.3">
      <c r="A839" s="33" t="s">
        <v>168</v>
      </c>
      <c r="B839" s="24">
        <v>914</v>
      </c>
      <c r="C839" s="24" t="s">
        <v>147</v>
      </c>
      <c r="D839" s="24" t="s">
        <v>80</v>
      </c>
      <c r="E839" s="24"/>
      <c r="F839" s="24"/>
      <c r="G839" s="7">
        <f>G855+G840</f>
        <v>11683</v>
      </c>
      <c r="H839" s="7">
        <f>H855+H840</f>
        <v>0</v>
      </c>
      <c r="I839" s="7">
        <f t="shared" ref="I839:N839" si="1629">I855+I840</f>
        <v>0</v>
      </c>
      <c r="J839" s="7">
        <f t="shared" si="1629"/>
        <v>0</v>
      </c>
      <c r="K839" s="7">
        <f t="shared" si="1629"/>
        <v>0</v>
      </c>
      <c r="L839" s="7">
        <f t="shared" si="1629"/>
        <v>0</v>
      </c>
      <c r="M839" s="7">
        <f t="shared" si="1629"/>
        <v>11683</v>
      </c>
      <c r="N839" s="7">
        <f t="shared" si="1629"/>
        <v>0</v>
      </c>
      <c r="O839" s="7">
        <f t="shared" ref="O839:T839" si="1630">O855+O840</f>
        <v>0</v>
      </c>
      <c r="P839" s="7">
        <f t="shared" si="1630"/>
        <v>1053</v>
      </c>
      <c r="Q839" s="7">
        <f t="shared" si="1630"/>
        <v>0</v>
      </c>
      <c r="R839" s="7">
        <f t="shared" si="1630"/>
        <v>20000</v>
      </c>
      <c r="S839" s="7">
        <f t="shared" si="1630"/>
        <v>32736</v>
      </c>
      <c r="T839" s="7">
        <f t="shared" si="1630"/>
        <v>20000</v>
      </c>
      <c r="U839" s="7">
        <f t="shared" ref="U839:Z839" si="1631">U855+U840</f>
        <v>0</v>
      </c>
      <c r="V839" s="7">
        <f t="shared" si="1631"/>
        <v>0</v>
      </c>
      <c r="W839" s="7">
        <f t="shared" si="1631"/>
        <v>0</v>
      </c>
      <c r="X839" s="7">
        <f t="shared" si="1631"/>
        <v>0</v>
      </c>
      <c r="Y839" s="7">
        <f t="shared" si="1631"/>
        <v>32736</v>
      </c>
      <c r="Z839" s="7">
        <f t="shared" si="1631"/>
        <v>20000</v>
      </c>
      <c r="AA839" s="7">
        <f t="shared" ref="AA839:AF839" si="1632">AA855+AA840</f>
        <v>0</v>
      </c>
      <c r="AB839" s="7">
        <f t="shared" si="1632"/>
        <v>0</v>
      </c>
      <c r="AC839" s="7">
        <f t="shared" si="1632"/>
        <v>0</v>
      </c>
      <c r="AD839" s="7">
        <f t="shared" si="1632"/>
        <v>0</v>
      </c>
      <c r="AE839" s="7">
        <f t="shared" si="1632"/>
        <v>32736</v>
      </c>
      <c r="AF839" s="7">
        <f t="shared" si="1632"/>
        <v>20000</v>
      </c>
      <c r="AG839" s="7">
        <f t="shared" ref="AG839:AL839" si="1633">AG855+AG840</f>
        <v>0</v>
      </c>
      <c r="AH839" s="7">
        <f t="shared" si="1633"/>
        <v>0</v>
      </c>
      <c r="AI839" s="7">
        <f t="shared" si="1633"/>
        <v>0</v>
      </c>
      <c r="AJ839" s="7">
        <f t="shared" si="1633"/>
        <v>0</v>
      </c>
      <c r="AK839" s="7">
        <f t="shared" si="1633"/>
        <v>32736</v>
      </c>
      <c r="AL839" s="7">
        <f t="shared" si="1633"/>
        <v>20000</v>
      </c>
      <c r="AM839" s="7">
        <f t="shared" ref="AM839:AR839" si="1634">AM855+AM840</f>
        <v>0</v>
      </c>
      <c r="AN839" s="7">
        <f t="shared" si="1634"/>
        <v>0</v>
      </c>
      <c r="AO839" s="7">
        <f t="shared" si="1634"/>
        <v>0</v>
      </c>
      <c r="AP839" s="7">
        <f t="shared" si="1634"/>
        <v>35318</v>
      </c>
      <c r="AQ839" s="7">
        <f t="shared" si="1634"/>
        <v>68054</v>
      </c>
      <c r="AR839" s="7">
        <f t="shared" si="1634"/>
        <v>55318</v>
      </c>
      <c r="AS839" s="7">
        <f t="shared" ref="AS839:AX839" si="1635">AS855+AS840</f>
        <v>0</v>
      </c>
      <c r="AT839" s="7">
        <f t="shared" si="1635"/>
        <v>0</v>
      </c>
      <c r="AU839" s="7">
        <f t="shared" si="1635"/>
        <v>0</v>
      </c>
      <c r="AV839" s="7">
        <f t="shared" si="1635"/>
        <v>0</v>
      </c>
      <c r="AW839" s="7">
        <f t="shared" si="1635"/>
        <v>68054</v>
      </c>
      <c r="AX839" s="7">
        <f t="shared" si="1635"/>
        <v>55318</v>
      </c>
      <c r="AY839" s="7">
        <f t="shared" ref="AY839:BD839" si="1636">AY855+AY840</f>
        <v>0</v>
      </c>
      <c r="AZ839" s="7">
        <f t="shared" si="1636"/>
        <v>0</v>
      </c>
      <c r="BA839" s="7">
        <f t="shared" si="1636"/>
        <v>0</v>
      </c>
      <c r="BB839" s="7">
        <f t="shared" si="1636"/>
        <v>0</v>
      </c>
      <c r="BC839" s="7">
        <f t="shared" si="1636"/>
        <v>68054</v>
      </c>
      <c r="BD839" s="7">
        <f t="shared" si="1636"/>
        <v>55318</v>
      </c>
      <c r="BE839" s="7">
        <f t="shared" ref="BE839:BJ839" si="1637">BE855+BE840</f>
        <v>0</v>
      </c>
      <c r="BF839" s="7">
        <f t="shared" si="1637"/>
        <v>0</v>
      </c>
      <c r="BG839" s="7">
        <f t="shared" si="1637"/>
        <v>0</v>
      </c>
      <c r="BH839" s="7">
        <f t="shared" si="1637"/>
        <v>0</v>
      </c>
      <c r="BI839" s="7">
        <f t="shared" si="1637"/>
        <v>68054</v>
      </c>
      <c r="BJ839" s="7">
        <f t="shared" si="1637"/>
        <v>55318</v>
      </c>
      <c r="BK839" s="7">
        <f t="shared" ref="BK839:BP839" si="1638">BK855+BK840</f>
        <v>0</v>
      </c>
      <c r="BL839" s="7">
        <f t="shared" si="1638"/>
        <v>0</v>
      </c>
      <c r="BM839" s="7">
        <f t="shared" si="1638"/>
        <v>0</v>
      </c>
      <c r="BN839" s="7">
        <f t="shared" si="1638"/>
        <v>0</v>
      </c>
      <c r="BO839" s="7">
        <f t="shared" si="1638"/>
        <v>68054</v>
      </c>
      <c r="BP839" s="7">
        <f t="shared" si="1638"/>
        <v>55318</v>
      </c>
      <c r="BQ839" s="7">
        <f t="shared" ref="BQ839:BV839" si="1639">BQ855+BQ840</f>
        <v>-7583</v>
      </c>
      <c r="BR839" s="7">
        <f t="shared" si="1639"/>
        <v>14036</v>
      </c>
      <c r="BS839" s="7">
        <f t="shared" si="1639"/>
        <v>0</v>
      </c>
      <c r="BT839" s="7">
        <f t="shared" si="1639"/>
        <v>0</v>
      </c>
      <c r="BU839" s="7">
        <f t="shared" si="1639"/>
        <v>74507</v>
      </c>
      <c r="BV839" s="7">
        <f t="shared" si="1639"/>
        <v>55318</v>
      </c>
    </row>
    <row r="840" spans="1:74" ht="33.75" hidden="1" x14ac:dyDescent="0.3">
      <c r="A840" s="25" t="s">
        <v>327</v>
      </c>
      <c r="B840" s="26">
        <v>914</v>
      </c>
      <c r="C840" s="26" t="s">
        <v>147</v>
      </c>
      <c r="D840" s="26" t="s">
        <v>80</v>
      </c>
      <c r="E840" s="26" t="s">
        <v>397</v>
      </c>
      <c r="F840" s="24"/>
      <c r="G840" s="9">
        <f t="shared" ref="G840:N840" si="1640">G845</f>
        <v>8704</v>
      </c>
      <c r="H840" s="9">
        <f t="shared" si="1640"/>
        <v>0</v>
      </c>
      <c r="I840" s="9">
        <f t="shared" si="1640"/>
        <v>0</v>
      </c>
      <c r="J840" s="9">
        <f t="shared" si="1640"/>
        <v>0</v>
      </c>
      <c r="K840" s="9">
        <f t="shared" si="1640"/>
        <v>0</v>
      </c>
      <c r="L840" s="9">
        <f t="shared" si="1640"/>
        <v>0</v>
      </c>
      <c r="M840" s="9">
        <f t="shared" si="1640"/>
        <v>8704</v>
      </c>
      <c r="N840" s="9">
        <f t="shared" si="1640"/>
        <v>0</v>
      </c>
      <c r="O840" s="9">
        <f t="shared" ref="O840:AT840" si="1641">O841+O845+O848</f>
        <v>0</v>
      </c>
      <c r="P840" s="9">
        <f t="shared" si="1641"/>
        <v>1053</v>
      </c>
      <c r="Q840" s="9">
        <f t="shared" si="1641"/>
        <v>0</v>
      </c>
      <c r="R840" s="9">
        <f t="shared" si="1641"/>
        <v>20000</v>
      </c>
      <c r="S840" s="9">
        <f t="shared" si="1641"/>
        <v>29757</v>
      </c>
      <c r="T840" s="9">
        <f t="shared" si="1641"/>
        <v>20000</v>
      </c>
      <c r="U840" s="9">
        <f t="shared" si="1641"/>
        <v>0</v>
      </c>
      <c r="V840" s="9">
        <f t="shared" si="1641"/>
        <v>0</v>
      </c>
      <c r="W840" s="9">
        <f t="shared" si="1641"/>
        <v>0</v>
      </c>
      <c r="X840" s="9">
        <f t="shared" si="1641"/>
        <v>0</v>
      </c>
      <c r="Y840" s="9">
        <f t="shared" si="1641"/>
        <v>29757</v>
      </c>
      <c r="Z840" s="9">
        <f t="shared" si="1641"/>
        <v>20000</v>
      </c>
      <c r="AA840" s="9">
        <f t="shared" si="1641"/>
        <v>0</v>
      </c>
      <c r="AB840" s="9">
        <f t="shared" si="1641"/>
        <v>0</v>
      </c>
      <c r="AC840" s="9">
        <f t="shared" si="1641"/>
        <v>0</v>
      </c>
      <c r="AD840" s="9">
        <f t="shared" si="1641"/>
        <v>0</v>
      </c>
      <c r="AE840" s="9">
        <f t="shared" si="1641"/>
        <v>29757</v>
      </c>
      <c r="AF840" s="9">
        <f t="shared" si="1641"/>
        <v>20000</v>
      </c>
      <c r="AG840" s="9">
        <f t="shared" si="1641"/>
        <v>0</v>
      </c>
      <c r="AH840" s="9">
        <f t="shared" si="1641"/>
        <v>0</v>
      </c>
      <c r="AI840" s="9">
        <f t="shared" si="1641"/>
        <v>0</v>
      </c>
      <c r="AJ840" s="9">
        <f t="shared" si="1641"/>
        <v>0</v>
      </c>
      <c r="AK840" s="9">
        <f t="shared" si="1641"/>
        <v>29757</v>
      </c>
      <c r="AL840" s="9">
        <f t="shared" si="1641"/>
        <v>20000</v>
      </c>
      <c r="AM840" s="9">
        <f t="shared" si="1641"/>
        <v>0</v>
      </c>
      <c r="AN840" s="9">
        <f t="shared" si="1641"/>
        <v>0</v>
      </c>
      <c r="AO840" s="9">
        <f t="shared" si="1641"/>
        <v>0</v>
      </c>
      <c r="AP840" s="9">
        <f t="shared" si="1641"/>
        <v>35318</v>
      </c>
      <c r="AQ840" s="9">
        <f t="shared" si="1641"/>
        <v>65075</v>
      </c>
      <c r="AR840" s="9">
        <f t="shared" si="1641"/>
        <v>55318</v>
      </c>
      <c r="AS840" s="9">
        <f t="shared" si="1641"/>
        <v>0</v>
      </c>
      <c r="AT840" s="9">
        <f t="shared" si="1641"/>
        <v>0</v>
      </c>
      <c r="AU840" s="9">
        <f t="shared" ref="AU840:BP840" si="1642">AU841+AU845+AU848</f>
        <v>0</v>
      </c>
      <c r="AV840" s="9">
        <f t="shared" si="1642"/>
        <v>0</v>
      </c>
      <c r="AW840" s="9">
        <f t="shared" si="1642"/>
        <v>65075</v>
      </c>
      <c r="AX840" s="9">
        <f t="shared" si="1642"/>
        <v>55318</v>
      </c>
      <c r="AY840" s="9">
        <f t="shared" si="1642"/>
        <v>0</v>
      </c>
      <c r="AZ840" s="9">
        <f t="shared" si="1642"/>
        <v>0</v>
      </c>
      <c r="BA840" s="9">
        <f t="shared" si="1642"/>
        <v>0</v>
      </c>
      <c r="BB840" s="9">
        <f t="shared" si="1642"/>
        <v>0</v>
      </c>
      <c r="BC840" s="9">
        <f t="shared" si="1642"/>
        <v>65075</v>
      </c>
      <c r="BD840" s="9">
        <f t="shared" si="1642"/>
        <v>55318</v>
      </c>
      <c r="BE840" s="9">
        <f t="shared" si="1642"/>
        <v>0</v>
      </c>
      <c r="BF840" s="9">
        <f t="shared" si="1642"/>
        <v>0</v>
      </c>
      <c r="BG840" s="9">
        <f t="shared" si="1642"/>
        <v>0</v>
      </c>
      <c r="BH840" s="9">
        <f t="shared" si="1642"/>
        <v>0</v>
      </c>
      <c r="BI840" s="9">
        <f t="shared" si="1642"/>
        <v>65075</v>
      </c>
      <c r="BJ840" s="9">
        <f t="shared" si="1642"/>
        <v>55318</v>
      </c>
      <c r="BK840" s="9">
        <f t="shared" si="1642"/>
        <v>0</v>
      </c>
      <c r="BL840" s="9">
        <f t="shared" si="1642"/>
        <v>0</v>
      </c>
      <c r="BM840" s="9">
        <f t="shared" si="1642"/>
        <v>0</v>
      </c>
      <c r="BN840" s="9">
        <f t="shared" si="1642"/>
        <v>0</v>
      </c>
      <c r="BO840" s="9">
        <f t="shared" si="1642"/>
        <v>65075</v>
      </c>
      <c r="BP840" s="9">
        <f t="shared" si="1642"/>
        <v>55318</v>
      </c>
      <c r="BQ840" s="9">
        <f>BQ841+BQ845+BQ848+BQ851</f>
        <v>-6844</v>
      </c>
      <c r="BR840" s="9">
        <f t="shared" ref="BR840:BV840" si="1643">BR841+BR845+BR848+BR851</f>
        <v>14036</v>
      </c>
      <c r="BS840" s="9">
        <f t="shared" si="1643"/>
        <v>0</v>
      </c>
      <c r="BT840" s="9">
        <f t="shared" si="1643"/>
        <v>0</v>
      </c>
      <c r="BU840" s="9">
        <f t="shared" si="1643"/>
        <v>72267</v>
      </c>
      <c r="BV840" s="9">
        <f t="shared" si="1643"/>
        <v>55318</v>
      </c>
    </row>
    <row r="841" spans="1:74" ht="20.100000000000001" hidden="1" customHeight="1" x14ac:dyDescent="0.25">
      <c r="A841" s="28" t="s">
        <v>15</v>
      </c>
      <c r="B841" s="26">
        <v>914</v>
      </c>
      <c r="C841" s="26" t="s">
        <v>147</v>
      </c>
      <c r="D841" s="26" t="s">
        <v>80</v>
      </c>
      <c r="E841" s="26" t="s">
        <v>672</v>
      </c>
      <c r="F841" s="26"/>
      <c r="G841" s="9"/>
      <c r="H841" s="9"/>
      <c r="I841" s="9"/>
      <c r="J841" s="9"/>
      <c r="K841" s="9"/>
      <c r="L841" s="9"/>
      <c r="M841" s="9"/>
      <c r="N841" s="9"/>
      <c r="O841" s="9">
        <f>O842</f>
        <v>0</v>
      </c>
      <c r="P841" s="9">
        <f t="shared" ref="P841:BV841" si="1644">P842</f>
        <v>0</v>
      </c>
      <c r="Q841" s="9">
        <f t="shared" si="1644"/>
        <v>0</v>
      </c>
      <c r="R841" s="9">
        <f t="shared" si="1644"/>
        <v>0</v>
      </c>
      <c r="S841" s="9">
        <f t="shared" si="1644"/>
        <v>0</v>
      </c>
      <c r="T841" s="9">
        <f t="shared" si="1644"/>
        <v>0</v>
      </c>
      <c r="U841" s="9">
        <f>U842</f>
        <v>0</v>
      </c>
      <c r="V841" s="9">
        <f t="shared" si="1644"/>
        <v>0</v>
      </c>
      <c r="W841" s="9">
        <f t="shared" si="1644"/>
        <v>0</v>
      </c>
      <c r="X841" s="9">
        <f t="shared" si="1644"/>
        <v>0</v>
      </c>
      <c r="Y841" s="9">
        <f t="shared" si="1644"/>
        <v>0</v>
      </c>
      <c r="Z841" s="9">
        <f t="shared" si="1644"/>
        <v>0</v>
      </c>
      <c r="AA841" s="9">
        <f>AA842</f>
        <v>0</v>
      </c>
      <c r="AB841" s="9">
        <f t="shared" si="1644"/>
        <v>0</v>
      </c>
      <c r="AC841" s="9">
        <f t="shared" si="1644"/>
        <v>0</v>
      </c>
      <c r="AD841" s="9">
        <f t="shared" si="1644"/>
        <v>0</v>
      </c>
      <c r="AE841" s="9">
        <f t="shared" si="1644"/>
        <v>0</v>
      </c>
      <c r="AF841" s="9">
        <f t="shared" si="1644"/>
        <v>0</v>
      </c>
      <c r="AG841" s="9">
        <f>AG842</f>
        <v>0</v>
      </c>
      <c r="AH841" s="9">
        <f t="shared" si="1644"/>
        <v>0</v>
      </c>
      <c r="AI841" s="9">
        <f t="shared" si="1644"/>
        <v>0</v>
      </c>
      <c r="AJ841" s="9">
        <f t="shared" si="1644"/>
        <v>0</v>
      </c>
      <c r="AK841" s="9">
        <f t="shared" si="1644"/>
        <v>0</v>
      </c>
      <c r="AL841" s="9">
        <f t="shared" si="1644"/>
        <v>0</v>
      </c>
      <c r="AM841" s="9">
        <f>AM842</f>
        <v>0</v>
      </c>
      <c r="AN841" s="9">
        <f t="shared" si="1644"/>
        <v>0</v>
      </c>
      <c r="AO841" s="9">
        <f t="shared" si="1644"/>
        <v>0</v>
      </c>
      <c r="AP841" s="9">
        <f t="shared" si="1644"/>
        <v>0</v>
      </c>
      <c r="AQ841" s="9">
        <f t="shared" si="1644"/>
        <v>0</v>
      </c>
      <c r="AR841" s="9">
        <f t="shared" si="1644"/>
        <v>0</v>
      </c>
      <c r="AS841" s="9">
        <f>AS842</f>
        <v>0</v>
      </c>
      <c r="AT841" s="9">
        <f t="shared" si="1644"/>
        <v>0</v>
      </c>
      <c r="AU841" s="9">
        <f t="shared" si="1644"/>
        <v>0</v>
      </c>
      <c r="AV841" s="9">
        <f t="shared" si="1644"/>
        <v>0</v>
      </c>
      <c r="AW841" s="9">
        <f t="shared" si="1644"/>
        <v>0</v>
      </c>
      <c r="AX841" s="9">
        <f t="shared" si="1644"/>
        <v>0</v>
      </c>
      <c r="AY841" s="9">
        <f>AY842</f>
        <v>0</v>
      </c>
      <c r="AZ841" s="9">
        <f t="shared" si="1644"/>
        <v>0</v>
      </c>
      <c r="BA841" s="9">
        <f t="shared" si="1644"/>
        <v>0</v>
      </c>
      <c r="BB841" s="9">
        <f t="shared" si="1644"/>
        <v>0</v>
      </c>
      <c r="BC841" s="9">
        <f t="shared" si="1644"/>
        <v>0</v>
      </c>
      <c r="BD841" s="9">
        <f t="shared" si="1644"/>
        <v>0</v>
      </c>
      <c r="BE841" s="9">
        <f>BE842</f>
        <v>0</v>
      </c>
      <c r="BF841" s="9">
        <f t="shared" si="1644"/>
        <v>0</v>
      </c>
      <c r="BG841" s="9">
        <f t="shared" si="1644"/>
        <v>0</v>
      </c>
      <c r="BH841" s="9">
        <f t="shared" si="1644"/>
        <v>0</v>
      </c>
      <c r="BI841" s="9">
        <f t="shared" si="1644"/>
        <v>0</v>
      </c>
      <c r="BJ841" s="9">
        <f t="shared" si="1644"/>
        <v>0</v>
      </c>
      <c r="BK841" s="9">
        <f>BK842</f>
        <v>0</v>
      </c>
      <c r="BL841" s="9">
        <f t="shared" si="1644"/>
        <v>0</v>
      </c>
      <c r="BM841" s="9">
        <f t="shared" si="1644"/>
        <v>0</v>
      </c>
      <c r="BN841" s="9">
        <f t="shared" si="1644"/>
        <v>0</v>
      </c>
      <c r="BO841" s="9">
        <f t="shared" si="1644"/>
        <v>0</v>
      </c>
      <c r="BP841" s="9">
        <f t="shared" si="1644"/>
        <v>0</v>
      </c>
      <c r="BQ841" s="9">
        <f>BQ842</f>
        <v>0</v>
      </c>
      <c r="BR841" s="9">
        <f t="shared" si="1644"/>
        <v>0</v>
      </c>
      <c r="BS841" s="9">
        <f t="shared" si="1644"/>
        <v>0</v>
      </c>
      <c r="BT841" s="9">
        <f t="shared" si="1644"/>
        <v>0</v>
      </c>
      <c r="BU841" s="9">
        <f t="shared" si="1644"/>
        <v>0</v>
      </c>
      <c r="BV841" s="9">
        <f t="shared" si="1644"/>
        <v>0</v>
      </c>
    </row>
    <row r="842" spans="1:74" ht="20.100000000000001" hidden="1" customHeight="1" x14ac:dyDescent="0.25">
      <c r="A842" s="28" t="s">
        <v>169</v>
      </c>
      <c r="B842" s="26">
        <v>914</v>
      </c>
      <c r="C842" s="26" t="s">
        <v>147</v>
      </c>
      <c r="D842" s="26" t="s">
        <v>80</v>
      </c>
      <c r="E842" s="26" t="s">
        <v>672</v>
      </c>
      <c r="F842" s="26"/>
      <c r="G842" s="9"/>
      <c r="H842" s="9"/>
      <c r="I842" s="9"/>
      <c r="J842" s="9"/>
      <c r="K842" s="9"/>
      <c r="L842" s="9"/>
      <c r="M842" s="9"/>
      <c r="N842" s="9"/>
      <c r="O842" s="9">
        <f>O843</f>
        <v>0</v>
      </c>
      <c r="P842" s="9">
        <f t="shared" ref="P842:BV842" si="1645">P843</f>
        <v>0</v>
      </c>
      <c r="Q842" s="9">
        <f t="shared" si="1645"/>
        <v>0</v>
      </c>
      <c r="R842" s="9">
        <f t="shared" si="1645"/>
        <v>0</v>
      </c>
      <c r="S842" s="9">
        <f t="shared" si="1645"/>
        <v>0</v>
      </c>
      <c r="T842" s="9">
        <f t="shared" si="1645"/>
        <v>0</v>
      </c>
      <c r="U842" s="9">
        <f>U843</f>
        <v>0</v>
      </c>
      <c r="V842" s="9">
        <f t="shared" si="1645"/>
        <v>0</v>
      </c>
      <c r="W842" s="9">
        <f t="shared" si="1645"/>
        <v>0</v>
      </c>
      <c r="X842" s="9">
        <f t="shared" si="1645"/>
        <v>0</v>
      </c>
      <c r="Y842" s="9">
        <f t="shared" si="1645"/>
        <v>0</v>
      </c>
      <c r="Z842" s="9">
        <f t="shared" si="1645"/>
        <v>0</v>
      </c>
      <c r="AA842" s="9">
        <f>AA843</f>
        <v>0</v>
      </c>
      <c r="AB842" s="9">
        <f t="shared" si="1645"/>
        <v>0</v>
      </c>
      <c r="AC842" s="9">
        <f t="shared" si="1645"/>
        <v>0</v>
      </c>
      <c r="AD842" s="9">
        <f t="shared" si="1645"/>
        <v>0</v>
      </c>
      <c r="AE842" s="9">
        <f t="shared" si="1645"/>
        <v>0</v>
      </c>
      <c r="AF842" s="9">
        <f t="shared" si="1645"/>
        <v>0</v>
      </c>
      <c r="AG842" s="9">
        <f>AG843</f>
        <v>0</v>
      </c>
      <c r="AH842" s="9">
        <f t="shared" si="1645"/>
        <v>0</v>
      </c>
      <c r="AI842" s="9">
        <f t="shared" si="1645"/>
        <v>0</v>
      </c>
      <c r="AJ842" s="9">
        <f t="shared" si="1645"/>
        <v>0</v>
      </c>
      <c r="AK842" s="9">
        <f t="shared" si="1645"/>
        <v>0</v>
      </c>
      <c r="AL842" s="9">
        <f t="shared" si="1645"/>
        <v>0</v>
      </c>
      <c r="AM842" s="9">
        <f>AM843</f>
        <v>0</v>
      </c>
      <c r="AN842" s="9">
        <f t="shared" si="1645"/>
        <v>0</v>
      </c>
      <c r="AO842" s="9">
        <f t="shared" si="1645"/>
        <v>0</v>
      </c>
      <c r="AP842" s="9">
        <f t="shared" si="1645"/>
        <v>0</v>
      </c>
      <c r="AQ842" s="9">
        <f t="shared" si="1645"/>
        <v>0</v>
      </c>
      <c r="AR842" s="9">
        <f t="shared" si="1645"/>
        <v>0</v>
      </c>
      <c r="AS842" s="9">
        <f>AS843</f>
        <v>0</v>
      </c>
      <c r="AT842" s="9">
        <f t="shared" si="1645"/>
        <v>0</v>
      </c>
      <c r="AU842" s="9">
        <f t="shared" si="1645"/>
        <v>0</v>
      </c>
      <c r="AV842" s="9">
        <f t="shared" si="1645"/>
        <v>0</v>
      </c>
      <c r="AW842" s="9">
        <f t="shared" si="1645"/>
        <v>0</v>
      </c>
      <c r="AX842" s="9">
        <f t="shared" si="1645"/>
        <v>0</v>
      </c>
      <c r="AY842" s="9">
        <f>AY843</f>
        <v>0</v>
      </c>
      <c r="AZ842" s="9">
        <f t="shared" si="1645"/>
        <v>0</v>
      </c>
      <c r="BA842" s="9">
        <f t="shared" si="1645"/>
        <v>0</v>
      </c>
      <c r="BB842" s="9">
        <f t="shared" si="1645"/>
        <v>0</v>
      </c>
      <c r="BC842" s="9">
        <f t="shared" si="1645"/>
        <v>0</v>
      </c>
      <c r="BD842" s="9">
        <f t="shared" si="1645"/>
        <v>0</v>
      </c>
      <c r="BE842" s="9">
        <f>BE843</f>
        <v>0</v>
      </c>
      <c r="BF842" s="9">
        <f t="shared" si="1645"/>
        <v>0</v>
      </c>
      <c r="BG842" s="9">
        <f t="shared" si="1645"/>
        <v>0</v>
      </c>
      <c r="BH842" s="9">
        <f t="shared" si="1645"/>
        <v>0</v>
      </c>
      <c r="BI842" s="9">
        <f t="shared" si="1645"/>
        <v>0</v>
      </c>
      <c r="BJ842" s="9">
        <f t="shared" si="1645"/>
        <v>0</v>
      </c>
      <c r="BK842" s="9">
        <f>BK843</f>
        <v>0</v>
      </c>
      <c r="BL842" s="9">
        <f t="shared" si="1645"/>
        <v>0</v>
      </c>
      <c r="BM842" s="9">
        <f t="shared" si="1645"/>
        <v>0</v>
      </c>
      <c r="BN842" s="9">
        <f t="shared" si="1645"/>
        <v>0</v>
      </c>
      <c r="BO842" s="9">
        <f t="shared" si="1645"/>
        <v>0</v>
      </c>
      <c r="BP842" s="9">
        <f t="shared" si="1645"/>
        <v>0</v>
      </c>
      <c r="BQ842" s="9">
        <f>BQ843</f>
        <v>0</v>
      </c>
      <c r="BR842" s="9">
        <f t="shared" si="1645"/>
        <v>0</v>
      </c>
      <c r="BS842" s="9">
        <f t="shared" si="1645"/>
        <v>0</v>
      </c>
      <c r="BT842" s="9">
        <f t="shared" si="1645"/>
        <v>0</v>
      </c>
      <c r="BU842" s="9">
        <f t="shared" si="1645"/>
        <v>0</v>
      </c>
      <c r="BV842" s="9">
        <f t="shared" si="1645"/>
        <v>0</v>
      </c>
    </row>
    <row r="843" spans="1:74" ht="33" hidden="1" x14ac:dyDescent="0.25">
      <c r="A843" s="25" t="s">
        <v>181</v>
      </c>
      <c r="B843" s="26">
        <v>914</v>
      </c>
      <c r="C843" s="26" t="s">
        <v>147</v>
      </c>
      <c r="D843" s="26" t="s">
        <v>80</v>
      </c>
      <c r="E843" s="26" t="s">
        <v>672</v>
      </c>
      <c r="F843" s="26" t="s">
        <v>182</v>
      </c>
      <c r="G843" s="9"/>
      <c r="H843" s="9"/>
      <c r="I843" s="9"/>
      <c r="J843" s="9"/>
      <c r="K843" s="9"/>
      <c r="L843" s="9"/>
      <c r="M843" s="9"/>
      <c r="N843" s="9"/>
      <c r="O843" s="9">
        <f>O844</f>
        <v>0</v>
      </c>
      <c r="P843" s="9">
        <f t="shared" ref="P843:BV843" si="1646">P844</f>
        <v>0</v>
      </c>
      <c r="Q843" s="9">
        <f t="shared" si="1646"/>
        <v>0</v>
      </c>
      <c r="R843" s="9">
        <f t="shared" si="1646"/>
        <v>0</v>
      </c>
      <c r="S843" s="9">
        <f t="shared" si="1646"/>
        <v>0</v>
      </c>
      <c r="T843" s="9">
        <f t="shared" si="1646"/>
        <v>0</v>
      </c>
      <c r="U843" s="9">
        <f>U844</f>
        <v>0</v>
      </c>
      <c r="V843" s="9">
        <f t="shared" si="1646"/>
        <v>0</v>
      </c>
      <c r="W843" s="9">
        <f t="shared" si="1646"/>
        <v>0</v>
      </c>
      <c r="X843" s="9">
        <f t="shared" si="1646"/>
        <v>0</v>
      </c>
      <c r="Y843" s="9">
        <f t="shared" si="1646"/>
        <v>0</v>
      </c>
      <c r="Z843" s="9">
        <f t="shared" si="1646"/>
        <v>0</v>
      </c>
      <c r="AA843" s="9">
        <f>AA844</f>
        <v>0</v>
      </c>
      <c r="AB843" s="9">
        <f t="shared" si="1646"/>
        <v>0</v>
      </c>
      <c r="AC843" s="9">
        <f t="shared" si="1646"/>
        <v>0</v>
      </c>
      <c r="AD843" s="9">
        <f t="shared" si="1646"/>
        <v>0</v>
      </c>
      <c r="AE843" s="9">
        <f t="shared" si="1646"/>
        <v>0</v>
      </c>
      <c r="AF843" s="9">
        <f t="shared" si="1646"/>
        <v>0</v>
      </c>
      <c r="AG843" s="9">
        <f>AG844</f>
        <v>0</v>
      </c>
      <c r="AH843" s="9">
        <f t="shared" si="1646"/>
        <v>0</v>
      </c>
      <c r="AI843" s="9">
        <f t="shared" si="1646"/>
        <v>0</v>
      </c>
      <c r="AJ843" s="9">
        <f t="shared" si="1646"/>
        <v>0</v>
      </c>
      <c r="AK843" s="9">
        <f t="shared" si="1646"/>
        <v>0</v>
      </c>
      <c r="AL843" s="9">
        <f t="shared" si="1646"/>
        <v>0</v>
      </c>
      <c r="AM843" s="9">
        <f>AM844</f>
        <v>0</v>
      </c>
      <c r="AN843" s="9">
        <f t="shared" si="1646"/>
        <v>0</v>
      </c>
      <c r="AO843" s="9">
        <f t="shared" si="1646"/>
        <v>0</v>
      </c>
      <c r="AP843" s="9">
        <f t="shared" si="1646"/>
        <v>0</v>
      </c>
      <c r="AQ843" s="9">
        <f t="shared" si="1646"/>
        <v>0</v>
      </c>
      <c r="AR843" s="9">
        <f t="shared" si="1646"/>
        <v>0</v>
      </c>
      <c r="AS843" s="9">
        <f>AS844</f>
        <v>0</v>
      </c>
      <c r="AT843" s="9">
        <f t="shared" si="1646"/>
        <v>0</v>
      </c>
      <c r="AU843" s="9">
        <f t="shared" si="1646"/>
        <v>0</v>
      </c>
      <c r="AV843" s="9">
        <f t="shared" si="1646"/>
        <v>0</v>
      </c>
      <c r="AW843" s="9">
        <f t="shared" si="1646"/>
        <v>0</v>
      </c>
      <c r="AX843" s="9">
        <f t="shared" si="1646"/>
        <v>0</v>
      </c>
      <c r="AY843" s="9">
        <f>AY844</f>
        <v>0</v>
      </c>
      <c r="AZ843" s="9">
        <f t="shared" si="1646"/>
        <v>0</v>
      </c>
      <c r="BA843" s="9">
        <f t="shared" si="1646"/>
        <v>0</v>
      </c>
      <c r="BB843" s="9">
        <f t="shared" si="1646"/>
        <v>0</v>
      </c>
      <c r="BC843" s="9">
        <f t="shared" si="1646"/>
        <v>0</v>
      </c>
      <c r="BD843" s="9">
        <f t="shared" si="1646"/>
        <v>0</v>
      </c>
      <c r="BE843" s="9">
        <f>BE844</f>
        <v>0</v>
      </c>
      <c r="BF843" s="9">
        <f t="shared" si="1646"/>
        <v>0</v>
      </c>
      <c r="BG843" s="9">
        <f t="shared" si="1646"/>
        <v>0</v>
      </c>
      <c r="BH843" s="9">
        <f t="shared" si="1646"/>
        <v>0</v>
      </c>
      <c r="BI843" s="9">
        <f t="shared" si="1646"/>
        <v>0</v>
      </c>
      <c r="BJ843" s="9">
        <f t="shared" si="1646"/>
        <v>0</v>
      </c>
      <c r="BK843" s="9">
        <f>BK844</f>
        <v>0</v>
      </c>
      <c r="BL843" s="9">
        <f t="shared" si="1646"/>
        <v>0</v>
      </c>
      <c r="BM843" s="9">
        <f t="shared" si="1646"/>
        <v>0</v>
      </c>
      <c r="BN843" s="9">
        <f t="shared" si="1646"/>
        <v>0</v>
      </c>
      <c r="BO843" s="9">
        <f t="shared" si="1646"/>
        <v>0</v>
      </c>
      <c r="BP843" s="9">
        <f t="shared" si="1646"/>
        <v>0</v>
      </c>
      <c r="BQ843" s="9">
        <f>BQ844</f>
        <v>0</v>
      </c>
      <c r="BR843" s="9">
        <f t="shared" si="1646"/>
        <v>0</v>
      </c>
      <c r="BS843" s="9">
        <f t="shared" si="1646"/>
        <v>0</v>
      </c>
      <c r="BT843" s="9">
        <f t="shared" si="1646"/>
        <v>0</v>
      </c>
      <c r="BU843" s="9">
        <f t="shared" si="1646"/>
        <v>0</v>
      </c>
      <c r="BV843" s="9">
        <f t="shared" si="1646"/>
        <v>0</v>
      </c>
    </row>
    <row r="844" spans="1:74" ht="20.100000000000001" hidden="1" customHeight="1" x14ac:dyDescent="0.25">
      <c r="A844" s="28" t="s">
        <v>169</v>
      </c>
      <c r="B844" s="26">
        <v>914</v>
      </c>
      <c r="C844" s="26" t="s">
        <v>147</v>
      </c>
      <c r="D844" s="26" t="s">
        <v>80</v>
      </c>
      <c r="E844" s="26" t="s">
        <v>672</v>
      </c>
      <c r="F844" s="26" t="s">
        <v>183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>
        <f>M844+O844+P844+Q844+R844</f>
        <v>0</v>
      </c>
      <c r="T844" s="9">
        <f>N844+R844</f>
        <v>0</v>
      </c>
      <c r="U844" s="9"/>
      <c r="V844" s="9"/>
      <c r="W844" s="9"/>
      <c r="X844" s="9"/>
      <c r="Y844" s="9">
        <f>S844+U844+V844+W844+X844</f>
        <v>0</v>
      </c>
      <c r="Z844" s="9">
        <f>T844+X844</f>
        <v>0</v>
      </c>
      <c r="AA844" s="9"/>
      <c r="AB844" s="9"/>
      <c r="AC844" s="9"/>
      <c r="AD844" s="9"/>
      <c r="AE844" s="9">
        <f>Y844+AA844+AB844+AC844+AD844</f>
        <v>0</v>
      </c>
      <c r="AF844" s="9">
        <f>Z844+AD844</f>
        <v>0</v>
      </c>
      <c r="AG844" s="9"/>
      <c r="AH844" s="9"/>
      <c r="AI844" s="9"/>
      <c r="AJ844" s="9"/>
      <c r="AK844" s="9">
        <f>AE844+AG844+AH844+AI844+AJ844</f>
        <v>0</v>
      </c>
      <c r="AL844" s="9">
        <f>AF844+AJ844</f>
        <v>0</v>
      </c>
      <c r="AM844" s="9"/>
      <c r="AN844" s="9"/>
      <c r="AO844" s="9"/>
      <c r="AP844" s="9"/>
      <c r="AQ844" s="9">
        <f>AK844+AM844+AN844+AO844+AP844</f>
        <v>0</v>
      </c>
      <c r="AR844" s="9">
        <f>AL844+AP844</f>
        <v>0</v>
      </c>
      <c r="AS844" s="9"/>
      <c r="AT844" s="9"/>
      <c r="AU844" s="9"/>
      <c r="AV844" s="9"/>
      <c r="AW844" s="9">
        <f>AQ844+AS844+AT844+AU844+AV844</f>
        <v>0</v>
      </c>
      <c r="AX844" s="9">
        <f>AR844+AV844</f>
        <v>0</v>
      </c>
      <c r="AY844" s="9"/>
      <c r="AZ844" s="9"/>
      <c r="BA844" s="9"/>
      <c r="BB844" s="9"/>
      <c r="BC844" s="9">
        <f>AW844+AY844+AZ844+BA844+BB844</f>
        <v>0</v>
      </c>
      <c r="BD844" s="9">
        <f>AX844+BB844</f>
        <v>0</v>
      </c>
      <c r="BE844" s="9"/>
      <c r="BF844" s="9"/>
      <c r="BG844" s="9"/>
      <c r="BH844" s="9"/>
      <c r="BI844" s="9">
        <f>BC844+BE844+BF844+BG844+BH844</f>
        <v>0</v>
      </c>
      <c r="BJ844" s="9">
        <f>BD844+BH844</f>
        <v>0</v>
      </c>
      <c r="BK844" s="9"/>
      <c r="BL844" s="9"/>
      <c r="BM844" s="9"/>
      <c r="BN844" s="9"/>
      <c r="BO844" s="9">
        <f>BI844+BK844+BL844+BM844+BN844</f>
        <v>0</v>
      </c>
      <c r="BP844" s="9">
        <f>BJ844+BN844</f>
        <v>0</v>
      </c>
      <c r="BQ844" s="9"/>
      <c r="BR844" s="9"/>
      <c r="BS844" s="9"/>
      <c r="BT844" s="9"/>
      <c r="BU844" s="9">
        <f>BO844+BQ844+BR844+BS844+BT844</f>
        <v>0</v>
      </c>
      <c r="BV844" s="9">
        <f>BP844+BT844</f>
        <v>0</v>
      </c>
    </row>
    <row r="845" spans="1:74" ht="49.5" hidden="1" x14ac:dyDescent="0.25">
      <c r="A845" s="25" t="s">
        <v>511</v>
      </c>
      <c r="B845" s="26">
        <v>914</v>
      </c>
      <c r="C845" s="26" t="s">
        <v>147</v>
      </c>
      <c r="D845" s="26" t="s">
        <v>80</v>
      </c>
      <c r="E845" s="26" t="s">
        <v>512</v>
      </c>
      <c r="F845" s="26"/>
      <c r="G845" s="9">
        <f t="shared" ref="G845:V846" si="1647">G846</f>
        <v>8704</v>
      </c>
      <c r="H845" s="9">
        <f t="shared" si="1647"/>
        <v>0</v>
      </c>
      <c r="I845" s="9">
        <f t="shared" si="1647"/>
        <v>0</v>
      </c>
      <c r="J845" s="9">
        <f t="shared" si="1647"/>
        <v>0</v>
      </c>
      <c r="K845" s="9">
        <f t="shared" si="1647"/>
        <v>0</v>
      </c>
      <c r="L845" s="9">
        <f t="shared" si="1647"/>
        <v>0</v>
      </c>
      <c r="M845" s="9">
        <f t="shared" si="1647"/>
        <v>8704</v>
      </c>
      <c r="N845" s="9">
        <f t="shared" si="1647"/>
        <v>0</v>
      </c>
      <c r="O845" s="9">
        <f t="shared" si="1647"/>
        <v>-8704</v>
      </c>
      <c r="P845" s="9">
        <f t="shared" si="1647"/>
        <v>0</v>
      </c>
      <c r="Q845" s="9">
        <f t="shared" si="1647"/>
        <v>0</v>
      </c>
      <c r="R845" s="9">
        <f t="shared" si="1647"/>
        <v>0</v>
      </c>
      <c r="S845" s="9">
        <f t="shared" si="1647"/>
        <v>0</v>
      </c>
      <c r="T845" s="9">
        <f t="shared" si="1647"/>
        <v>0</v>
      </c>
      <c r="U845" s="9">
        <f t="shared" si="1647"/>
        <v>0</v>
      </c>
      <c r="V845" s="9">
        <f t="shared" si="1647"/>
        <v>0</v>
      </c>
      <c r="W845" s="9">
        <f t="shared" ref="U845:AJ846" si="1648">W846</f>
        <v>0</v>
      </c>
      <c r="X845" s="9">
        <f t="shared" si="1648"/>
        <v>0</v>
      </c>
      <c r="Y845" s="9">
        <f t="shared" si="1648"/>
        <v>0</v>
      </c>
      <c r="Z845" s="9">
        <f t="shared" si="1648"/>
        <v>0</v>
      </c>
      <c r="AA845" s="9">
        <f t="shared" si="1648"/>
        <v>0</v>
      </c>
      <c r="AB845" s="9">
        <f t="shared" si="1648"/>
        <v>0</v>
      </c>
      <c r="AC845" s="9">
        <f t="shared" si="1648"/>
        <v>0</v>
      </c>
      <c r="AD845" s="9">
        <f t="shared" si="1648"/>
        <v>0</v>
      </c>
      <c r="AE845" s="9">
        <f t="shared" si="1648"/>
        <v>0</v>
      </c>
      <c r="AF845" s="9">
        <f t="shared" si="1648"/>
        <v>0</v>
      </c>
      <c r="AG845" s="9">
        <f t="shared" si="1648"/>
        <v>0</v>
      </c>
      <c r="AH845" s="9">
        <f t="shared" si="1648"/>
        <v>0</v>
      </c>
      <c r="AI845" s="9">
        <f t="shared" si="1648"/>
        <v>0</v>
      </c>
      <c r="AJ845" s="9">
        <f t="shared" si="1648"/>
        <v>0</v>
      </c>
      <c r="AK845" s="9">
        <f t="shared" ref="AG845:AV846" si="1649">AK846</f>
        <v>0</v>
      </c>
      <c r="AL845" s="9">
        <f t="shared" si="1649"/>
        <v>0</v>
      </c>
      <c r="AM845" s="9">
        <f t="shared" si="1649"/>
        <v>0</v>
      </c>
      <c r="AN845" s="9">
        <f t="shared" si="1649"/>
        <v>0</v>
      </c>
      <c r="AO845" s="9">
        <f t="shared" si="1649"/>
        <v>0</v>
      </c>
      <c r="AP845" s="9">
        <f t="shared" si="1649"/>
        <v>0</v>
      </c>
      <c r="AQ845" s="9">
        <f t="shared" si="1649"/>
        <v>0</v>
      </c>
      <c r="AR845" s="9">
        <f t="shared" si="1649"/>
        <v>0</v>
      </c>
      <c r="AS845" s="9">
        <f t="shared" si="1649"/>
        <v>0</v>
      </c>
      <c r="AT845" s="9">
        <f t="shared" si="1649"/>
        <v>0</v>
      </c>
      <c r="AU845" s="9">
        <f t="shared" si="1649"/>
        <v>0</v>
      </c>
      <c r="AV845" s="9">
        <f t="shared" si="1649"/>
        <v>0</v>
      </c>
      <c r="AW845" s="9">
        <f t="shared" ref="AS845:BH846" si="1650">AW846</f>
        <v>0</v>
      </c>
      <c r="AX845" s="9">
        <f t="shared" si="1650"/>
        <v>0</v>
      </c>
      <c r="AY845" s="9">
        <f t="shared" si="1650"/>
        <v>0</v>
      </c>
      <c r="AZ845" s="9">
        <f t="shared" si="1650"/>
        <v>0</v>
      </c>
      <c r="BA845" s="9">
        <f t="shared" si="1650"/>
        <v>0</v>
      </c>
      <c r="BB845" s="9">
        <f t="shared" si="1650"/>
        <v>0</v>
      </c>
      <c r="BC845" s="9">
        <f t="shared" si="1650"/>
        <v>0</v>
      </c>
      <c r="BD845" s="9">
        <f t="shared" si="1650"/>
        <v>0</v>
      </c>
      <c r="BE845" s="9">
        <f t="shared" si="1650"/>
        <v>0</v>
      </c>
      <c r="BF845" s="9">
        <f t="shared" si="1650"/>
        <v>0</v>
      </c>
      <c r="BG845" s="9">
        <f t="shared" si="1650"/>
        <v>0</v>
      </c>
      <c r="BH845" s="9">
        <f t="shared" si="1650"/>
        <v>0</v>
      </c>
      <c r="BI845" s="9">
        <f t="shared" ref="BE845:BT846" si="1651">BI846</f>
        <v>0</v>
      </c>
      <c r="BJ845" s="9">
        <f t="shared" si="1651"/>
        <v>0</v>
      </c>
      <c r="BK845" s="9">
        <f t="shared" si="1651"/>
        <v>0</v>
      </c>
      <c r="BL845" s="9">
        <f t="shared" si="1651"/>
        <v>0</v>
      </c>
      <c r="BM845" s="9">
        <f t="shared" si="1651"/>
        <v>0</v>
      </c>
      <c r="BN845" s="9">
        <f t="shared" si="1651"/>
        <v>0</v>
      </c>
      <c r="BO845" s="9">
        <f t="shared" si="1651"/>
        <v>0</v>
      </c>
      <c r="BP845" s="9">
        <f t="shared" si="1651"/>
        <v>0</v>
      </c>
      <c r="BQ845" s="9">
        <f t="shared" si="1651"/>
        <v>0</v>
      </c>
      <c r="BR845" s="9">
        <f t="shared" si="1651"/>
        <v>0</v>
      </c>
      <c r="BS845" s="9">
        <f t="shared" si="1651"/>
        <v>0</v>
      </c>
      <c r="BT845" s="9">
        <f t="shared" si="1651"/>
        <v>0</v>
      </c>
      <c r="BU845" s="9">
        <f t="shared" ref="BQ845:BV846" si="1652">BU846</f>
        <v>0</v>
      </c>
      <c r="BV845" s="9">
        <f t="shared" si="1652"/>
        <v>0</v>
      </c>
    </row>
    <row r="846" spans="1:74" ht="33" hidden="1" x14ac:dyDescent="0.25">
      <c r="A846" s="25" t="s">
        <v>181</v>
      </c>
      <c r="B846" s="26">
        <v>914</v>
      </c>
      <c r="C846" s="26" t="s">
        <v>147</v>
      </c>
      <c r="D846" s="26" t="s">
        <v>80</v>
      </c>
      <c r="E846" s="26" t="s">
        <v>512</v>
      </c>
      <c r="F846" s="26" t="s">
        <v>182</v>
      </c>
      <c r="G846" s="9">
        <f t="shared" si="1647"/>
        <v>8704</v>
      </c>
      <c r="H846" s="9">
        <f t="shared" si="1647"/>
        <v>0</v>
      </c>
      <c r="I846" s="9">
        <f t="shared" si="1647"/>
        <v>0</v>
      </c>
      <c r="J846" s="9">
        <f t="shared" si="1647"/>
        <v>0</v>
      </c>
      <c r="K846" s="9">
        <f t="shared" si="1647"/>
        <v>0</v>
      </c>
      <c r="L846" s="9">
        <f t="shared" si="1647"/>
        <v>0</v>
      </c>
      <c r="M846" s="9">
        <f t="shared" si="1647"/>
        <v>8704</v>
      </c>
      <c r="N846" s="9">
        <f t="shared" si="1647"/>
        <v>0</v>
      </c>
      <c r="O846" s="9">
        <f t="shared" si="1647"/>
        <v>-8704</v>
      </c>
      <c r="P846" s="9">
        <f t="shared" si="1647"/>
        <v>0</v>
      </c>
      <c r="Q846" s="9">
        <f t="shared" si="1647"/>
        <v>0</v>
      </c>
      <c r="R846" s="9">
        <f t="shared" si="1647"/>
        <v>0</v>
      </c>
      <c r="S846" s="9">
        <f t="shared" si="1647"/>
        <v>0</v>
      </c>
      <c r="T846" s="9">
        <f t="shared" si="1647"/>
        <v>0</v>
      </c>
      <c r="U846" s="9">
        <f t="shared" si="1648"/>
        <v>0</v>
      </c>
      <c r="V846" s="9">
        <f t="shared" si="1648"/>
        <v>0</v>
      </c>
      <c r="W846" s="9">
        <f t="shared" si="1648"/>
        <v>0</v>
      </c>
      <c r="X846" s="9">
        <f t="shared" si="1648"/>
        <v>0</v>
      </c>
      <c r="Y846" s="9">
        <f t="shared" si="1648"/>
        <v>0</v>
      </c>
      <c r="Z846" s="9">
        <f t="shared" si="1648"/>
        <v>0</v>
      </c>
      <c r="AA846" s="9">
        <f t="shared" si="1648"/>
        <v>0</v>
      </c>
      <c r="AB846" s="9">
        <f t="shared" si="1648"/>
        <v>0</v>
      </c>
      <c r="AC846" s="9">
        <f t="shared" si="1648"/>
        <v>0</v>
      </c>
      <c r="AD846" s="9">
        <f t="shared" si="1648"/>
        <v>0</v>
      </c>
      <c r="AE846" s="9">
        <f t="shared" si="1648"/>
        <v>0</v>
      </c>
      <c r="AF846" s="9">
        <f t="shared" si="1648"/>
        <v>0</v>
      </c>
      <c r="AG846" s="9">
        <f t="shared" si="1649"/>
        <v>0</v>
      </c>
      <c r="AH846" s="9">
        <f t="shared" si="1649"/>
        <v>0</v>
      </c>
      <c r="AI846" s="9">
        <f t="shared" si="1649"/>
        <v>0</v>
      </c>
      <c r="AJ846" s="9">
        <f t="shared" si="1649"/>
        <v>0</v>
      </c>
      <c r="AK846" s="9">
        <f t="shared" si="1649"/>
        <v>0</v>
      </c>
      <c r="AL846" s="9">
        <f t="shared" si="1649"/>
        <v>0</v>
      </c>
      <c r="AM846" s="9">
        <f t="shared" si="1649"/>
        <v>0</v>
      </c>
      <c r="AN846" s="9">
        <f t="shared" si="1649"/>
        <v>0</v>
      </c>
      <c r="AO846" s="9">
        <f t="shared" si="1649"/>
        <v>0</v>
      </c>
      <c r="AP846" s="9">
        <f t="shared" si="1649"/>
        <v>0</v>
      </c>
      <c r="AQ846" s="9">
        <f t="shared" si="1649"/>
        <v>0</v>
      </c>
      <c r="AR846" s="9">
        <f t="shared" si="1649"/>
        <v>0</v>
      </c>
      <c r="AS846" s="9">
        <f t="shared" si="1650"/>
        <v>0</v>
      </c>
      <c r="AT846" s="9">
        <f t="shared" si="1650"/>
        <v>0</v>
      </c>
      <c r="AU846" s="9">
        <f t="shared" si="1650"/>
        <v>0</v>
      </c>
      <c r="AV846" s="9">
        <f t="shared" si="1650"/>
        <v>0</v>
      </c>
      <c r="AW846" s="9">
        <f t="shared" si="1650"/>
        <v>0</v>
      </c>
      <c r="AX846" s="9">
        <f t="shared" si="1650"/>
        <v>0</v>
      </c>
      <c r="AY846" s="9">
        <f t="shared" si="1650"/>
        <v>0</v>
      </c>
      <c r="AZ846" s="9">
        <f t="shared" si="1650"/>
        <v>0</v>
      </c>
      <c r="BA846" s="9">
        <f t="shared" si="1650"/>
        <v>0</v>
      </c>
      <c r="BB846" s="9">
        <f t="shared" si="1650"/>
        <v>0</v>
      </c>
      <c r="BC846" s="9">
        <f t="shared" si="1650"/>
        <v>0</v>
      </c>
      <c r="BD846" s="9">
        <f t="shared" si="1650"/>
        <v>0</v>
      </c>
      <c r="BE846" s="9">
        <f t="shared" si="1651"/>
        <v>0</v>
      </c>
      <c r="BF846" s="9">
        <f t="shared" si="1651"/>
        <v>0</v>
      </c>
      <c r="BG846" s="9">
        <f t="shared" si="1651"/>
        <v>0</v>
      </c>
      <c r="BH846" s="9">
        <f t="shared" si="1651"/>
        <v>0</v>
      </c>
      <c r="BI846" s="9">
        <f t="shared" si="1651"/>
        <v>0</v>
      </c>
      <c r="BJ846" s="9">
        <f t="shared" si="1651"/>
        <v>0</v>
      </c>
      <c r="BK846" s="9">
        <f t="shared" si="1651"/>
        <v>0</v>
      </c>
      <c r="BL846" s="9">
        <f t="shared" si="1651"/>
        <v>0</v>
      </c>
      <c r="BM846" s="9">
        <f t="shared" si="1651"/>
        <v>0</v>
      </c>
      <c r="BN846" s="9">
        <f t="shared" si="1651"/>
        <v>0</v>
      </c>
      <c r="BO846" s="9">
        <f t="shared" si="1651"/>
        <v>0</v>
      </c>
      <c r="BP846" s="9">
        <f t="shared" si="1651"/>
        <v>0</v>
      </c>
      <c r="BQ846" s="9">
        <f t="shared" si="1652"/>
        <v>0</v>
      </c>
      <c r="BR846" s="9">
        <f t="shared" si="1652"/>
        <v>0</v>
      </c>
      <c r="BS846" s="9">
        <f t="shared" si="1652"/>
        <v>0</v>
      </c>
      <c r="BT846" s="9">
        <f t="shared" si="1652"/>
        <v>0</v>
      </c>
      <c r="BU846" s="9">
        <f t="shared" si="1652"/>
        <v>0</v>
      </c>
      <c r="BV846" s="9">
        <f t="shared" si="1652"/>
        <v>0</v>
      </c>
    </row>
    <row r="847" spans="1:74" ht="20.100000000000001" hidden="1" customHeight="1" x14ac:dyDescent="0.25">
      <c r="A847" s="28" t="s">
        <v>169</v>
      </c>
      <c r="B847" s="26">
        <v>914</v>
      </c>
      <c r="C847" s="26" t="s">
        <v>147</v>
      </c>
      <c r="D847" s="26" t="s">
        <v>80</v>
      </c>
      <c r="E847" s="26" t="s">
        <v>512</v>
      </c>
      <c r="F847" s="26" t="s">
        <v>183</v>
      </c>
      <c r="G847" s="9">
        <v>8704</v>
      </c>
      <c r="H847" s="9"/>
      <c r="I847" s="9"/>
      <c r="J847" s="9"/>
      <c r="K847" s="9"/>
      <c r="L847" s="9"/>
      <c r="M847" s="9">
        <f>G847+I847+J847+K847+L847</f>
        <v>8704</v>
      </c>
      <c r="N847" s="9">
        <f>H847+L847</f>
        <v>0</v>
      </c>
      <c r="O847" s="9">
        <v>-8704</v>
      </c>
      <c r="P847" s="9"/>
      <c r="Q847" s="9"/>
      <c r="R847" s="9"/>
      <c r="S847" s="9">
        <f>M847+O847+P847+Q847+R847</f>
        <v>0</v>
      </c>
      <c r="T847" s="9">
        <f>N847+R847</f>
        <v>0</v>
      </c>
      <c r="U847" s="9"/>
      <c r="V847" s="9"/>
      <c r="W847" s="9"/>
      <c r="X847" s="9"/>
      <c r="Y847" s="9">
        <f>S847+U847+V847+W847+X847</f>
        <v>0</v>
      </c>
      <c r="Z847" s="9">
        <f>T847+X847</f>
        <v>0</v>
      </c>
      <c r="AA847" s="9"/>
      <c r="AB847" s="9"/>
      <c r="AC847" s="9"/>
      <c r="AD847" s="9"/>
      <c r="AE847" s="9">
        <f>Y847+AA847+AB847+AC847+AD847</f>
        <v>0</v>
      </c>
      <c r="AF847" s="9">
        <f>Z847+AD847</f>
        <v>0</v>
      </c>
      <c r="AG847" s="9"/>
      <c r="AH847" s="9"/>
      <c r="AI847" s="9"/>
      <c r="AJ847" s="9"/>
      <c r="AK847" s="9">
        <f>AE847+AG847+AH847+AI847+AJ847</f>
        <v>0</v>
      </c>
      <c r="AL847" s="9">
        <f>AF847+AJ847</f>
        <v>0</v>
      </c>
      <c r="AM847" s="9"/>
      <c r="AN847" s="9"/>
      <c r="AO847" s="9"/>
      <c r="AP847" s="9"/>
      <c r="AQ847" s="9">
        <f>AK847+AM847+AN847+AO847+AP847</f>
        <v>0</v>
      </c>
      <c r="AR847" s="9">
        <f>AL847+AP847</f>
        <v>0</v>
      </c>
      <c r="AS847" s="9"/>
      <c r="AT847" s="9"/>
      <c r="AU847" s="9"/>
      <c r="AV847" s="9"/>
      <c r="AW847" s="9">
        <f>AQ847+AS847+AT847+AU847+AV847</f>
        <v>0</v>
      </c>
      <c r="AX847" s="9">
        <f>AR847+AV847</f>
        <v>0</v>
      </c>
      <c r="AY847" s="9"/>
      <c r="AZ847" s="9"/>
      <c r="BA847" s="9"/>
      <c r="BB847" s="9"/>
      <c r="BC847" s="9">
        <f>AW847+AY847+AZ847+BA847+BB847</f>
        <v>0</v>
      </c>
      <c r="BD847" s="9">
        <f>AX847+BB847</f>
        <v>0</v>
      </c>
      <c r="BE847" s="9"/>
      <c r="BF847" s="9"/>
      <c r="BG847" s="9"/>
      <c r="BH847" s="9"/>
      <c r="BI847" s="9">
        <f>BC847+BE847+BF847+BG847+BH847</f>
        <v>0</v>
      </c>
      <c r="BJ847" s="9">
        <f>BD847+BH847</f>
        <v>0</v>
      </c>
      <c r="BK847" s="9"/>
      <c r="BL847" s="9"/>
      <c r="BM847" s="9"/>
      <c r="BN847" s="9"/>
      <c r="BO847" s="9">
        <f>BI847+BK847+BL847+BM847+BN847</f>
        <v>0</v>
      </c>
      <c r="BP847" s="9">
        <f>BJ847+BN847</f>
        <v>0</v>
      </c>
      <c r="BQ847" s="9"/>
      <c r="BR847" s="9"/>
      <c r="BS847" s="9"/>
      <c r="BT847" s="9"/>
      <c r="BU847" s="9">
        <f>BO847+BQ847+BR847+BS847+BT847</f>
        <v>0</v>
      </c>
      <c r="BV847" s="9">
        <f>BP847+BT847</f>
        <v>0</v>
      </c>
    </row>
    <row r="848" spans="1:74" ht="66" hidden="1" x14ac:dyDescent="0.25">
      <c r="A848" s="25" t="s">
        <v>515</v>
      </c>
      <c r="B848" s="26">
        <v>914</v>
      </c>
      <c r="C848" s="26" t="s">
        <v>147</v>
      </c>
      <c r="D848" s="26" t="s">
        <v>80</v>
      </c>
      <c r="E848" s="26" t="s">
        <v>653</v>
      </c>
      <c r="F848" s="26"/>
      <c r="G848" s="9"/>
      <c r="H848" s="9"/>
      <c r="I848" s="9"/>
      <c r="J848" s="9"/>
      <c r="K848" s="9"/>
      <c r="L848" s="9"/>
      <c r="M848" s="9"/>
      <c r="N848" s="9"/>
      <c r="O848" s="9">
        <f>O849</f>
        <v>8704</v>
      </c>
      <c r="P848" s="9">
        <f t="shared" ref="P848:BV848" si="1653">P849</f>
        <v>1053</v>
      </c>
      <c r="Q848" s="9">
        <f t="shared" si="1653"/>
        <v>0</v>
      </c>
      <c r="R848" s="9">
        <f t="shared" si="1653"/>
        <v>20000</v>
      </c>
      <c r="S848" s="9">
        <f t="shared" si="1653"/>
        <v>29757</v>
      </c>
      <c r="T848" s="9">
        <f t="shared" si="1653"/>
        <v>20000</v>
      </c>
      <c r="U848" s="9">
        <f>U849</f>
        <v>0</v>
      </c>
      <c r="V848" s="9">
        <f t="shared" si="1653"/>
        <v>0</v>
      </c>
      <c r="W848" s="9">
        <f t="shared" si="1653"/>
        <v>0</v>
      </c>
      <c r="X848" s="9">
        <f t="shared" si="1653"/>
        <v>0</v>
      </c>
      <c r="Y848" s="9">
        <f t="shared" si="1653"/>
        <v>29757</v>
      </c>
      <c r="Z848" s="9">
        <f t="shared" si="1653"/>
        <v>20000</v>
      </c>
      <c r="AA848" s="9">
        <f>AA849</f>
        <v>0</v>
      </c>
      <c r="AB848" s="9">
        <f t="shared" si="1653"/>
        <v>0</v>
      </c>
      <c r="AC848" s="9">
        <f t="shared" si="1653"/>
        <v>0</v>
      </c>
      <c r="AD848" s="9">
        <f t="shared" si="1653"/>
        <v>0</v>
      </c>
      <c r="AE848" s="9">
        <f t="shared" si="1653"/>
        <v>29757</v>
      </c>
      <c r="AF848" s="9">
        <f t="shared" si="1653"/>
        <v>20000</v>
      </c>
      <c r="AG848" s="9">
        <f>AG849</f>
        <v>0</v>
      </c>
      <c r="AH848" s="9">
        <f t="shared" si="1653"/>
        <v>0</v>
      </c>
      <c r="AI848" s="9">
        <f t="shared" si="1653"/>
        <v>0</v>
      </c>
      <c r="AJ848" s="9">
        <f t="shared" si="1653"/>
        <v>0</v>
      </c>
      <c r="AK848" s="9">
        <f t="shared" si="1653"/>
        <v>29757</v>
      </c>
      <c r="AL848" s="9">
        <f t="shared" si="1653"/>
        <v>20000</v>
      </c>
      <c r="AM848" s="9">
        <f>AM849</f>
        <v>0</v>
      </c>
      <c r="AN848" s="9">
        <f t="shared" si="1653"/>
        <v>0</v>
      </c>
      <c r="AO848" s="9">
        <f t="shared" si="1653"/>
        <v>0</v>
      </c>
      <c r="AP848" s="9">
        <f t="shared" si="1653"/>
        <v>35318</v>
      </c>
      <c r="AQ848" s="9">
        <f t="shared" si="1653"/>
        <v>65075</v>
      </c>
      <c r="AR848" s="9">
        <f t="shared" si="1653"/>
        <v>55318</v>
      </c>
      <c r="AS848" s="9">
        <f>AS849</f>
        <v>0</v>
      </c>
      <c r="AT848" s="9">
        <f t="shared" si="1653"/>
        <v>0</v>
      </c>
      <c r="AU848" s="9">
        <f t="shared" si="1653"/>
        <v>0</v>
      </c>
      <c r="AV848" s="9">
        <f t="shared" si="1653"/>
        <v>0</v>
      </c>
      <c r="AW848" s="9">
        <f t="shared" si="1653"/>
        <v>65075</v>
      </c>
      <c r="AX848" s="9">
        <f t="shared" si="1653"/>
        <v>55318</v>
      </c>
      <c r="AY848" s="9">
        <f>AY849</f>
        <v>0</v>
      </c>
      <c r="AZ848" s="9">
        <f t="shared" si="1653"/>
        <v>0</v>
      </c>
      <c r="BA848" s="9">
        <f t="shared" si="1653"/>
        <v>0</v>
      </c>
      <c r="BB848" s="9">
        <f t="shared" si="1653"/>
        <v>0</v>
      </c>
      <c r="BC848" s="9">
        <f t="shared" si="1653"/>
        <v>65075</v>
      </c>
      <c r="BD848" s="9">
        <f t="shared" si="1653"/>
        <v>55318</v>
      </c>
      <c r="BE848" s="9">
        <f>BE849</f>
        <v>0</v>
      </c>
      <c r="BF848" s="9">
        <f t="shared" si="1653"/>
        <v>0</v>
      </c>
      <c r="BG848" s="9">
        <f t="shared" si="1653"/>
        <v>0</v>
      </c>
      <c r="BH848" s="9">
        <f t="shared" si="1653"/>
        <v>0</v>
      </c>
      <c r="BI848" s="9">
        <f t="shared" si="1653"/>
        <v>65075</v>
      </c>
      <c r="BJ848" s="9">
        <f t="shared" si="1653"/>
        <v>55318</v>
      </c>
      <c r="BK848" s="9">
        <f>BK849</f>
        <v>0</v>
      </c>
      <c r="BL848" s="9">
        <f t="shared" si="1653"/>
        <v>0</v>
      </c>
      <c r="BM848" s="9">
        <f t="shared" si="1653"/>
        <v>0</v>
      </c>
      <c r="BN848" s="9">
        <f t="shared" si="1653"/>
        <v>0</v>
      </c>
      <c r="BO848" s="9">
        <f t="shared" si="1653"/>
        <v>65075</v>
      </c>
      <c r="BP848" s="9">
        <f t="shared" si="1653"/>
        <v>55318</v>
      </c>
      <c r="BQ848" s="9">
        <f>BQ849</f>
        <v>-6844</v>
      </c>
      <c r="BR848" s="9">
        <f t="shared" si="1653"/>
        <v>0</v>
      </c>
      <c r="BS848" s="9">
        <f t="shared" si="1653"/>
        <v>0</v>
      </c>
      <c r="BT848" s="9">
        <f t="shared" si="1653"/>
        <v>0</v>
      </c>
      <c r="BU848" s="9">
        <f t="shared" si="1653"/>
        <v>58231</v>
      </c>
      <c r="BV848" s="9">
        <f t="shared" si="1653"/>
        <v>55318</v>
      </c>
    </row>
    <row r="849" spans="1:74" ht="33" hidden="1" x14ac:dyDescent="0.25">
      <c r="A849" s="25" t="s">
        <v>181</v>
      </c>
      <c r="B849" s="26">
        <v>914</v>
      </c>
      <c r="C849" s="26" t="s">
        <v>147</v>
      </c>
      <c r="D849" s="26" t="s">
        <v>80</v>
      </c>
      <c r="E849" s="26" t="s">
        <v>653</v>
      </c>
      <c r="F849" s="26" t="s">
        <v>182</v>
      </c>
      <c r="G849" s="9"/>
      <c r="H849" s="9"/>
      <c r="I849" s="9"/>
      <c r="J849" s="9"/>
      <c r="K849" s="9"/>
      <c r="L849" s="9"/>
      <c r="M849" s="9"/>
      <c r="N849" s="9"/>
      <c r="O849" s="9">
        <f>O850</f>
        <v>8704</v>
      </c>
      <c r="P849" s="9">
        <f t="shared" ref="P849:BV849" si="1654">P850</f>
        <v>1053</v>
      </c>
      <c r="Q849" s="9">
        <f t="shared" si="1654"/>
        <v>0</v>
      </c>
      <c r="R849" s="9">
        <f t="shared" si="1654"/>
        <v>20000</v>
      </c>
      <c r="S849" s="9">
        <f t="shared" si="1654"/>
        <v>29757</v>
      </c>
      <c r="T849" s="9">
        <f t="shared" si="1654"/>
        <v>20000</v>
      </c>
      <c r="U849" s="9">
        <f>U850</f>
        <v>0</v>
      </c>
      <c r="V849" s="9">
        <f t="shared" si="1654"/>
        <v>0</v>
      </c>
      <c r="W849" s="9">
        <f t="shared" si="1654"/>
        <v>0</v>
      </c>
      <c r="X849" s="9">
        <f t="shared" si="1654"/>
        <v>0</v>
      </c>
      <c r="Y849" s="9">
        <f t="shared" si="1654"/>
        <v>29757</v>
      </c>
      <c r="Z849" s="9">
        <f t="shared" si="1654"/>
        <v>20000</v>
      </c>
      <c r="AA849" s="9">
        <f>AA850</f>
        <v>0</v>
      </c>
      <c r="AB849" s="9">
        <f t="shared" si="1654"/>
        <v>0</v>
      </c>
      <c r="AC849" s="9">
        <f t="shared" si="1654"/>
        <v>0</v>
      </c>
      <c r="AD849" s="9">
        <f t="shared" si="1654"/>
        <v>0</v>
      </c>
      <c r="AE849" s="9">
        <f t="shared" si="1654"/>
        <v>29757</v>
      </c>
      <c r="AF849" s="9">
        <f t="shared" si="1654"/>
        <v>20000</v>
      </c>
      <c r="AG849" s="9">
        <f>AG850</f>
        <v>0</v>
      </c>
      <c r="AH849" s="9">
        <f t="shared" si="1654"/>
        <v>0</v>
      </c>
      <c r="AI849" s="9">
        <f t="shared" si="1654"/>
        <v>0</v>
      </c>
      <c r="AJ849" s="9">
        <f t="shared" si="1654"/>
        <v>0</v>
      </c>
      <c r="AK849" s="9">
        <f t="shared" si="1654"/>
        <v>29757</v>
      </c>
      <c r="AL849" s="9">
        <f t="shared" si="1654"/>
        <v>20000</v>
      </c>
      <c r="AM849" s="9">
        <f>AM850</f>
        <v>0</v>
      </c>
      <c r="AN849" s="9">
        <f t="shared" si="1654"/>
        <v>0</v>
      </c>
      <c r="AO849" s="9">
        <f t="shared" si="1654"/>
        <v>0</v>
      </c>
      <c r="AP849" s="9">
        <f t="shared" si="1654"/>
        <v>35318</v>
      </c>
      <c r="AQ849" s="9">
        <f t="shared" si="1654"/>
        <v>65075</v>
      </c>
      <c r="AR849" s="9">
        <f t="shared" si="1654"/>
        <v>55318</v>
      </c>
      <c r="AS849" s="9">
        <f>AS850</f>
        <v>0</v>
      </c>
      <c r="AT849" s="9">
        <f t="shared" si="1654"/>
        <v>0</v>
      </c>
      <c r="AU849" s="9">
        <f t="shared" si="1654"/>
        <v>0</v>
      </c>
      <c r="AV849" s="9">
        <f t="shared" si="1654"/>
        <v>0</v>
      </c>
      <c r="AW849" s="9">
        <f t="shared" si="1654"/>
        <v>65075</v>
      </c>
      <c r="AX849" s="9">
        <f t="shared" si="1654"/>
        <v>55318</v>
      </c>
      <c r="AY849" s="9">
        <f>AY850</f>
        <v>0</v>
      </c>
      <c r="AZ849" s="9">
        <f t="shared" si="1654"/>
        <v>0</v>
      </c>
      <c r="BA849" s="9">
        <f t="shared" si="1654"/>
        <v>0</v>
      </c>
      <c r="BB849" s="9">
        <f t="shared" si="1654"/>
        <v>0</v>
      </c>
      <c r="BC849" s="9">
        <f t="shared" si="1654"/>
        <v>65075</v>
      </c>
      <c r="BD849" s="9">
        <f t="shared" si="1654"/>
        <v>55318</v>
      </c>
      <c r="BE849" s="9">
        <f>BE850</f>
        <v>0</v>
      </c>
      <c r="BF849" s="9">
        <f t="shared" si="1654"/>
        <v>0</v>
      </c>
      <c r="BG849" s="9">
        <f t="shared" si="1654"/>
        <v>0</v>
      </c>
      <c r="BH849" s="9">
        <f t="shared" si="1654"/>
        <v>0</v>
      </c>
      <c r="BI849" s="9">
        <f t="shared" si="1654"/>
        <v>65075</v>
      </c>
      <c r="BJ849" s="9">
        <f t="shared" si="1654"/>
        <v>55318</v>
      </c>
      <c r="BK849" s="9">
        <f>BK850</f>
        <v>0</v>
      </c>
      <c r="BL849" s="9">
        <f t="shared" si="1654"/>
        <v>0</v>
      </c>
      <c r="BM849" s="9">
        <f t="shared" si="1654"/>
        <v>0</v>
      </c>
      <c r="BN849" s="9">
        <f t="shared" si="1654"/>
        <v>0</v>
      </c>
      <c r="BO849" s="9">
        <f t="shared" si="1654"/>
        <v>65075</v>
      </c>
      <c r="BP849" s="9">
        <f t="shared" si="1654"/>
        <v>55318</v>
      </c>
      <c r="BQ849" s="9">
        <f>BQ850</f>
        <v>-6844</v>
      </c>
      <c r="BR849" s="9">
        <f t="shared" si="1654"/>
        <v>0</v>
      </c>
      <c r="BS849" s="9">
        <f t="shared" si="1654"/>
        <v>0</v>
      </c>
      <c r="BT849" s="9">
        <f t="shared" si="1654"/>
        <v>0</v>
      </c>
      <c r="BU849" s="9">
        <f t="shared" si="1654"/>
        <v>58231</v>
      </c>
      <c r="BV849" s="9">
        <f t="shared" si="1654"/>
        <v>55318</v>
      </c>
    </row>
    <row r="850" spans="1:74" ht="20.100000000000001" hidden="1" customHeight="1" x14ac:dyDescent="0.25">
      <c r="A850" s="28" t="s">
        <v>169</v>
      </c>
      <c r="B850" s="26">
        <v>914</v>
      </c>
      <c r="C850" s="26" t="s">
        <v>147</v>
      </c>
      <c r="D850" s="26" t="s">
        <v>80</v>
      </c>
      <c r="E850" s="26" t="s">
        <v>653</v>
      </c>
      <c r="F850" s="26" t="s">
        <v>183</v>
      </c>
      <c r="G850" s="9"/>
      <c r="H850" s="9"/>
      <c r="I850" s="9"/>
      <c r="J850" s="9"/>
      <c r="K850" s="9"/>
      <c r="L850" s="9"/>
      <c r="M850" s="9"/>
      <c r="N850" s="9"/>
      <c r="O850" s="9">
        <v>8704</v>
      </c>
      <c r="P850" s="9">
        <v>1053</v>
      </c>
      <c r="Q850" s="9"/>
      <c r="R850" s="9">
        <v>20000</v>
      </c>
      <c r="S850" s="9">
        <f>M850+O850+P850+Q850+R850</f>
        <v>29757</v>
      </c>
      <c r="T850" s="9">
        <f>N850+R850</f>
        <v>20000</v>
      </c>
      <c r="U850" s="9"/>
      <c r="V850" s="9"/>
      <c r="W850" s="9"/>
      <c r="X850" s="9"/>
      <c r="Y850" s="9">
        <f>S850+U850+V850+W850+X850</f>
        <v>29757</v>
      </c>
      <c r="Z850" s="9">
        <f>T850+X850</f>
        <v>20000</v>
      </c>
      <c r="AA850" s="9"/>
      <c r="AB850" s="9"/>
      <c r="AC850" s="9"/>
      <c r="AD850" s="9"/>
      <c r="AE850" s="9">
        <f>Y850+AA850+AB850+AC850+AD850</f>
        <v>29757</v>
      </c>
      <c r="AF850" s="9">
        <f>Z850+AD850</f>
        <v>20000</v>
      </c>
      <c r="AG850" s="9"/>
      <c r="AH850" s="9"/>
      <c r="AI850" s="9"/>
      <c r="AJ850" s="9"/>
      <c r="AK850" s="9">
        <f>AE850+AG850+AH850+AI850+AJ850</f>
        <v>29757</v>
      </c>
      <c r="AL850" s="9">
        <f>AF850+AJ850</f>
        <v>20000</v>
      </c>
      <c r="AM850" s="9"/>
      <c r="AN850" s="9"/>
      <c r="AO850" s="9"/>
      <c r="AP850" s="9">
        <v>35318</v>
      </c>
      <c r="AQ850" s="9">
        <f>AK850+AM850+AN850+AO850+AP850</f>
        <v>65075</v>
      </c>
      <c r="AR850" s="9">
        <f>AL850+AP850</f>
        <v>55318</v>
      </c>
      <c r="AS850" s="9"/>
      <c r="AT850" s="9"/>
      <c r="AU850" s="9"/>
      <c r="AV850" s="9"/>
      <c r="AW850" s="9">
        <f>AQ850+AS850+AT850+AU850+AV850</f>
        <v>65075</v>
      </c>
      <c r="AX850" s="9">
        <f>AR850+AV850</f>
        <v>55318</v>
      </c>
      <c r="AY850" s="9"/>
      <c r="AZ850" s="9"/>
      <c r="BA850" s="9"/>
      <c r="BB850" s="9"/>
      <c r="BC850" s="9">
        <f>AW850+AY850+AZ850+BA850+BB850</f>
        <v>65075</v>
      </c>
      <c r="BD850" s="9">
        <f>AX850+BB850</f>
        <v>55318</v>
      </c>
      <c r="BE850" s="9"/>
      <c r="BF850" s="9"/>
      <c r="BG850" s="9"/>
      <c r="BH850" s="9"/>
      <c r="BI850" s="9">
        <f>BC850+BE850+BF850+BG850+BH850</f>
        <v>65075</v>
      </c>
      <c r="BJ850" s="9">
        <f>BD850+BH850</f>
        <v>55318</v>
      </c>
      <c r="BK850" s="9"/>
      <c r="BL850" s="9"/>
      <c r="BM850" s="9"/>
      <c r="BN850" s="9"/>
      <c r="BO850" s="9">
        <f>BI850+BK850+BL850+BM850+BN850</f>
        <v>65075</v>
      </c>
      <c r="BP850" s="9">
        <f>BJ850+BN850</f>
        <v>55318</v>
      </c>
      <c r="BQ850" s="9">
        <v>-6844</v>
      </c>
      <c r="BR850" s="9"/>
      <c r="BS850" s="9"/>
      <c r="BT850" s="9"/>
      <c r="BU850" s="9">
        <f>BO850+BQ850+BR850+BS850+BT850</f>
        <v>58231</v>
      </c>
      <c r="BV850" s="9">
        <f>BP850+BT850</f>
        <v>55318</v>
      </c>
    </row>
    <row r="851" spans="1:74" ht="20.100000000000001" hidden="1" customHeight="1" x14ac:dyDescent="0.25">
      <c r="A851" s="25" t="s">
        <v>15</v>
      </c>
      <c r="B851" s="93" t="s">
        <v>448</v>
      </c>
      <c r="C851" s="93" t="s">
        <v>147</v>
      </c>
      <c r="D851" s="93" t="s">
        <v>80</v>
      </c>
      <c r="E851" s="26" t="s">
        <v>398</v>
      </c>
      <c r="F851" s="26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>
        <f>BQ852</f>
        <v>0</v>
      </c>
      <c r="BR851" s="9">
        <f t="shared" ref="BR851:BV853" si="1655">BR852</f>
        <v>14036</v>
      </c>
      <c r="BS851" s="9">
        <f t="shared" si="1655"/>
        <v>0</v>
      </c>
      <c r="BT851" s="9">
        <f t="shared" si="1655"/>
        <v>0</v>
      </c>
      <c r="BU851" s="9">
        <f t="shared" si="1655"/>
        <v>14036</v>
      </c>
      <c r="BV851" s="9">
        <f t="shared" si="1655"/>
        <v>0</v>
      </c>
    </row>
    <row r="852" spans="1:74" ht="20.100000000000001" hidden="1" customHeight="1" x14ac:dyDescent="0.25">
      <c r="A852" s="25" t="s">
        <v>169</v>
      </c>
      <c r="B852" s="93" t="s">
        <v>448</v>
      </c>
      <c r="C852" s="93" t="s">
        <v>147</v>
      </c>
      <c r="D852" s="93" t="s">
        <v>80</v>
      </c>
      <c r="E852" s="26" t="s">
        <v>672</v>
      </c>
      <c r="F852" s="26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>
        <f>BQ853</f>
        <v>0</v>
      </c>
      <c r="BR852" s="9">
        <f t="shared" si="1655"/>
        <v>14036</v>
      </c>
      <c r="BS852" s="9">
        <f t="shared" si="1655"/>
        <v>0</v>
      </c>
      <c r="BT852" s="9">
        <f t="shared" si="1655"/>
        <v>0</v>
      </c>
      <c r="BU852" s="9">
        <f t="shared" si="1655"/>
        <v>14036</v>
      </c>
      <c r="BV852" s="9">
        <f t="shared" si="1655"/>
        <v>0</v>
      </c>
    </row>
    <row r="853" spans="1:74" ht="33" hidden="1" x14ac:dyDescent="0.25">
      <c r="A853" s="25" t="s">
        <v>181</v>
      </c>
      <c r="B853" s="93" t="s">
        <v>448</v>
      </c>
      <c r="C853" s="93" t="s">
        <v>147</v>
      </c>
      <c r="D853" s="93" t="s">
        <v>80</v>
      </c>
      <c r="E853" s="26" t="s">
        <v>672</v>
      </c>
      <c r="F853" s="26" t="s">
        <v>182</v>
      </c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>
        <f>BQ854</f>
        <v>0</v>
      </c>
      <c r="BR853" s="9">
        <f t="shared" si="1655"/>
        <v>14036</v>
      </c>
      <c r="BS853" s="9">
        <f t="shared" si="1655"/>
        <v>0</v>
      </c>
      <c r="BT853" s="9">
        <f t="shared" si="1655"/>
        <v>0</v>
      </c>
      <c r="BU853" s="9">
        <f t="shared" si="1655"/>
        <v>14036</v>
      </c>
      <c r="BV853" s="9">
        <f t="shared" si="1655"/>
        <v>0</v>
      </c>
    </row>
    <row r="854" spans="1:74" ht="20.100000000000001" hidden="1" customHeight="1" x14ac:dyDescent="0.25">
      <c r="A854" s="25" t="s">
        <v>169</v>
      </c>
      <c r="B854" s="93" t="s">
        <v>448</v>
      </c>
      <c r="C854" s="93" t="s">
        <v>147</v>
      </c>
      <c r="D854" s="93" t="s">
        <v>80</v>
      </c>
      <c r="E854" s="26" t="s">
        <v>672</v>
      </c>
      <c r="F854" s="26" t="s">
        <v>183</v>
      </c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>
        <v>14036</v>
      </c>
      <c r="BS854" s="9"/>
      <c r="BT854" s="9"/>
      <c r="BU854" s="9">
        <f>BO854+BQ854+BR854+BS854+BT854</f>
        <v>14036</v>
      </c>
      <c r="BV854" s="9">
        <f>BP854+BT854</f>
        <v>0</v>
      </c>
    </row>
    <row r="855" spans="1:74" ht="20.100000000000001" hidden="1" customHeight="1" x14ac:dyDescent="0.25">
      <c r="A855" s="28" t="s">
        <v>62</v>
      </c>
      <c r="B855" s="26">
        <v>914</v>
      </c>
      <c r="C855" s="26" t="s">
        <v>147</v>
      </c>
      <c r="D855" s="26" t="s">
        <v>80</v>
      </c>
      <c r="E855" s="26" t="s">
        <v>63</v>
      </c>
      <c r="F855" s="26"/>
      <c r="G855" s="9">
        <f t="shared" ref="G855:V858" si="1656">G856</f>
        <v>2979</v>
      </c>
      <c r="H855" s="9">
        <f t="shared" si="1656"/>
        <v>0</v>
      </c>
      <c r="I855" s="9">
        <f t="shared" si="1656"/>
        <v>0</v>
      </c>
      <c r="J855" s="9">
        <f t="shared" si="1656"/>
        <v>0</v>
      </c>
      <c r="K855" s="9">
        <f t="shared" si="1656"/>
        <v>0</v>
      </c>
      <c r="L855" s="9">
        <f t="shared" si="1656"/>
        <v>0</v>
      </c>
      <c r="M855" s="9">
        <f t="shared" si="1656"/>
        <v>2979</v>
      </c>
      <c r="N855" s="9">
        <f t="shared" si="1656"/>
        <v>0</v>
      </c>
      <c r="O855" s="9">
        <f t="shared" si="1656"/>
        <v>0</v>
      </c>
      <c r="P855" s="9">
        <f t="shared" si="1656"/>
        <v>0</v>
      </c>
      <c r="Q855" s="9">
        <f t="shared" si="1656"/>
        <v>0</v>
      </c>
      <c r="R855" s="9">
        <f t="shared" si="1656"/>
        <v>0</v>
      </c>
      <c r="S855" s="9">
        <f t="shared" si="1656"/>
        <v>2979</v>
      </c>
      <c r="T855" s="9">
        <f t="shared" si="1656"/>
        <v>0</v>
      </c>
      <c r="U855" s="9">
        <f t="shared" si="1656"/>
        <v>0</v>
      </c>
      <c r="V855" s="9">
        <f t="shared" si="1656"/>
        <v>0</v>
      </c>
      <c r="W855" s="9">
        <f t="shared" ref="U855:AJ858" si="1657">W856</f>
        <v>0</v>
      </c>
      <c r="X855" s="9">
        <f t="shared" si="1657"/>
        <v>0</v>
      </c>
      <c r="Y855" s="9">
        <f t="shared" si="1657"/>
        <v>2979</v>
      </c>
      <c r="Z855" s="9">
        <f t="shared" si="1657"/>
        <v>0</v>
      </c>
      <c r="AA855" s="9">
        <f t="shared" si="1657"/>
        <v>0</v>
      </c>
      <c r="AB855" s="9">
        <f t="shared" si="1657"/>
        <v>0</v>
      </c>
      <c r="AC855" s="9">
        <f t="shared" si="1657"/>
        <v>0</v>
      </c>
      <c r="AD855" s="9">
        <f t="shared" si="1657"/>
        <v>0</v>
      </c>
      <c r="AE855" s="9">
        <f t="shared" si="1657"/>
        <v>2979</v>
      </c>
      <c r="AF855" s="9">
        <f t="shared" si="1657"/>
        <v>0</v>
      </c>
      <c r="AG855" s="9">
        <f t="shared" si="1657"/>
        <v>0</v>
      </c>
      <c r="AH855" s="9">
        <f t="shared" si="1657"/>
        <v>0</v>
      </c>
      <c r="AI855" s="9">
        <f t="shared" si="1657"/>
        <v>0</v>
      </c>
      <c r="AJ855" s="9">
        <f t="shared" si="1657"/>
        <v>0</v>
      </c>
      <c r="AK855" s="9">
        <f t="shared" ref="AG855:AV858" si="1658">AK856</f>
        <v>2979</v>
      </c>
      <c r="AL855" s="9">
        <f t="shared" si="1658"/>
        <v>0</v>
      </c>
      <c r="AM855" s="9">
        <f t="shared" si="1658"/>
        <v>0</v>
      </c>
      <c r="AN855" s="9">
        <f t="shared" si="1658"/>
        <v>0</v>
      </c>
      <c r="AO855" s="9">
        <f t="shared" si="1658"/>
        <v>0</v>
      </c>
      <c r="AP855" s="9">
        <f t="shared" si="1658"/>
        <v>0</v>
      </c>
      <c r="AQ855" s="9">
        <f t="shared" si="1658"/>
        <v>2979</v>
      </c>
      <c r="AR855" s="9">
        <f t="shared" si="1658"/>
        <v>0</v>
      </c>
      <c r="AS855" s="9">
        <f t="shared" si="1658"/>
        <v>0</v>
      </c>
      <c r="AT855" s="9">
        <f t="shared" si="1658"/>
        <v>0</v>
      </c>
      <c r="AU855" s="9">
        <f t="shared" si="1658"/>
        <v>0</v>
      </c>
      <c r="AV855" s="9">
        <f t="shared" si="1658"/>
        <v>0</v>
      </c>
      <c r="AW855" s="9">
        <f t="shared" ref="AS855:BH858" si="1659">AW856</f>
        <v>2979</v>
      </c>
      <c r="AX855" s="9">
        <f t="shared" si="1659"/>
        <v>0</v>
      </c>
      <c r="AY855" s="9">
        <f t="shared" si="1659"/>
        <v>0</v>
      </c>
      <c r="AZ855" s="9">
        <f t="shared" si="1659"/>
        <v>0</v>
      </c>
      <c r="BA855" s="9">
        <f t="shared" si="1659"/>
        <v>0</v>
      </c>
      <c r="BB855" s="9">
        <f t="shared" si="1659"/>
        <v>0</v>
      </c>
      <c r="BC855" s="9">
        <f t="shared" si="1659"/>
        <v>2979</v>
      </c>
      <c r="BD855" s="9">
        <f t="shared" si="1659"/>
        <v>0</v>
      </c>
      <c r="BE855" s="9">
        <f t="shared" si="1659"/>
        <v>0</v>
      </c>
      <c r="BF855" s="9">
        <f t="shared" si="1659"/>
        <v>0</v>
      </c>
      <c r="BG855" s="9">
        <f t="shared" si="1659"/>
        <v>0</v>
      </c>
      <c r="BH855" s="9">
        <f t="shared" si="1659"/>
        <v>0</v>
      </c>
      <c r="BI855" s="9">
        <f t="shared" ref="BE855:BT858" si="1660">BI856</f>
        <v>2979</v>
      </c>
      <c r="BJ855" s="9">
        <f t="shared" si="1660"/>
        <v>0</v>
      </c>
      <c r="BK855" s="9">
        <f t="shared" si="1660"/>
        <v>0</v>
      </c>
      <c r="BL855" s="9">
        <f t="shared" si="1660"/>
        <v>0</v>
      </c>
      <c r="BM855" s="9">
        <f t="shared" si="1660"/>
        <v>0</v>
      </c>
      <c r="BN855" s="9">
        <f t="shared" si="1660"/>
        <v>0</v>
      </c>
      <c r="BO855" s="9">
        <f t="shared" si="1660"/>
        <v>2979</v>
      </c>
      <c r="BP855" s="9">
        <f t="shared" si="1660"/>
        <v>0</v>
      </c>
      <c r="BQ855" s="9">
        <f t="shared" si="1660"/>
        <v>-739</v>
      </c>
      <c r="BR855" s="9">
        <f t="shared" si="1660"/>
        <v>0</v>
      </c>
      <c r="BS855" s="9">
        <f t="shared" si="1660"/>
        <v>0</v>
      </c>
      <c r="BT855" s="9">
        <f t="shared" si="1660"/>
        <v>0</v>
      </c>
      <c r="BU855" s="9">
        <f t="shared" ref="BQ855:BV858" si="1661">BU856</f>
        <v>2240</v>
      </c>
      <c r="BV855" s="9">
        <f t="shared" si="1661"/>
        <v>0</v>
      </c>
    </row>
    <row r="856" spans="1:74" ht="20.100000000000001" hidden="1" customHeight="1" x14ac:dyDescent="0.25">
      <c r="A856" s="28" t="s">
        <v>15</v>
      </c>
      <c r="B856" s="26">
        <v>914</v>
      </c>
      <c r="C856" s="26" t="s">
        <v>147</v>
      </c>
      <c r="D856" s="26" t="s">
        <v>80</v>
      </c>
      <c r="E856" s="26" t="s">
        <v>64</v>
      </c>
      <c r="F856" s="26"/>
      <c r="G856" s="9">
        <f t="shared" si="1656"/>
        <v>2979</v>
      </c>
      <c r="H856" s="9">
        <f t="shared" si="1656"/>
        <v>0</v>
      </c>
      <c r="I856" s="9">
        <f t="shared" si="1656"/>
        <v>0</v>
      </c>
      <c r="J856" s="9">
        <f t="shared" si="1656"/>
        <v>0</v>
      </c>
      <c r="K856" s="9">
        <f t="shared" si="1656"/>
        <v>0</v>
      </c>
      <c r="L856" s="9">
        <f t="shared" si="1656"/>
        <v>0</v>
      </c>
      <c r="M856" s="9">
        <f t="shared" si="1656"/>
        <v>2979</v>
      </c>
      <c r="N856" s="9">
        <f t="shared" si="1656"/>
        <v>0</v>
      </c>
      <c r="O856" s="9">
        <f t="shared" si="1656"/>
        <v>0</v>
      </c>
      <c r="P856" s="9">
        <f t="shared" si="1656"/>
        <v>0</v>
      </c>
      <c r="Q856" s="9">
        <f t="shared" si="1656"/>
        <v>0</v>
      </c>
      <c r="R856" s="9">
        <f t="shared" si="1656"/>
        <v>0</v>
      </c>
      <c r="S856" s="9">
        <f t="shared" si="1656"/>
        <v>2979</v>
      </c>
      <c r="T856" s="9">
        <f t="shared" si="1656"/>
        <v>0</v>
      </c>
      <c r="U856" s="9">
        <f t="shared" si="1657"/>
        <v>0</v>
      </c>
      <c r="V856" s="9">
        <f t="shared" si="1657"/>
        <v>0</v>
      </c>
      <c r="W856" s="9">
        <f t="shared" si="1657"/>
        <v>0</v>
      </c>
      <c r="X856" s="9">
        <f t="shared" si="1657"/>
        <v>0</v>
      </c>
      <c r="Y856" s="9">
        <f t="shared" si="1657"/>
        <v>2979</v>
      </c>
      <c r="Z856" s="9">
        <f t="shared" si="1657"/>
        <v>0</v>
      </c>
      <c r="AA856" s="9">
        <f t="shared" si="1657"/>
        <v>0</v>
      </c>
      <c r="AB856" s="9">
        <f t="shared" si="1657"/>
        <v>0</v>
      </c>
      <c r="AC856" s="9">
        <f t="shared" si="1657"/>
        <v>0</v>
      </c>
      <c r="AD856" s="9">
        <f t="shared" si="1657"/>
        <v>0</v>
      </c>
      <c r="AE856" s="9">
        <f t="shared" si="1657"/>
        <v>2979</v>
      </c>
      <c r="AF856" s="9">
        <f t="shared" si="1657"/>
        <v>0</v>
      </c>
      <c r="AG856" s="9">
        <f t="shared" si="1658"/>
        <v>0</v>
      </c>
      <c r="AH856" s="9">
        <f t="shared" si="1658"/>
        <v>0</v>
      </c>
      <c r="AI856" s="9">
        <f t="shared" si="1658"/>
        <v>0</v>
      </c>
      <c r="AJ856" s="9">
        <f t="shared" si="1658"/>
        <v>0</v>
      </c>
      <c r="AK856" s="9">
        <f t="shared" si="1658"/>
        <v>2979</v>
      </c>
      <c r="AL856" s="9">
        <f t="shared" si="1658"/>
        <v>0</v>
      </c>
      <c r="AM856" s="9">
        <f t="shared" si="1658"/>
        <v>0</v>
      </c>
      <c r="AN856" s="9">
        <f t="shared" si="1658"/>
        <v>0</v>
      </c>
      <c r="AO856" s="9">
        <f t="shared" si="1658"/>
        <v>0</v>
      </c>
      <c r="AP856" s="9">
        <f t="shared" si="1658"/>
        <v>0</v>
      </c>
      <c r="AQ856" s="9">
        <f t="shared" si="1658"/>
        <v>2979</v>
      </c>
      <c r="AR856" s="9">
        <f t="shared" si="1658"/>
        <v>0</v>
      </c>
      <c r="AS856" s="9">
        <f t="shared" si="1659"/>
        <v>0</v>
      </c>
      <c r="AT856" s="9">
        <f t="shared" si="1659"/>
        <v>0</v>
      </c>
      <c r="AU856" s="9">
        <f t="shared" si="1659"/>
        <v>0</v>
      </c>
      <c r="AV856" s="9">
        <f t="shared" si="1659"/>
        <v>0</v>
      </c>
      <c r="AW856" s="9">
        <f t="shared" si="1659"/>
        <v>2979</v>
      </c>
      <c r="AX856" s="9">
        <f t="shared" si="1659"/>
        <v>0</v>
      </c>
      <c r="AY856" s="9">
        <f t="shared" si="1659"/>
        <v>0</v>
      </c>
      <c r="AZ856" s="9">
        <f t="shared" si="1659"/>
        <v>0</v>
      </c>
      <c r="BA856" s="9">
        <f t="shared" si="1659"/>
        <v>0</v>
      </c>
      <c r="BB856" s="9">
        <f t="shared" si="1659"/>
        <v>0</v>
      </c>
      <c r="BC856" s="9">
        <f t="shared" si="1659"/>
        <v>2979</v>
      </c>
      <c r="BD856" s="9">
        <f t="shared" si="1659"/>
        <v>0</v>
      </c>
      <c r="BE856" s="9">
        <f t="shared" si="1660"/>
        <v>0</v>
      </c>
      <c r="BF856" s="9">
        <f t="shared" si="1660"/>
        <v>0</v>
      </c>
      <c r="BG856" s="9">
        <f t="shared" si="1660"/>
        <v>0</v>
      </c>
      <c r="BH856" s="9">
        <f t="shared" si="1660"/>
        <v>0</v>
      </c>
      <c r="BI856" s="9">
        <f t="shared" si="1660"/>
        <v>2979</v>
      </c>
      <c r="BJ856" s="9">
        <f t="shared" si="1660"/>
        <v>0</v>
      </c>
      <c r="BK856" s="9">
        <f t="shared" si="1660"/>
        <v>0</v>
      </c>
      <c r="BL856" s="9">
        <f t="shared" si="1660"/>
        <v>0</v>
      </c>
      <c r="BM856" s="9">
        <f t="shared" si="1660"/>
        <v>0</v>
      </c>
      <c r="BN856" s="9">
        <f t="shared" si="1660"/>
        <v>0</v>
      </c>
      <c r="BO856" s="9">
        <f t="shared" si="1660"/>
        <v>2979</v>
      </c>
      <c r="BP856" s="9">
        <f t="shared" si="1660"/>
        <v>0</v>
      </c>
      <c r="BQ856" s="9">
        <f t="shared" si="1661"/>
        <v>-739</v>
      </c>
      <c r="BR856" s="9">
        <f t="shared" si="1661"/>
        <v>0</v>
      </c>
      <c r="BS856" s="9">
        <f t="shared" si="1661"/>
        <v>0</v>
      </c>
      <c r="BT856" s="9">
        <f t="shared" si="1661"/>
        <v>0</v>
      </c>
      <c r="BU856" s="9">
        <f t="shared" si="1661"/>
        <v>2240</v>
      </c>
      <c r="BV856" s="9">
        <f t="shared" si="1661"/>
        <v>0</v>
      </c>
    </row>
    <row r="857" spans="1:74" ht="20.100000000000001" hidden="1" customHeight="1" x14ac:dyDescent="0.25">
      <c r="A857" s="28" t="s">
        <v>169</v>
      </c>
      <c r="B857" s="26">
        <v>914</v>
      </c>
      <c r="C857" s="26" t="s">
        <v>147</v>
      </c>
      <c r="D857" s="26" t="s">
        <v>80</v>
      </c>
      <c r="E857" s="26" t="s">
        <v>180</v>
      </c>
      <c r="F857" s="26"/>
      <c r="G857" s="9">
        <f t="shared" si="1656"/>
        <v>2979</v>
      </c>
      <c r="H857" s="9">
        <f t="shared" si="1656"/>
        <v>0</v>
      </c>
      <c r="I857" s="9">
        <f t="shared" si="1656"/>
        <v>0</v>
      </c>
      <c r="J857" s="9">
        <f t="shared" si="1656"/>
        <v>0</v>
      </c>
      <c r="K857" s="9">
        <f t="shared" si="1656"/>
        <v>0</v>
      </c>
      <c r="L857" s="9">
        <f t="shared" si="1656"/>
        <v>0</v>
      </c>
      <c r="M857" s="9">
        <f t="shared" si="1656"/>
        <v>2979</v>
      </c>
      <c r="N857" s="9">
        <f t="shared" si="1656"/>
        <v>0</v>
      </c>
      <c r="O857" s="9">
        <f t="shared" si="1656"/>
        <v>0</v>
      </c>
      <c r="P857" s="9">
        <f t="shared" si="1656"/>
        <v>0</v>
      </c>
      <c r="Q857" s="9">
        <f t="shared" si="1656"/>
        <v>0</v>
      </c>
      <c r="R857" s="9">
        <f t="shared" si="1656"/>
        <v>0</v>
      </c>
      <c r="S857" s="9">
        <f t="shared" si="1656"/>
        <v>2979</v>
      </c>
      <c r="T857" s="9">
        <f t="shared" si="1656"/>
        <v>0</v>
      </c>
      <c r="U857" s="9">
        <f t="shared" si="1657"/>
        <v>0</v>
      </c>
      <c r="V857" s="9">
        <f t="shared" si="1657"/>
        <v>0</v>
      </c>
      <c r="W857" s="9">
        <f t="shared" si="1657"/>
        <v>0</v>
      </c>
      <c r="X857" s="9">
        <f t="shared" si="1657"/>
        <v>0</v>
      </c>
      <c r="Y857" s="9">
        <f t="shared" si="1657"/>
        <v>2979</v>
      </c>
      <c r="Z857" s="9">
        <f t="shared" si="1657"/>
        <v>0</v>
      </c>
      <c r="AA857" s="9">
        <f t="shared" si="1657"/>
        <v>0</v>
      </c>
      <c r="AB857" s="9">
        <f t="shared" si="1657"/>
        <v>0</v>
      </c>
      <c r="AC857" s="9">
        <f t="shared" si="1657"/>
        <v>0</v>
      </c>
      <c r="AD857" s="9">
        <f t="shared" si="1657"/>
        <v>0</v>
      </c>
      <c r="AE857" s="9">
        <f t="shared" si="1657"/>
        <v>2979</v>
      </c>
      <c r="AF857" s="9">
        <f t="shared" si="1657"/>
        <v>0</v>
      </c>
      <c r="AG857" s="9">
        <f t="shared" si="1658"/>
        <v>0</v>
      </c>
      <c r="AH857" s="9">
        <f t="shared" si="1658"/>
        <v>0</v>
      </c>
      <c r="AI857" s="9">
        <f t="shared" si="1658"/>
        <v>0</v>
      </c>
      <c r="AJ857" s="9">
        <f t="shared" si="1658"/>
        <v>0</v>
      </c>
      <c r="AK857" s="9">
        <f t="shared" si="1658"/>
        <v>2979</v>
      </c>
      <c r="AL857" s="9">
        <f t="shared" si="1658"/>
        <v>0</v>
      </c>
      <c r="AM857" s="9">
        <f t="shared" si="1658"/>
        <v>0</v>
      </c>
      <c r="AN857" s="9">
        <f t="shared" si="1658"/>
        <v>0</v>
      </c>
      <c r="AO857" s="9">
        <f t="shared" si="1658"/>
        <v>0</v>
      </c>
      <c r="AP857" s="9">
        <f t="shared" si="1658"/>
        <v>0</v>
      </c>
      <c r="AQ857" s="9">
        <f t="shared" si="1658"/>
        <v>2979</v>
      </c>
      <c r="AR857" s="9">
        <f t="shared" si="1658"/>
        <v>0</v>
      </c>
      <c r="AS857" s="9">
        <f t="shared" si="1659"/>
        <v>0</v>
      </c>
      <c r="AT857" s="9">
        <f t="shared" si="1659"/>
        <v>0</v>
      </c>
      <c r="AU857" s="9">
        <f t="shared" si="1659"/>
        <v>0</v>
      </c>
      <c r="AV857" s="9">
        <f t="shared" si="1659"/>
        <v>0</v>
      </c>
      <c r="AW857" s="9">
        <f t="shared" si="1659"/>
        <v>2979</v>
      </c>
      <c r="AX857" s="9">
        <f t="shared" si="1659"/>
        <v>0</v>
      </c>
      <c r="AY857" s="9">
        <f t="shared" si="1659"/>
        <v>0</v>
      </c>
      <c r="AZ857" s="9">
        <f t="shared" si="1659"/>
        <v>0</v>
      </c>
      <c r="BA857" s="9">
        <f t="shared" si="1659"/>
        <v>0</v>
      </c>
      <c r="BB857" s="9">
        <f t="shared" si="1659"/>
        <v>0</v>
      </c>
      <c r="BC857" s="9">
        <f t="shared" si="1659"/>
        <v>2979</v>
      </c>
      <c r="BD857" s="9">
        <f t="shared" si="1659"/>
        <v>0</v>
      </c>
      <c r="BE857" s="9">
        <f t="shared" si="1660"/>
        <v>0</v>
      </c>
      <c r="BF857" s="9">
        <f t="shared" si="1660"/>
        <v>0</v>
      </c>
      <c r="BG857" s="9">
        <f t="shared" si="1660"/>
        <v>0</v>
      </c>
      <c r="BH857" s="9">
        <f t="shared" si="1660"/>
        <v>0</v>
      </c>
      <c r="BI857" s="9">
        <f t="shared" si="1660"/>
        <v>2979</v>
      </c>
      <c r="BJ857" s="9">
        <f t="shared" si="1660"/>
        <v>0</v>
      </c>
      <c r="BK857" s="9">
        <f t="shared" si="1660"/>
        <v>0</v>
      </c>
      <c r="BL857" s="9">
        <f t="shared" si="1660"/>
        <v>0</v>
      </c>
      <c r="BM857" s="9">
        <f t="shared" si="1660"/>
        <v>0</v>
      </c>
      <c r="BN857" s="9">
        <f t="shared" si="1660"/>
        <v>0</v>
      </c>
      <c r="BO857" s="9">
        <f t="shared" si="1660"/>
        <v>2979</v>
      </c>
      <c r="BP857" s="9">
        <f t="shared" si="1660"/>
        <v>0</v>
      </c>
      <c r="BQ857" s="9">
        <f t="shared" si="1661"/>
        <v>-739</v>
      </c>
      <c r="BR857" s="9">
        <f t="shared" si="1661"/>
        <v>0</v>
      </c>
      <c r="BS857" s="9">
        <f t="shared" si="1661"/>
        <v>0</v>
      </c>
      <c r="BT857" s="9">
        <f t="shared" si="1661"/>
        <v>0</v>
      </c>
      <c r="BU857" s="9">
        <f t="shared" si="1661"/>
        <v>2240</v>
      </c>
      <c r="BV857" s="9">
        <f t="shared" si="1661"/>
        <v>0</v>
      </c>
    </row>
    <row r="858" spans="1:74" ht="33" hidden="1" x14ac:dyDescent="0.25">
      <c r="A858" s="25" t="s">
        <v>181</v>
      </c>
      <c r="B858" s="26">
        <v>914</v>
      </c>
      <c r="C858" s="26" t="s">
        <v>147</v>
      </c>
      <c r="D858" s="26" t="s">
        <v>80</v>
      </c>
      <c r="E858" s="26" t="s">
        <v>180</v>
      </c>
      <c r="F858" s="26" t="s">
        <v>182</v>
      </c>
      <c r="G858" s="11">
        <f t="shared" si="1656"/>
        <v>2979</v>
      </c>
      <c r="H858" s="11">
        <f t="shared" si="1656"/>
        <v>0</v>
      </c>
      <c r="I858" s="11">
        <f t="shared" si="1656"/>
        <v>0</v>
      </c>
      <c r="J858" s="11">
        <f t="shared" si="1656"/>
        <v>0</v>
      </c>
      <c r="K858" s="11">
        <f t="shared" si="1656"/>
        <v>0</v>
      </c>
      <c r="L858" s="11">
        <f t="shared" si="1656"/>
        <v>0</v>
      </c>
      <c r="M858" s="11">
        <f t="shared" si="1656"/>
        <v>2979</v>
      </c>
      <c r="N858" s="11">
        <f t="shared" si="1656"/>
        <v>0</v>
      </c>
      <c r="O858" s="11">
        <f t="shared" si="1656"/>
        <v>0</v>
      </c>
      <c r="P858" s="11">
        <f t="shared" si="1656"/>
        <v>0</v>
      </c>
      <c r="Q858" s="11">
        <f t="shared" si="1656"/>
        <v>0</v>
      </c>
      <c r="R858" s="11">
        <f t="shared" si="1656"/>
        <v>0</v>
      </c>
      <c r="S858" s="11">
        <f t="shared" si="1656"/>
        <v>2979</v>
      </c>
      <c r="T858" s="11">
        <f t="shared" si="1656"/>
        <v>0</v>
      </c>
      <c r="U858" s="11">
        <f t="shared" si="1657"/>
        <v>0</v>
      </c>
      <c r="V858" s="11">
        <f t="shared" si="1657"/>
        <v>0</v>
      </c>
      <c r="W858" s="11">
        <f t="shared" si="1657"/>
        <v>0</v>
      </c>
      <c r="X858" s="11">
        <f t="shared" si="1657"/>
        <v>0</v>
      </c>
      <c r="Y858" s="11">
        <f t="shared" si="1657"/>
        <v>2979</v>
      </c>
      <c r="Z858" s="11">
        <f t="shared" si="1657"/>
        <v>0</v>
      </c>
      <c r="AA858" s="11">
        <f t="shared" si="1657"/>
        <v>0</v>
      </c>
      <c r="AB858" s="11">
        <f t="shared" si="1657"/>
        <v>0</v>
      </c>
      <c r="AC858" s="11">
        <f t="shared" si="1657"/>
        <v>0</v>
      </c>
      <c r="AD858" s="11">
        <f t="shared" si="1657"/>
        <v>0</v>
      </c>
      <c r="AE858" s="11">
        <f t="shared" si="1657"/>
        <v>2979</v>
      </c>
      <c r="AF858" s="11">
        <f t="shared" si="1657"/>
        <v>0</v>
      </c>
      <c r="AG858" s="11">
        <f t="shared" si="1658"/>
        <v>0</v>
      </c>
      <c r="AH858" s="11">
        <f t="shared" si="1658"/>
        <v>0</v>
      </c>
      <c r="AI858" s="11">
        <f t="shared" si="1658"/>
        <v>0</v>
      </c>
      <c r="AJ858" s="11">
        <f t="shared" si="1658"/>
        <v>0</v>
      </c>
      <c r="AK858" s="11">
        <f t="shared" si="1658"/>
        <v>2979</v>
      </c>
      <c r="AL858" s="11">
        <f t="shared" si="1658"/>
        <v>0</v>
      </c>
      <c r="AM858" s="11">
        <f t="shared" si="1658"/>
        <v>0</v>
      </c>
      <c r="AN858" s="11">
        <f t="shared" si="1658"/>
        <v>0</v>
      </c>
      <c r="AO858" s="11">
        <f t="shared" si="1658"/>
        <v>0</v>
      </c>
      <c r="AP858" s="11">
        <f t="shared" si="1658"/>
        <v>0</v>
      </c>
      <c r="AQ858" s="11">
        <f t="shared" si="1658"/>
        <v>2979</v>
      </c>
      <c r="AR858" s="11">
        <f t="shared" si="1658"/>
        <v>0</v>
      </c>
      <c r="AS858" s="11">
        <f t="shared" si="1659"/>
        <v>0</v>
      </c>
      <c r="AT858" s="11">
        <f t="shared" si="1659"/>
        <v>0</v>
      </c>
      <c r="AU858" s="11">
        <f t="shared" si="1659"/>
        <v>0</v>
      </c>
      <c r="AV858" s="11">
        <f t="shared" si="1659"/>
        <v>0</v>
      </c>
      <c r="AW858" s="11">
        <f t="shared" si="1659"/>
        <v>2979</v>
      </c>
      <c r="AX858" s="11">
        <f t="shared" si="1659"/>
        <v>0</v>
      </c>
      <c r="AY858" s="11">
        <f t="shared" si="1659"/>
        <v>0</v>
      </c>
      <c r="AZ858" s="11">
        <f t="shared" si="1659"/>
        <v>0</v>
      </c>
      <c r="BA858" s="11">
        <f t="shared" si="1659"/>
        <v>0</v>
      </c>
      <c r="BB858" s="11">
        <f t="shared" si="1659"/>
        <v>0</v>
      </c>
      <c r="BC858" s="11">
        <f t="shared" si="1659"/>
        <v>2979</v>
      </c>
      <c r="BD858" s="11">
        <f t="shared" si="1659"/>
        <v>0</v>
      </c>
      <c r="BE858" s="11">
        <f t="shared" si="1660"/>
        <v>0</v>
      </c>
      <c r="BF858" s="11">
        <f t="shared" si="1660"/>
        <v>0</v>
      </c>
      <c r="BG858" s="11">
        <f t="shared" si="1660"/>
        <v>0</v>
      </c>
      <c r="BH858" s="11">
        <f t="shared" si="1660"/>
        <v>0</v>
      </c>
      <c r="BI858" s="11">
        <f t="shared" si="1660"/>
        <v>2979</v>
      </c>
      <c r="BJ858" s="11">
        <f t="shared" si="1660"/>
        <v>0</v>
      </c>
      <c r="BK858" s="11">
        <f t="shared" si="1660"/>
        <v>0</v>
      </c>
      <c r="BL858" s="11">
        <f t="shared" si="1660"/>
        <v>0</v>
      </c>
      <c r="BM858" s="11">
        <f t="shared" si="1660"/>
        <v>0</v>
      </c>
      <c r="BN858" s="11">
        <f t="shared" si="1660"/>
        <v>0</v>
      </c>
      <c r="BO858" s="11">
        <f t="shared" si="1660"/>
        <v>2979</v>
      </c>
      <c r="BP858" s="11">
        <f t="shared" si="1660"/>
        <v>0</v>
      </c>
      <c r="BQ858" s="11">
        <f t="shared" si="1661"/>
        <v>-739</v>
      </c>
      <c r="BR858" s="11">
        <f t="shared" si="1661"/>
        <v>0</v>
      </c>
      <c r="BS858" s="11">
        <f t="shared" si="1661"/>
        <v>0</v>
      </c>
      <c r="BT858" s="11">
        <f t="shared" si="1661"/>
        <v>0</v>
      </c>
      <c r="BU858" s="11">
        <f t="shared" si="1661"/>
        <v>2240</v>
      </c>
      <c r="BV858" s="11">
        <f t="shared" si="1661"/>
        <v>0</v>
      </c>
    </row>
    <row r="859" spans="1:74" ht="20.100000000000001" hidden="1" customHeight="1" x14ac:dyDescent="0.25">
      <c r="A859" s="28" t="s">
        <v>169</v>
      </c>
      <c r="B859" s="26">
        <v>914</v>
      </c>
      <c r="C859" s="26" t="s">
        <v>147</v>
      </c>
      <c r="D859" s="26" t="s">
        <v>80</v>
      </c>
      <c r="E859" s="26" t="s">
        <v>180</v>
      </c>
      <c r="F859" s="26" t="s">
        <v>183</v>
      </c>
      <c r="G859" s="9">
        <v>2979</v>
      </c>
      <c r="H859" s="9"/>
      <c r="I859" s="9"/>
      <c r="J859" s="9"/>
      <c r="K859" s="9"/>
      <c r="L859" s="9"/>
      <c r="M859" s="9">
        <f>G859+I859+J859+K859+L859</f>
        <v>2979</v>
      </c>
      <c r="N859" s="9">
        <f>H859+L859</f>
        <v>0</v>
      </c>
      <c r="O859" s="9"/>
      <c r="P859" s="9"/>
      <c r="Q859" s="9"/>
      <c r="R859" s="9"/>
      <c r="S859" s="9">
        <f>M859+O859+P859+Q859+R859</f>
        <v>2979</v>
      </c>
      <c r="T859" s="9">
        <f>N859+R859</f>
        <v>0</v>
      </c>
      <c r="U859" s="9"/>
      <c r="V859" s="9"/>
      <c r="W859" s="9"/>
      <c r="X859" s="9"/>
      <c r="Y859" s="9">
        <f>S859+U859+V859+W859+X859</f>
        <v>2979</v>
      </c>
      <c r="Z859" s="9">
        <f>T859+X859</f>
        <v>0</v>
      </c>
      <c r="AA859" s="9"/>
      <c r="AB859" s="9"/>
      <c r="AC859" s="9"/>
      <c r="AD859" s="9"/>
      <c r="AE859" s="9">
        <f>Y859+AA859+AB859+AC859+AD859</f>
        <v>2979</v>
      </c>
      <c r="AF859" s="9">
        <f>Z859+AD859</f>
        <v>0</v>
      </c>
      <c r="AG859" s="9"/>
      <c r="AH859" s="9"/>
      <c r="AI859" s="9"/>
      <c r="AJ859" s="9"/>
      <c r="AK859" s="9">
        <f>AE859+AG859+AH859+AI859+AJ859</f>
        <v>2979</v>
      </c>
      <c r="AL859" s="9">
        <f>AF859+AJ859</f>
        <v>0</v>
      </c>
      <c r="AM859" s="9"/>
      <c r="AN859" s="9"/>
      <c r="AO859" s="9"/>
      <c r="AP859" s="9"/>
      <c r="AQ859" s="9">
        <f>AK859+AM859+AN859+AO859+AP859</f>
        <v>2979</v>
      </c>
      <c r="AR859" s="9">
        <f>AL859+AP859</f>
        <v>0</v>
      </c>
      <c r="AS859" s="9"/>
      <c r="AT859" s="9"/>
      <c r="AU859" s="9"/>
      <c r="AV859" s="9"/>
      <c r="AW859" s="9">
        <f>AQ859+AS859+AT859+AU859+AV859</f>
        <v>2979</v>
      </c>
      <c r="AX859" s="9">
        <f>AR859+AV859</f>
        <v>0</v>
      </c>
      <c r="AY859" s="9"/>
      <c r="AZ859" s="9"/>
      <c r="BA859" s="9"/>
      <c r="BB859" s="9"/>
      <c r="BC859" s="9">
        <f>AW859+AY859+AZ859+BA859+BB859</f>
        <v>2979</v>
      </c>
      <c r="BD859" s="9">
        <f>AX859+BB859</f>
        <v>0</v>
      </c>
      <c r="BE859" s="9"/>
      <c r="BF859" s="9"/>
      <c r="BG859" s="9"/>
      <c r="BH859" s="9"/>
      <c r="BI859" s="9">
        <f>BC859+BE859+BF859+BG859+BH859</f>
        <v>2979</v>
      </c>
      <c r="BJ859" s="9">
        <f>BD859+BH859</f>
        <v>0</v>
      </c>
      <c r="BK859" s="9"/>
      <c r="BL859" s="9"/>
      <c r="BM859" s="9"/>
      <c r="BN859" s="9"/>
      <c r="BO859" s="9">
        <f>BI859+BK859+BL859+BM859+BN859</f>
        <v>2979</v>
      </c>
      <c r="BP859" s="9">
        <f>BJ859+BN859</f>
        <v>0</v>
      </c>
      <c r="BQ859" s="9">
        <v>-739</v>
      </c>
      <c r="BR859" s="9"/>
      <c r="BS859" s="9"/>
      <c r="BT859" s="9"/>
      <c r="BU859" s="9">
        <f>BO859+BQ859+BR859+BS859+BT859</f>
        <v>2240</v>
      </c>
      <c r="BV859" s="9">
        <f>BP859+BT859</f>
        <v>0</v>
      </c>
    </row>
    <row r="860" spans="1:74" hidden="1" x14ac:dyDescent="0.25">
      <c r="A860" s="25"/>
      <c r="B860" s="26"/>
      <c r="C860" s="26"/>
      <c r="D860" s="26"/>
      <c r="E860" s="26"/>
      <c r="F860" s="26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</row>
    <row r="861" spans="1:74" ht="18.75" hidden="1" x14ac:dyDescent="0.3">
      <c r="A861" s="23" t="s">
        <v>185</v>
      </c>
      <c r="B861" s="57" t="s">
        <v>448</v>
      </c>
      <c r="C861" s="57" t="s">
        <v>7</v>
      </c>
      <c r="D861" s="57" t="s">
        <v>22</v>
      </c>
      <c r="E861" s="27"/>
      <c r="F861" s="27"/>
      <c r="G861" s="15">
        <f t="shared" ref="G861:U861" si="1662">G862</f>
        <v>6083</v>
      </c>
      <c r="H861" s="15">
        <f t="shared" ref="H861:W861" si="1663">H862</f>
        <v>0</v>
      </c>
      <c r="I861" s="15">
        <f t="shared" si="1662"/>
        <v>0</v>
      </c>
      <c r="J861" s="15">
        <f t="shared" si="1663"/>
        <v>0</v>
      </c>
      <c r="K861" s="15">
        <f t="shared" si="1662"/>
        <v>0</v>
      </c>
      <c r="L861" s="15">
        <f t="shared" si="1663"/>
        <v>0</v>
      </c>
      <c r="M861" s="15">
        <f t="shared" si="1662"/>
        <v>6083</v>
      </c>
      <c r="N861" s="15">
        <f t="shared" si="1663"/>
        <v>0</v>
      </c>
      <c r="O861" s="15">
        <f t="shared" si="1662"/>
        <v>0</v>
      </c>
      <c r="P861" s="15">
        <f t="shared" si="1663"/>
        <v>0</v>
      </c>
      <c r="Q861" s="15">
        <f t="shared" si="1662"/>
        <v>0</v>
      </c>
      <c r="R861" s="15">
        <f t="shared" si="1663"/>
        <v>85664</v>
      </c>
      <c r="S861" s="15">
        <f t="shared" si="1662"/>
        <v>91747</v>
      </c>
      <c r="T861" s="15">
        <f t="shared" si="1663"/>
        <v>85664</v>
      </c>
      <c r="U861" s="15">
        <f t="shared" si="1662"/>
        <v>0</v>
      </c>
      <c r="V861" s="15">
        <f t="shared" si="1663"/>
        <v>0</v>
      </c>
      <c r="W861" s="15">
        <f t="shared" si="1663"/>
        <v>0</v>
      </c>
      <c r="X861" s="15">
        <f t="shared" ref="X861:BV861" si="1664">X862</f>
        <v>0</v>
      </c>
      <c r="Y861" s="15">
        <f t="shared" si="1664"/>
        <v>91747</v>
      </c>
      <c r="Z861" s="15">
        <f t="shared" si="1664"/>
        <v>85664</v>
      </c>
      <c r="AA861" s="15">
        <f t="shared" si="1664"/>
        <v>0</v>
      </c>
      <c r="AB861" s="15">
        <f t="shared" si="1664"/>
        <v>0</v>
      </c>
      <c r="AC861" s="15">
        <f t="shared" si="1664"/>
        <v>0</v>
      </c>
      <c r="AD861" s="15">
        <f t="shared" si="1664"/>
        <v>0</v>
      </c>
      <c r="AE861" s="15">
        <f t="shared" si="1664"/>
        <v>91747</v>
      </c>
      <c r="AF861" s="15">
        <f t="shared" si="1664"/>
        <v>85664</v>
      </c>
      <c r="AG861" s="15">
        <f t="shared" si="1664"/>
        <v>0</v>
      </c>
      <c r="AH861" s="15">
        <f t="shared" si="1664"/>
        <v>0</v>
      </c>
      <c r="AI861" s="15">
        <f t="shared" si="1664"/>
        <v>0</v>
      </c>
      <c r="AJ861" s="15">
        <f t="shared" si="1664"/>
        <v>0</v>
      </c>
      <c r="AK861" s="15">
        <f t="shared" si="1664"/>
        <v>91747</v>
      </c>
      <c r="AL861" s="15">
        <f t="shared" si="1664"/>
        <v>85664</v>
      </c>
      <c r="AM861" s="15">
        <f t="shared" si="1664"/>
        <v>0</v>
      </c>
      <c r="AN861" s="15">
        <f t="shared" si="1664"/>
        <v>0</v>
      </c>
      <c r="AO861" s="15">
        <f t="shared" si="1664"/>
        <v>0</v>
      </c>
      <c r="AP861" s="15">
        <f t="shared" si="1664"/>
        <v>0</v>
      </c>
      <c r="AQ861" s="15">
        <f t="shared" si="1664"/>
        <v>91747</v>
      </c>
      <c r="AR861" s="15">
        <f t="shared" si="1664"/>
        <v>85664</v>
      </c>
      <c r="AS861" s="15">
        <f t="shared" si="1664"/>
        <v>0</v>
      </c>
      <c r="AT861" s="15">
        <f t="shared" si="1664"/>
        <v>372</v>
      </c>
      <c r="AU861" s="15">
        <f t="shared" si="1664"/>
        <v>0</v>
      </c>
      <c r="AV861" s="15">
        <f t="shared" si="1664"/>
        <v>3357</v>
      </c>
      <c r="AW861" s="15">
        <f t="shared" si="1664"/>
        <v>95476</v>
      </c>
      <c r="AX861" s="15">
        <f t="shared" si="1664"/>
        <v>89021</v>
      </c>
      <c r="AY861" s="15">
        <f t="shared" si="1664"/>
        <v>0</v>
      </c>
      <c r="AZ861" s="15">
        <f t="shared" si="1664"/>
        <v>10295</v>
      </c>
      <c r="BA861" s="15">
        <f t="shared" si="1664"/>
        <v>0</v>
      </c>
      <c r="BB861" s="15">
        <f t="shared" si="1664"/>
        <v>170258</v>
      </c>
      <c r="BC861" s="15">
        <f t="shared" si="1664"/>
        <v>276029</v>
      </c>
      <c r="BD861" s="15">
        <f t="shared" si="1664"/>
        <v>259279</v>
      </c>
      <c r="BE861" s="15">
        <f t="shared" si="1664"/>
        <v>0</v>
      </c>
      <c r="BF861" s="15">
        <f t="shared" si="1664"/>
        <v>0</v>
      </c>
      <c r="BG861" s="15">
        <f t="shared" si="1664"/>
        <v>0</v>
      </c>
      <c r="BH861" s="15">
        <f t="shared" si="1664"/>
        <v>0</v>
      </c>
      <c r="BI861" s="15">
        <f t="shared" si="1664"/>
        <v>276029</v>
      </c>
      <c r="BJ861" s="15">
        <f t="shared" si="1664"/>
        <v>259279</v>
      </c>
      <c r="BK861" s="15">
        <f t="shared" si="1664"/>
        <v>0</v>
      </c>
      <c r="BL861" s="15">
        <f t="shared" si="1664"/>
        <v>1455</v>
      </c>
      <c r="BM861" s="15">
        <f t="shared" si="1664"/>
        <v>0</v>
      </c>
      <c r="BN861" s="15">
        <f t="shared" si="1664"/>
        <v>20511</v>
      </c>
      <c r="BO861" s="15">
        <f t="shared" si="1664"/>
        <v>297995</v>
      </c>
      <c r="BP861" s="15">
        <f t="shared" si="1664"/>
        <v>279790</v>
      </c>
      <c r="BQ861" s="15">
        <f t="shared" si="1664"/>
        <v>0</v>
      </c>
      <c r="BR861" s="15">
        <f t="shared" si="1664"/>
        <v>0</v>
      </c>
      <c r="BS861" s="15">
        <f t="shared" si="1664"/>
        <v>0</v>
      </c>
      <c r="BT861" s="15">
        <f t="shared" si="1664"/>
        <v>0</v>
      </c>
      <c r="BU861" s="15">
        <f t="shared" si="1664"/>
        <v>297995</v>
      </c>
      <c r="BV861" s="15">
        <f t="shared" si="1664"/>
        <v>279790</v>
      </c>
    </row>
    <row r="862" spans="1:74" ht="33" hidden="1" x14ac:dyDescent="0.25">
      <c r="A862" s="28" t="s">
        <v>459</v>
      </c>
      <c r="B862" s="26" t="s">
        <v>448</v>
      </c>
      <c r="C862" s="26" t="s">
        <v>7</v>
      </c>
      <c r="D862" s="26" t="s">
        <v>22</v>
      </c>
      <c r="E862" s="26" t="s">
        <v>186</v>
      </c>
      <c r="F862" s="26"/>
      <c r="G862" s="9">
        <f t="shared" ref="G862:AR862" si="1665">G870</f>
        <v>6083</v>
      </c>
      <c r="H862" s="9">
        <f t="shared" si="1665"/>
        <v>0</v>
      </c>
      <c r="I862" s="9">
        <f t="shared" si="1665"/>
        <v>0</v>
      </c>
      <c r="J862" s="9">
        <f t="shared" si="1665"/>
        <v>0</v>
      </c>
      <c r="K862" s="9">
        <f t="shared" si="1665"/>
        <v>0</v>
      </c>
      <c r="L862" s="9">
        <f t="shared" si="1665"/>
        <v>0</v>
      </c>
      <c r="M862" s="9">
        <f t="shared" si="1665"/>
        <v>6083</v>
      </c>
      <c r="N862" s="9">
        <f t="shared" si="1665"/>
        <v>0</v>
      </c>
      <c r="O862" s="9">
        <f t="shared" si="1665"/>
        <v>0</v>
      </c>
      <c r="P862" s="9">
        <f t="shared" si="1665"/>
        <v>0</v>
      </c>
      <c r="Q862" s="9">
        <f t="shared" si="1665"/>
        <v>0</v>
      </c>
      <c r="R862" s="9">
        <f t="shared" si="1665"/>
        <v>85664</v>
      </c>
      <c r="S862" s="9">
        <f t="shared" si="1665"/>
        <v>91747</v>
      </c>
      <c r="T862" s="9">
        <f t="shared" si="1665"/>
        <v>85664</v>
      </c>
      <c r="U862" s="9">
        <f t="shared" si="1665"/>
        <v>0</v>
      </c>
      <c r="V862" s="9">
        <f t="shared" si="1665"/>
        <v>0</v>
      </c>
      <c r="W862" s="9">
        <f t="shared" si="1665"/>
        <v>0</v>
      </c>
      <c r="X862" s="9">
        <f t="shared" si="1665"/>
        <v>0</v>
      </c>
      <c r="Y862" s="9">
        <f t="shared" si="1665"/>
        <v>91747</v>
      </c>
      <c r="Z862" s="9">
        <f t="shared" si="1665"/>
        <v>85664</v>
      </c>
      <c r="AA862" s="9">
        <f t="shared" si="1665"/>
        <v>0</v>
      </c>
      <c r="AB862" s="9">
        <f t="shared" si="1665"/>
        <v>0</v>
      </c>
      <c r="AC862" s="9">
        <f t="shared" si="1665"/>
        <v>0</v>
      </c>
      <c r="AD862" s="9">
        <f t="shared" si="1665"/>
        <v>0</v>
      </c>
      <c r="AE862" s="9">
        <f t="shared" si="1665"/>
        <v>91747</v>
      </c>
      <c r="AF862" s="9">
        <f t="shared" si="1665"/>
        <v>85664</v>
      </c>
      <c r="AG862" s="9">
        <f t="shared" si="1665"/>
        <v>0</v>
      </c>
      <c r="AH862" s="9">
        <f t="shared" si="1665"/>
        <v>0</v>
      </c>
      <c r="AI862" s="9">
        <f t="shared" si="1665"/>
        <v>0</v>
      </c>
      <c r="AJ862" s="9">
        <f t="shared" si="1665"/>
        <v>0</v>
      </c>
      <c r="AK862" s="9">
        <f t="shared" si="1665"/>
        <v>91747</v>
      </c>
      <c r="AL862" s="9">
        <f t="shared" si="1665"/>
        <v>85664</v>
      </c>
      <c r="AM862" s="9">
        <f t="shared" si="1665"/>
        <v>0</v>
      </c>
      <c r="AN862" s="9">
        <f t="shared" si="1665"/>
        <v>0</v>
      </c>
      <c r="AO862" s="9">
        <f t="shared" si="1665"/>
        <v>0</v>
      </c>
      <c r="AP862" s="9">
        <f t="shared" si="1665"/>
        <v>0</v>
      </c>
      <c r="AQ862" s="9">
        <f t="shared" si="1665"/>
        <v>91747</v>
      </c>
      <c r="AR862" s="9">
        <f t="shared" si="1665"/>
        <v>85664</v>
      </c>
      <c r="AS862" s="9">
        <f t="shared" ref="AS862:AX862" si="1666">AS870+AS864</f>
        <v>0</v>
      </c>
      <c r="AT862" s="9">
        <f t="shared" si="1666"/>
        <v>372</v>
      </c>
      <c r="AU862" s="9">
        <f t="shared" si="1666"/>
        <v>0</v>
      </c>
      <c r="AV862" s="9">
        <f t="shared" si="1666"/>
        <v>3357</v>
      </c>
      <c r="AW862" s="9">
        <f t="shared" si="1666"/>
        <v>95476</v>
      </c>
      <c r="AX862" s="9">
        <f t="shared" si="1666"/>
        <v>89021</v>
      </c>
      <c r="AY862" s="9">
        <f t="shared" ref="AY862:BP862" si="1667">AY870+AY864+AY867</f>
        <v>0</v>
      </c>
      <c r="AZ862" s="9">
        <f t="shared" si="1667"/>
        <v>10295</v>
      </c>
      <c r="BA862" s="9">
        <f t="shared" si="1667"/>
        <v>0</v>
      </c>
      <c r="BB862" s="9">
        <f t="shared" si="1667"/>
        <v>170258</v>
      </c>
      <c r="BC862" s="9">
        <f t="shared" si="1667"/>
        <v>276029</v>
      </c>
      <c r="BD862" s="9">
        <f t="shared" si="1667"/>
        <v>259279</v>
      </c>
      <c r="BE862" s="9">
        <f t="shared" si="1667"/>
        <v>0</v>
      </c>
      <c r="BF862" s="9">
        <f t="shared" si="1667"/>
        <v>0</v>
      </c>
      <c r="BG862" s="9">
        <f t="shared" si="1667"/>
        <v>0</v>
      </c>
      <c r="BH862" s="9">
        <f t="shared" si="1667"/>
        <v>0</v>
      </c>
      <c r="BI862" s="9">
        <f t="shared" si="1667"/>
        <v>276029</v>
      </c>
      <c r="BJ862" s="9">
        <f t="shared" si="1667"/>
        <v>259279</v>
      </c>
      <c r="BK862" s="9">
        <f t="shared" si="1667"/>
        <v>0</v>
      </c>
      <c r="BL862" s="9">
        <f t="shared" si="1667"/>
        <v>1455</v>
      </c>
      <c r="BM862" s="9">
        <f t="shared" si="1667"/>
        <v>0</v>
      </c>
      <c r="BN862" s="9">
        <f t="shared" si="1667"/>
        <v>20511</v>
      </c>
      <c r="BO862" s="9">
        <f t="shared" si="1667"/>
        <v>297995</v>
      </c>
      <c r="BP862" s="9">
        <f t="shared" si="1667"/>
        <v>279790</v>
      </c>
      <c r="BQ862" s="9">
        <f>BQ870+BQ863+BQ867</f>
        <v>0</v>
      </c>
      <c r="BR862" s="9">
        <f t="shared" ref="BR862:BV862" si="1668">BR870+BR863+BR867</f>
        <v>0</v>
      </c>
      <c r="BS862" s="9">
        <f t="shared" si="1668"/>
        <v>0</v>
      </c>
      <c r="BT862" s="9">
        <f t="shared" si="1668"/>
        <v>0</v>
      </c>
      <c r="BU862" s="9">
        <f t="shared" si="1668"/>
        <v>297995</v>
      </c>
      <c r="BV862" s="9">
        <f t="shared" si="1668"/>
        <v>279790</v>
      </c>
    </row>
    <row r="863" spans="1:74" ht="21" hidden="1" customHeight="1" x14ac:dyDescent="0.25">
      <c r="A863" s="28" t="s">
        <v>15</v>
      </c>
      <c r="B863" s="26">
        <v>914</v>
      </c>
      <c r="C863" s="26" t="s">
        <v>7</v>
      </c>
      <c r="D863" s="26" t="s">
        <v>22</v>
      </c>
      <c r="E863" s="26" t="s">
        <v>187</v>
      </c>
      <c r="F863" s="26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>
        <f>BQ864</f>
        <v>0</v>
      </c>
      <c r="BR863" s="9">
        <f t="shared" ref="BR863:BV863" si="1669">BR864</f>
        <v>0</v>
      </c>
      <c r="BS863" s="9">
        <f t="shared" si="1669"/>
        <v>0</v>
      </c>
      <c r="BT863" s="9">
        <f t="shared" si="1669"/>
        <v>0</v>
      </c>
      <c r="BU863" s="9">
        <f t="shared" si="1669"/>
        <v>1467</v>
      </c>
      <c r="BV863" s="9">
        <f t="shared" si="1669"/>
        <v>0</v>
      </c>
    </row>
    <row r="864" spans="1:74" ht="20.100000000000001" hidden="1" customHeight="1" x14ac:dyDescent="0.25">
      <c r="A864" s="28" t="s">
        <v>169</v>
      </c>
      <c r="B864" s="26">
        <v>914</v>
      </c>
      <c r="C864" s="26" t="s">
        <v>7</v>
      </c>
      <c r="D864" s="26" t="s">
        <v>22</v>
      </c>
      <c r="E864" s="26" t="s">
        <v>188</v>
      </c>
      <c r="F864" s="26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>
        <f>AS865</f>
        <v>0</v>
      </c>
      <c r="AT864" s="9">
        <f t="shared" ref="AT864:BI865" si="1670">AT865</f>
        <v>133</v>
      </c>
      <c r="AU864" s="9">
        <f t="shared" si="1670"/>
        <v>0</v>
      </c>
      <c r="AV864" s="9">
        <f t="shared" si="1670"/>
        <v>0</v>
      </c>
      <c r="AW864" s="9">
        <f t="shared" si="1670"/>
        <v>133</v>
      </c>
      <c r="AX864" s="9">
        <f t="shared" si="1670"/>
        <v>0</v>
      </c>
      <c r="AY864" s="9">
        <f>AY865</f>
        <v>0</v>
      </c>
      <c r="AZ864" s="9">
        <f t="shared" si="1670"/>
        <v>1334</v>
      </c>
      <c r="BA864" s="9">
        <f t="shared" si="1670"/>
        <v>0</v>
      </c>
      <c r="BB864" s="9">
        <f t="shared" si="1670"/>
        <v>0</v>
      </c>
      <c r="BC864" s="9">
        <f t="shared" si="1670"/>
        <v>1467</v>
      </c>
      <c r="BD864" s="9">
        <f t="shared" si="1670"/>
        <v>0</v>
      </c>
      <c r="BE864" s="9">
        <f>BE865</f>
        <v>0</v>
      </c>
      <c r="BF864" s="9">
        <f t="shared" si="1670"/>
        <v>0</v>
      </c>
      <c r="BG864" s="9">
        <f t="shared" si="1670"/>
        <v>0</v>
      </c>
      <c r="BH864" s="9">
        <f t="shared" si="1670"/>
        <v>0</v>
      </c>
      <c r="BI864" s="9">
        <f t="shared" si="1670"/>
        <v>1467</v>
      </c>
      <c r="BJ864" s="9">
        <f t="shared" ref="BF864:BJ865" si="1671">BJ865</f>
        <v>0</v>
      </c>
      <c r="BK864" s="9">
        <f>BK865</f>
        <v>0</v>
      </c>
      <c r="BL864" s="9">
        <f t="shared" ref="BL864:BV865" si="1672">BL865</f>
        <v>0</v>
      </c>
      <c r="BM864" s="9">
        <f t="shared" si="1672"/>
        <v>0</v>
      </c>
      <c r="BN864" s="9">
        <f t="shared" si="1672"/>
        <v>0</v>
      </c>
      <c r="BO864" s="9">
        <f t="shared" si="1672"/>
        <v>1467</v>
      </c>
      <c r="BP864" s="9">
        <f t="shared" si="1672"/>
        <v>0</v>
      </c>
      <c r="BQ864" s="9">
        <f>BQ865</f>
        <v>0</v>
      </c>
      <c r="BR864" s="9">
        <f t="shared" si="1672"/>
        <v>0</v>
      </c>
      <c r="BS864" s="9">
        <f t="shared" si="1672"/>
        <v>0</v>
      </c>
      <c r="BT864" s="9">
        <f t="shared" si="1672"/>
        <v>0</v>
      </c>
      <c r="BU864" s="9">
        <f t="shared" si="1672"/>
        <v>1467</v>
      </c>
      <c r="BV864" s="9">
        <f t="shared" si="1672"/>
        <v>0</v>
      </c>
    </row>
    <row r="865" spans="1:74" ht="33" hidden="1" x14ac:dyDescent="0.25">
      <c r="A865" s="25" t="s">
        <v>181</v>
      </c>
      <c r="B865" s="26">
        <v>914</v>
      </c>
      <c r="C865" s="26" t="s">
        <v>7</v>
      </c>
      <c r="D865" s="26" t="s">
        <v>22</v>
      </c>
      <c r="E865" s="26" t="s">
        <v>188</v>
      </c>
      <c r="F865" s="26" t="s">
        <v>182</v>
      </c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>
        <f>AS866</f>
        <v>0</v>
      </c>
      <c r="AT865" s="9">
        <f t="shared" si="1670"/>
        <v>133</v>
      </c>
      <c r="AU865" s="9">
        <f t="shared" si="1670"/>
        <v>0</v>
      </c>
      <c r="AV865" s="9">
        <f t="shared" si="1670"/>
        <v>0</v>
      </c>
      <c r="AW865" s="9">
        <f t="shared" si="1670"/>
        <v>133</v>
      </c>
      <c r="AX865" s="9">
        <f t="shared" si="1670"/>
        <v>0</v>
      </c>
      <c r="AY865" s="9">
        <f>AY866</f>
        <v>0</v>
      </c>
      <c r="AZ865" s="9">
        <f t="shared" si="1670"/>
        <v>1334</v>
      </c>
      <c r="BA865" s="9">
        <f t="shared" si="1670"/>
        <v>0</v>
      </c>
      <c r="BB865" s="9">
        <f t="shared" si="1670"/>
        <v>0</v>
      </c>
      <c r="BC865" s="9">
        <f t="shared" si="1670"/>
        <v>1467</v>
      </c>
      <c r="BD865" s="9">
        <f t="shared" si="1670"/>
        <v>0</v>
      </c>
      <c r="BE865" s="9">
        <f>BE866</f>
        <v>0</v>
      </c>
      <c r="BF865" s="9">
        <f t="shared" si="1671"/>
        <v>0</v>
      </c>
      <c r="BG865" s="9">
        <f t="shared" si="1671"/>
        <v>0</v>
      </c>
      <c r="BH865" s="9">
        <f t="shared" si="1671"/>
        <v>0</v>
      </c>
      <c r="BI865" s="9">
        <f t="shared" si="1671"/>
        <v>1467</v>
      </c>
      <c r="BJ865" s="9">
        <f t="shared" si="1671"/>
        <v>0</v>
      </c>
      <c r="BK865" s="9">
        <f>BK866</f>
        <v>0</v>
      </c>
      <c r="BL865" s="9">
        <f t="shared" si="1672"/>
        <v>0</v>
      </c>
      <c r="BM865" s="9">
        <f t="shared" si="1672"/>
        <v>0</v>
      </c>
      <c r="BN865" s="9">
        <f t="shared" si="1672"/>
        <v>0</v>
      </c>
      <c r="BO865" s="9">
        <f t="shared" si="1672"/>
        <v>1467</v>
      </c>
      <c r="BP865" s="9">
        <f t="shared" si="1672"/>
        <v>0</v>
      </c>
      <c r="BQ865" s="9">
        <f>BQ866</f>
        <v>0</v>
      </c>
      <c r="BR865" s="9">
        <f t="shared" si="1672"/>
        <v>0</v>
      </c>
      <c r="BS865" s="9">
        <f t="shared" si="1672"/>
        <v>0</v>
      </c>
      <c r="BT865" s="9">
        <f t="shared" si="1672"/>
        <v>0</v>
      </c>
      <c r="BU865" s="9">
        <f t="shared" si="1672"/>
        <v>1467</v>
      </c>
      <c r="BV865" s="9">
        <f t="shared" si="1672"/>
        <v>0</v>
      </c>
    </row>
    <row r="866" spans="1:74" ht="20.100000000000001" hidden="1" customHeight="1" x14ac:dyDescent="0.25">
      <c r="A866" s="28" t="s">
        <v>169</v>
      </c>
      <c r="B866" s="26">
        <v>914</v>
      </c>
      <c r="C866" s="26" t="s">
        <v>7</v>
      </c>
      <c r="D866" s="26" t="s">
        <v>22</v>
      </c>
      <c r="E866" s="26" t="s">
        <v>188</v>
      </c>
      <c r="F866" s="26" t="s">
        <v>183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>
        <v>133</v>
      </c>
      <c r="AU866" s="9"/>
      <c r="AV866" s="9"/>
      <c r="AW866" s="9">
        <f>AQ866+AS866+AT866+AU866+AV866</f>
        <v>133</v>
      </c>
      <c r="AX866" s="9">
        <f>AR866+AV866</f>
        <v>0</v>
      </c>
      <c r="AY866" s="9"/>
      <c r="AZ866" s="9">
        <v>1334</v>
      </c>
      <c r="BA866" s="9"/>
      <c r="BB866" s="9"/>
      <c r="BC866" s="9">
        <f>AW866+AY866+AZ866+BA866+BB866</f>
        <v>1467</v>
      </c>
      <c r="BD866" s="9">
        <f>AX866+BB866</f>
        <v>0</v>
      </c>
      <c r="BE866" s="9"/>
      <c r="BF866" s="9"/>
      <c r="BG866" s="9"/>
      <c r="BH866" s="9"/>
      <c r="BI866" s="9">
        <f>BC866+BE866+BF866+BG866+BH866</f>
        <v>1467</v>
      </c>
      <c r="BJ866" s="9">
        <f>BD866+BH866</f>
        <v>0</v>
      </c>
      <c r="BK866" s="9"/>
      <c r="BL866" s="9"/>
      <c r="BM866" s="9"/>
      <c r="BN866" s="9"/>
      <c r="BO866" s="9">
        <f>BI866+BK866+BL866+BM866+BN866</f>
        <v>1467</v>
      </c>
      <c r="BP866" s="9">
        <f>BJ866+BN866</f>
        <v>0</v>
      </c>
      <c r="BQ866" s="9"/>
      <c r="BR866" s="9"/>
      <c r="BS866" s="9"/>
      <c r="BT866" s="9"/>
      <c r="BU866" s="9">
        <f>BO866+BQ866+BR866+BS866+BT866</f>
        <v>1467</v>
      </c>
      <c r="BV866" s="9">
        <f>BP866+BT866</f>
        <v>0</v>
      </c>
    </row>
    <row r="867" spans="1:74" ht="66" hidden="1" x14ac:dyDescent="0.25">
      <c r="A867" s="25" t="s">
        <v>739</v>
      </c>
      <c r="B867" s="26">
        <v>914</v>
      </c>
      <c r="C867" s="26" t="s">
        <v>7</v>
      </c>
      <c r="D867" s="26" t="s">
        <v>22</v>
      </c>
      <c r="E867" s="26" t="s">
        <v>738</v>
      </c>
      <c r="F867" s="26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>
        <f>AY868</f>
        <v>0</v>
      </c>
      <c r="AZ867" s="9">
        <f t="shared" ref="AZ867:BO868" si="1673">AZ868</f>
        <v>8961</v>
      </c>
      <c r="BA867" s="9">
        <f t="shared" si="1673"/>
        <v>0</v>
      </c>
      <c r="BB867" s="9">
        <f t="shared" si="1673"/>
        <v>170258</v>
      </c>
      <c r="BC867" s="9">
        <f t="shared" si="1673"/>
        <v>179219</v>
      </c>
      <c r="BD867" s="9">
        <f t="shared" si="1673"/>
        <v>170258</v>
      </c>
      <c r="BE867" s="9">
        <f>BE868</f>
        <v>0</v>
      </c>
      <c r="BF867" s="9">
        <f t="shared" si="1673"/>
        <v>0</v>
      </c>
      <c r="BG867" s="9">
        <f t="shared" si="1673"/>
        <v>0</v>
      </c>
      <c r="BH867" s="9">
        <f t="shared" si="1673"/>
        <v>0</v>
      </c>
      <c r="BI867" s="9">
        <f t="shared" si="1673"/>
        <v>179219</v>
      </c>
      <c r="BJ867" s="9">
        <f t="shared" si="1673"/>
        <v>170258</v>
      </c>
      <c r="BK867" s="9">
        <f>BK868</f>
        <v>0</v>
      </c>
      <c r="BL867" s="9">
        <f t="shared" si="1673"/>
        <v>0</v>
      </c>
      <c r="BM867" s="9">
        <f t="shared" si="1673"/>
        <v>0</v>
      </c>
      <c r="BN867" s="9">
        <f t="shared" si="1673"/>
        <v>0</v>
      </c>
      <c r="BO867" s="9">
        <f t="shared" si="1673"/>
        <v>179219</v>
      </c>
      <c r="BP867" s="9">
        <f t="shared" ref="BL867:BP868" si="1674">BP868</f>
        <v>170258</v>
      </c>
      <c r="BQ867" s="9">
        <f>BQ868</f>
        <v>0</v>
      </c>
      <c r="BR867" s="9">
        <f t="shared" ref="BR867:BV868" si="1675">BR868</f>
        <v>0</v>
      </c>
      <c r="BS867" s="9">
        <f t="shared" si="1675"/>
        <v>0</v>
      </c>
      <c r="BT867" s="9">
        <f t="shared" si="1675"/>
        <v>0</v>
      </c>
      <c r="BU867" s="9">
        <f t="shared" si="1675"/>
        <v>179219</v>
      </c>
      <c r="BV867" s="9">
        <f t="shared" si="1675"/>
        <v>170258</v>
      </c>
    </row>
    <row r="868" spans="1:74" ht="33" hidden="1" x14ac:dyDescent="0.25">
      <c r="A868" s="25" t="s">
        <v>181</v>
      </c>
      <c r="B868" s="26">
        <v>914</v>
      </c>
      <c r="C868" s="26" t="s">
        <v>7</v>
      </c>
      <c r="D868" s="26" t="s">
        <v>22</v>
      </c>
      <c r="E868" s="26" t="s">
        <v>738</v>
      </c>
      <c r="F868" s="26" t="s">
        <v>182</v>
      </c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>
        <f>AY869</f>
        <v>0</v>
      </c>
      <c r="AZ868" s="9">
        <f t="shared" si="1673"/>
        <v>8961</v>
      </c>
      <c r="BA868" s="9">
        <f t="shared" si="1673"/>
        <v>0</v>
      </c>
      <c r="BB868" s="9">
        <f t="shared" si="1673"/>
        <v>170258</v>
      </c>
      <c r="BC868" s="9">
        <f t="shared" si="1673"/>
        <v>179219</v>
      </c>
      <c r="BD868" s="9">
        <f t="shared" si="1673"/>
        <v>170258</v>
      </c>
      <c r="BE868" s="9">
        <f>BE869</f>
        <v>0</v>
      </c>
      <c r="BF868" s="9">
        <f t="shared" si="1673"/>
        <v>0</v>
      </c>
      <c r="BG868" s="9">
        <f t="shared" si="1673"/>
        <v>0</v>
      </c>
      <c r="BH868" s="9">
        <f t="shared" si="1673"/>
        <v>0</v>
      </c>
      <c r="BI868" s="9">
        <f t="shared" si="1673"/>
        <v>179219</v>
      </c>
      <c r="BJ868" s="9">
        <f t="shared" si="1673"/>
        <v>170258</v>
      </c>
      <c r="BK868" s="9">
        <f>BK869</f>
        <v>0</v>
      </c>
      <c r="BL868" s="9">
        <f t="shared" si="1674"/>
        <v>0</v>
      </c>
      <c r="BM868" s="9">
        <f t="shared" si="1674"/>
        <v>0</v>
      </c>
      <c r="BN868" s="9">
        <f t="shared" si="1674"/>
        <v>0</v>
      </c>
      <c r="BO868" s="9">
        <f t="shared" si="1674"/>
        <v>179219</v>
      </c>
      <c r="BP868" s="9">
        <f t="shared" si="1674"/>
        <v>170258</v>
      </c>
      <c r="BQ868" s="9">
        <f>BQ869</f>
        <v>0</v>
      </c>
      <c r="BR868" s="9">
        <f t="shared" si="1675"/>
        <v>0</v>
      </c>
      <c r="BS868" s="9">
        <f t="shared" si="1675"/>
        <v>0</v>
      </c>
      <c r="BT868" s="9">
        <f t="shared" si="1675"/>
        <v>0</v>
      </c>
      <c r="BU868" s="9">
        <f t="shared" si="1675"/>
        <v>179219</v>
      </c>
      <c r="BV868" s="9">
        <f t="shared" si="1675"/>
        <v>170258</v>
      </c>
    </row>
    <row r="869" spans="1:74" ht="20.100000000000001" hidden="1" customHeight="1" x14ac:dyDescent="0.25">
      <c r="A869" s="28" t="s">
        <v>169</v>
      </c>
      <c r="B869" s="26">
        <v>914</v>
      </c>
      <c r="C869" s="26" t="s">
        <v>7</v>
      </c>
      <c r="D869" s="26" t="s">
        <v>22</v>
      </c>
      <c r="E869" s="26" t="s">
        <v>738</v>
      </c>
      <c r="F869" s="26" t="s">
        <v>183</v>
      </c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>
        <v>8961</v>
      </c>
      <c r="BA869" s="9"/>
      <c r="BB869" s="9">
        <v>170258</v>
      </c>
      <c r="BC869" s="9">
        <f>AW869+AY869+AZ869+BA869+BB869</f>
        <v>179219</v>
      </c>
      <c r="BD869" s="9">
        <f>AX869+BB869</f>
        <v>170258</v>
      </c>
      <c r="BE869" s="9"/>
      <c r="BF869" s="9"/>
      <c r="BG869" s="9"/>
      <c r="BH869" s="9"/>
      <c r="BI869" s="9">
        <f>BC869+BE869+BF869+BG869+BH869</f>
        <v>179219</v>
      </c>
      <c r="BJ869" s="9">
        <f>BD869+BH869</f>
        <v>170258</v>
      </c>
      <c r="BK869" s="9"/>
      <c r="BL869" s="9"/>
      <c r="BM869" s="9"/>
      <c r="BN869" s="9"/>
      <c r="BO869" s="9">
        <f>BI869+BK869+BL869+BM869+BN869</f>
        <v>179219</v>
      </c>
      <c r="BP869" s="9">
        <f>BJ869+BN869</f>
        <v>170258</v>
      </c>
      <c r="BQ869" s="9"/>
      <c r="BR869" s="9"/>
      <c r="BS869" s="9"/>
      <c r="BT869" s="9"/>
      <c r="BU869" s="9">
        <f>BO869+BQ869+BR869+BS869+BT869</f>
        <v>179219</v>
      </c>
      <c r="BV869" s="9">
        <f>BP869+BT869</f>
        <v>170258</v>
      </c>
    </row>
    <row r="870" spans="1:74" ht="20.100000000000001" hidden="1" customHeight="1" x14ac:dyDescent="0.25">
      <c r="A870" s="28" t="s">
        <v>477</v>
      </c>
      <c r="B870" s="26" t="s">
        <v>448</v>
      </c>
      <c r="C870" s="26" t="s">
        <v>7</v>
      </c>
      <c r="D870" s="26" t="s">
        <v>22</v>
      </c>
      <c r="E870" s="26" t="s">
        <v>478</v>
      </c>
      <c r="F870" s="26"/>
      <c r="G870" s="9">
        <f t="shared" ref="G870:V871" si="1676">G871</f>
        <v>6083</v>
      </c>
      <c r="H870" s="9">
        <f t="shared" si="1676"/>
        <v>0</v>
      </c>
      <c r="I870" s="9">
        <f t="shared" si="1676"/>
        <v>0</v>
      </c>
      <c r="J870" s="9">
        <f t="shared" si="1676"/>
        <v>0</v>
      </c>
      <c r="K870" s="9">
        <f t="shared" si="1676"/>
        <v>0</v>
      </c>
      <c r="L870" s="9">
        <f t="shared" si="1676"/>
        <v>0</v>
      </c>
      <c r="M870" s="9">
        <f t="shared" si="1676"/>
        <v>6083</v>
      </c>
      <c r="N870" s="9">
        <f t="shared" si="1676"/>
        <v>0</v>
      </c>
      <c r="O870" s="9">
        <f t="shared" si="1676"/>
        <v>0</v>
      </c>
      <c r="P870" s="9">
        <f t="shared" si="1676"/>
        <v>0</v>
      </c>
      <c r="Q870" s="9">
        <f t="shared" si="1676"/>
        <v>0</v>
      </c>
      <c r="R870" s="9">
        <f t="shared" si="1676"/>
        <v>85664</v>
      </c>
      <c r="S870" s="9">
        <f t="shared" si="1676"/>
        <v>91747</v>
      </c>
      <c r="T870" s="9">
        <f t="shared" si="1676"/>
        <v>85664</v>
      </c>
      <c r="U870" s="9">
        <f t="shared" si="1676"/>
        <v>0</v>
      </c>
      <c r="V870" s="9">
        <f t="shared" si="1676"/>
        <v>0</v>
      </c>
      <c r="W870" s="9">
        <f t="shared" ref="W870:AF871" si="1677">W871</f>
        <v>0</v>
      </c>
      <c r="X870" s="9">
        <f t="shared" si="1677"/>
        <v>0</v>
      </c>
      <c r="Y870" s="9">
        <f t="shared" si="1677"/>
        <v>91747</v>
      </c>
      <c r="Z870" s="9">
        <f t="shared" si="1677"/>
        <v>85664</v>
      </c>
      <c r="AA870" s="9">
        <f t="shared" si="1677"/>
        <v>0</v>
      </c>
      <c r="AB870" s="9">
        <f t="shared" si="1677"/>
        <v>0</v>
      </c>
      <c r="AC870" s="9">
        <f t="shared" si="1677"/>
        <v>0</v>
      </c>
      <c r="AD870" s="9">
        <f t="shared" si="1677"/>
        <v>0</v>
      </c>
      <c r="AE870" s="9">
        <f t="shared" si="1677"/>
        <v>91747</v>
      </c>
      <c r="AF870" s="9">
        <f t="shared" si="1677"/>
        <v>85664</v>
      </c>
      <c r="AG870" s="9">
        <f t="shared" ref="AG870:AP871" si="1678">AG871</f>
        <v>0</v>
      </c>
      <c r="AH870" s="9">
        <f t="shared" si="1678"/>
        <v>0</v>
      </c>
      <c r="AI870" s="9">
        <f t="shared" si="1678"/>
        <v>0</v>
      </c>
      <c r="AJ870" s="9">
        <f t="shared" si="1678"/>
        <v>0</v>
      </c>
      <c r="AK870" s="9">
        <f t="shared" si="1678"/>
        <v>91747</v>
      </c>
      <c r="AL870" s="9">
        <f t="shared" si="1678"/>
        <v>85664</v>
      </c>
      <c r="AM870" s="9">
        <f t="shared" si="1678"/>
        <v>0</v>
      </c>
      <c r="AN870" s="9">
        <f t="shared" si="1678"/>
        <v>0</v>
      </c>
      <c r="AO870" s="9">
        <f t="shared" si="1678"/>
        <v>0</v>
      </c>
      <c r="AP870" s="9">
        <f t="shared" si="1678"/>
        <v>0</v>
      </c>
      <c r="AQ870" s="9">
        <f t="shared" ref="AQ870:AZ871" si="1679">AQ871</f>
        <v>91747</v>
      </c>
      <c r="AR870" s="9">
        <f t="shared" si="1679"/>
        <v>85664</v>
      </c>
      <c r="AS870" s="9">
        <f t="shared" si="1679"/>
        <v>0</v>
      </c>
      <c r="AT870" s="9">
        <f t="shared" si="1679"/>
        <v>239</v>
      </c>
      <c r="AU870" s="9">
        <f t="shared" si="1679"/>
        <v>0</v>
      </c>
      <c r="AV870" s="9">
        <f t="shared" si="1679"/>
        <v>3357</v>
      </c>
      <c r="AW870" s="9">
        <f t="shared" si="1679"/>
        <v>95343</v>
      </c>
      <c r="AX870" s="9">
        <f t="shared" si="1679"/>
        <v>89021</v>
      </c>
      <c r="AY870" s="9">
        <f t="shared" si="1679"/>
        <v>0</v>
      </c>
      <c r="AZ870" s="9">
        <f t="shared" si="1679"/>
        <v>0</v>
      </c>
      <c r="BA870" s="9">
        <f t="shared" ref="BA870:BJ871" si="1680">BA871</f>
        <v>0</v>
      </c>
      <c r="BB870" s="9">
        <f t="shared" si="1680"/>
        <v>0</v>
      </c>
      <c r="BC870" s="9">
        <f t="shared" si="1680"/>
        <v>95343</v>
      </c>
      <c r="BD870" s="9">
        <f t="shared" si="1680"/>
        <v>89021</v>
      </c>
      <c r="BE870" s="9">
        <f t="shared" si="1680"/>
        <v>0</v>
      </c>
      <c r="BF870" s="9">
        <f t="shared" si="1680"/>
        <v>0</v>
      </c>
      <c r="BG870" s="9">
        <f t="shared" si="1680"/>
        <v>0</v>
      </c>
      <c r="BH870" s="9">
        <f t="shared" si="1680"/>
        <v>0</v>
      </c>
      <c r="BI870" s="9">
        <f t="shared" si="1680"/>
        <v>95343</v>
      </c>
      <c r="BJ870" s="9">
        <f t="shared" si="1680"/>
        <v>89021</v>
      </c>
      <c r="BK870" s="9">
        <f t="shared" ref="BK870:BV871" si="1681">BK871</f>
        <v>0</v>
      </c>
      <c r="BL870" s="9">
        <f t="shared" si="1681"/>
        <v>1455</v>
      </c>
      <c r="BM870" s="9">
        <f t="shared" si="1681"/>
        <v>0</v>
      </c>
      <c r="BN870" s="9">
        <f t="shared" si="1681"/>
        <v>20511</v>
      </c>
      <c r="BO870" s="9">
        <f t="shared" si="1681"/>
        <v>117309</v>
      </c>
      <c r="BP870" s="9">
        <f t="shared" si="1681"/>
        <v>109532</v>
      </c>
      <c r="BQ870" s="9">
        <f t="shared" si="1681"/>
        <v>0</v>
      </c>
      <c r="BR870" s="9">
        <f t="shared" si="1681"/>
        <v>0</v>
      </c>
      <c r="BS870" s="9">
        <f t="shared" si="1681"/>
        <v>0</v>
      </c>
      <c r="BT870" s="9">
        <f t="shared" si="1681"/>
        <v>0</v>
      </c>
      <c r="BU870" s="9">
        <f t="shared" si="1681"/>
        <v>117309</v>
      </c>
      <c r="BV870" s="9">
        <f t="shared" si="1681"/>
        <v>109532</v>
      </c>
    </row>
    <row r="871" spans="1:74" ht="33" hidden="1" x14ac:dyDescent="0.25">
      <c r="A871" s="25" t="s">
        <v>181</v>
      </c>
      <c r="B871" s="26" t="s">
        <v>448</v>
      </c>
      <c r="C871" s="26" t="s">
        <v>7</v>
      </c>
      <c r="D871" s="26" t="s">
        <v>22</v>
      </c>
      <c r="E871" s="26" t="s">
        <v>478</v>
      </c>
      <c r="F871" s="26" t="s">
        <v>182</v>
      </c>
      <c r="G871" s="9">
        <f t="shared" si="1676"/>
        <v>6083</v>
      </c>
      <c r="H871" s="9">
        <f t="shared" si="1676"/>
        <v>0</v>
      </c>
      <c r="I871" s="9">
        <f t="shared" si="1676"/>
        <v>0</v>
      </c>
      <c r="J871" s="9">
        <f t="shared" si="1676"/>
        <v>0</v>
      </c>
      <c r="K871" s="9">
        <f t="shared" si="1676"/>
        <v>0</v>
      </c>
      <c r="L871" s="9">
        <f t="shared" si="1676"/>
        <v>0</v>
      </c>
      <c r="M871" s="9">
        <f t="shared" si="1676"/>
        <v>6083</v>
      </c>
      <c r="N871" s="9">
        <f t="shared" si="1676"/>
        <v>0</v>
      </c>
      <c r="O871" s="9">
        <f t="shared" si="1676"/>
        <v>0</v>
      </c>
      <c r="P871" s="9">
        <f t="shared" si="1676"/>
        <v>0</v>
      </c>
      <c r="Q871" s="9">
        <f t="shared" si="1676"/>
        <v>0</v>
      </c>
      <c r="R871" s="9">
        <f t="shared" si="1676"/>
        <v>85664</v>
      </c>
      <c r="S871" s="9">
        <f t="shared" si="1676"/>
        <v>91747</v>
      </c>
      <c r="T871" s="9">
        <f t="shared" si="1676"/>
        <v>85664</v>
      </c>
      <c r="U871" s="9">
        <f>U872</f>
        <v>0</v>
      </c>
      <c r="V871" s="9">
        <f>V872</f>
        <v>0</v>
      </c>
      <c r="W871" s="9">
        <f t="shared" si="1677"/>
        <v>0</v>
      </c>
      <c r="X871" s="9">
        <f t="shared" si="1677"/>
        <v>0</v>
      </c>
      <c r="Y871" s="9">
        <f t="shared" si="1677"/>
        <v>91747</v>
      </c>
      <c r="Z871" s="9">
        <f t="shared" si="1677"/>
        <v>85664</v>
      </c>
      <c r="AA871" s="9">
        <f t="shared" si="1677"/>
        <v>0</v>
      </c>
      <c r="AB871" s="9">
        <f t="shared" si="1677"/>
        <v>0</v>
      </c>
      <c r="AC871" s="9">
        <f t="shared" si="1677"/>
        <v>0</v>
      </c>
      <c r="AD871" s="9">
        <f t="shared" si="1677"/>
        <v>0</v>
      </c>
      <c r="AE871" s="9">
        <f t="shared" si="1677"/>
        <v>91747</v>
      </c>
      <c r="AF871" s="9">
        <f t="shared" si="1677"/>
        <v>85664</v>
      </c>
      <c r="AG871" s="9">
        <f t="shared" si="1678"/>
        <v>0</v>
      </c>
      <c r="AH871" s="9">
        <f t="shared" si="1678"/>
        <v>0</v>
      </c>
      <c r="AI871" s="9">
        <f t="shared" si="1678"/>
        <v>0</v>
      </c>
      <c r="AJ871" s="9">
        <f t="shared" si="1678"/>
        <v>0</v>
      </c>
      <c r="AK871" s="9">
        <f t="shared" si="1678"/>
        <v>91747</v>
      </c>
      <c r="AL871" s="9">
        <f t="shared" si="1678"/>
        <v>85664</v>
      </c>
      <c r="AM871" s="9">
        <f t="shared" si="1678"/>
        <v>0</v>
      </c>
      <c r="AN871" s="9">
        <f t="shared" si="1678"/>
        <v>0</v>
      </c>
      <c r="AO871" s="9">
        <f t="shared" si="1678"/>
        <v>0</v>
      </c>
      <c r="AP871" s="9">
        <f t="shared" si="1678"/>
        <v>0</v>
      </c>
      <c r="AQ871" s="9">
        <f t="shared" si="1679"/>
        <v>91747</v>
      </c>
      <c r="AR871" s="9">
        <f t="shared" si="1679"/>
        <v>85664</v>
      </c>
      <c r="AS871" s="9">
        <f t="shared" si="1679"/>
        <v>0</v>
      </c>
      <c r="AT871" s="9">
        <f t="shared" si="1679"/>
        <v>239</v>
      </c>
      <c r="AU871" s="9">
        <f t="shared" si="1679"/>
        <v>0</v>
      </c>
      <c r="AV871" s="9">
        <f t="shared" si="1679"/>
        <v>3357</v>
      </c>
      <c r="AW871" s="9">
        <f t="shared" si="1679"/>
        <v>95343</v>
      </c>
      <c r="AX871" s="9">
        <f t="shared" si="1679"/>
        <v>89021</v>
      </c>
      <c r="AY871" s="9">
        <f t="shared" si="1679"/>
        <v>0</v>
      </c>
      <c r="AZ871" s="9">
        <f t="shared" si="1679"/>
        <v>0</v>
      </c>
      <c r="BA871" s="9">
        <f t="shared" si="1680"/>
        <v>0</v>
      </c>
      <c r="BB871" s="9">
        <f t="shared" si="1680"/>
        <v>0</v>
      </c>
      <c r="BC871" s="9">
        <f t="shared" si="1680"/>
        <v>95343</v>
      </c>
      <c r="BD871" s="9">
        <f t="shared" si="1680"/>
        <v>89021</v>
      </c>
      <c r="BE871" s="9">
        <f t="shared" si="1680"/>
        <v>0</v>
      </c>
      <c r="BF871" s="9">
        <f t="shared" si="1680"/>
        <v>0</v>
      </c>
      <c r="BG871" s="9">
        <f t="shared" si="1680"/>
        <v>0</v>
      </c>
      <c r="BH871" s="9">
        <f t="shared" si="1680"/>
        <v>0</v>
      </c>
      <c r="BI871" s="9">
        <f t="shared" si="1680"/>
        <v>95343</v>
      </c>
      <c r="BJ871" s="9">
        <f t="shared" si="1680"/>
        <v>89021</v>
      </c>
      <c r="BK871" s="9">
        <f t="shared" si="1681"/>
        <v>0</v>
      </c>
      <c r="BL871" s="9">
        <f t="shared" si="1681"/>
        <v>1455</v>
      </c>
      <c r="BM871" s="9">
        <f t="shared" si="1681"/>
        <v>0</v>
      </c>
      <c r="BN871" s="9">
        <f t="shared" si="1681"/>
        <v>20511</v>
      </c>
      <c r="BO871" s="9">
        <f t="shared" si="1681"/>
        <v>117309</v>
      </c>
      <c r="BP871" s="9">
        <f t="shared" si="1681"/>
        <v>109532</v>
      </c>
      <c r="BQ871" s="9">
        <f t="shared" si="1681"/>
        <v>0</v>
      </c>
      <c r="BR871" s="9">
        <f t="shared" si="1681"/>
        <v>0</v>
      </c>
      <c r="BS871" s="9">
        <f t="shared" si="1681"/>
        <v>0</v>
      </c>
      <c r="BT871" s="9">
        <f t="shared" si="1681"/>
        <v>0</v>
      </c>
      <c r="BU871" s="9">
        <f t="shared" si="1681"/>
        <v>117309</v>
      </c>
      <c r="BV871" s="9">
        <f t="shared" si="1681"/>
        <v>109532</v>
      </c>
    </row>
    <row r="872" spans="1:74" ht="20.100000000000001" hidden="1" customHeight="1" x14ac:dyDescent="0.25">
      <c r="A872" s="28" t="s">
        <v>169</v>
      </c>
      <c r="B872" s="26" t="s">
        <v>448</v>
      </c>
      <c r="C872" s="26" t="s">
        <v>7</v>
      </c>
      <c r="D872" s="26" t="s">
        <v>22</v>
      </c>
      <c r="E872" s="26" t="s">
        <v>478</v>
      </c>
      <c r="F872" s="26" t="s">
        <v>183</v>
      </c>
      <c r="G872" s="9">
        <v>6083</v>
      </c>
      <c r="H872" s="9"/>
      <c r="I872" s="9"/>
      <c r="J872" s="9"/>
      <c r="K872" s="9"/>
      <c r="L872" s="9"/>
      <c r="M872" s="9">
        <f>G872+I872+J872+K872+L872</f>
        <v>6083</v>
      </c>
      <c r="N872" s="9">
        <f>H872+L872</f>
        <v>0</v>
      </c>
      <c r="O872" s="9"/>
      <c r="P872" s="9"/>
      <c r="Q872" s="9"/>
      <c r="R872" s="9">
        <v>85664</v>
      </c>
      <c r="S872" s="9">
        <f>M872+O872+P872+Q872+R872</f>
        <v>91747</v>
      </c>
      <c r="T872" s="9">
        <f>N872+R872</f>
        <v>85664</v>
      </c>
      <c r="U872" s="9"/>
      <c r="V872" s="9"/>
      <c r="W872" s="9"/>
      <c r="X872" s="9"/>
      <c r="Y872" s="9">
        <f>S872+U872+V872+W872+X872</f>
        <v>91747</v>
      </c>
      <c r="Z872" s="9">
        <f>T872+X872</f>
        <v>85664</v>
      </c>
      <c r="AA872" s="9"/>
      <c r="AB872" s="9"/>
      <c r="AC872" s="9"/>
      <c r="AD872" s="9"/>
      <c r="AE872" s="9">
        <f>Y872+AA872+AB872+AC872+AD872</f>
        <v>91747</v>
      </c>
      <c r="AF872" s="9">
        <f>Z872+AD872</f>
        <v>85664</v>
      </c>
      <c r="AG872" s="9"/>
      <c r="AH872" s="9"/>
      <c r="AI872" s="9"/>
      <c r="AJ872" s="9"/>
      <c r="AK872" s="9">
        <f>AE872+AG872+AH872+AI872+AJ872</f>
        <v>91747</v>
      </c>
      <c r="AL872" s="9">
        <f>AF872+AJ872</f>
        <v>85664</v>
      </c>
      <c r="AM872" s="9"/>
      <c r="AN872" s="9"/>
      <c r="AO872" s="9"/>
      <c r="AP872" s="9"/>
      <c r="AQ872" s="9">
        <f>AK872+AM872+AN872+AO872+AP872</f>
        <v>91747</v>
      </c>
      <c r="AR872" s="9">
        <f>AL872+AP872</f>
        <v>85664</v>
      </c>
      <c r="AS872" s="9"/>
      <c r="AT872" s="9">
        <v>239</v>
      </c>
      <c r="AU872" s="9"/>
      <c r="AV872" s="9">
        <v>3357</v>
      </c>
      <c r="AW872" s="9">
        <f>AQ872+AS872+AT872+AU872+AV872</f>
        <v>95343</v>
      </c>
      <c r="AX872" s="9">
        <f>AR872+AV872</f>
        <v>89021</v>
      </c>
      <c r="AY872" s="9"/>
      <c r="AZ872" s="9"/>
      <c r="BA872" s="9"/>
      <c r="BB872" s="9"/>
      <c r="BC872" s="9">
        <f>AW872+AY872+AZ872+BA872+BB872</f>
        <v>95343</v>
      </c>
      <c r="BD872" s="9">
        <f>AX872+BB872</f>
        <v>89021</v>
      </c>
      <c r="BE872" s="9"/>
      <c r="BF872" s="9"/>
      <c r="BG872" s="9"/>
      <c r="BH872" s="9"/>
      <c r="BI872" s="9">
        <f>BC872+BE872+BF872+BG872+BH872</f>
        <v>95343</v>
      </c>
      <c r="BJ872" s="9">
        <f>BD872+BH872</f>
        <v>89021</v>
      </c>
      <c r="BK872" s="9"/>
      <c r="BL872" s="9">
        <v>1455</v>
      </c>
      <c r="BM872" s="9"/>
      <c r="BN872" s="9">
        <v>20511</v>
      </c>
      <c r="BO872" s="9">
        <f>BI872+BK872+BL872+BM872+BN872</f>
        <v>117309</v>
      </c>
      <c r="BP872" s="9">
        <f>BJ872+BN872</f>
        <v>109532</v>
      </c>
      <c r="BQ872" s="9"/>
      <c r="BR872" s="9"/>
      <c r="BS872" s="9"/>
      <c r="BT872" s="9"/>
      <c r="BU872" s="9">
        <f>BO872+BQ872+BR872+BS872+BT872</f>
        <v>117309</v>
      </c>
      <c r="BV872" s="9">
        <f>BP872+BT872</f>
        <v>109532</v>
      </c>
    </row>
    <row r="873" spans="1:74" hidden="1" x14ac:dyDescent="0.25">
      <c r="A873" s="25"/>
      <c r="B873" s="26"/>
      <c r="C873" s="26"/>
      <c r="D873" s="26"/>
      <c r="E873" s="26"/>
      <c r="F873" s="26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</row>
    <row r="874" spans="1:74" ht="18.75" hidden="1" x14ac:dyDescent="0.3">
      <c r="A874" s="23" t="s">
        <v>6</v>
      </c>
      <c r="B874" s="24">
        <v>914</v>
      </c>
      <c r="C874" s="24" t="s">
        <v>7</v>
      </c>
      <c r="D874" s="24" t="s">
        <v>8</v>
      </c>
      <c r="E874" s="24"/>
      <c r="F874" s="24"/>
      <c r="G874" s="15">
        <f t="shared" ref="G874:AA874" si="1682">G875</f>
        <v>7029</v>
      </c>
      <c r="H874" s="15">
        <f t="shared" si="1682"/>
        <v>0</v>
      </c>
      <c r="I874" s="15">
        <f t="shared" si="1682"/>
        <v>-875</v>
      </c>
      <c r="J874" s="15">
        <f t="shared" si="1682"/>
        <v>0</v>
      </c>
      <c r="K874" s="15">
        <f t="shared" si="1682"/>
        <v>0</v>
      </c>
      <c r="L874" s="15">
        <f t="shared" si="1682"/>
        <v>0</v>
      </c>
      <c r="M874" s="15">
        <f t="shared" si="1682"/>
        <v>6154</v>
      </c>
      <c r="N874" s="15">
        <f t="shared" si="1682"/>
        <v>0</v>
      </c>
      <c r="O874" s="15">
        <f t="shared" si="1682"/>
        <v>0</v>
      </c>
      <c r="P874" s="15">
        <f t="shared" si="1682"/>
        <v>0</v>
      </c>
      <c r="Q874" s="15">
        <f t="shared" si="1682"/>
        <v>0</v>
      </c>
      <c r="R874" s="15">
        <f t="shared" si="1682"/>
        <v>0</v>
      </c>
      <c r="S874" s="15">
        <f t="shared" si="1682"/>
        <v>6154</v>
      </c>
      <c r="T874" s="15">
        <f t="shared" si="1682"/>
        <v>0</v>
      </c>
      <c r="U874" s="15">
        <f t="shared" si="1682"/>
        <v>0</v>
      </c>
      <c r="V874" s="15">
        <f t="shared" si="1682"/>
        <v>0</v>
      </c>
      <c r="W874" s="15">
        <f t="shared" si="1682"/>
        <v>0</v>
      </c>
      <c r="X874" s="15">
        <f t="shared" si="1682"/>
        <v>0</v>
      </c>
      <c r="Y874" s="15">
        <f t="shared" si="1682"/>
        <v>6154</v>
      </c>
      <c r="Z874" s="15">
        <f t="shared" si="1682"/>
        <v>0</v>
      </c>
      <c r="AA874" s="15">
        <f t="shared" si="1682"/>
        <v>0</v>
      </c>
      <c r="AB874" s="15">
        <f t="shared" ref="AA874:AP878" si="1683">AB875</f>
        <v>0</v>
      </c>
      <c r="AC874" s="15">
        <f t="shared" si="1683"/>
        <v>0</v>
      </c>
      <c r="AD874" s="15">
        <f t="shared" si="1683"/>
        <v>0</v>
      </c>
      <c r="AE874" s="15">
        <f t="shared" si="1683"/>
        <v>6154</v>
      </c>
      <c r="AF874" s="15">
        <f t="shared" si="1683"/>
        <v>0</v>
      </c>
      <c r="AG874" s="15">
        <f t="shared" si="1683"/>
        <v>0</v>
      </c>
      <c r="AH874" s="15">
        <f t="shared" si="1683"/>
        <v>0</v>
      </c>
      <c r="AI874" s="15">
        <f t="shared" si="1683"/>
        <v>0</v>
      </c>
      <c r="AJ874" s="15">
        <f t="shared" si="1683"/>
        <v>0</v>
      </c>
      <c r="AK874" s="15">
        <f t="shared" si="1683"/>
        <v>6154</v>
      </c>
      <c r="AL874" s="15">
        <f t="shared" si="1683"/>
        <v>0</v>
      </c>
      <c r="AM874" s="15">
        <f t="shared" si="1683"/>
        <v>0</v>
      </c>
      <c r="AN874" s="15">
        <f t="shared" si="1683"/>
        <v>0</v>
      </c>
      <c r="AO874" s="15">
        <f t="shared" si="1683"/>
        <v>-1546</v>
      </c>
      <c r="AP874" s="15">
        <f t="shared" si="1683"/>
        <v>0</v>
      </c>
      <c r="AQ874" s="15">
        <f t="shared" ref="AM874:BB878" si="1684">AQ875</f>
        <v>4608</v>
      </c>
      <c r="AR874" s="15">
        <f t="shared" si="1684"/>
        <v>0</v>
      </c>
      <c r="AS874" s="15">
        <f t="shared" si="1684"/>
        <v>-372</v>
      </c>
      <c r="AT874" s="15">
        <f t="shared" si="1684"/>
        <v>0</v>
      </c>
      <c r="AU874" s="15">
        <f t="shared" si="1684"/>
        <v>0</v>
      </c>
      <c r="AV874" s="15">
        <f t="shared" si="1684"/>
        <v>0</v>
      </c>
      <c r="AW874" s="15">
        <f t="shared" si="1684"/>
        <v>4236</v>
      </c>
      <c r="AX874" s="15">
        <f t="shared" si="1684"/>
        <v>0</v>
      </c>
      <c r="AY874" s="15">
        <f t="shared" si="1684"/>
        <v>0</v>
      </c>
      <c r="AZ874" s="15">
        <f t="shared" si="1684"/>
        <v>2803</v>
      </c>
      <c r="BA874" s="15">
        <f t="shared" si="1684"/>
        <v>0</v>
      </c>
      <c r="BB874" s="15">
        <f t="shared" si="1684"/>
        <v>0</v>
      </c>
      <c r="BC874" s="15">
        <f t="shared" ref="AY874:BN878" si="1685">BC875</f>
        <v>7039</v>
      </c>
      <c r="BD874" s="15">
        <f t="shared" si="1685"/>
        <v>0</v>
      </c>
      <c r="BE874" s="15">
        <f t="shared" si="1685"/>
        <v>0</v>
      </c>
      <c r="BF874" s="15">
        <f t="shared" si="1685"/>
        <v>0</v>
      </c>
      <c r="BG874" s="15">
        <f t="shared" si="1685"/>
        <v>0</v>
      </c>
      <c r="BH874" s="15">
        <f t="shared" si="1685"/>
        <v>0</v>
      </c>
      <c r="BI874" s="15">
        <f t="shared" si="1685"/>
        <v>7039</v>
      </c>
      <c r="BJ874" s="15">
        <f t="shared" si="1685"/>
        <v>0</v>
      </c>
      <c r="BK874" s="15">
        <f t="shared" si="1685"/>
        <v>0</v>
      </c>
      <c r="BL874" s="15">
        <f t="shared" si="1685"/>
        <v>0</v>
      </c>
      <c r="BM874" s="15">
        <f t="shared" si="1685"/>
        <v>0</v>
      </c>
      <c r="BN874" s="15">
        <f t="shared" si="1685"/>
        <v>0</v>
      </c>
      <c r="BO874" s="15">
        <f t="shared" ref="BK874:BV878" si="1686">BO875</f>
        <v>7039</v>
      </c>
      <c r="BP874" s="15">
        <f t="shared" si="1686"/>
        <v>0</v>
      </c>
      <c r="BQ874" s="15">
        <f t="shared" si="1686"/>
        <v>-300</v>
      </c>
      <c r="BR874" s="15">
        <f t="shared" si="1686"/>
        <v>0</v>
      </c>
      <c r="BS874" s="15">
        <f t="shared" si="1686"/>
        <v>0</v>
      </c>
      <c r="BT874" s="15">
        <f t="shared" si="1686"/>
        <v>0</v>
      </c>
      <c r="BU874" s="15">
        <f t="shared" si="1686"/>
        <v>6739</v>
      </c>
      <c r="BV874" s="15">
        <f t="shared" si="1686"/>
        <v>0</v>
      </c>
    </row>
    <row r="875" spans="1:74" ht="33" hidden="1" x14ac:dyDescent="0.25">
      <c r="A875" s="28" t="s">
        <v>602</v>
      </c>
      <c r="B875" s="26">
        <v>914</v>
      </c>
      <c r="C875" s="26" t="s">
        <v>7</v>
      </c>
      <c r="D875" s="26" t="s">
        <v>8</v>
      </c>
      <c r="E875" s="26" t="s">
        <v>186</v>
      </c>
      <c r="F875" s="26"/>
      <c r="G875" s="11">
        <f t="shared" ref="G875:V878" si="1687">G876</f>
        <v>7029</v>
      </c>
      <c r="H875" s="11">
        <f t="shared" si="1687"/>
        <v>0</v>
      </c>
      <c r="I875" s="11">
        <f t="shared" si="1687"/>
        <v>-875</v>
      </c>
      <c r="J875" s="11">
        <f t="shared" si="1687"/>
        <v>0</v>
      </c>
      <c r="K875" s="11">
        <f t="shared" si="1687"/>
        <v>0</v>
      </c>
      <c r="L875" s="11">
        <f t="shared" si="1687"/>
        <v>0</v>
      </c>
      <c r="M875" s="11">
        <f t="shared" si="1687"/>
        <v>6154</v>
      </c>
      <c r="N875" s="11">
        <f t="shared" si="1687"/>
        <v>0</v>
      </c>
      <c r="O875" s="11">
        <f t="shared" si="1687"/>
        <v>0</v>
      </c>
      <c r="P875" s="11">
        <f t="shared" si="1687"/>
        <v>0</v>
      </c>
      <c r="Q875" s="11">
        <f t="shared" si="1687"/>
        <v>0</v>
      </c>
      <c r="R875" s="11">
        <f t="shared" si="1687"/>
        <v>0</v>
      </c>
      <c r="S875" s="11">
        <f t="shared" si="1687"/>
        <v>6154</v>
      </c>
      <c r="T875" s="11">
        <f t="shared" si="1687"/>
        <v>0</v>
      </c>
      <c r="U875" s="11">
        <f t="shared" si="1687"/>
        <v>0</v>
      </c>
      <c r="V875" s="11">
        <f t="shared" si="1687"/>
        <v>0</v>
      </c>
      <c r="W875" s="11">
        <f>W876</f>
        <v>0</v>
      </c>
      <c r="X875" s="11">
        <f>X876</f>
        <v>0</v>
      </c>
      <c r="Y875" s="11">
        <f>Y876</f>
        <v>6154</v>
      </c>
      <c r="Z875" s="11">
        <f>Z876</f>
        <v>0</v>
      </c>
      <c r="AA875" s="11">
        <f>AA876</f>
        <v>0</v>
      </c>
      <c r="AB875" s="11">
        <f t="shared" si="1683"/>
        <v>0</v>
      </c>
      <c r="AC875" s="11">
        <f t="shared" si="1683"/>
        <v>0</v>
      </c>
      <c r="AD875" s="11">
        <f t="shared" si="1683"/>
        <v>0</v>
      </c>
      <c r="AE875" s="11">
        <f t="shared" si="1683"/>
        <v>6154</v>
      </c>
      <c r="AF875" s="11">
        <f t="shared" si="1683"/>
        <v>0</v>
      </c>
      <c r="AG875" s="11">
        <f t="shared" si="1683"/>
        <v>0</v>
      </c>
      <c r="AH875" s="11">
        <f t="shared" si="1683"/>
        <v>0</v>
      </c>
      <c r="AI875" s="11">
        <f t="shared" si="1683"/>
        <v>0</v>
      </c>
      <c r="AJ875" s="11">
        <f t="shared" si="1683"/>
        <v>0</v>
      </c>
      <c r="AK875" s="11">
        <f t="shared" si="1683"/>
        <v>6154</v>
      </c>
      <c r="AL875" s="11">
        <f t="shared" si="1683"/>
        <v>0</v>
      </c>
      <c r="AM875" s="11">
        <f t="shared" si="1684"/>
        <v>0</v>
      </c>
      <c r="AN875" s="11">
        <f t="shared" si="1684"/>
        <v>0</v>
      </c>
      <c r="AO875" s="11">
        <f t="shared" si="1684"/>
        <v>-1546</v>
      </c>
      <c r="AP875" s="11">
        <f t="shared" si="1684"/>
        <v>0</v>
      </c>
      <c r="AQ875" s="11">
        <f t="shared" si="1684"/>
        <v>4608</v>
      </c>
      <c r="AR875" s="11">
        <f t="shared" si="1684"/>
        <v>0</v>
      </c>
      <c r="AS875" s="11">
        <f t="shared" si="1684"/>
        <v>-372</v>
      </c>
      <c r="AT875" s="11">
        <f t="shared" si="1684"/>
        <v>0</v>
      </c>
      <c r="AU875" s="11">
        <f t="shared" si="1684"/>
        <v>0</v>
      </c>
      <c r="AV875" s="11">
        <f t="shared" si="1684"/>
        <v>0</v>
      </c>
      <c r="AW875" s="11">
        <f t="shared" si="1684"/>
        <v>4236</v>
      </c>
      <c r="AX875" s="11">
        <f t="shared" si="1684"/>
        <v>0</v>
      </c>
      <c r="AY875" s="11">
        <f t="shared" si="1685"/>
        <v>0</v>
      </c>
      <c r="AZ875" s="11">
        <f t="shared" si="1685"/>
        <v>2803</v>
      </c>
      <c r="BA875" s="11">
        <f t="shared" si="1685"/>
        <v>0</v>
      </c>
      <c r="BB875" s="11">
        <f t="shared" si="1685"/>
        <v>0</v>
      </c>
      <c r="BC875" s="11">
        <f t="shared" si="1685"/>
        <v>7039</v>
      </c>
      <c r="BD875" s="11">
        <f t="shared" si="1685"/>
        <v>0</v>
      </c>
      <c r="BE875" s="11">
        <f t="shared" si="1685"/>
        <v>0</v>
      </c>
      <c r="BF875" s="11">
        <f t="shared" si="1685"/>
        <v>0</v>
      </c>
      <c r="BG875" s="11">
        <f t="shared" si="1685"/>
        <v>0</v>
      </c>
      <c r="BH875" s="11">
        <f t="shared" si="1685"/>
        <v>0</v>
      </c>
      <c r="BI875" s="11">
        <f t="shared" si="1685"/>
        <v>7039</v>
      </c>
      <c r="BJ875" s="11">
        <f t="shared" si="1685"/>
        <v>0</v>
      </c>
      <c r="BK875" s="11">
        <f t="shared" si="1686"/>
        <v>0</v>
      </c>
      <c r="BL875" s="11">
        <f t="shared" si="1686"/>
        <v>0</v>
      </c>
      <c r="BM875" s="11">
        <f t="shared" si="1686"/>
        <v>0</v>
      </c>
      <c r="BN875" s="11">
        <f t="shared" si="1686"/>
        <v>0</v>
      </c>
      <c r="BO875" s="11">
        <f t="shared" si="1686"/>
        <v>7039</v>
      </c>
      <c r="BP875" s="11">
        <f t="shared" si="1686"/>
        <v>0</v>
      </c>
      <c r="BQ875" s="11">
        <f t="shared" si="1686"/>
        <v>-300</v>
      </c>
      <c r="BR875" s="11">
        <f t="shared" si="1686"/>
        <v>0</v>
      </c>
      <c r="BS875" s="11">
        <f t="shared" si="1686"/>
        <v>0</v>
      </c>
      <c r="BT875" s="11">
        <f t="shared" si="1686"/>
        <v>0</v>
      </c>
      <c r="BU875" s="11">
        <f t="shared" si="1686"/>
        <v>6739</v>
      </c>
      <c r="BV875" s="11">
        <f t="shared" si="1686"/>
        <v>0</v>
      </c>
    </row>
    <row r="876" spans="1:74" ht="20.100000000000001" hidden="1" customHeight="1" x14ac:dyDescent="0.25">
      <c r="A876" s="28" t="s">
        <v>15</v>
      </c>
      <c r="B876" s="26">
        <v>914</v>
      </c>
      <c r="C876" s="26" t="s">
        <v>7</v>
      </c>
      <c r="D876" s="26" t="s">
        <v>8</v>
      </c>
      <c r="E876" s="26" t="s">
        <v>187</v>
      </c>
      <c r="F876" s="26"/>
      <c r="G876" s="9">
        <f t="shared" si="1687"/>
        <v>7029</v>
      </c>
      <c r="H876" s="9">
        <f t="shared" si="1687"/>
        <v>0</v>
      </c>
      <c r="I876" s="9">
        <f t="shared" si="1687"/>
        <v>-875</v>
      </c>
      <c r="J876" s="9">
        <f t="shared" si="1687"/>
        <v>0</v>
      </c>
      <c r="K876" s="9">
        <f t="shared" si="1687"/>
        <v>0</v>
      </c>
      <c r="L876" s="9">
        <f t="shared" si="1687"/>
        <v>0</v>
      </c>
      <c r="M876" s="9">
        <f t="shared" si="1687"/>
        <v>6154</v>
      </c>
      <c r="N876" s="9">
        <f t="shared" si="1687"/>
        <v>0</v>
      </c>
      <c r="O876" s="9">
        <f t="shared" si="1687"/>
        <v>0</v>
      </c>
      <c r="P876" s="9">
        <f t="shared" si="1687"/>
        <v>0</v>
      </c>
      <c r="Q876" s="9">
        <f t="shared" si="1687"/>
        <v>0</v>
      </c>
      <c r="R876" s="9">
        <f t="shared" si="1687"/>
        <v>0</v>
      </c>
      <c r="S876" s="9">
        <f t="shared" si="1687"/>
        <v>6154</v>
      </c>
      <c r="T876" s="9">
        <f t="shared" si="1687"/>
        <v>0</v>
      </c>
      <c r="U876" s="9">
        <f t="shared" ref="U876:Z878" si="1688">U877</f>
        <v>0</v>
      </c>
      <c r="V876" s="9">
        <f t="shared" si="1688"/>
        <v>0</v>
      </c>
      <c r="W876" s="9">
        <f t="shared" si="1688"/>
        <v>0</v>
      </c>
      <c r="X876" s="9">
        <f t="shared" si="1688"/>
        <v>0</v>
      </c>
      <c r="Y876" s="9">
        <f t="shared" si="1688"/>
        <v>6154</v>
      </c>
      <c r="Z876" s="9">
        <f t="shared" si="1688"/>
        <v>0</v>
      </c>
      <c r="AA876" s="9">
        <f t="shared" si="1683"/>
        <v>0</v>
      </c>
      <c r="AB876" s="9">
        <f t="shared" si="1683"/>
        <v>0</v>
      </c>
      <c r="AC876" s="9">
        <f t="shared" si="1683"/>
        <v>0</v>
      </c>
      <c r="AD876" s="9">
        <f t="shared" si="1683"/>
        <v>0</v>
      </c>
      <c r="AE876" s="9">
        <f t="shared" si="1683"/>
        <v>6154</v>
      </c>
      <c r="AF876" s="9">
        <f t="shared" si="1683"/>
        <v>0</v>
      </c>
      <c r="AG876" s="9">
        <f t="shared" si="1683"/>
        <v>0</v>
      </c>
      <c r="AH876" s="9">
        <f t="shared" si="1683"/>
        <v>0</v>
      </c>
      <c r="AI876" s="9">
        <f t="shared" si="1683"/>
        <v>0</v>
      </c>
      <c r="AJ876" s="9">
        <f t="shared" si="1683"/>
        <v>0</v>
      </c>
      <c r="AK876" s="9">
        <f t="shared" si="1683"/>
        <v>6154</v>
      </c>
      <c r="AL876" s="9">
        <f t="shared" si="1683"/>
        <v>0</v>
      </c>
      <c r="AM876" s="9">
        <f t="shared" si="1684"/>
        <v>0</v>
      </c>
      <c r="AN876" s="9">
        <f t="shared" si="1684"/>
        <v>0</v>
      </c>
      <c r="AO876" s="9">
        <f t="shared" si="1684"/>
        <v>-1546</v>
      </c>
      <c r="AP876" s="9">
        <f t="shared" si="1684"/>
        <v>0</v>
      </c>
      <c r="AQ876" s="9">
        <f t="shared" si="1684"/>
        <v>4608</v>
      </c>
      <c r="AR876" s="9">
        <f t="shared" si="1684"/>
        <v>0</v>
      </c>
      <c r="AS876" s="9">
        <f t="shared" si="1684"/>
        <v>-372</v>
      </c>
      <c r="AT876" s="9">
        <f t="shared" si="1684"/>
        <v>0</v>
      </c>
      <c r="AU876" s="9">
        <f t="shared" si="1684"/>
        <v>0</v>
      </c>
      <c r="AV876" s="9">
        <f t="shared" si="1684"/>
        <v>0</v>
      </c>
      <c r="AW876" s="9">
        <f t="shared" si="1684"/>
        <v>4236</v>
      </c>
      <c r="AX876" s="9">
        <f t="shared" si="1684"/>
        <v>0</v>
      </c>
      <c r="AY876" s="9">
        <f t="shared" si="1685"/>
        <v>0</v>
      </c>
      <c r="AZ876" s="9">
        <f t="shared" si="1685"/>
        <v>2803</v>
      </c>
      <c r="BA876" s="9">
        <f t="shared" si="1685"/>
        <v>0</v>
      </c>
      <c r="BB876" s="9">
        <f t="shared" si="1685"/>
        <v>0</v>
      </c>
      <c r="BC876" s="9">
        <f t="shared" si="1685"/>
        <v>7039</v>
      </c>
      <c r="BD876" s="9">
        <f t="shared" si="1685"/>
        <v>0</v>
      </c>
      <c r="BE876" s="9">
        <f t="shared" si="1685"/>
        <v>0</v>
      </c>
      <c r="BF876" s="9">
        <f t="shared" si="1685"/>
        <v>0</v>
      </c>
      <c r="BG876" s="9">
        <f t="shared" si="1685"/>
        <v>0</v>
      </c>
      <c r="BH876" s="9">
        <f t="shared" si="1685"/>
        <v>0</v>
      </c>
      <c r="BI876" s="9">
        <f t="shared" si="1685"/>
        <v>7039</v>
      </c>
      <c r="BJ876" s="9">
        <f t="shared" si="1685"/>
        <v>0</v>
      </c>
      <c r="BK876" s="9">
        <f t="shared" si="1686"/>
        <v>0</v>
      </c>
      <c r="BL876" s="9">
        <f t="shared" si="1686"/>
        <v>0</v>
      </c>
      <c r="BM876" s="9">
        <f t="shared" si="1686"/>
        <v>0</v>
      </c>
      <c r="BN876" s="9">
        <f t="shared" si="1686"/>
        <v>0</v>
      </c>
      <c r="BO876" s="9">
        <f t="shared" si="1686"/>
        <v>7039</v>
      </c>
      <c r="BP876" s="9">
        <f t="shared" si="1686"/>
        <v>0</v>
      </c>
      <c r="BQ876" s="9">
        <f t="shared" si="1686"/>
        <v>-300</v>
      </c>
      <c r="BR876" s="9">
        <f t="shared" si="1686"/>
        <v>0</v>
      </c>
      <c r="BS876" s="9">
        <f t="shared" si="1686"/>
        <v>0</v>
      </c>
      <c r="BT876" s="9">
        <f t="shared" si="1686"/>
        <v>0</v>
      </c>
      <c r="BU876" s="9">
        <f t="shared" si="1686"/>
        <v>6739</v>
      </c>
      <c r="BV876" s="9">
        <f t="shared" si="1686"/>
        <v>0</v>
      </c>
    </row>
    <row r="877" spans="1:74" ht="20.100000000000001" hidden="1" customHeight="1" x14ac:dyDescent="0.25">
      <c r="A877" s="28" t="s">
        <v>169</v>
      </c>
      <c r="B877" s="26">
        <v>914</v>
      </c>
      <c r="C877" s="26" t="s">
        <v>7</v>
      </c>
      <c r="D877" s="26" t="s">
        <v>8</v>
      </c>
      <c r="E877" s="26" t="s">
        <v>188</v>
      </c>
      <c r="F877" s="26"/>
      <c r="G877" s="9">
        <f t="shared" si="1687"/>
        <v>7029</v>
      </c>
      <c r="H877" s="9">
        <f t="shared" si="1687"/>
        <v>0</v>
      </c>
      <c r="I877" s="9">
        <f t="shared" si="1687"/>
        <v>-875</v>
      </c>
      <c r="J877" s="9">
        <f t="shared" si="1687"/>
        <v>0</v>
      </c>
      <c r="K877" s="9">
        <f t="shared" si="1687"/>
        <v>0</v>
      </c>
      <c r="L877" s="9">
        <f t="shared" si="1687"/>
        <v>0</v>
      </c>
      <c r="M877" s="9">
        <f t="shared" si="1687"/>
        <v>6154</v>
      </c>
      <c r="N877" s="9">
        <f t="shared" si="1687"/>
        <v>0</v>
      </c>
      <c r="O877" s="9">
        <f t="shared" si="1687"/>
        <v>0</v>
      </c>
      <c r="P877" s="9">
        <f t="shared" si="1687"/>
        <v>0</v>
      </c>
      <c r="Q877" s="9">
        <f t="shared" si="1687"/>
        <v>0</v>
      </c>
      <c r="R877" s="9">
        <f t="shared" si="1687"/>
        <v>0</v>
      </c>
      <c r="S877" s="9">
        <f t="shared" si="1687"/>
        <v>6154</v>
      </c>
      <c r="T877" s="9">
        <f t="shared" si="1687"/>
        <v>0</v>
      </c>
      <c r="U877" s="9">
        <f t="shared" si="1688"/>
        <v>0</v>
      </c>
      <c r="V877" s="9">
        <f t="shared" si="1688"/>
        <v>0</v>
      </c>
      <c r="W877" s="9">
        <f t="shared" si="1688"/>
        <v>0</v>
      </c>
      <c r="X877" s="9">
        <f t="shared" si="1688"/>
        <v>0</v>
      </c>
      <c r="Y877" s="9">
        <f t="shared" si="1688"/>
        <v>6154</v>
      </c>
      <c r="Z877" s="9">
        <f t="shared" si="1688"/>
        <v>0</v>
      </c>
      <c r="AA877" s="9">
        <f t="shared" si="1683"/>
        <v>0</v>
      </c>
      <c r="AB877" s="9">
        <f t="shared" si="1683"/>
        <v>0</v>
      </c>
      <c r="AC877" s="9">
        <f t="shared" si="1683"/>
        <v>0</v>
      </c>
      <c r="AD877" s="9">
        <f t="shared" si="1683"/>
        <v>0</v>
      </c>
      <c r="AE877" s="9">
        <f t="shared" si="1683"/>
        <v>6154</v>
      </c>
      <c r="AF877" s="9">
        <f t="shared" si="1683"/>
        <v>0</v>
      </c>
      <c r="AG877" s="9">
        <f t="shared" si="1683"/>
        <v>0</v>
      </c>
      <c r="AH877" s="9">
        <f t="shared" si="1683"/>
        <v>0</v>
      </c>
      <c r="AI877" s="9">
        <f t="shared" si="1683"/>
        <v>0</v>
      </c>
      <c r="AJ877" s="9">
        <f t="shared" si="1683"/>
        <v>0</v>
      </c>
      <c r="AK877" s="9">
        <f t="shared" si="1683"/>
        <v>6154</v>
      </c>
      <c r="AL877" s="9">
        <f t="shared" si="1683"/>
        <v>0</v>
      </c>
      <c r="AM877" s="9">
        <f t="shared" si="1684"/>
        <v>0</v>
      </c>
      <c r="AN877" s="9">
        <f t="shared" si="1684"/>
        <v>0</v>
      </c>
      <c r="AO877" s="9">
        <f t="shared" si="1684"/>
        <v>-1546</v>
      </c>
      <c r="AP877" s="9">
        <f t="shared" si="1684"/>
        <v>0</v>
      </c>
      <c r="AQ877" s="9">
        <f t="shared" si="1684"/>
        <v>4608</v>
      </c>
      <c r="AR877" s="9">
        <f t="shared" si="1684"/>
        <v>0</v>
      </c>
      <c r="AS877" s="9">
        <f t="shared" si="1684"/>
        <v>-372</v>
      </c>
      <c r="AT877" s="9">
        <f t="shared" si="1684"/>
        <v>0</v>
      </c>
      <c r="AU877" s="9">
        <f t="shared" si="1684"/>
        <v>0</v>
      </c>
      <c r="AV877" s="9">
        <f t="shared" si="1684"/>
        <v>0</v>
      </c>
      <c r="AW877" s="9">
        <f t="shared" si="1684"/>
        <v>4236</v>
      </c>
      <c r="AX877" s="9">
        <f t="shared" si="1684"/>
        <v>0</v>
      </c>
      <c r="AY877" s="9">
        <f t="shared" si="1685"/>
        <v>0</v>
      </c>
      <c r="AZ877" s="9">
        <f t="shared" si="1685"/>
        <v>2803</v>
      </c>
      <c r="BA877" s="9">
        <f t="shared" si="1685"/>
        <v>0</v>
      </c>
      <c r="BB877" s="9">
        <f t="shared" si="1685"/>
        <v>0</v>
      </c>
      <c r="BC877" s="9">
        <f t="shared" si="1685"/>
        <v>7039</v>
      </c>
      <c r="BD877" s="9">
        <f t="shared" si="1685"/>
        <v>0</v>
      </c>
      <c r="BE877" s="9">
        <f t="shared" si="1685"/>
        <v>0</v>
      </c>
      <c r="BF877" s="9">
        <f t="shared" si="1685"/>
        <v>0</v>
      </c>
      <c r="BG877" s="9">
        <f t="shared" si="1685"/>
        <v>0</v>
      </c>
      <c r="BH877" s="9">
        <f t="shared" si="1685"/>
        <v>0</v>
      </c>
      <c r="BI877" s="9">
        <f t="shared" si="1685"/>
        <v>7039</v>
      </c>
      <c r="BJ877" s="9">
        <f t="shared" si="1685"/>
        <v>0</v>
      </c>
      <c r="BK877" s="9">
        <f t="shared" si="1686"/>
        <v>0</v>
      </c>
      <c r="BL877" s="9">
        <f t="shared" si="1686"/>
        <v>0</v>
      </c>
      <c r="BM877" s="9">
        <f t="shared" si="1686"/>
        <v>0</v>
      </c>
      <c r="BN877" s="9">
        <f t="shared" si="1686"/>
        <v>0</v>
      </c>
      <c r="BO877" s="9">
        <f t="shared" si="1686"/>
        <v>7039</v>
      </c>
      <c r="BP877" s="9">
        <f t="shared" si="1686"/>
        <v>0</v>
      </c>
      <c r="BQ877" s="9">
        <f t="shared" si="1686"/>
        <v>-300</v>
      </c>
      <c r="BR877" s="9">
        <f t="shared" si="1686"/>
        <v>0</v>
      </c>
      <c r="BS877" s="9">
        <f t="shared" si="1686"/>
        <v>0</v>
      </c>
      <c r="BT877" s="9">
        <f t="shared" si="1686"/>
        <v>0</v>
      </c>
      <c r="BU877" s="9">
        <f t="shared" si="1686"/>
        <v>6739</v>
      </c>
      <c r="BV877" s="9">
        <f t="shared" si="1686"/>
        <v>0</v>
      </c>
    </row>
    <row r="878" spans="1:74" ht="33" hidden="1" x14ac:dyDescent="0.25">
      <c r="A878" s="25" t="s">
        <v>181</v>
      </c>
      <c r="B878" s="26">
        <v>914</v>
      </c>
      <c r="C878" s="26" t="s">
        <v>7</v>
      </c>
      <c r="D878" s="26" t="s">
        <v>8</v>
      </c>
      <c r="E878" s="26" t="s">
        <v>188</v>
      </c>
      <c r="F878" s="26" t="s">
        <v>182</v>
      </c>
      <c r="G878" s="8">
        <f t="shared" si="1687"/>
        <v>7029</v>
      </c>
      <c r="H878" s="8">
        <f t="shared" si="1687"/>
        <v>0</v>
      </c>
      <c r="I878" s="8">
        <f t="shared" si="1687"/>
        <v>-875</v>
      </c>
      <c r="J878" s="8">
        <f t="shared" si="1687"/>
        <v>0</v>
      </c>
      <c r="K878" s="8">
        <f t="shared" si="1687"/>
        <v>0</v>
      </c>
      <c r="L878" s="8">
        <f t="shared" si="1687"/>
        <v>0</v>
      </c>
      <c r="M878" s="8">
        <f t="shared" si="1687"/>
        <v>6154</v>
      </c>
      <c r="N878" s="8">
        <f t="shared" si="1687"/>
        <v>0</v>
      </c>
      <c r="O878" s="8">
        <f t="shared" si="1687"/>
        <v>0</v>
      </c>
      <c r="P878" s="8">
        <f t="shared" si="1687"/>
        <v>0</v>
      </c>
      <c r="Q878" s="8">
        <f t="shared" si="1687"/>
        <v>0</v>
      </c>
      <c r="R878" s="8">
        <f t="shared" si="1687"/>
        <v>0</v>
      </c>
      <c r="S878" s="8">
        <f t="shared" si="1687"/>
        <v>6154</v>
      </c>
      <c r="T878" s="8">
        <f t="shared" si="1687"/>
        <v>0</v>
      </c>
      <c r="U878" s="8">
        <f t="shared" si="1688"/>
        <v>0</v>
      </c>
      <c r="V878" s="8">
        <f t="shared" si="1688"/>
        <v>0</v>
      </c>
      <c r="W878" s="8">
        <f t="shared" si="1688"/>
        <v>0</v>
      </c>
      <c r="X878" s="8">
        <f t="shared" si="1688"/>
        <v>0</v>
      </c>
      <c r="Y878" s="8">
        <f t="shared" si="1688"/>
        <v>6154</v>
      </c>
      <c r="Z878" s="8">
        <f t="shared" si="1688"/>
        <v>0</v>
      </c>
      <c r="AA878" s="8">
        <f t="shared" si="1683"/>
        <v>0</v>
      </c>
      <c r="AB878" s="8">
        <f t="shared" si="1683"/>
        <v>0</v>
      </c>
      <c r="AC878" s="8">
        <f t="shared" si="1683"/>
        <v>0</v>
      </c>
      <c r="AD878" s="8">
        <f t="shared" si="1683"/>
        <v>0</v>
      </c>
      <c r="AE878" s="8">
        <f t="shared" si="1683"/>
        <v>6154</v>
      </c>
      <c r="AF878" s="8">
        <f t="shared" si="1683"/>
        <v>0</v>
      </c>
      <c r="AG878" s="8">
        <f t="shared" si="1683"/>
        <v>0</v>
      </c>
      <c r="AH878" s="8">
        <f t="shared" si="1683"/>
        <v>0</v>
      </c>
      <c r="AI878" s="8">
        <f t="shared" si="1683"/>
        <v>0</v>
      </c>
      <c r="AJ878" s="8">
        <f t="shared" si="1683"/>
        <v>0</v>
      </c>
      <c r="AK878" s="8">
        <f t="shared" si="1683"/>
        <v>6154</v>
      </c>
      <c r="AL878" s="8">
        <f t="shared" si="1683"/>
        <v>0</v>
      </c>
      <c r="AM878" s="8">
        <f t="shared" si="1684"/>
        <v>0</v>
      </c>
      <c r="AN878" s="8">
        <f t="shared" si="1684"/>
        <v>0</v>
      </c>
      <c r="AO878" s="8">
        <f t="shared" si="1684"/>
        <v>-1546</v>
      </c>
      <c r="AP878" s="8">
        <f t="shared" si="1684"/>
        <v>0</v>
      </c>
      <c r="AQ878" s="8">
        <f t="shared" si="1684"/>
        <v>4608</v>
      </c>
      <c r="AR878" s="8">
        <f t="shared" si="1684"/>
        <v>0</v>
      </c>
      <c r="AS878" s="8">
        <f t="shared" si="1684"/>
        <v>-372</v>
      </c>
      <c r="AT878" s="8">
        <f t="shared" si="1684"/>
        <v>0</v>
      </c>
      <c r="AU878" s="8">
        <f t="shared" si="1684"/>
        <v>0</v>
      </c>
      <c r="AV878" s="8">
        <f t="shared" si="1684"/>
        <v>0</v>
      </c>
      <c r="AW878" s="8">
        <f t="shared" si="1684"/>
        <v>4236</v>
      </c>
      <c r="AX878" s="8">
        <f t="shared" si="1684"/>
        <v>0</v>
      </c>
      <c r="AY878" s="8">
        <f t="shared" si="1685"/>
        <v>0</v>
      </c>
      <c r="AZ878" s="8">
        <f t="shared" si="1685"/>
        <v>2803</v>
      </c>
      <c r="BA878" s="8">
        <f t="shared" si="1685"/>
        <v>0</v>
      </c>
      <c r="BB878" s="8">
        <f t="shared" si="1685"/>
        <v>0</v>
      </c>
      <c r="BC878" s="8">
        <f t="shared" si="1685"/>
        <v>7039</v>
      </c>
      <c r="BD878" s="8">
        <f t="shared" si="1685"/>
        <v>0</v>
      </c>
      <c r="BE878" s="8">
        <f t="shared" si="1685"/>
        <v>0</v>
      </c>
      <c r="BF878" s="8">
        <f t="shared" si="1685"/>
        <v>0</v>
      </c>
      <c r="BG878" s="8">
        <f t="shared" si="1685"/>
        <v>0</v>
      </c>
      <c r="BH878" s="8">
        <f t="shared" si="1685"/>
        <v>0</v>
      </c>
      <c r="BI878" s="8">
        <f t="shared" si="1685"/>
        <v>7039</v>
      </c>
      <c r="BJ878" s="8">
        <f t="shared" si="1685"/>
        <v>0</v>
      </c>
      <c r="BK878" s="8">
        <f t="shared" si="1686"/>
        <v>0</v>
      </c>
      <c r="BL878" s="8">
        <f t="shared" si="1686"/>
        <v>0</v>
      </c>
      <c r="BM878" s="8">
        <f t="shared" si="1686"/>
        <v>0</v>
      </c>
      <c r="BN878" s="8">
        <f t="shared" si="1686"/>
        <v>0</v>
      </c>
      <c r="BO878" s="8">
        <f t="shared" si="1686"/>
        <v>7039</v>
      </c>
      <c r="BP878" s="8">
        <f t="shared" si="1686"/>
        <v>0</v>
      </c>
      <c r="BQ878" s="8">
        <f t="shared" si="1686"/>
        <v>-300</v>
      </c>
      <c r="BR878" s="8">
        <f t="shared" si="1686"/>
        <v>0</v>
      </c>
      <c r="BS878" s="8">
        <f t="shared" si="1686"/>
        <v>0</v>
      </c>
      <c r="BT878" s="8">
        <f t="shared" si="1686"/>
        <v>0</v>
      </c>
      <c r="BU878" s="8">
        <f t="shared" si="1686"/>
        <v>6739</v>
      </c>
      <c r="BV878" s="8">
        <f t="shared" si="1686"/>
        <v>0</v>
      </c>
    </row>
    <row r="879" spans="1:74" ht="20.100000000000001" hidden="1" customHeight="1" x14ac:dyDescent="0.25">
      <c r="A879" s="28" t="s">
        <v>169</v>
      </c>
      <c r="B879" s="26">
        <v>914</v>
      </c>
      <c r="C879" s="26" t="s">
        <v>7</v>
      </c>
      <c r="D879" s="26" t="s">
        <v>8</v>
      </c>
      <c r="E879" s="26" t="s">
        <v>188</v>
      </c>
      <c r="F879" s="26" t="s">
        <v>183</v>
      </c>
      <c r="G879" s="9">
        <v>7029</v>
      </c>
      <c r="H879" s="9"/>
      <c r="I879" s="9">
        <v>-875</v>
      </c>
      <c r="J879" s="9"/>
      <c r="K879" s="9"/>
      <c r="L879" s="9"/>
      <c r="M879" s="9">
        <f>G879+I879+J879+K879+L879</f>
        <v>6154</v>
      </c>
      <c r="N879" s="9">
        <f>H879+L879</f>
        <v>0</v>
      </c>
      <c r="O879" s="9"/>
      <c r="P879" s="9"/>
      <c r="Q879" s="9"/>
      <c r="R879" s="9"/>
      <c r="S879" s="9">
        <f>M879+O879+P879+Q879+R879</f>
        <v>6154</v>
      </c>
      <c r="T879" s="9">
        <f>N879+R879</f>
        <v>0</v>
      </c>
      <c r="U879" s="9"/>
      <c r="V879" s="9"/>
      <c r="W879" s="9"/>
      <c r="X879" s="9"/>
      <c r="Y879" s="9">
        <f>S879+U879+V879+W879+X879</f>
        <v>6154</v>
      </c>
      <c r="Z879" s="9">
        <f>T879+X879</f>
        <v>0</v>
      </c>
      <c r="AA879" s="9"/>
      <c r="AB879" s="9"/>
      <c r="AC879" s="9"/>
      <c r="AD879" s="9"/>
      <c r="AE879" s="9">
        <f>Y879+AA879+AB879+AC879+AD879</f>
        <v>6154</v>
      </c>
      <c r="AF879" s="9">
        <f>Z879+AD879</f>
        <v>0</v>
      </c>
      <c r="AG879" s="9"/>
      <c r="AH879" s="9"/>
      <c r="AI879" s="9"/>
      <c r="AJ879" s="9"/>
      <c r="AK879" s="9">
        <f>AE879+AG879+AH879+AI879+AJ879</f>
        <v>6154</v>
      </c>
      <c r="AL879" s="9">
        <f>AF879+AJ879</f>
        <v>0</v>
      </c>
      <c r="AM879" s="9"/>
      <c r="AN879" s="9"/>
      <c r="AO879" s="9">
        <v>-1546</v>
      </c>
      <c r="AP879" s="9"/>
      <c r="AQ879" s="9">
        <f>AK879+AM879+AN879+AO879+AP879</f>
        <v>4608</v>
      </c>
      <c r="AR879" s="9">
        <f>AL879+AP879</f>
        <v>0</v>
      </c>
      <c r="AS879" s="9">
        <v>-372</v>
      </c>
      <c r="AT879" s="9"/>
      <c r="AU879" s="9"/>
      <c r="AV879" s="9"/>
      <c r="AW879" s="9">
        <f>AQ879+AS879+AT879+AU879+AV879</f>
        <v>4236</v>
      </c>
      <c r="AX879" s="9">
        <f>AR879+AV879</f>
        <v>0</v>
      </c>
      <c r="AY879" s="9"/>
      <c r="AZ879" s="9">
        <v>2803</v>
      </c>
      <c r="BA879" s="9"/>
      <c r="BB879" s="9"/>
      <c r="BC879" s="9">
        <f>AW879+AY879+AZ879+BA879+BB879</f>
        <v>7039</v>
      </c>
      <c r="BD879" s="9">
        <f>AX879+BB879</f>
        <v>0</v>
      </c>
      <c r="BE879" s="9"/>
      <c r="BF879" s="9"/>
      <c r="BG879" s="9"/>
      <c r="BH879" s="9"/>
      <c r="BI879" s="9">
        <f>BC879+BE879+BF879+BG879+BH879</f>
        <v>7039</v>
      </c>
      <c r="BJ879" s="9">
        <f>BD879+BH879</f>
        <v>0</v>
      </c>
      <c r="BK879" s="9"/>
      <c r="BL879" s="9"/>
      <c r="BM879" s="9"/>
      <c r="BN879" s="9"/>
      <c r="BO879" s="9">
        <f>BI879+BK879+BL879+BM879+BN879</f>
        <v>7039</v>
      </c>
      <c r="BP879" s="9">
        <f>BJ879+BN879</f>
        <v>0</v>
      </c>
      <c r="BQ879" s="9">
        <v>-300</v>
      </c>
      <c r="BR879" s="9"/>
      <c r="BS879" s="9"/>
      <c r="BT879" s="9"/>
      <c r="BU879" s="9">
        <f>BO879+BQ879+BR879+BS879+BT879</f>
        <v>6739</v>
      </c>
      <c r="BV879" s="9">
        <f>BP879+BT879</f>
        <v>0</v>
      </c>
    </row>
    <row r="880" spans="1:74" hidden="1" x14ac:dyDescent="0.25">
      <c r="A880" s="25"/>
      <c r="B880" s="26"/>
      <c r="C880" s="26"/>
      <c r="D880" s="26"/>
      <c r="E880" s="26"/>
      <c r="F880" s="26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</row>
    <row r="881" spans="1:74" ht="18.75" hidden="1" x14ac:dyDescent="0.3">
      <c r="A881" s="23" t="s">
        <v>20</v>
      </c>
      <c r="B881" s="24" t="s">
        <v>448</v>
      </c>
      <c r="C881" s="24" t="s">
        <v>21</v>
      </c>
      <c r="D881" s="24" t="s">
        <v>22</v>
      </c>
      <c r="E881" s="24"/>
      <c r="F881" s="24"/>
      <c r="G881" s="13">
        <f t="shared" ref="G881:V882" si="1689">G882</f>
        <v>7980</v>
      </c>
      <c r="H881" s="13">
        <f t="shared" si="1689"/>
        <v>0</v>
      </c>
      <c r="I881" s="13">
        <f t="shared" si="1689"/>
        <v>0</v>
      </c>
      <c r="J881" s="13">
        <f t="shared" si="1689"/>
        <v>0</v>
      </c>
      <c r="K881" s="13">
        <f t="shared" si="1689"/>
        <v>0</v>
      </c>
      <c r="L881" s="13">
        <f t="shared" si="1689"/>
        <v>0</v>
      </c>
      <c r="M881" s="13">
        <f t="shared" si="1689"/>
        <v>7980</v>
      </c>
      <c r="N881" s="13">
        <f t="shared" si="1689"/>
        <v>0</v>
      </c>
      <c r="O881" s="13">
        <f t="shared" si="1689"/>
        <v>0</v>
      </c>
      <c r="P881" s="13">
        <f t="shared" si="1689"/>
        <v>0</v>
      </c>
      <c r="Q881" s="13">
        <f t="shared" si="1689"/>
        <v>0</v>
      </c>
      <c r="R881" s="13">
        <f t="shared" si="1689"/>
        <v>0</v>
      </c>
      <c r="S881" s="13">
        <f t="shared" si="1689"/>
        <v>7980</v>
      </c>
      <c r="T881" s="13">
        <f t="shared" si="1689"/>
        <v>0</v>
      </c>
      <c r="U881" s="13">
        <f t="shared" si="1689"/>
        <v>0</v>
      </c>
      <c r="V881" s="13">
        <f t="shared" si="1689"/>
        <v>0</v>
      </c>
      <c r="W881" s="13">
        <f t="shared" ref="U881:AJ885" si="1690">W882</f>
        <v>0</v>
      </c>
      <c r="X881" s="13">
        <f t="shared" si="1690"/>
        <v>0</v>
      </c>
      <c r="Y881" s="13">
        <f t="shared" si="1690"/>
        <v>7980</v>
      </c>
      <c r="Z881" s="13">
        <f t="shared" si="1690"/>
        <v>0</v>
      </c>
      <c r="AA881" s="13">
        <f t="shared" si="1690"/>
        <v>-7980</v>
      </c>
      <c r="AB881" s="13">
        <f t="shared" si="1690"/>
        <v>29711</v>
      </c>
      <c r="AC881" s="13">
        <f t="shared" si="1690"/>
        <v>0</v>
      </c>
      <c r="AD881" s="13">
        <f t="shared" si="1690"/>
        <v>0</v>
      </c>
      <c r="AE881" s="13">
        <f t="shared" si="1690"/>
        <v>29711</v>
      </c>
      <c r="AF881" s="13">
        <f t="shared" si="1690"/>
        <v>0</v>
      </c>
      <c r="AG881" s="13">
        <f t="shared" si="1690"/>
        <v>0</v>
      </c>
      <c r="AH881" s="13">
        <f t="shared" si="1690"/>
        <v>0</v>
      </c>
      <c r="AI881" s="13">
        <f t="shared" si="1690"/>
        <v>0</v>
      </c>
      <c r="AJ881" s="13">
        <f t="shared" si="1690"/>
        <v>0</v>
      </c>
      <c r="AK881" s="13">
        <f t="shared" ref="AG881:AV885" si="1691">AK882</f>
        <v>29711</v>
      </c>
      <c r="AL881" s="13">
        <f t="shared" si="1691"/>
        <v>0</v>
      </c>
      <c r="AM881" s="13">
        <f t="shared" si="1691"/>
        <v>0</v>
      </c>
      <c r="AN881" s="13">
        <f t="shared" si="1691"/>
        <v>0</v>
      </c>
      <c r="AO881" s="13">
        <f t="shared" si="1691"/>
        <v>0</v>
      </c>
      <c r="AP881" s="13">
        <f t="shared" si="1691"/>
        <v>0</v>
      </c>
      <c r="AQ881" s="13">
        <f t="shared" si="1691"/>
        <v>29711</v>
      </c>
      <c r="AR881" s="13">
        <f t="shared" si="1691"/>
        <v>0</v>
      </c>
      <c r="AS881" s="13">
        <f t="shared" si="1691"/>
        <v>0</v>
      </c>
      <c r="AT881" s="13">
        <f t="shared" si="1691"/>
        <v>0</v>
      </c>
      <c r="AU881" s="13">
        <f t="shared" si="1691"/>
        <v>0</v>
      </c>
      <c r="AV881" s="13">
        <f t="shared" si="1691"/>
        <v>0</v>
      </c>
      <c r="AW881" s="13">
        <f t="shared" ref="AS881:BH885" si="1692">AW882</f>
        <v>29711</v>
      </c>
      <c r="AX881" s="13">
        <f t="shared" si="1692"/>
        <v>0</v>
      </c>
      <c r="AY881" s="13">
        <f t="shared" si="1692"/>
        <v>0</v>
      </c>
      <c r="AZ881" s="13">
        <f t="shared" si="1692"/>
        <v>0</v>
      </c>
      <c r="BA881" s="13">
        <f t="shared" si="1692"/>
        <v>0</v>
      </c>
      <c r="BB881" s="13">
        <f t="shared" si="1692"/>
        <v>0</v>
      </c>
      <c r="BC881" s="13">
        <f t="shared" si="1692"/>
        <v>29711</v>
      </c>
      <c r="BD881" s="13">
        <f t="shared" si="1692"/>
        <v>0</v>
      </c>
      <c r="BE881" s="13">
        <f t="shared" si="1692"/>
        <v>0</v>
      </c>
      <c r="BF881" s="13">
        <f t="shared" si="1692"/>
        <v>0</v>
      </c>
      <c r="BG881" s="13">
        <f t="shared" si="1692"/>
        <v>0</v>
      </c>
      <c r="BH881" s="13">
        <f t="shared" si="1692"/>
        <v>0</v>
      </c>
      <c r="BI881" s="13">
        <f t="shared" ref="BE881:BT885" si="1693">BI882</f>
        <v>29711</v>
      </c>
      <c r="BJ881" s="13">
        <f t="shared" si="1693"/>
        <v>0</v>
      </c>
      <c r="BK881" s="13">
        <f t="shared" si="1693"/>
        <v>0</v>
      </c>
      <c r="BL881" s="13">
        <f t="shared" si="1693"/>
        <v>0</v>
      </c>
      <c r="BM881" s="13">
        <f t="shared" si="1693"/>
        <v>0</v>
      </c>
      <c r="BN881" s="13">
        <f t="shared" si="1693"/>
        <v>0</v>
      </c>
      <c r="BO881" s="13">
        <f t="shared" si="1693"/>
        <v>29711</v>
      </c>
      <c r="BP881" s="13">
        <f t="shared" si="1693"/>
        <v>0</v>
      </c>
      <c r="BQ881" s="13">
        <f t="shared" si="1693"/>
        <v>0</v>
      </c>
      <c r="BR881" s="13">
        <f t="shared" si="1693"/>
        <v>0</v>
      </c>
      <c r="BS881" s="13">
        <f t="shared" si="1693"/>
        <v>0</v>
      </c>
      <c r="BT881" s="13">
        <f t="shared" si="1693"/>
        <v>0</v>
      </c>
      <c r="BU881" s="13">
        <f t="shared" ref="BQ881:BV885" si="1694">BU882</f>
        <v>29711</v>
      </c>
      <c r="BV881" s="13">
        <f t="shared" si="1694"/>
        <v>0</v>
      </c>
    </row>
    <row r="882" spans="1:74" ht="33" hidden="1" x14ac:dyDescent="0.25">
      <c r="A882" s="25" t="s">
        <v>9</v>
      </c>
      <c r="B882" s="26" t="s">
        <v>448</v>
      </c>
      <c r="C882" s="26" t="s">
        <v>21</v>
      </c>
      <c r="D882" s="26" t="s">
        <v>22</v>
      </c>
      <c r="E882" s="26" t="s">
        <v>39</v>
      </c>
      <c r="F882" s="26"/>
      <c r="G882" s="9">
        <f>G883</f>
        <v>7980</v>
      </c>
      <c r="H882" s="9">
        <f>H883</f>
        <v>0</v>
      </c>
      <c r="I882" s="9">
        <f t="shared" si="1689"/>
        <v>0</v>
      </c>
      <c r="J882" s="9">
        <f t="shared" si="1689"/>
        <v>0</v>
      </c>
      <c r="K882" s="9">
        <f t="shared" si="1689"/>
        <v>0</v>
      </c>
      <c r="L882" s="9">
        <f t="shared" si="1689"/>
        <v>0</v>
      </c>
      <c r="M882" s="9">
        <f t="shared" si="1689"/>
        <v>7980</v>
      </c>
      <c r="N882" s="9">
        <f t="shared" si="1689"/>
        <v>0</v>
      </c>
      <c r="O882" s="9">
        <f t="shared" si="1689"/>
        <v>0</v>
      </c>
      <c r="P882" s="9">
        <f t="shared" si="1689"/>
        <v>0</v>
      </c>
      <c r="Q882" s="9">
        <f t="shared" si="1689"/>
        <v>0</v>
      </c>
      <c r="R882" s="9">
        <f t="shared" si="1689"/>
        <v>0</v>
      </c>
      <c r="S882" s="9">
        <f t="shared" si="1689"/>
        <v>7980</v>
      </c>
      <c r="T882" s="9">
        <f t="shared" si="1689"/>
        <v>0</v>
      </c>
      <c r="U882" s="9">
        <f t="shared" si="1690"/>
        <v>0</v>
      </c>
      <c r="V882" s="9">
        <f t="shared" si="1690"/>
        <v>0</v>
      </c>
      <c r="W882" s="9">
        <f t="shared" si="1690"/>
        <v>0</v>
      </c>
      <c r="X882" s="9">
        <f t="shared" si="1690"/>
        <v>0</v>
      </c>
      <c r="Y882" s="9">
        <f t="shared" si="1690"/>
        <v>7980</v>
      </c>
      <c r="Z882" s="9">
        <f t="shared" si="1690"/>
        <v>0</v>
      </c>
      <c r="AA882" s="9">
        <f t="shared" si="1690"/>
        <v>-7980</v>
      </c>
      <c r="AB882" s="9">
        <f t="shared" si="1690"/>
        <v>29711</v>
      </c>
      <c r="AC882" s="9">
        <f t="shared" si="1690"/>
        <v>0</v>
      </c>
      <c r="AD882" s="9">
        <f t="shared" si="1690"/>
        <v>0</v>
      </c>
      <c r="AE882" s="9">
        <f t="shared" si="1690"/>
        <v>29711</v>
      </c>
      <c r="AF882" s="9">
        <f t="shared" si="1690"/>
        <v>0</v>
      </c>
      <c r="AG882" s="9">
        <f t="shared" si="1691"/>
        <v>0</v>
      </c>
      <c r="AH882" s="9">
        <f t="shared" si="1691"/>
        <v>0</v>
      </c>
      <c r="AI882" s="9">
        <f t="shared" si="1691"/>
        <v>0</v>
      </c>
      <c r="AJ882" s="9">
        <f t="shared" si="1691"/>
        <v>0</v>
      </c>
      <c r="AK882" s="9">
        <f t="shared" si="1691"/>
        <v>29711</v>
      </c>
      <c r="AL882" s="9">
        <f t="shared" si="1691"/>
        <v>0</v>
      </c>
      <c r="AM882" s="9">
        <f t="shared" si="1691"/>
        <v>0</v>
      </c>
      <c r="AN882" s="9">
        <f t="shared" si="1691"/>
        <v>0</v>
      </c>
      <c r="AO882" s="9">
        <f t="shared" si="1691"/>
        <v>0</v>
      </c>
      <c r="AP882" s="9">
        <f t="shared" si="1691"/>
        <v>0</v>
      </c>
      <c r="AQ882" s="9">
        <f t="shared" si="1691"/>
        <v>29711</v>
      </c>
      <c r="AR882" s="9">
        <f t="shared" si="1691"/>
        <v>0</v>
      </c>
      <c r="AS882" s="9">
        <f t="shared" si="1692"/>
        <v>0</v>
      </c>
      <c r="AT882" s="9">
        <f t="shared" si="1692"/>
        <v>0</v>
      </c>
      <c r="AU882" s="9">
        <f t="shared" si="1692"/>
        <v>0</v>
      </c>
      <c r="AV882" s="9">
        <f t="shared" si="1692"/>
        <v>0</v>
      </c>
      <c r="AW882" s="9">
        <f t="shared" si="1692"/>
        <v>29711</v>
      </c>
      <c r="AX882" s="9">
        <f t="shared" si="1692"/>
        <v>0</v>
      </c>
      <c r="AY882" s="9">
        <f t="shared" si="1692"/>
        <v>0</v>
      </c>
      <c r="AZ882" s="9">
        <f t="shared" si="1692"/>
        <v>0</v>
      </c>
      <c r="BA882" s="9">
        <f t="shared" si="1692"/>
        <v>0</v>
      </c>
      <c r="BB882" s="9">
        <f t="shared" si="1692"/>
        <v>0</v>
      </c>
      <c r="BC882" s="9">
        <f t="shared" si="1692"/>
        <v>29711</v>
      </c>
      <c r="BD882" s="9">
        <f t="shared" si="1692"/>
        <v>0</v>
      </c>
      <c r="BE882" s="9">
        <f t="shared" si="1693"/>
        <v>0</v>
      </c>
      <c r="BF882" s="9">
        <f t="shared" si="1693"/>
        <v>0</v>
      </c>
      <c r="BG882" s="9">
        <f t="shared" si="1693"/>
        <v>0</v>
      </c>
      <c r="BH882" s="9">
        <f t="shared" si="1693"/>
        <v>0</v>
      </c>
      <c r="BI882" s="9">
        <f t="shared" si="1693"/>
        <v>29711</v>
      </c>
      <c r="BJ882" s="9">
        <f t="shared" si="1693"/>
        <v>0</v>
      </c>
      <c r="BK882" s="9">
        <f t="shared" si="1693"/>
        <v>0</v>
      </c>
      <c r="BL882" s="9">
        <f t="shared" si="1693"/>
        <v>0</v>
      </c>
      <c r="BM882" s="9">
        <f t="shared" si="1693"/>
        <v>0</v>
      </c>
      <c r="BN882" s="9">
        <f t="shared" si="1693"/>
        <v>0</v>
      </c>
      <c r="BO882" s="9">
        <f t="shared" si="1693"/>
        <v>29711</v>
      </c>
      <c r="BP882" s="9">
        <f t="shared" si="1693"/>
        <v>0</v>
      </c>
      <c r="BQ882" s="9">
        <f t="shared" si="1694"/>
        <v>0</v>
      </c>
      <c r="BR882" s="9">
        <f t="shared" si="1694"/>
        <v>0</v>
      </c>
      <c r="BS882" s="9">
        <f t="shared" si="1694"/>
        <v>0</v>
      </c>
      <c r="BT882" s="9">
        <f t="shared" si="1694"/>
        <v>0</v>
      </c>
      <c r="BU882" s="9">
        <f t="shared" si="1694"/>
        <v>29711</v>
      </c>
      <c r="BV882" s="9">
        <f t="shared" si="1694"/>
        <v>0</v>
      </c>
    </row>
    <row r="883" spans="1:74" ht="20.100000000000001" hidden="1" customHeight="1" x14ac:dyDescent="0.25">
      <c r="A883" s="28" t="s">
        <v>15</v>
      </c>
      <c r="B883" s="26" t="s">
        <v>448</v>
      </c>
      <c r="C883" s="26" t="s">
        <v>21</v>
      </c>
      <c r="D883" s="26" t="s">
        <v>22</v>
      </c>
      <c r="E883" s="26" t="s">
        <v>42</v>
      </c>
      <c r="F883" s="26"/>
      <c r="G883" s="9">
        <f t="shared" ref="G883:V885" si="1695">G884</f>
        <v>7980</v>
      </c>
      <c r="H883" s="9">
        <f t="shared" si="1695"/>
        <v>0</v>
      </c>
      <c r="I883" s="9">
        <f t="shared" si="1695"/>
        <v>0</v>
      </c>
      <c r="J883" s="9">
        <f t="shared" si="1695"/>
        <v>0</v>
      </c>
      <c r="K883" s="9">
        <f t="shared" si="1695"/>
        <v>0</v>
      </c>
      <c r="L883" s="9">
        <f t="shared" si="1695"/>
        <v>0</v>
      </c>
      <c r="M883" s="9">
        <f t="shared" si="1695"/>
        <v>7980</v>
      </c>
      <c r="N883" s="9">
        <f t="shared" si="1695"/>
        <v>0</v>
      </c>
      <c r="O883" s="9">
        <f t="shared" si="1695"/>
        <v>0</v>
      </c>
      <c r="P883" s="9">
        <f t="shared" si="1695"/>
        <v>0</v>
      </c>
      <c r="Q883" s="9">
        <f t="shared" si="1695"/>
        <v>0</v>
      </c>
      <c r="R883" s="9">
        <f t="shared" si="1695"/>
        <v>0</v>
      </c>
      <c r="S883" s="9">
        <f t="shared" si="1695"/>
        <v>7980</v>
      </c>
      <c r="T883" s="9">
        <f t="shared" si="1695"/>
        <v>0</v>
      </c>
      <c r="U883" s="9">
        <f t="shared" si="1695"/>
        <v>0</v>
      </c>
      <c r="V883" s="9">
        <f t="shared" si="1695"/>
        <v>0</v>
      </c>
      <c r="W883" s="9">
        <f t="shared" si="1690"/>
        <v>0</v>
      </c>
      <c r="X883" s="9">
        <f t="shared" si="1690"/>
        <v>0</v>
      </c>
      <c r="Y883" s="9">
        <f t="shared" si="1690"/>
        <v>7980</v>
      </c>
      <c r="Z883" s="9">
        <f t="shared" si="1690"/>
        <v>0</v>
      </c>
      <c r="AA883" s="9">
        <f t="shared" si="1690"/>
        <v>-7980</v>
      </c>
      <c r="AB883" s="9">
        <f t="shared" si="1690"/>
        <v>29711</v>
      </c>
      <c r="AC883" s="9">
        <f t="shared" si="1690"/>
        <v>0</v>
      </c>
      <c r="AD883" s="9">
        <f t="shared" si="1690"/>
        <v>0</v>
      </c>
      <c r="AE883" s="9">
        <f t="shared" si="1690"/>
        <v>29711</v>
      </c>
      <c r="AF883" s="9">
        <f t="shared" si="1690"/>
        <v>0</v>
      </c>
      <c r="AG883" s="9">
        <f t="shared" si="1691"/>
        <v>0</v>
      </c>
      <c r="AH883" s="9">
        <f t="shared" si="1691"/>
        <v>0</v>
      </c>
      <c r="AI883" s="9">
        <f t="shared" si="1691"/>
        <v>0</v>
      </c>
      <c r="AJ883" s="9">
        <f t="shared" si="1691"/>
        <v>0</v>
      </c>
      <c r="AK883" s="9">
        <f t="shared" si="1691"/>
        <v>29711</v>
      </c>
      <c r="AL883" s="9">
        <f t="shared" si="1691"/>
        <v>0</v>
      </c>
      <c r="AM883" s="9">
        <f t="shared" si="1691"/>
        <v>0</v>
      </c>
      <c r="AN883" s="9">
        <f t="shared" si="1691"/>
        <v>0</v>
      </c>
      <c r="AO883" s="9">
        <f t="shared" si="1691"/>
        <v>0</v>
      </c>
      <c r="AP883" s="9">
        <f t="shared" si="1691"/>
        <v>0</v>
      </c>
      <c r="AQ883" s="9">
        <f t="shared" si="1691"/>
        <v>29711</v>
      </c>
      <c r="AR883" s="9">
        <f t="shared" si="1691"/>
        <v>0</v>
      </c>
      <c r="AS883" s="9">
        <f t="shared" si="1692"/>
        <v>0</v>
      </c>
      <c r="AT883" s="9">
        <f t="shared" si="1692"/>
        <v>0</v>
      </c>
      <c r="AU883" s="9">
        <f t="shared" si="1692"/>
        <v>0</v>
      </c>
      <c r="AV883" s="9">
        <f t="shared" si="1692"/>
        <v>0</v>
      </c>
      <c r="AW883" s="9">
        <f t="shared" si="1692"/>
        <v>29711</v>
      </c>
      <c r="AX883" s="9">
        <f t="shared" si="1692"/>
        <v>0</v>
      </c>
      <c r="AY883" s="9">
        <f t="shared" si="1692"/>
        <v>0</v>
      </c>
      <c r="AZ883" s="9">
        <f t="shared" si="1692"/>
        <v>0</v>
      </c>
      <c r="BA883" s="9">
        <f t="shared" si="1692"/>
        <v>0</v>
      </c>
      <c r="BB883" s="9">
        <f t="shared" si="1692"/>
        <v>0</v>
      </c>
      <c r="BC883" s="9">
        <f t="shared" si="1692"/>
        <v>29711</v>
      </c>
      <c r="BD883" s="9">
        <f t="shared" si="1692"/>
        <v>0</v>
      </c>
      <c r="BE883" s="9">
        <f t="shared" si="1693"/>
        <v>0</v>
      </c>
      <c r="BF883" s="9">
        <f t="shared" si="1693"/>
        <v>0</v>
      </c>
      <c r="BG883" s="9">
        <f t="shared" si="1693"/>
        <v>0</v>
      </c>
      <c r="BH883" s="9">
        <f t="shared" si="1693"/>
        <v>0</v>
      </c>
      <c r="BI883" s="9">
        <f t="shared" si="1693"/>
        <v>29711</v>
      </c>
      <c r="BJ883" s="9">
        <f t="shared" si="1693"/>
        <v>0</v>
      </c>
      <c r="BK883" s="9">
        <f t="shared" si="1693"/>
        <v>0</v>
      </c>
      <c r="BL883" s="9">
        <f t="shared" si="1693"/>
        <v>0</v>
      </c>
      <c r="BM883" s="9">
        <f t="shared" si="1693"/>
        <v>0</v>
      </c>
      <c r="BN883" s="9">
        <f t="shared" si="1693"/>
        <v>0</v>
      </c>
      <c r="BO883" s="9">
        <f t="shared" si="1693"/>
        <v>29711</v>
      </c>
      <c r="BP883" s="9">
        <f t="shared" si="1693"/>
        <v>0</v>
      </c>
      <c r="BQ883" s="9">
        <f t="shared" si="1694"/>
        <v>0</v>
      </c>
      <c r="BR883" s="9">
        <f t="shared" si="1694"/>
        <v>0</v>
      </c>
      <c r="BS883" s="9">
        <f t="shared" si="1694"/>
        <v>0</v>
      </c>
      <c r="BT883" s="9">
        <f t="shared" si="1694"/>
        <v>0</v>
      </c>
      <c r="BU883" s="9">
        <f t="shared" si="1694"/>
        <v>29711</v>
      </c>
      <c r="BV883" s="9">
        <f t="shared" si="1694"/>
        <v>0</v>
      </c>
    </row>
    <row r="884" spans="1:74" ht="20.100000000000001" hidden="1" customHeight="1" x14ac:dyDescent="0.25">
      <c r="A884" s="28" t="s">
        <v>169</v>
      </c>
      <c r="B884" s="26" t="s">
        <v>448</v>
      </c>
      <c r="C884" s="26" t="s">
        <v>21</v>
      </c>
      <c r="D884" s="26" t="s">
        <v>22</v>
      </c>
      <c r="E884" s="26" t="s">
        <v>472</v>
      </c>
      <c r="F884" s="26"/>
      <c r="G884" s="9">
        <f t="shared" si="1695"/>
        <v>7980</v>
      </c>
      <c r="H884" s="9">
        <f t="shared" si="1695"/>
        <v>0</v>
      </c>
      <c r="I884" s="9">
        <f t="shared" si="1695"/>
        <v>0</v>
      </c>
      <c r="J884" s="9">
        <f t="shared" si="1695"/>
        <v>0</v>
      </c>
      <c r="K884" s="9">
        <f t="shared" si="1695"/>
        <v>0</v>
      </c>
      <c r="L884" s="9">
        <f t="shared" si="1695"/>
        <v>0</v>
      </c>
      <c r="M884" s="9">
        <f t="shared" si="1695"/>
        <v>7980</v>
      </c>
      <c r="N884" s="9">
        <f t="shared" si="1695"/>
        <v>0</v>
      </c>
      <c r="O884" s="9">
        <f t="shared" si="1695"/>
        <v>0</v>
      </c>
      <c r="P884" s="9">
        <f t="shared" si="1695"/>
        <v>0</v>
      </c>
      <c r="Q884" s="9">
        <f t="shared" si="1695"/>
        <v>0</v>
      </c>
      <c r="R884" s="9">
        <f t="shared" si="1695"/>
        <v>0</v>
      </c>
      <c r="S884" s="9">
        <f t="shared" si="1695"/>
        <v>7980</v>
      </c>
      <c r="T884" s="9">
        <f t="shared" si="1695"/>
        <v>0</v>
      </c>
      <c r="U884" s="9">
        <f t="shared" si="1690"/>
        <v>0</v>
      </c>
      <c r="V884" s="9">
        <f t="shared" si="1690"/>
        <v>0</v>
      </c>
      <c r="W884" s="9">
        <f t="shared" si="1690"/>
        <v>0</v>
      </c>
      <c r="X884" s="9">
        <f t="shared" si="1690"/>
        <v>0</v>
      </c>
      <c r="Y884" s="9">
        <f t="shared" si="1690"/>
        <v>7980</v>
      </c>
      <c r="Z884" s="9">
        <f t="shared" si="1690"/>
        <v>0</v>
      </c>
      <c r="AA884" s="9">
        <f t="shared" si="1690"/>
        <v>-7980</v>
      </c>
      <c r="AB884" s="9">
        <f t="shared" si="1690"/>
        <v>29711</v>
      </c>
      <c r="AC884" s="9">
        <f t="shared" si="1690"/>
        <v>0</v>
      </c>
      <c r="AD884" s="9">
        <f t="shared" si="1690"/>
        <v>0</v>
      </c>
      <c r="AE884" s="9">
        <f t="shared" si="1690"/>
        <v>29711</v>
      </c>
      <c r="AF884" s="9">
        <f t="shared" si="1690"/>
        <v>0</v>
      </c>
      <c r="AG884" s="9">
        <f t="shared" si="1691"/>
        <v>0</v>
      </c>
      <c r="AH884" s="9">
        <f t="shared" si="1691"/>
        <v>0</v>
      </c>
      <c r="AI884" s="9">
        <f t="shared" si="1691"/>
        <v>0</v>
      </c>
      <c r="AJ884" s="9">
        <f t="shared" si="1691"/>
        <v>0</v>
      </c>
      <c r="AK884" s="9">
        <f t="shared" si="1691"/>
        <v>29711</v>
      </c>
      <c r="AL884" s="9">
        <f t="shared" si="1691"/>
        <v>0</v>
      </c>
      <c r="AM884" s="9">
        <f t="shared" si="1691"/>
        <v>0</v>
      </c>
      <c r="AN884" s="9">
        <f t="shared" si="1691"/>
        <v>0</v>
      </c>
      <c r="AO884" s="9">
        <f t="shared" si="1691"/>
        <v>0</v>
      </c>
      <c r="AP884" s="9">
        <f t="shared" si="1691"/>
        <v>0</v>
      </c>
      <c r="AQ884" s="9">
        <f t="shared" si="1691"/>
        <v>29711</v>
      </c>
      <c r="AR884" s="9">
        <f t="shared" si="1691"/>
        <v>0</v>
      </c>
      <c r="AS884" s="9">
        <f t="shared" si="1692"/>
        <v>0</v>
      </c>
      <c r="AT884" s="9">
        <f t="shared" si="1692"/>
        <v>0</v>
      </c>
      <c r="AU884" s="9">
        <f t="shared" si="1692"/>
        <v>0</v>
      </c>
      <c r="AV884" s="9">
        <f t="shared" si="1692"/>
        <v>0</v>
      </c>
      <c r="AW884" s="9">
        <f t="shared" si="1692"/>
        <v>29711</v>
      </c>
      <c r="AX884" s="9">
        <f t="shared" si="1692"/>
        <v>0</v>
      </c>
      <c r="AY884" s="9">
        <f t="shared" si="1692"/>
        <v>0</v>
      </c>
      <c r="AZ884" s="9">
        <f t="shared" si="1692"/>
        <v>0</v>
      </c>
      <c r="BA884" s="9">
        <f t="shared" si="1692"/>
        <v>0</v>
      </c>
      <c r="BB884" s="9">
        <f t="shared" si="1692"/>
        <v>0</v>
      </c>
      <c r="BC884" s="9">
        <f t="shared" si="1692"/>
        <v>29711</v>
      </c>
      <c r="BD884" s="9">
        <f t="shared" si="1692"/>
        <v>0</v>
      </c>
      <c r="BE884" s="9">
        <f t="shared" si="1693"/>
        <v>0</v>
      </c>
      <c r="BF884" s="9">
        <f t="shared" si="1693"/>
        <v>0</v>
      </c>
      <c r="BG884" s="9">
        <f t="shared" si="1693"/>
        <v>0</v>
      </c>
      <c r="BH884" s="9">
        <f t="shared" si="1693"/>
        <v>0</v>
      </c>
      <c r="BI884" s="9">
        <f t="shared" si="1693"/>
        <v>29711</v>
      </c>
      <c r="BJ884" s="9">
        <f t="shared" si="1693"/>
        <v>0</v>
      </c>
      <c r="BK884" s="9">
        <f t="shared" si="1693"/>
        <v>0</v>
      </c>
      <c r="BL884" s="9">
        <f t="shared" si="1693"/>
        <v>0</v>
      </c>
      <c r="BM884" s="9">
        <f t="shared" si="1693"/>
        <v>0</v>
      </c>
      <c r="BN884" s="9">
        <f t="shared" si="1693"/>
        <v>0</v>
      </c>
      <c r="BO884" s="9">
        <f t="shared" si="1693"/>
        <v>29711</v>
      </c>
      <c r="BP884" s="9">
        <f t="shared" si="1693"/>
        <v>0</v>
      </c>
      <c r="BQ884" s="9">
        <f t="shared" si="1694"/>
        <v>0</v>
      </c>
      <c r="BR884" s="9">
        <f t="shared" si="1694"/>
        <v>0</v>
      </c>
      <c r="BS884" s="9">
        <f t="shared" si="1694"/>
        <v>0</v>
      </c>
      <c r="BT884" s="9">
        <f t="shared" si="1694"/>
        <v>0</v>
      </c>
      <c r="BU884" s="9">
        <f t="shared" si="1694"/>
        <v>29711</v>
      </c>
      <c r="BV884" s="9">
        <f t="shared" si="1694"/>
        <v>0</v>
      </c>
    </row>
    <row r="885" spans="1:74" ht="33" hidden="1" x14ac:dyDescent="0.25">
      <c r="A885" s="25" t="s">
        <v>181</v>
      </c>
      <c r="B885" s="26" t="s">
        <v>448</v>
      </c>
      <c r="C885" s="26" t="s">
        <v>21</v>
      </c>
      <c r="D885" s="26" t="s">
        <v>22</v>
      </c>
      <c r="E885" s="26" t="s">
        <v>472</v>
      </c>
      <c r="F885" s="26" t="s">
        <v>182</v>
      </c>
      <c r="G885" s="9">
        <f t="shared" si="1695"/>
        <v>7980</v>
      </c>
      <c r="H885" s="9">
        <f t="shared" si="1695"/>
        <v>0</v>
      </c>
      <c r="I885" s="9">
        <f t="shared" si="1695"/>
        <v>0</v>
      </c>
      <c r="J885" s="9">
        <f t="shared" si="1695"/>
        <v>0</v>
      </c>
      <c r="K885" s="9">
        <f t="shared" si="1695"/>
        <v>0</v>
      </c>
      <c r="L885" s="9">
        <f t="shared" si="1695"/>
        <v>0</v>
      </c>
      <c r="M885" s="9">
        <f t="shared" si="1695"/>
        <v>7980</v>
      </c>
      <c r="N885" s="9">
        <f t="shared" si="1695"/>
        <v>0</v>
      </c>
      <c r="O885" s="9">
        <f t="shared" si="1695"/>
        <v>0</v>
      </c>
      <c r="P885" s="9">
        <f t="shared" si="1695"/>
        <v>0</v>
      </c>
      <c r="Q885" s="9">
        <f t="shared" si="1695"/>
        <v>0</v>
      </c>
      <c r="R885" s="9">
        <f t="shared" si="1695"/>
        <v>0</v>
      </c>
      <c r="S885" s="9">
        <f t="shared" si="1695"/>
        <v>7980</v>
      </c>
      <c r="T885" s="9">
        <f t="shared" si="1695"/>
        <v>0</v>
      </c>
      <c r="U885" s="9">
        <f t="shared" si="1690"/>
        <v>0</v>
      </c>
      <c r="V885" s="9">
        <f t="shared" si="1690"/>
        <v>0</v>
      </c>
      <c r="W885" s="9">
        <f t="shared" si="1690"/>
        <v>0</v>
      </c>
      <c r="X885" s="9">
        <f t="shared" si="1690"/>
        <v>0</v>
      </c>
      <c r="Y885" s="9">
        <f t="shared" si="1690"/>
        <v>7980</v>
      </c>
      <c r="Z885" s="9">
        <f t="shared" si="1690"/>
        <v>0</v>
      </c>
      <c r="AA885" s="9">
        <f t="shared" si="1690"/>
        <v>-7980</v>
      </c>
      <c r="AB885" s="9">
        <f t="shared" si="1690"/>
        <v>29711</v>
      </c>
      <c r="AC885" s="9">
        <f t="shared" si="1690"/>
        <v>0</v>
      </c>
      <c r="AD885" s="9">
        <f t="shared" si="1690"/>
        <v>0</v>
      </c>
      <c r="AE885" s="9">
        <f t="shared" si="1690"/>
        <v>29711</v>
      </c>
      <c r="AF885" s="9">
        <f t="shared" si="1690"/>
        <v>0</v>
      </c>
      <c r="AG885" s="9">
        <f t="shared" si="1691"/>
        <v>0</v>
      </c>
      <c r="AH885" s="9">
        <f t="shared" si="1691"/>
        <v>0</v>
      </c>
      <c r="AI885" s="9">
        <f t="shared" si="1691"/>
        <v>0</v>
      </c>
      <c r="AJ885" s="9">
        <f t="shared" si="1691"/>
        <v>0</v>
      </c>
      <c r="AK885" s="9">
        <f t="shared" si="1691"/>
        <v>29711</v>
      </c>
      <c r="AL885" s="9">
        <f t="shared" si="1691"/>
        <v>0</v>
      </c>
      <c r="AM885" s="9">
        <f t="shared" si="1691"/>
        <v>0</v>
      </c>
      <c r="AN885" s="9">
        <f t="shared" si="1691"/>
        <v>0</v>
      </c>
      <c r="AO885" s="9">
        <f t="shared" si="1691"/>
        <v>0</v>
      </c>
      <c r="AP885" s="9">
        <f t="shared" si="1691"/>
        <v>0</v>
      </c>
      <c r="AQ885" s="9">
        <f t="shared" si="1691"/>
        <v>29711</v>
      </c>
      <c r="AR885" s="9">
        <f t="shared" si="1691"/>
        <v>0</v>
      </c>
      <c r="AS885" s="9">
        <f t="shared" si="1692"/>
        <v>0</v>
      </c>
      <c r="AT885" s="9">
        <f t="shared" si="1692"/>
        <v>0</v>
      </c>
      <c r="AU885" s="9">
        <f t="shared" si="1692"/>
        <v>0</v>
      </c>
      <c r="AV885" s="9">
        <f t="shared" si="1692"/>
        <v>0</v>
      </c>
      <c r="AW885" s="9">
        <f t="shared" si="1692"/>
        <v>29711</v>
      </c>
      <c r="AX885" s="9">
        <f t="shared" si="1692"/>
        <v>0</v>
      </c>
      <c r="AY885" s="9">
        <f t="shared" si="1692"/>
        <v>0</v>
      </c>
      <c r="AZ885" s="9">
        <f t="shared" si="1692"/>
        <v>0</v>
      </c>
      <c r="BA885" s="9">
        <f t="shared" si="1692"/>
        <v>0</v>
      </c>
      <c r="BB885" s="9">
        <f t="shared" si="1692"/>
        <v>0</v>
      </c>
      <c r="BC885" s="9">
        <f t="shared" si="1692"/>
        <v>29711</v>
      </c>
      <c r="BD885" s="9">
        <f t="shared" si="1692"/>
        <v>0</v>
      </c>
      <c r="BE885" s="9">
        <f t="shared" si="1693"/>
        <v>0</v>
      </c>
      <c r="BF885" s="9">
        <f t="shared" si="1693"/>
        <v>0</v>
      </c>
      <c r="BG885" s="9">
        <f t="shared" si="1693"/>
        <v>0</v>
      </c>
      <c r="BH885" s="9">
        <f t="shared" si="1693"/>
        <v>0</v>
      </c>
      <c r="BI885" s="9">
        <f t="shared" si="1693"/>
        <v>29711</v>
      </c>
      <c r="BJ885" s="9">
        <f t="shared" si="1693"/>
        <v>0</v>
      </c>
      <c r="BK885" s="9">
        <f t="shared" si="1693"/>
        <v>0</v>
      </c>
      <c r="BL885" s="9">
        <f t="shared" si="1693"/>
        <v>0</v>
      </c>
      <c r="BM885" s="9">
        <f t="shared" si="1693"/>
        <v>0</v>
      </c>
      <c r="BN885" s="9">
        <f t="shared" si="1693"/>
        <v>0</v>
      </c>
      <c r="BO885" s="9">
        <f t="shared" si="1693"/>
        <v>29711</v>
      </c>
      <c r="BP885" s="9">
        <f t="shared" si="1693"/>
        <v>0</v>
      </c>
      <c r="BQ885" s="9">
        <f t="shared" si="1694"/>
        <v>0</v>
      </c>
      <c r="BR885" s="9">
        <f t="shared" si="1694"/>
        <v>0</v>
      </c>
      <c r="BS885" s="9">
        <f t="shared" si="1694"/>
        <v>0</v>
      </c>
      <c r="BT885" s="9">
        <f t="shared" si="1694"/>
        <v>0</v>
      </c>
      <c r="BU885" s="9">
        <f t="shared" si="1694"/>
        <v>29711</v>
      </c>
      <c r="BV885" s="9">
        <f t="shared" si="1694"/>
        <v>0</v>
      </c>
    </row>
    <row r="886" spans="1:74" ht="18" hidden="1" customHeight="1" x14ac:dyDescent="0.25">
      <c r="A886" s="25" t="s">
        <v>169</v>
      </c>
      <c r="B886" s="26" t="s">
        <v>448</v>
      </c>
      <c r="C886" s="26" t="s">
        <v>21</v>
      </c>
      <c r="D886" s="26" t="s">
        <v>22</v>
      </c>
      <c r="E886" s="26" t="s">
        <v>472</v>
      </c>
      <c r="F886" s="26" t="s">
        <v>183</v>
      </c>
      <c r="G886" s="9">
        <v>7980</v>
      </c>
      <c r="H886" s="9"/>
      <c r="I886" s="9"/>
      <c r="J886" s="9"/>
      <c r="K886" s="9"/>
      <c r="L886" s="9"/>
      <c r="M886" s="9">
        <f>G886+I886+J886+K886+L886</f>
        <v>7980</v>
      </c>
      <c r="N886" s="9">
        <f>H886+L886</f>
        <v>0</v>
      </c>
      <c r="O886" s="9"/>
      <c r="P886" s="9"/>
      <c r="Q886" s="9"/>
      <c r="R886" s="9"/>
      <c r="S886" s="9">
        <f>M886+O886+P886+Q886+R886</f>
        <v>7980</v>
      </c>
      <c r="T886" s="9">
        <f>N886+R886</f>
        <v>0</v>
      </c>
      <c r="U886" s="9"/>
      <c r="V886" s="9"/>
      <c r="W886" s="9"/>
      <c r="X886" s="9"/>
      <c r="Y886" s="9">
        <f>S886+U886+V886+W886+X886</f>
        <v>7980</v>
      </c>
      <c r="Z886" s="9">
        <f>T886+X886</f>
        <v>0</v>
      </c>
      <c r="AA886" s="9">
        <v>-7980</v>
      </c>
      <c r="AB886" s="9">
        <v>29711</v>
      </c>
      <c r="AC886" s="9"/>
      <c r="AD886" s="9"/>
      <c r="AE886" s="9">
        <f>Y886+AA886+AB886+AC886+AD886</f>
        <v>29711</v>
      </c>
      <c r="AF886" s="9">
        <f>Z886+AD886</f>
        <v>0</v>
      </c>
      <c r="AG886" s="9"/>
      <c r="AH886" s="9"/>
      <c r="AI886" s="9"/>
      <c r="AJ886" s="9"/>
      <c r="AK886" s="9">
        <f>AE886+AG886+AH886+AI886+AJ886</f>
        <v>29711</v>
      </c>
      <c r="AL886" s="9">
        <f>AF886+AJ886</f>
        <v>0</v>
      </c>
      <c r="AM886" s="9"/>
      <c r="AN886" s="9"/>
      <c r="AO886" s="9"/>
      <c r="AP886" s="9"/>
      <c r="AQ886" s="9">
        <f>AK886+AM886+AN886+AO886+AP886</f>
        <v>29711</v>
      </c>
      <c r="AR886" s="9">
        <f>AL886+AP886</f>
        <v>0</v>
      </c>
      <c r="AS886" s="9"/>
      <c r="AT886" s="9"/>
      <c r="AU886" s="9"/>
      <c r="AV886" s="9"/>
      <c r="AW886" s="9">
        <f>AQ886+AS886+AT886+AU886+AV886</f>
        <v>29711</v>
      </c>
      <c r="AX886" s="9">
        <f>AR886+AV886</f>
        <v>0</v>
      </c>
      <c r="AY886" s="9"/>
      <c r="AZ886" s="9"/>
      <c r="BA886" s="9"/>
      <c r="BB886" s="9"/>
      <c r="BC886" s="9">
        <f>AW886+AY886+AZ886+BA886+BB886</f>
        <v>29711</v>
      </c>
      <c r="BD886" s="9">
        <f>AX886+BB886</f>
        <v>0</v>
      </c>
      <c r="BE886" s="9"/>
      <c r="BF886" s="9"/>
      <c r="BG886" s="9"/>
      <c r="BH886" s="9"/>
      <c r="BI886" s="9">
        <f>BC886+BE886+BF886+BG886+BH886</f>
        <v>29711</v>
      </c>
      <c r="BJ886" s="9">
        <f>BD886+BH886</f>
        <v>0</v>
      </c>
      <c r="BK886" s="9"/>
      <c r="BL886" s="9"/>
      <c r="BM886" s="9"/>
      <c r="BN886" s="9"/>
      <c r="BO886" s="9">
        <f>BI886+BK886+BL886+BM886+BN886</f>
        <v>29711</v>
      </c>
      <c r="BP886" s="9">
        <f>BJ886+BN886</f>
        <v>0</v>
      </c>
      <c r="BQ886" s="9"/>
      <c r="BR886" s="9"/>
      <c r="BS886" s="9"/>
      <c r="BT886" s="9"/>
      <c r="BU886" s="9">
        <f>BO886+BQ886+BR886+BS886+BT886</f>
        <v>29711</v>
      </c>
      <c r="BV886" s="9">
        <f>BP886+BT886</f>
        <v>0</v>
      </c>
    </row>
    <row r="887" spans="1:74" ht="18" hidden="1" customHeight="1" x14ac:dyDescent="0.25">
      <c r="A887" s="25"/>
      <c r="B887" s="26"/>
      <c r="C887" s="26"/>
      <c r="D887" s="26"/>
      <c r="E887" s="26"/>
      <c r="F887" s="26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</row>
    <row r="888" spans="1:74" ht="18" hidden="1" customHeight="1" x14ac:dyDescent="0.3">
      <c r="A888" s="53" t="s">
        <v>243</v>
      </c>
      <c r="B888" s="60" t="s">
        <v>448</v>
      </c>
      <c r="C888" s="60" t="s">
        <v>154</v>
      </c>
      <c r="D888" s="60" t="s">
        <v>8</v>
      </c>
      <c r="E888" s="60"/>
      <c r="F888" s="26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>
        <f>BQ889</f>
        <v>0</v>
      </c>
      <c r="BR888" s="15">
        <f t="shared" ref="BR888:BV888" si="1696">BR889</f>
        <v>11238</v>
      </c>
      <c r="BS888" s="15">
        <f t="shared" si="1696"/>
        <v>0</v>
      </c>
      <c r="BT888" s="15">
        <f t="shared" si="1696"/>
        <v>54246</v>
      </c>
      <c r="BU888" s="15">
        <f t="shared" si="1696"/>
        <v>65484</v>
      </c>
      <c r="BV888" s="15">
        <f t="shared" si="1696"/>
        <v>54246</v>
      </c>
    </row>
    <row r="889" spans="1:74" ht="38.25" hidden="1" customHeight="1" x14ac:dyDescent="0.25">
      <c r="A889" s="28" t="s">
        <v>433</v>
      </c>
      <c r="B889" s="61" t="s">
        <v>448</v>
      </c>
      <c r="C889" s="61" t="s">
        <v>154</v>
      </c>
      <c r="D889" s="61" t="s">
        <v>8</v>
      </c>
      <c r="E889" s="61" t="s">
        <v>229</v>
      </c>
      <c r="F889" s="26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>
        <f>BQ890+BQ894</f>
        <v>0</v>
      </c>
      <c r="BR889" s="9">
        <f t="shared" ref="BR889:BV889" si="1697">BR890+BR894</f>
        <v>11238</v>
      </c>
      <c r="BS889" s="9">
        <f t="shared" si="1697"/>
        <v>0</v>
      </c>
      <c r="BT889" s="9">
        <f t="shared" si="1697"/>
        <v>54246</v>
      </c>
      <c r="BU889" s="9">
        <f t="shared" si="1697"/>
        <v>65484</v>
      </c>
      <c r="BV889" s="9">
        <f t="shared" si="1697"/>
        <v>54246</v>
      </c>
    </row>
    <row r="890" spans="1:74" ht="22.5" hidden="1" customHeight="1" x14ac:dyDescent="0.25">
      <c r="A890" s="25" t="s">
        <v>15</v>
      </c>
      <c r="B890" s="26" t="s">
        <v>448</v>
      </c>
      <c r="C890" s="26" t="s">
        <v>154</v>
      </c>
      <c r="D890" s="26" t="s">
        <v>8</v>
      </c>
      <c r="E890" s="26" t="s">
        <v>232</v>
      </c>
      <c r="F890" s="26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>
        <f>BQ891</f>
        <v>0</v>
      </c>
      <c r="BR890" s="9">
        <f t="shared" ref="BR890:BV892" si="1698">BR891</f>
        <v>8383</v>
      </c>
      <c r="BS890" s="9">
        <f t="shared" si="1698"/>
        <v>0</v>
      </c>
      <c r="BT890" s="9">
        <f t="shared" si="1698"/>
        <v>0</v>
      </c>
      <c r="BU890" s="9">
        <f t="shared" si="1698"/>
        <v>8383</v>
      </c>
      <c r="BV890" s="9">
        <f t="shared" si="1698"/>
        <v>0</v>
      </c>
    </row>
    <row r="891" spans="1:74" ht="21.75" hidden="1" customHeight="1" x14ac:dyDescent="0.25">
      <c r="A891" s="25" t="s">
        <v>169</v>
      </c>
      <c r="B891" s="26" t="s">
        <v>448</v>
      </c>
      <c r="C891" s="26" t="s">
        <v>154</v>
      </c>
      <c r="D891" s="26" t="s">
        <v>8</v>
      </c>
      <c r="E891" s="26" t="s">
        <v>751</v>
      </c>
      <c r="F891" s="26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>
        <f>BQ892</f>
        <v>0</v>
      </c>
      <c r="BR891" s="9">
        <f t="shared" si="1698"/>
        <v>8383</v>
      </c>
      <c r="BS891" s="9">
        <f t="shared" si="1698"/>
        <v>0</v>
      </c>
      <c r="BT891" s="9">
        <f t="shared" si="1698"/>
        <v>0</v>
      </c>
      <c r="BU891" s="9">
        <f t="shared" si="1698"/>
        <v>8383</v>
      </c>
      <c r="BV891" s="9">
        <f t="shared" si="1698"/>
        <v>0</v>
      </c>
    </row>
    <row r="892" spans="1:74" ht="38.25" hidden="1" customHeight="1" x14ac:dyDescent="0.25">
      <c r="A892" s="25" t="s">
        <v>181</v>
      </c>
      <c r="B892" s="26" t="s">
        <v>448</v>
      </c>
      <c r="C892" s="26" t="s">
        <v>154</v>
      </c>
      <c r="D892" s="26" t="s">
        <v>8</v>
      </c>
      <c r="E892" s="26" t="s">
        <v>751</v>
      </c>
      <c r="F892" s="26" t="s">
        <v>182</v>
      </c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>
        <f>BQ893</f>
        <v>0</v>
      </c>
      <c r="BR892" s="9">
        <f t="shared" si="1698"/>
        <v>8383</v>
      </c>
      <c r="BS892" s="9">
        <f t="shared" si="1698"/>
        <v>0</v>
      </c>
      <c r="BT892" s="9">
        <f t="shared" si="1698"/>
        <v>0</v>
      </c>
      <c r="BU892" s="9">
        <f t="shared" si="1698"/>
        <v>8383</v>
      </c>
      <c r="BV892" s="9">
        <f t="shared" si="1698"/>
        <v>0</v>
      </c>
    </row>
    <row r="893" spans="1:74" ht="23.25" hidden="1" customHeight="1" x14ac:dyDescent="0.25">
      <c r="A893" s="25" t="s">
        <v>169</v>
      </c>
      <c r="B893" s="26" t="s">
        <v>448</v>
      </c>
      <c r="C893" s="26" t="s">
        <v>154</v>
      </c>
      <c r="D893" s="26" t="s">
        <v>8</v>
      </c>
      <c r="E893" s="26" t="s">
        <v>751</v>
      </c>
      <c r="F893" s="26" t="s">
        <v>183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>
        <v>8383</v>
      </c>
      <c r="BS893" s="9"/>
      <c r="BT893" s="9"/>
      <c r="BU893" s="9">
        <f>BO893+BQ893+BR893+BS893+BT893</f>
        <v>8383</v>
      </c>
      <c r="BV893" s="9">
        <f>BP893+BT893</f>
        <v>0</v>
      </c>
    </row>
    <row r="894" spans="1:74" ht="82.5" hidden="1" x14ac:dyDescent="0.25">
      <c r="A894" s="25" t="s">
        <v>749</v>
      </c>
      <c r="B894" s="26" t="s">
        <v>448</v>
      </c>
      <c r="C894" s="26" t="s">
        <v>154</v>
      </c>
      <c r="D894" s="26" t="s">
        <v>8</v>
      </c>
      <c r="E894" s="26" t="s">
        <v>750</v>
      </c>
      <c r="F894" s="26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>
        <f>BQ895</f>
        <v>0</v>
      </c>
      <c r="BR894" s="9">
        <f t="shared" ref="BR894:BV895" si="1699">BR895</f>
        <v>2855</v>
      </c>
      <c r="BS894" s="9">
        <f t="shared" si="1699"/>
        <v>0</v>
      </c>
      <c r="BT894" s="9">
        <f t="shared" si="1699"/>
        <v>54246</v>
      </c>
      <c r="BU894" s="9">
        <f t="shared" si="1699"/>
        <v>57101</v>
      </c>
      <c r="BV894" s="9">
        <f t="shared" si="1699"/>
        <v>54246</v>
      </c>
    </row>
    <row r="895" spans="1:74" ht="33" hidden="1" x14ac:dyDescent="0.25">
      <c r="A895" s="25" t="s">
        <v>181</v>
      </c>
      <c r="B895" s="26" t="s">
        <v>448</v>
      </c>
      <c r="C895" s="26" t="s">
        <v>154</v>
      </c>
      <c r="D895" s="26" t="s">
        <v>8</v>
      </c>
      <c r="E895" s="26" t="s">
        <v>750</v>
      </c>
      <c r="F895" s="26" t="s">
        <v>182</v>
      </c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>
        <f>BQ896</f>
        <v>0</v>
      </c>
      <c r="BR895" s="9">
        <f t="shared" si="1699"/>
        <v>2855</v>
      </c>
      <c r="BS895" s="9">
        <f t="shared" si="1699"/>
        <v>0</v>
      </c>
      <c r="BT895" s="9">
        <f t="shared" si="1699"/>
        <v>54246</v>
      </c>
      <c r="BU895" s="9">
        <f t="shared" si="1699"/>
        <v>57101</v>
      </c>
      <c r="BV895" s="9">
        <f t="shared" si="1699"/>
        <v>54246</v>
      </c>
    </row>
    <row r="896" spans="1:74" ht="18" hidden="1" customHeight="1" x14ac:dyDescent="0.25">
      <c r="A896" s="25" t="s">
        <v>169</v>
      </c>
      <c r="B896" s="26" t="s">
        <v>448</v>
      </c>
      <c r="C896" s="26" t="s">
        <v>154</v>
      </c>
      <c r="D896" s="26" t="s">
        <v>8</v>
      </c>
      <c r="E896" s="26" t="s">
        <v>750</v>
      </c>
      <c r="F896" s="31">
        <v>410</v>
      </c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>
        <v>2855</v>
      </c>
      <c r="BS896" s="9"/>
      <c r="BT896" s="9">
        <v>54246</v>
      </c>
      <c r="BU896" s="9">
        <f>BO896+BQ896+BR896+BS896+BT896</f>
        <v>57101</v>
      </c>
      <c r="BV896" s="9">
        <f>BP896+BT896</f>
        <v>54246</v>
      </c>
    </row>
    <row r="897" spans="1:74" hidden="1" x14ac:dyDescent="0.25">
      <c r="A897" s="25"/>
      <c r="B897" s="26"/>
      <c r="C897" s="26"/>
      <c r="D897" s="26"/>
      <c r="E897" s="26"/>
      <c r="F897" s="26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</row>
    <row r="898" spans="1:74" ht="40.5" hidden="1" x14ac:dyDescent="0.3">
      <c r="A898" s="20" t="s">
        <v>491</v>
      </c>
      <c r="B898" s="21">
        <v>915</v>
      </c>
      <c r="C898" s="22"/>
      <c r="D898" s="22"/>
      <c r="E898" s="21"/>
      <c r="F898" s="22"/>
      <c r="G898" s="6">
        <f>G900+G932</f>
        <v>15740</v>
      </c>
      <c r="H898" s="6">
        <f>H900+H932</f>
        <v>0</v>
      </c>
      <c r="I898" s="6">
        <f t="shared" ref="I898:AN898" si="1700">I900+I925+I932</f>
        <v>0</v>
      </c>
      <c r="J898" s="6">
        <f t="shared" si="1700"/>
        <v>0</v>
      </c>
      <c r="K898" s="6">
        <f t="shared" si="1700"/>
        <v>0</v>
      </c>
      <c r="L898" s="6">
        <f t="shared" si="1700"/>
        <v>18068</v>
      </c>
      <c r="M898" s="6">
        <f t="shared" si="1700"/>
        <v>33808</v>
      </c>
      <c r="N898" s="6">
        <f t="shared" si="1700"/>
        <v>18068</v>
      </c>
      <c r="O898" s="6">
        <f t="shared" si="1700"/>
        <v>-2955</v>
      </c>
      <c r="P898" s="6">
        <f t="shared" si="1700"/>
        <v>0</v>
      </c>
      <c r="Q898" s="6">
        <f t="shared" si="1700"/>
        <v>0</v>
      </c>
      <c r="R898" s="6">
        <f t="shared" si="1700"/>
        <v>0</v>
      </c>
      <c r="S898" s="6">
        <f t="shared" si="1700"/>
        <v>30853</v>
      </c>
      <c r="T898" s="6">
        <f t="shared" si="1700"/>
        <v>18068</v>
      </c>
      <c r="U898" s="6">
        <f t="shared" si="1700"/>
        <v>0</v>
      </c>
      <c r="V898" s="6">
        <f t="shared" si="1700"/>
        <v>0</v>
      </c>
      <c r="W898" s="6">
        <f t="shared" si="1700"/>
        <v>0</v>
      </c>
      <c r="X898" s="6">
        <f t="shared" si="1700"/>
        <v>0</v>
      </c>
      <c r="Y898" s="6">
        <f t="shared" si="1700"/>
        <v>30853</v>
      </c>
      <c r="Z898" s="6">
        <f t="shared" si="1700"/>
        <v>18068</v>
      </c>
      <c r="AA898" s="6">
        <f t="shared" si="1700"/>
        <v>0</v>
      </c>
      <c r="AB898" s="6">
        <f t="shared" si="1700"/>
        <v>0</v>
      </c>
      <c r="AC898" s="6">
        <f t="shared" si="1700"/>
        <v>0</v>
      </c>
      <c r="AD898" s="6">
        <f t="shared" si="1700"/>
        <v>0</v>
      </c>
      <c r="AE898" s="6">
        <f t="shared" si="1700"/>
        <v>30853</v>
      </c>
      <c r="AF898" s="6">
        <f t="shared" si="1700"/>
        <v>18068</v>
      </c>
      <c r="AG898" s="6">
        <f t="shared" si="1700"/>
        <v>0</v>
      </c>
      <c r="AH898" s="6">
        <f t="shared" si="1700"/>
        <v>0</v>
      </c>
      <c r="AI898" s="6">
        <f t="shared" si="1700"/>
        <v>0</v>
      </c>
      <c r="AJ898" s="6">
        <f t="shared" si="1700"/>
        <v>0</v>
      </c>
      <c r="AK898" s="6">
        <f t="shared" si="1700"/>
        <v>30853</v>
      </c>
      <c r="AL898" s="6">
        <f t="shared" si="1700"/>
        <v>18068</v>
      </c>
      <c r="AM898" s="6">
        <f t="shared" si="1700"/>
        <v>0</v>
      </c>
      <c r="AN898" s="6">
        <f t="shared" si="1700"/>
        <v>0</v>
      </c>
      <c r="AO898" s="6">
        <f t="shared" ref="AO898:BP898" si="1701">AO900+AO925+AO932</f>
        <v>0</v>
      </c>
      <c r="AP898" s="6">
        <f t="shared" si="1701"/>
        <v>0</v>
      </c>
      <c r="AQ898" s="6">
        <f t="shared" si="1701"/>
        <v>30853</v>
      </c>
      <c r="AR898" s="6">
        <f t="shared" si="1701"/>
        <v>18068</v>
      </c>
      <c r="AS898" s="6">
        <f t="shared" si="1701"/>
        <v>0</v>
      </c>
      <c r="AT898" s="6">
        <f t="shared" si="1701"/>
        <v>0</v>
      </c>
      <c r="AU898" s="6">
        <f t="shared" si="1701"/>
        <v>0</v>
      </c>
      <c r="AV898" s="6">
        <f t="shared" si="1701"/>
        <v>0</v>
      </c>
      <c r="AW898" s="6">
        <f t="shared" si="1701"/>
        <v>30853</v>
      </c>
      <c r="AX898" s="6">
        <f t="shared" si="1701"/>
        <v>18068</v>
      </c>
      <c r="AY898" s="6">
        <f t="shared" si="1701"/>
        <v>-2956</v>
      </c>
      <c r="AZ898" s="6">
        <f t="shared" si="1701"/>
        <v>0</v>
      </c>
      <c r="BA898" s="6">
        <f t="shared" si="1701"/>
        <v>-32</v>
      </c>
      <c r="BB898" s="6">
        <f t="shared" si="1701"/>
        <v>0</v>
      </c>
      <c r="BC898" s="6">
        <f t="shared" si="1701"/>
        <v>27865</v>
      </c>
      <c r="BD898" s="6">
        <f t="shared" si="1701"/>
        <v>18068</v>
      </c>
      <c r="BE898" s="6">
        <f t="shared" si="1701"/>
        <v>0</v>
      </c>
      <c r="BF898" s="6">
        <f t="shared" si="1701"/>
        <v>0</v>
      </c>
      <c r="BG898" s="6">
        <f t="shared" si="1701"/>
        <v>0</v>
      </c>
      <c r="BH898" s="6">
        <f t="shared" si="1701"/>
        <v>0</v>
      </c>
      <c r="BI898" s="6">
        <f t="shared" si="1701"/>
        <v>27865</v>
      </c>
      <c r="BJ898" s="6">
        <f t="shared" si="1701"/>
        <v>18068</v>
      </c>
      <c r="BK898" s="6">
        <f t="shared" si="1701"/>
        <v>0</v>
      </c>
      <c r="BL898" s="6">
        <f t="shared" si="1701"/>
        <v>0</v>
      </c>
      <c r="BM898" s="6">
        <f t="shared" si="1701"/>
        <v>0</v>
      </c>
      <c r="BN898" s="6">
        <f t="shared" si="1701"/>
        <v>0</v>
      </c>
      <c r="BO898" s="6">
        <f t="shared" si="1701"/>
        <v>27865</v>
      </c>
      <c r="BP898" s="6">
        <f t="shared" si="1701"/>
        <v>18068</v>
      </c>
      <c r="BQ898" s="6">
        <f t="shared" ref="BQ898:BV898" si="1702">BQ900+BQ925+BQ932</f>
        <v>-450</v>
      </c>
      <c r="BR898" s="6">
        <f t="shared" si="1702"/>
        <v>97</v>
      </c>
      <c r="BS898" s="6">
        <f t="shared" si="1702"/>
        <v>0</v>
      </c>
      <c r="BT898" s="6">
        <f t="shared" si="1702"/>
        <v>0</v>
      </c>
      <c r="BU898" s="6">
        <f t="shared" si="1702"/>
        <v>27512</v>
      </c>
      <c r="BV898" s="6">
        <f t="shared" si="1702"/>
        <v>18068</v>
      </c>
    </row>
    <row r="899" spans="1:74" s="79" customFormat="1" hidden="1" x14ac:dyDescent="0.25">
      <c r="A899" s="80"/>
      <c r="B899" s="27"/>
      <c r="C899" s="58"/>
      <c r="D899" s="58"/>
      <c r="E899" s="27"/>
      <c r="F899" s="58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</row>
    <row r="900" spans="1:74" ht="18.75" hidden="1" x14ac:dyDescent="0.3">
      <c r="A900" s="23" t="s">
        <v>170</v>
      </c>
      <c r="B900" s="24">
        <v>915</v>
      </c>
      <c r="C900" s="24" t="s">
        <v>33</v>
      </c>
      <c r="D900" s="24" t="s">
        <v>80</v>
      </c>
      <c r="E900" s="24"/>
      <c r="F900" s="57"/>
      <c r="G900" s="13">
        <f>G901</f>
        <v>7987</v>
      </c>
      <c r="H900" s="13">
        <f>H901</f>
        <v>0</v>
      </c>
      <c r="I900" s="13">
        <f t="shared" ref="I900:X901" si="1703">I901</f>
        <v>0</v>
      </c>
      <c r="J900" s="13">
        <f t="shared" si="1703"/>
        <v>0</v>
      </c>
      <c r="K900" s="13">
        <f t="shared" si="1703"/>
        <v>0</v>
      </c>
      <c r="L900" s="13">
        <f t="shared" si="1703"/>
        <v>0</v>
      </c>
      <c r="M900" s="13">
        <f t="shared" si="1703"/>
        <v>7987</v>
      </c>
      <c r="N900" s="13">
        <f t="shared" si="1703"/>
        <v>0</v>
      </c>
      <c r="O900" s="13">
        <f t="shared" si="1703"/>
        <v>0</v>
      </c>
      <c r="P900" s="13">
        <f t="shared" si="1703"/>
        <v>0</v>
      </c>
      <c r="Q900" s="13">
        <f t="shared" si="1703"/>
        <v>0</v>
      </c>
      <c r="R900" s="13">
        <f t="shared" si="1703"/>
        <v>0</v>
      </c>
      <c r="S900" s="13">
        <f t="shared" si="1703"/>
        <v>7987</v>
      </c>
      <c r="T900" s="13">
        <f t="shared" si="1703"/>
        <v>0</v>
      </c>
      <c r="U900" s="13">
        <f t="shared" si="1703"/>
        <v>0</v>
      </c>
      <c r="V900" s="13">
        <f t="shared" si="1703"/>
        <v>0</v>
      </c>
      <c r="W900" s="13">
        <f t="shared" si="1703"/>
        <v>0</v>
      </c>
      <c r="X900" s="13">
        <f t="shared" si="1703"/>
        <v>0</v>
      </c>
      <c r="Y900" s="13">
        <f t="shared" ref="U900:AJ901" si="1704">Y901</f>
        <v>7987</v>
      </c>
      <c r="Z900" s="13">
        <f t="shared" si="1704"/>
        <v>0</v>
      </c>
      <c r="AA900" s="13">
        <f t="shared" si="1704"/>
        <v>0</v>
      </c>
      <c r="AB900" s="13">
        <f t="shared" si="1704"/>
        <v>0</v>
      </c>
      <c r="AC900" s="13">
        <f t="shared" si="1704"/>
        <v>0</v>
      </c>
      <c r="AD900" s="13">
        <f t="shared" si="1704"/>
        <v>0</v>
      </c>
      <c r="AE900" s="13">
        <f t="shared" si="1704"/>
        <v>7987</v>
      </c>
      <c r="AF900" s="13">
        <f t="shared" si="1704"/>
        <v>0</v>
      </c>
      <c r="AG900" s="13">
        <f t="shared" si="1704"/>
        <v>0</v>
      </c>
      <c r="AH900" s="13">
        <f t="shared" si="1704"/>
        <v>0</v>
      </c>
      <c r="AI900" s="13">
        <f t="shared" si="1704"/>
        <v>0</v>
      </c>
      <c r="AJ900" s="13">
        <f t="shared" si="1704"/>
        <v>0</v>
      </c>
      <c r="AK900" s="13">
        <f t="shared" ref="AG900:AV901" si="1705">AK901</f>
        <v>7987</v>
      </c>
      <c r="AL900" s="13">
        <f t="shared" si="1705"/>
        <v>0</v>
      </c>
      <c r="AM900" s="13">
        <f t="shared" si="1705"/>
        <v>0</v>
      </c>
      <c r="AN900" s="13">
        <f t="shared" si="1705"/>
        <v>0</v>
      </c>
      <c r="AO900" s="13">
        <f t="shared" si="1705"/>
        <v>0</v>
      </c>
      <c r="AP900" s="13">
        <f t="shared" si="1705"/>
        <v>0</v>
      </c>
      <c r="AQ900" s="13">
        <f t="shared" si="1705"/>
        <v>7987</v>
      </c>
      <c r="AR900" s="13">
        <f t="shared" si="1705"/>
        <v>0</v>
      </c>
      <c r="AS900" s="13">
        <f t="shared" si="1705"/>
        <v>0</v>
      </c>
      <c r="AT900" s="13">
        <f t="shared" si="1705"/>
        <v>0</v>
      </c>
      <c r="AU900" s="13">
        <f t="shared" si="1705"/>
        <v>0</v>
      </c>
      <c r="AV900" s="13">
        <f t="shared" si="1705"/>
        <v>0</v>
      </c>
      <c r="AW900" s="13">
        <f t="shared" ref="AS900:BH901" si="1706">AW901</f>
        <v>7987</v>
      </c>
      <c r="AX900" s="13">
        <f t="shared" si="1706"/>
        <v>0</v>
      </c>
      <c r="AY900" s="13">
        <f t="shared" si="1706"/>
        <v>0</v>
      </c>
      <c r="AZ900" s="13">
        <f t="shared" si="1706"/>
        <v>0</v>
      </c>
      <c r="BA900" s="13">
        <f t="shared" si="1706"/>
        <v>0</v>
      </c>
      <c r="BB900" s="13">
        <f t="shared" si="1706"/>
        <v>0</v>
      </c>
      <c r="BC900" s="13">
        <f t="shared" si="1706"/>
        <v>7987</v>
      </c>
      <c r="BD900" s="13">
        <f t="shared" si="1706"/>
        <v>0</v>
      </c>
      <c r="BE900" s="13">
        <f t="shared" si="1706"/>
        <v>0</v>
      </c>
      <c r="BF900" s="13">
        <f t="shared" si="1706"/>
        <v>0</v>
      </c>
      <c r="BG900" s="13">
        <f t="shared" si="1706"/>
        <v>0</v>
      </c>
      <c r="BH900" s="13">
        <f t="shared" si="1706"/>
        <v>0</v>
      </c>
      <c r="BI900" s="13">
        <f t="shared" ref="BE900:BT901" si="1707">BI901</f>
        <v>7987</v>
      </c>
      <c r="BJ900" s="13">
        <f t="shared" si="1707"/>
        <v>0</v>
      </c>
      <c r="BK900" s="13">
        <f t="shared" si="1707"/>
        <v>0</v>
      </c>
      <c r="BL900" s="13">
        <f t="shared" si="1707"/>
        <v>0</v>
      </c>
      <c r="BM900" s="13">
        <f t="shared" si="1707"/>
        <v>0</v>
      </c>
      <c r="BN900" s="13">
        <f t="shared" si="1707"/>
        <v>0</v>
      </c>
      <c r="BO900" s="13">
        <f t="shared" si="1707"/>
        <v>7987</v>
      </c>
      <c r="BP900" s="13">
        <f t="shared" si="1707"/>
        <v>0</v>
      </c>
      <c r="BQ900" s="13">
        <f t="shared" si="1707"/>
        <v>-450</v>
      </c>
      <c r="BR900" s="13">
        <f t="shared" si="1707"/>
        <v>0</v>
      </c>
      <c r="BS900" s="13">
        <f t="shared" si="1707"/>
        <v>0</v>
      </c>
      <c r="BT900" s="13">
        <f t="shared" si="1707"/>
        <v>0</v>
      </c>
      <c r="BU900" s="13">
        <f t="shared" ref="BQ900:BV901" si="1708">BU901</f>
        <v>7537</v>
      </c>
      <c r="BV900" s="13">
        <f t="shared" si="1708"/>
        <v>0</v>
      </c>
    </row>
    <row r="901" spans="1:74" ht="66" hidden="1" x14ac:dyDescent="0.25">
      <c r="A901" s="25" t="s">
        <v>434</v>
      </c>
      <c r="B901" s="26">
        <v>915</v>
      </c>
      <c r="C901" s="26" t="s">
        <v>33</v>
      </c>
      <c r="D901" s="26" t="s">
        <v>80</v>
      </c>
      <c r="E901" s="26" t="s">
        <v>223</v>
      </c>
      <c r="F901" s="58"/>
      <c r="G901" s="11">
        <f>G902</f>
        <v>7987</v>
      </c>
      <c r="H901" s="11">
        <f>H902</f>
        <v>0</v>
      </c>
      <c r="I901" s="11">
        <f t="shared" si="1703"/>
        <v>0</v>
      </c>
      <c r="J901" s="11">
        <f t="shared" si="1703"/>
        <v>0</v>
      </c>
      <c r="K901" s="11">
        <f t="shared" si="1703"/>
        <v>0</v>
      </c>
      <c r="L901" s="11">
        <f t="shared" si="1703"/>
        <v>0</v>
      </c>
      <c r="M901" s="11">
        <f t="shared" si="1703"/>
        <v>7987</v>
      </c>
      <c r="N901" s="11">
        <f t="shared" si="1703"/>
        <v>0</v>
      </c>
      <c r="O901" s="11">
        <f t="shared" si="1703"/>
        <v>0</v>
      </c>
      <c r="P901" s="11">
        <f t="shared" si="1703"/>
        <v>0</v>
      </c>
      <c r="Q901" s="11">
        <f t="shared" si="1703"/>
        <v>0</v>
      </c>
      <c r="R901" s="11">
        <f t="shared" si="1703"/>
        <v>0</v>
      </c>
      <c r="S901" s="11">
        <f t="shared" si="1703"/>
        <v>7987</v>
      </c>
      <c r="T901" s="11">
        <f t="shared" si="1703"/>
        <v>0</v>
      </c>
      <c r="U901" s="11">
        <f t="shared" si="1704"/>
        <v>0</v>
      </c>
      <c r="V901" s="11">
        <f t="shared" si="1704"/>
        <v>0</v>
      </c>
      <c r="W901" s="11">
        <f t="shared" si="1704"/>
        <v>0</v>
      </c>
      <c r="X901" s="11">
        <f t="shared" si="1704"/>
        <v>0</v>
      </c>
      <c r="Y901" s="11">
        <f t="shared" si="1704"/>
        <v>7987</v>
      </c>
      <c r="Z901" s="11">
        <f t="shared" si="1704"/>
        <v>0</v>
      </c>
      <c r="AA901" s="11">
        <f t="shared" si="1704"/>
        <v>0</v>
      </c>
      <c r="AB901" s="11">
        <f t="shared" si="1704"/>
        <v>0</v>
      </c>
      <c r="AC901" s="11">
        <f t="shared" si="1704"/>
        <v>0</v>
      </c>
      <c r="AD901" s="11">
        <f t="shared" si="1704"/>
        <v>0</v>
      </c>
      <c r="AE901" s="11">
        <f t="shared" si="1704"/>
        <v>7987</v>
      </c>
      <c r="AF901" s="11">
        <f t="shared" si="1704"/>
        <v>0</v>
      </c>
      <c r="AG901" s="11">
        <f t="shared" si="1705"/>
        <v>0</v>
      </c>
      <c r="AH901" s="11">
        <f t="shared" si="1705"/>
        <v>0</v>
      </c>
      <c r="AI901" s="11">
        <f t="shared" si="1705"/>
        <v>0</v>
      </c>
      <c r="AJ901" s="11">
        <f t="shared" si="1705"/>
        <v>0</v>
      </c>
      <c r="AK901" s="11">
        <f t="shared" si="1705"/>
        <v>7987</v>
      </c>
      <c r="AL901" s="11">
        <f t="shared" si="1705"/>
        <v>0</v>
      </c>
      <c r="AM901" s="11">
        <f t="shared" si="1705"/>
        <v>0</v>
      </c>
      <c r="AN901" s="11">
        <f t="shared" si="1705"/>
        <v>0</v>
      </c>
      <c r="AO901" s="11">
        <f t="shared" si="1705"/>
        <v>0</v>
      </c>
      <c r="AP901" s="11">
        <f t="shared" si="1705"/>
        <v>0</v>
      </c>
      <c r="AQ901" s="11">
        <f t="shared" si="1705"/>
        <v>7987</v>
      </c>
      <c r="AR901" s="11">
        <f t="shared" si="1705"/>
        <v>0</v>
      </c>
      <c r="AS901" s="11">
        <f t="shared" si="1706"/>
        <v>0</v>
      </c>
      <c r="AT901" s="11">
        <f t="shared" si="1706"/>
        <v>0</v>
      </c>
      <c r="AU901" s="11">
        <f t="shared" si="1706"/>
        <v>0</v>
      </c>
      <c r="AV901" s="11">
        <f t="shared" si="1706"/>
        <v>0</v>
      </c>
      <c r="AW901" s="11">
        <f t="shared" si="1706"/>
        <v>7987</v>
      </c>
      <c r="AX901" s="11">
        <f t="shared" si="1706"/>
        <v>0</v>
      </c>
      <c r="AY901" s="11">
        <f t="shared" si="1706"/>
        <v>0</v>
      </c>
      <c r="AZ901" s="11">
        <f t="shared" si="1706"/>
        <v>0</v>
      </c>
      <c r="BA901" s="11">
        <f t="shared" si="1706"/>
        <v>0</v>
      </c>
      <c r="BB901" s="11">
        <f t="shared" si="1706"/>
        <v>0</v>
      </c>
      <c r="BC901" s="11">
        <f t="shared" si="1706"/>
        <v>7987</v>
      </c>
      <c r="BD901" s="11">
        <f t="shared" si="1706"/>
        <v>0</v>
      </c>
      <c r="BE901" s="11">
        <f t="shared" si="1707"/>
        <v>0</v>
      </c>
      <c r="BF901" s="11">
        <f t="shared" si="1707"/>
        <v>0</v>
      </c>
      <c r="BG901" s="11">
        <f t="shared" si="1707"/>
        <v>0</v>
      </c>
      <c r="BH901" s="11">
        <f t="shared" si="1707"/>
        <v>0</v>
      </c>
      <c r="BI901" s="11">
        <f t="shared" si="1707"/>
        <v>7987</v>
      </c>
      <c r="BJ901" s="11">
        <f t="shared" si="1707"/>
        <v>0</v>
      </c>
      <c r="BK901" s="11">
        <f t="shared" si="1707"/>
        <v>0</v>
      </c>
      <c r="BL901" s="11">
        <f t="shared" si="1707"/>
        <v>0</v>
      </c>
      <c r="BM901" s="11">
        <f t="shared" si="1707"/>
        <v>0</v>
      </c>
      <c r="BN901" s="11">
        <f t="shared" si="1707"/>
        <v>0</v>
      </c>
      <c r="BO901" s="11">
        <f t="shared" si="1707"/>
        <v>7987</v>
      </c>
      <c r="BP901" s="11">
        <f t="shared" si="1707"/>
        <v>0</v>
      </c>
      <c r="BQ901" s="11">
        <f t="shared" si="1708"/>
        <v>-450</v>
      </c>
      <c r="BR901" s="11">
        <f t="shared" si="1708"/>
        <v>0</v>
      </c>
      <c r="BS901" s="11">
        <f t="shared" si="1708"/>
        <v>0</v>
      </c>
      <c r="BT901" s="11">
        <f t="shared" si="1708"/>
        <v>0</v>
      </c>
      <c r="BU901" s="11">
        <f t="shared" si="1708"/>
        <v>7537</v>
      </c>
      <c r="BV901" s="11">
        <f t="shared" si="1708"/>
        <v>0</v>
      </c>
    </row>
    <row r="902" spans="1:74" ht="20.100000000000001" hidden="1" customHeight="1" x14ac:dyDescent="0.25">
      <c r="A902" s="28" t="s">
        <v>267</v>
      </c>
      <c r="B902" s="26">
        <v>915</v>
      </c>
      <c r="C902" s="26" t="s">
        <v>33</v>
      </c>
      <c r="D902" s="26" t="s">
        <v>80</v>
      </c>
      <c r="E902" s="26" t="s">
        <v>268</v>
      </c>
      <c r="F902" s="26"/>
      <c r="G902" s="9">
        <f>G903+G906+G909+G912+G915+G918+G921</f>
        <v>7987</v>
      </c>
      <c r="H902" s="9">
        <f>H903+H906+H909+H912+H915+H918+H921</f>
        <v>0</v>
      </c>
      <c r="I902" s="9">
        <f t="shared" ref="I902:N902" si="1709">I903+I906+I909+I912+I915+I918+I921</f>
        <v>0</v>
      </c>
      <c r="J902" s="9">
        <f t="shared" si="1709"/>
        <v>0</v>
      </c>
      <c r="K902" s="9">
        <f t="shared" si="1709"/>
        <v>0</v>
      </c>
      <c r="L902" s="9">
        <f t="shared" si="1709"/>
        <v>0</v>
      </c>
      <c r="M902" s="9">
        <f t="shared" si="1709"/>
        <v>7987</v>
      </c>
      <c r="N902" s="9">
        <f t="shared" si="1709"/>
        <v>0</v>
      </c>
      <c r="O902" s="9">
        <f t="shared" ref="O902:T902" si="1710">O903+O906+O909+O912+O915+O918+O921</f>
        <v>0</v>
      </c>
      <c r="P902" s="9">
        <f t="shared" si="1710"/>
        <v>0</v>
      </c>
      <c r="Q902" s="9">
        <f t="shared" si="1710"/>
        <v>0</v>
      </c>
      <c r="R902" s="9">
        <f t="shared" si="1710"/>
        <v>0</v>
      </c>
      <c r="S902" s="9">
        <f t="shared" si="1710"/>
        <v>7987</v>
      </c>
      <c r="T902" s="9">
        <f t="shared" si="1710"/>
        <v>0</v>
      </c>
      <c r="U902" s="9">
        <f t="shared" ref="U902:Z902" si="1711">U903+U906+U909+U912+U915+U918+U921</f>
        <v>0</v>
      </c>
      <c r="V902" s="9">
        <f t="shared" si="1711"/>
        <v>0</v>
      </c>
      <c r="W902" s="9">
        <f t="shared" si="1711"/>
        <v>0</v>
      </c>
      <c r="X902" s="9">
        <f t="shared" si="1711"/>
        <v>0</v>
      </c>
      <c r="Y902" s="9">
        <f t="shared" si="1711"/>
        <v>7987</v>
      </c>
      <c r="Z902" s="9">
        <f t="shared" si="1711"/>
        <v>0</v>
      </c>
      <c r="AA902" s="9">
        <f t="shared" ref="AA902:AF902" si="1712">AA903+AA906+AA909+AA912+AA915+AA918+AA921</f>
        <v>0</v>
      </c>
      <c r="AB902" s="9">
        <f t="shared" si="1712"/>
        <v>0</v>
      </c>
      <c r="AC902" s="9">
        <f t="shared" si="1712"/>
        <v>0</v>
      </c>
      <c r="AD902" s="9">
        <f t="shared" si="1712"/>
        <v>0</v>
      </c>
      <c r="AE902" s="9">
        <f t="shared" si="1712"/>
        <v>7987</v>
      </c>
      <c r="AF902" s="9">
        <f t="shared" si="1712"/>
        <v>0</v>
      </c>
      <c r="AG902" s="9">
        <f t="shared" ref="AG902:AL902" si="1713">AG903+AG906+AG909+AG912+AG915+AG918+AG921</f>
        <v>0</v>
      </c>
      <c r="AH902" s="9">
        <f t="shared" si="1713"/>
        <v>0</v>
      </c>
      <c r="AI902" s="9">
        <f t="shared" si="1713"/>
        <v>0</v>
      </c>
      <c r="AJ902" s="9">
        <f t="shared" si="1713"/>
        <v>0</v>
      </c>
      <c r="AK902" s="9">
        <f t="shared" si="1713"/>
        <v>7987</v>
      </c>
      <c r="AL902" s="9">
        <f t="shared" si="1713"/>
        <v>0</v>
      </c>
      <c r="AM902" s="9">
        <f t="shared" ref="AM902:AR902" si="1714">AM903+AM906+AM909+AM912+AM915+AM918+AM921</f>
        <v>0</v>
      </c>
      <c r="AN902" s="9">
        <f t="shared" si="1714"/>
        <v>0</v>
      </c>
      <c r="AO902" s="9">
        <f t="shared" si="1714"/>
        <v>0</v>
      </c>
      <c r="AP902" s="9">
        <f t="shared" si="1714"/>
        <v>0</v>
      </c>
      <c r="AQ902" s="9">
        <f t="shared" si="1714"/>
        <v>7987</v>
      </c>
      <c r="AR902" s="9">
        <f t="shared" si="1714"/>
        <v>0</v>
      </c>
      <c r="AS902" s="9">
        <f t="shared" ref="AS902:AX902" si="1715">AS903+AS906+AS909+AS912+AS915+AS918+AS921</f>
        <v>0</v>
      </c>
      <c r="AT902" s="9">
        <f t="shared" si="1715"/>
        <v>0</v>
      </c>
      <c r="AU902" s="9">
        <f t="shared" si="1715"/>
        <v>0</v>
      </c>
      <c r="AV902" s="9">
        <f t="shared" si="1715"/>
        <v>0</v>
      </c>
      <c r="AW902" s="9">
        <f t="shared" si="1715"/>
        <v>7987</v>
      </c>
      <c r="AX902" s="9">
        <f t="shared" si="1715"/>
        <v>0</v>
      </c>
      <c r="AY902" s="9">
        <f t="shared" ref="AY902:BD902" si="1716">AY903+AY906+AY909+AY912+AY915+AY918+AY921</f>
        <v>0</v>
      </c>
      <c r="AZ902" s="9">
        <f t="shared" si="1716"/>
        <v>0</v>
      </c>
      <c r="BA902" s="9">
        <f t="shared" si="1716"/>
        <v>0</v>
      </c>
      <c r="BB902" s="9">
        <f t="shared" si="1716"/>
        <v>0</v>
      </c>
      <c r="BC902" s="9">
        <f t="shared" si="1716"/>
        <v>7987</v>
      </c>
      <c r="BD902" s="9">
        <f t="shared" si="1716"/>
        <v>0</v>
      </c>
      <c r="BE902" s="9">
        <f t="shared" ref="BE902:BJ902" si="1717">BE903+BE906+BE909+BE912+BE915+BE918+BE921</f>
        <v>0</v>
      </c>
      <c r="BF902" s="9">
        <f t="shared" si="1717"/>
        <v>0</v>
      </c>
      <c r="BG902" s="9">
        <f t="shared" si="1717"/>
        <v>0</v>
      </c>
      <c r="BH902" s="9">
        <f t="shared" si="1717"/>
        <v>0</v>
      </c>
      <c r="BI902" s="9">
        <f t="shared" si="1717"/>
        <v>7987</v>
      </c>
      <c r="BJ902" s="9">
        <f t="shared" si="1717"/>
        <v>0</v>
      </c>
      <c r="BK902" s="9">
        <f t="shared" ref="BK902:BP902" si="1718">BK903+BK906+BK909+BK912+BK915+BK918+BK921</f>
        <v>0</v>
      </c>
      <c r="BL902" s="9">
        <f t="shared" si="1718"/>
        <v>0</v>
      </c>
      <c r="BM902" s="9">
        <f t="shared" si="1718"/>
        <v>0</v>
      </c>
      <c r="BN902" s="9">
        <f t="shared" si="1718"/>
        <v>0</v>
      </c>
      <c r="BO902" s="9">
        <f t="shared" si="1718"/>
        <v>7987</v>
      </c>
      <c r="BP902" s="9">
        <f t="shared" si="1718"/>
        <v>0</v>
      </c>
      <c r="BQ902" s="9">
        <f t="shared" ref="BQ902:BV902" si="1719">BQ903+BQ906+BQ909+BQ912+BQ915+BQ918+BQ921</f>
        <v>-450</v>
      </c>
      <c r="BR902" s="9">
        <f t="shared" si="1719"/>
        <v>0</v>
      </c>
      <c r="BS902" s="9">
        <f t="shared" si="1719"/>
        <v>0</v>
      </c>
      <c r="BT902" s="9">
        <f t="shared" si="1719"/>
        <v>0</v>
      </c>
      <c r="BU902" s="9">
        <f t="shared" si="1719"/>
        <v>7537</v>
      </c>
      <c r="BV902" s="9">
        <f t="shared" si="1719"/>
        <v>0</v>
      </c>
    </row>
    <row r="903" spans="1:74" ht="66.75" hidden="1" x14ac:dyDescent="0.25">
      <c r="A903" s="25" t="s">
        <v>545</v>
      </c>
      <c r="B903" s="26">
        <v>915</v>
      </c>
      <c r="C903" s="26" t="s">
        <v>33</v>
      </c>
      <c r="D903" s="26" t="s">
        <v>80</v>
      </c>
      <c r="E903" s="26" t="s">
        <v>534</v>
      </c>
      <c r="F903" s="34"/>
      <c r="G903" s="11">
        <f>G904</f>
        <v>60</v>
      </c>
      <c r="H903" s="11">
        <f>H904</f>
        <v>0</v>
      </c>
      <c r="I903" s="11">
        <f t="shared" ref="I903:X904" si="1720">I904</f>
        <v>0</v>
      </c>
      <c r="J903" s="11">
        <f t="shared" si="1720"/>
        <v>0</v>
      </c>
      <c r="K903" s="11">
        <f t="shared" si="1720"/>
        <v>0</v>
      </c>
      <c r="L903" s="11">
        <f t="shared" si="1720"/>
        <v>0</v>
      </c>
      <c r="M903" s="11">
        <f t="shared" si="1720"/>
        <v>60</v>
      </c>
      <c r="N903" s="11">
        <f t="shared" si="1720"/>
        <v>0</v>
      </c>
      <c r="O903" s="11">
        <f t="shared" si="1720"/>
        <v>0</v>
      </c>
      <c r="P903" s="11">
        <f t="shared" si="1720"/>
        <v>0</v>
      </c>
      <c r="Q903" s="11">
        <f t="shared" si="1720"/>
        <v>0</v>
      </c>
      <c r="R903" s="11">
        <f t="shared" si="1720"/>
        <v>0</v>
      </c>
      <c r="S903" s="11">
        <f t="shared" si="1720"/>
        <v>60</v>
      </c>
      <c r="T903" s="11">
        <f t="shared" si="1720"/>
        <v>0</v>
      </c>
      <c r="U903" s="11">
        <f t="shared" si="1720"/>
        <v>0</v>
      </c>
      <c r="V903" s="11">
        <f t="shared" si="1720"/>
        <v>0</v>
      </c>
      <c r="W903" s="11">
        <f t="shared" si="1720"/>
        <v>0</v>
      </c>
      <c r="X903" s="11">
        <f t="shared" si="1720"/>
        <v>0</v>
      </c>
      <c r="Y903" s="11">
        <f t="shared" ref="U903:AJ904" si="1721">Y904</f>
        <v>60</v>
      </c>
      <c r="Z903" s="11">
        <f t="shared" si="1721"/>
        <v>0</v>
      </c>
      <c r="AA903" s="11">
        <f t="shared" si="1721"/>
        <v>0</v>
      </c>
      <c r="AB903" s="11">
        <f t="shared" si="1721"/>
        <v>0</v>
      </c>
      <c r="AC903" s="11">
        <f t="shared" si="1721"/>
        <v>0</v>
      </c>
      <c r="AD903" s="11">
        <f t="shared" si="1721"/>
        <v>0</v>
      </c>
      <c r="AE903" s="11">
        <f t="shared" si="1721"/>
        <v>60</v>
      </c>
      <c r="AF903" s="11">
        <f t="shared" si="1721"/>
        <v>0</v>
      </c>
      <c r="AG903" s="11">
        <f t="shared" si="1721"/>
        <v>0</v>
      </c>
      <c r="AH903" s="11">
        <f t="shared" si="1721"/>
        <v>0</v>
      </c>
      <c r="AI903" s="11">
        <f t="shared" si="1721"/>
        <v>0</v>
      </c>
      <c r="AJ903" s="11">
        <f t="shared" si="1721"/>
        <v>0</v>
      </c>
      <c r="AK903" s="11">
        <f t="shared" ref="AG903:AV904" si="1722">AK904</f>
        <v>60</v>
      </c>
      <c r="AL903" s="11">
        <f t="shared" si="1722"/>
        <v>0</v>
      </c>
      <c r="AM903" s="11">
        <f t="shared" si="1722"/>
        <v>0</v>
      </c>
      <c r="AN903" s="11">
        <f t="shared" si="1722"/>
        <v>0</v>
      </c>
      <c r="AO903" s="11">
        <f t="shared" si="1722"/>
        <v>0</v>
      </c>
      <c r="AP903" s="11">
        <f t="shared" si="1722"/>
        <v>0</v>
      </c>
      <c r="AQ903" s="11">
        <f t="shared" si="1722"/>
        <v>60</v>
      </c>
      <c r="AR903" s="11">
        <f t="shared" si="1722"/>
        <v>0</v>
      </c>
      <c r="AS903" s="11">
        <f t="shared" si="1722"/>
        <v>0</v>
      </c>
      <c r="AT903" s="11">
        <f t="shared" si="1722"/>
        <v>0</v>
      </c>
      <c r="AU903" s="11">
        <f t="shared" si="1722"/>
        <v>0</v>
      </c>
      <c r="AV903" s="11">
        <f t="shared" si="1722"/>
        <v>0</v>
      </c>
      <c r="AW903" s="11">
        <f t="shared" ref="AS903:BH904" si="1723">AW904</f>
        <v>60</v>
      </c>
      <c r="AX903" s="11">
        <f t="shared" si="1723"/>
        <v>0</v>
      </c>
      <c r="AY903" s="11">
        <f t="shared" si="1723"/>
        <v>30</v>
      </c>
      <c r="AZ903" s="11">
        <f t="shared" si="1723"/>
        <v>0</v>
      </c>
      <c r="BA903" s="11">
        <f t="shared" si="1723"/>
        <v>0</v>
      </c>
      <c r="BB903" s="11">
        <f t="shared" si="1723"/>
        <v>0</v>
      </c>
      <c r="BC903" s="11">
        <f t="shared" si="1723"/>
        <v>90</v>
      </c>
      <c r="BD903" s="11">
        <f t="shared" si="1723"/>
        <v>0</v>
      </c>
      <c r="BE903" s="11">
        <f t="shared" si="1723"/>
        <v>0</v>
      </c>
      <c r="BF903" s="11">
        <f t="shared" si="1723"/>
        <v>0</v>
      </c>
      <c r="BG903" s="11">
        <f t="shared" si="1723"/>
        <v>0</v>
      </c>
      <c r="BH903" s="11">
        <f t="shared" si="1723"/>
        <v>0</v>
      </c>
      <c r="BI903" s="11">
        <f t="shared" ref="BE903:BT904" si="1724">BI904</f>
        <v>90</v>
      </c>
      <c r="BJ903" s="11">
        <f t="shared" si="1724"/>
        <v>0</v>
      </c>
      <c r="BK903" s="11">
        <f t="shared" si="1724"/>
        <v>0</v>
      </c>
      <c r="BL903" s="11">
        <f t="shared" si="1724"/>
        <v>0</v>
      </c>
      <c r="BM903" s="11">
        <f t="shared" si="1724"/>
        <v>0</v>
      </c>
      <c r="BN903" s="11">
        <f t="shared" si="1724"/>
        <v>0</v>
      </c>
      <c r="BO903" s="11">
        <f t="shared" si="1724"/>
        <v>90</v>
      </c>
      <c r="BP903" s="11">
        <f t="shared" si="1724"/>
        <v>0</v>
      </c>
      <c r="BQ903" s="11">
        <f t="shared" si="1724"/>
        <v>0</v>
      </c>
      <c r="BR903" s="11">
        <f t="shared" si="1724"/>
        <v>0</v>
      </c>
      <c r="BS903" s="11">
        <f t="shared" si="1724"/>
        <v>0</v>
      </c>
      <c r="BT903" s="11">
        <f t="shared" si="1724"/>
        <v>0</v>
      </c>
      <c r="BU903" s="11">
        <f t="shared" ref="BQ903:BV904" si="1725">BU904</f>
        <v>90</v>
      </c>
      <c r="BV903" s="11">
        <f t="shared" si="1725"/>
        <v>0</v>
      </c>
    </row>
    <row r="904" spans="1:74" ht="20.100000000000001" hidden="1" customHeight="1" x14ac:dyDescent="0.25">
      <c r="A904" s="28" t="s">
        <v>101</v>
      </c>
      <c r="B904" s="26">
        <v>915</v>
      </c>
      <c r="C904" s="26" t="s">
        <v>33</v>
      </c>
      <c r="D904" s="26" t="s">
        <v>80</v>
      </c>
      <c r="E904" s="26" t="s">
        <v>534</v>
      </c>
      <c r="F904" s="26">
        <v>300</v>
      </c>
      <c r="G904" s="9">
        <f>G905</f>
        <v>60</v>
      </c>
      <c r="H904" s="9">
        <f>H905</f>
        <v>0</v>
      </c>
      <c r="I904" s="9">
        <f t="shared" si="1720"/>
        <v>0</v>
      </c>
      <c r="J904" s="9">
        <f t="shared" si="1720"/>
        <v>0</v>
      </c>
      <c r="K904" s="9">
        <f t="shared" si="1720"/>
        <v>0</v>
      </c>
      <c r="L904" s="9">
        <f t="shared" si="1720"/>
        <v>0</v>
      </c>
      <c r="M904" s="9">
        <f t="shared" si="1720"/>
        <v>60</v>
      </c>
      <c r="N904" s="9">
        <f t="shared" si="1720"/>
        <v>0</v>
      </c>
      <c r="O904" s="9">
        <f t="shared" si="1720"/>
        <v>0</v>
      </c>
      <c r="P904" s="9">
        <f t="shared" si="1720"/>
        <v>0</v>
      </c>
      <c r="Q904" s="9">
        <f t="shared" si="1720"/>
        <v>0</v>
      </c>
      <c r="R904" s="9">
        <f t="shared" si="1720"/>
        <v>0</v>
      </c>
      <c r="S904" s="9">
        <f t="shared" si="1720"/>
        <v>60</v>
      </c>
      <c r="T904" s="9">
        <f t="shared" si="1720"/>
        <v>0</v>
      </c>
      <c r="U904" s="9">
        <f t="shared" si="1721"/>
        <v>0</v>
      </c>
      <c r="V904" s="9">
        <f t="shared" si="1721"/>
        <v>0</v>
      </c>
      <c r="W904" s="9">
        <f t="shared" si="1721"/>
        <v>0</v>
      </c>
      <c r="X904" s="9">
        <f t="shared" si="1721"/>
        <v>0</v>
      </c>
      <c r="Y904" s="9">
        <f t="shared" si="1721"/>
        <v>60</v>
      </c>
      <c r="Z904" s="9">
        <f t="shared" si="1721"/>
        <v>0</v>
      </c>
      <c r="AA904" s="9">
        <f t="shared" si="1721"/>
        <v>0</v>
      </c>
      <c r="AB904" s="9">
        <f t="shared" si="1721"/>
        <v>0</v>
      </c>
      <c r="AC904" s="9">
        <f t="shared" si="1721"/>
        <v>0</v>
      </c>
      <c r="AD904" s="9">
        <f t="shared" si="1721"/>
        <v>0</v>
      </c>
      <c r="AE904" s="9">
        <f t="shared" si="1721"/>
        <v>60</v>
      </c>
      <c r="AF904" s="9">
        <f t="shared" si="1721"/>
        <v>0</v>
      </c>
      <c r="AG904" s="9">
        <f t="shared" si="1722"/>
        <v>0</v>
      </c>
      <c r="AH904" s="9">
        <f t="shared" si="1722"/>
        <v>0</v>
      </c>
      <c r="AI904" s="9">
        <f t="shared" si="1722"/>
        <v>0</v>
      </c>
      <c r="AJ904" s="9">
        <f t="shared" si="1722"/>
        <v>0</v>
      </c>
      <c r="AK904" s="9">
        <f t="shared" si="1722"/>
        <v>60</v>
      </c>
      <c r="AL904" s="9">
        <f t="shared" si="1722"/>
        <v>0</v>
      </c>
      <c r="AM904" s="9">
        <f t="shared" si="1722"/>
        <v>0</v>
      </c>
      <c r="AN904" s="9">
        <f t="shared" si="1722"/>
        <v>0</v>
      </c>
      <c r="AO904" s="9">
        <f t="shared" si="1722"/>
        <v>0</v>
      </c>
      <c r="AP904" s="9">
        <f t="shared" si="1722"/>
        <v>0</v>
      </c>
      <c r="AQ904" s="9">
        <f t="shared" si="1722"/>
        <v>60</v>
      </c>
      <c r="AR904" s="9">
        <f t="shared" si="1722"/>
        <v>0</v>
      </c>
      <c r="AS904" s="9">
        <f t="shared" si="1723"/>
        <v>0</v>
      </c>
      <c r="AT904" s="9">
        <f t="shared" si="1723"/>
        <v>0</v>
      </c>
      <c r="AU904" s="9">
        <f t="shared" si="1723"/>
        <v>0</v>
      </c>
      <c r="AV904" s="9">
        <f t="shared" si="1723"/>
        <v>0</v>
      </c>
      <c r="AW904" s="9">
        <f t="shared" si="1723"/>
        <v>60</v>
      </c>
      <c r="AX904" s="9">
        <f t="shared" si="1723"/>
        <v>0</v>
      </c>
      <c r="AY904" s="9">
        <f t="shared" si="1723"/>
        <v>30</v>
      </c>
      <c r="AZ904" s="9">
        <f t="shared" si="1723"/>
        <v>0</v>
      </c>
      <c r="BA904" s="9">
        <f t="shared" si="1723"/>
        <v>0</v>
      </c>
      <c r="BB904" s="9">
        <f t="shared" si="1723"/>
        <v>0</v>
      </c>
      <c r="BC904" s="9">
        <f t="shared" si="1723"/>
        <v>90</v>
      </c>
      <c r="BD904" s="9">
        <f t="shared" si="1723"/>
        <v>0</v>
      </c>
      <c r="BE904" s="9">
        <f t="shared" si="1724"/>
        <v>0</v>
      </c>
      <c r="BF904" s="9">
        <f t="shared" si="1724"/>
        <v>0</v>
      </c>
      <c r="BG904" s="9">
        <f t="shared" si="1724"/>
        <v>0</v>
      </c>
      <c r="BH904" s="9">
        <f t="shared" si="1724"/>
        <v>0</v>
      </c>
      <c r="BI904" s="9">
        <f t="shared" si="1724"/>
        <v>90</v>
      </c>
      <c r="BJ904" s="9">
        <f t="shared" si="1724"/>
        <v>0</v>
      </c>
      <c r="BK904" s="9">
        <f t="shared" si="1724"/>
        <v>0</v>
      </c>
      <c r="BL904" s="9">
        <f t="shared" si="1724"/>
        <v>0</v>
      </c>
      <c r="BM904" s="9">
        <f t="shared" si="1724"/>
        <v>0</v>
      </c>
      <c r="BN904" s="9">
        <f t="shared" si="1724"/>
        <v>0</v>
      </c>
      <c r="BO904" s="9">
        <f t="shared" si="1724"/>
        <v>90</v>
      </c>
      <c r="BP904" s="9">
        <f t="shared" si="1724"/>
        <v>0</v>
      </c>
      <c r="BQ904" s="9">
        <f t="shared" si="1725"/>
        <v>0</v>
      </c>
      <c r="BR904" s="9">
        <f t="shared" si="1725"/>
        <v>0</v>
      </c>
      <c r="BS904" s="9">
        <f t="shared" si="1725"/>
        <v>0</v>
      </c>
      <c r="BT904" s="9">
        <f t="shared" si="1725"/>
        <v>0</v>
      </c>
      <c r="BU904" s="9">
        <f t="shared" si="1725"/>
        <v>90</v>
      </c>
      <c r="BV904" s="9">
        <f t="shared" si="1725"/>
        <v>0</v>
      </c>
    </row>
    <row r="905" spans="1:74" ht="20.100000000000001" hidden="1" customHeight="1" x14ac:dyDescent="0.25">
      <c r="A905" s="28" t="s">
        <v>271</v>
      </c>
      <c r="B905" s="26">
        <v>915</v>
      </c>
      <c r="C905" s="26" t="s">
        <v>33</v>
      </c>
      <c r="D905" s="26" t="s">
        <v>80</v>
      </c>
      <c r="E905" s="26" t="s">
        <v>534</v>
      </c>
      <c r="F905" s="26">
        <v>310</v>
      </c>
      <c r="G905" s="9">
        <v>60</v>
      </c>
      <c r="H905" s="9"/>
      <c r="I905" s="9"/>
      <c r="J905" s="9"/>
      <c r="K905" s="9"/>
      <c r="L905" s="9"/>
      <c r="M905" s="9">
        <f>G905+I905+J905+K905+L905</f>
        <v>60</v>
      </c>
      <c r="N905" s="9">
        <f>H905+L905</f>
        <v>0</v>
      </c>
      <c r="O905" s="9"/>
      <c r="P905" s="9"/>
      <c r="Q905" s="9"/>
      <c r="R905" s="9"/>
      <c r="S905" s="9">
        <f>M905+O905+P905+Q905+R905</f>
        <v>60</v>
      </c>
      <c r="T905" s="9">
        <f>N905+R905</f>
        <v>0</v>
      </c>
      <c r="U905" s="9"/>
      <c r="V905" s="9"/>
      <c r="W905" s="9"/>
      <c r="X905" s="9"/>
      <c r="Y905" s="9">
        <f>S905+U905+V905+W905+X905</f>
        <v>60</v>
      </c>
      <c r="Z905" s="9">
        <f>T905+X905</f>
        <v>0</v>
      </c>
      <c r="AA905" s="9"/>
      <c r="AB905" s="9"/>
      <c r="AC905" s="9"/>
      <c r="AD905" s="9"/>
      <c r="AE905" s="9">
        <f>Y905+AA905+AB905+AC905+AD905</f>
        <v>60</v>
      </c>
      <c r="AF905" s="9">
        <f>Z905+AD905</f>
        <v>0</v>
      </c>
      <c r="AG905" s="9"/>
      <c r="AH905" s="9"/>
      <c r="AI905" s="9"/>
      <c r="AJ905" s="9"/>
      <c r="AK905" s="9">
        <f>AE905+AG905+AH905+AI905+AJ905</f>
        <v>60</v>
      </c>
      <c r="AL905" s="9">
        <f>AF905+AJ905</f>
        <v>0</v>
      </c>
      <c r="AM905" s="9"/>
      <c r="AN905" s="9"/>
      <c r="AO905" s="9"/>
      <c r="AP905" s="9"/>
      <c r="AQ905" s="9">
        <f>AK905+AM905+AN905+AO905+AP905</f>
        <v>60</v>
      </c>
      <c r="AR905" s="9">
        <f>AL905+AP905</f>
        <v>0</v>
      </c>
      <c r="AS905" s="9"/>
      <c r="AT905" s="9"/>
      <c r="AU905" s="9"/>
      <c r="AV905" s="9"/>
      <c r="AW905" s="9">
        <f>AQ905+AS905+AT905+AU905+AV905</f>
        <v>60</v>
      </c>
      <c r="AX905" s="9">
        <f>AR905+AV905</f>
        <v>0</v>
      </c>
      <c r="AY905" s="9">
        <v>30</v>
      </c>
      <c r="AZ905" s="9"/>
      <c r="BA905" s="9"/>
      <c r="BB905" s="9"/>
      <c r="BC905" s="9">
        <f>AW905+AY905+AZ905+BA905+BB905</f>
        <v>90</v>
      </c>
      <c r="BD905" s="9">
        <f>AX905+BB905</f>
        <v>0</v>
      </c>
      <c r="BE905" s="9"/>
      <c r="BF905" s="9"/>
      <c r="BG905" s="9"/>
      <c r="BH905" s="9"/>
      <c r="BI905" s="9">
        <f>BC905+BE905+BF905+BG905+BH905</f>
        <v>90</v>
      </c>
      <c r="BJ905" s="9">
        <f>BD905+BH905</f>
        <v>0</v>
      </c>
      <c r="BK905" s="9"/>
      <c r="BL905" s="9"/>
      <c r="BM905" s="9"/>
      <c r="BN905" s="9"/>
      <c r="BO905" s="9">
        <f>BI905+BK905+BL905+BM905+BN905</f>
        <v>90</v>
      </c>
      <c r="BP905" s="9">
        <f>BJ905+BN905</f>
        <v>0</v>
      </c>
      <c r="BQ905" s="9"/>
      <c r="BR905" s="9"/>
      <c r="BS905" s="9"/>
      <c r="BT905" s="9"/>
      <c r="BU905" s="9">
        <f>BO905+BQ905+BR905+BS905+BT905</f>
        <v>90</v>
      </c>
      <c r="BV905" s="9">
        <f>BP905+BT905</f>
        <v>0</v>
      </c>
    </row>
    <row r="906" spans="1:74" ht="20.100000000000001" hidden="1" customHeight="1" x14ac:dyDescent="0.25">
      <c r="A906" s="28" t="s">
        <v>245</v>
      </c>
      <c r="B906" s="26">
        <v>915</v>
      </c>
      <c r="C906" s="26" t="s">
        <v>33</v>
      </c>
      <c r="D906" s="26" t="s">
        <v>80</v>
      </c>
      <c r="E906" s="26" t="s">
        <v>535</v>
      </c>
      <c r="F906" s="26"/>
      <c r="G906" s="9">
        <f>G907</f>
        <v>430</v>
      </c>
      <c r="H906" s="9">
        <f>H907</f>
        <v>0</v>
      </c>
      <c r="I906" s="9">
        <f t="shared" ref="I906:X907" si="1726">I907</f>
        <v>0</v>
      </c>
      <c r="J906" s="9">
        <f t="shared" si="1726"/>
        <v>0</v>
      </c>
      <c r="K906" s="9">
        <f t="shared" si="1726"/>
        <v>0</v>
      </c>
      <c r="L906" s="9">
        <f t="shared" si="1726"/>
        <v>0</v>
      </c>
      <c r="M906" s="9">
        <f t="shared" si="1726"/>
        <v>430</v>
      </c>
      <c r="N906" s="9">
        <f t="shared" si="1726"/>
        <v>0</v>
      </c>
      <c r="O906" s="9">
        <f t="shared" si="1726"/>
        <v>0</v>
      </c>
      <c r="P906" s="9">
        <f t="shared" si="1726"/>
        <v>0</v>
      </c>
      <c r="Q906" s="9">
        <f t="shared" si="1726"/>
        <v>0</v>
      </c>
      <c r="R906" s="9">
        <f t="shared" si="1726"/>
        <v>0</v>
      </c>
      <c r="S906" s="9">
        <f t="shared" si="1726"/>
        <v>430</v>
      </c>
      <c r="T906" s="9">
        <f t="shared" si="1726"/>
        <v>0</v>
      </c>
      <c r="U906" s="9">
        <f t="shared" si="1726"/>
        <v>0</v>
      </c>
      <c r="V906" s="9">
        <f t="shared" si="1726"/>
        <v>0</v>
      </c>
      <c r="W906" s="9">
        <f t="shared" si="1726"/>
        <v>0</v>
      </c>
      <c r="X906" s="9">
        <f t="shared" si="1726"/>
        <v>0</v>
      </c>
      <c r="Y906" s="9">
        <f t="shared" ref="U906:AJ907" si="1727">Y907</f>
        <v>430</v>
      </c>
      <c r="Z906" s="9">
        <f t="shared" si="1727"/>
        <v>0</v>
      </c>
      <c r="AA906" s="9">
        <f t="shared" si="1727"/>
        <v>0</v>
      </c>
      <c r="AB906" s="9">
        <f t="shared" si="1727"/>
        <v>0</v>
      </c>
      <c r="AC906" s="9">
        <f t="shared" si="1727"/>
        <v>0</v>
      </c>
      <c r="AD906" s="9">
        <f t="shared" si="1727"/>
        <v>0</v>
      </c>
      <c r="AE906" s="9">
        <f t="shared" si="1727"/>
        <v>430</v>
      </c>
      <c r="AF906" s="9">
        <f t="shared" si="1727"/>
        <v>0</v>
      </c>
      <c r="AG906" s="9">
        <f t="shared" si="1727"/>
        <v>0</v>
      </c>
      <c r="AH906" s="9">
        <f t="shared" si="1727"/>
        <v>0</v>
      </c>
      <c r="AI906" s="9">
        <f t="shared" si="1727"/>
        <v>0</v>
      </c>
      <c r="AJ906" s="9">
        <f t="shared" si="1727"/>
        <v>0</v>
      </c>
      <c r="AK906" s="9">
        <f t="shared" ref="AG906:AV907" si="1728">AK907</f>
        <v>430</v>
      </c>
      <c r="AL906" s="9">
        <f t="shared" si="1728"/>
        <v>0</v>
      </c>
      <c r="AM906" s="9">
        <f t="shared" si="1728"/>
        <v>0</v>
      </c>
      <c r="AN906" s="9">
        <f t="shared" si="1728"/>
        <v>0</v>
      </c>
      <c r="AO906" s="9">
        <f t="shared" si="1728"/>
        <v>0</v>
      </c>
      <c r="AP906" s="9">
        <f t="shared" si="1728"/>
        <v>0</v>
      </c>
      <c r="AQ906" s="9">
        <f t="shared" si="1728"/>
        <v>430</v>
      </c>
      <c r="AR906" s="9">
        <f t="shared" si="1728"/>
        <v>0</v>
      </c>
      <c r="AS906" s="9">
        <f t="shared" si="1728"/>
        <v>0</v>
      </c>
      <c r="AT906" s="9">
        <f t="shared" si="1728"/>
        <v>0</v>
      </c>
      <c r="AU906" s="9">
        <f t="shared" si="1728"/>
        <v>0</v>
      </c>
      <c r="AV906" s="9">
        <f t="shared" si="1728"/>
        <v>0</v>
      </c>
      <c r="AW906" s="9">
        <f t="shared" ref="AS906:BH907" si="1729">AW907</f>
        <v>430</v>
      </c>
      <c r="AX906" s="9">
        <f t="shared" si="1729"/>
        <v>0</v>
      </c>
      <c r="AY906" s="9">
        <f t="shared" si="1729"/>
        <v>0</v>
      </c>
      <c r="AZ906" s="9">
        <f t="shared" si="1729"/>
        <v>0</v>
      </c>
      <c r="BA906" s="9">
        <f t="shared" si="1729"/>
        <v>0</v>
      </c>
      <c r="BB906" s="9">
        <f t="shared" si="1729"/>
        <v>0</v>
      </c>
      <c r="BC906" s="9">
        <f t="shared" si="1729"/>
        <v>430</v>
      </c>
      <c r="BD906" s="9">
        <f t="shared" si="1729"/>
        <v>0</v>
      </c>
      <c r="BE906" s="9">
        <f t="shared" si="1729"/>
        <v>0</v>
      </c>
      <c r="BF906" s="9">
        <f t="shared" si="1729"/>
        <v>0</v>
      </c>
      <c r="BG906" s="9">
        <f t="shared" si="1729"/>
        <v>0</v>
      </c>
      <c r="BH906" s="9">
        <f t="shared" si="1729"/>
        <v>0</v>
      </c>
      <c r="BI906" s="9">
        <f t="shared" ref="BE906:BT907" si="1730">BI907</f>
        <v>430</v>
      </c>
      <c r="BJ906" s="9">
        <f t="shared" si="1730"/>
        <v>0</v>
      </c>
      <c r="BK906" s="9">
        <f t="shared" si="1730"/>
        <v>0</v>
      </c>
      <c r="BL906" s="9">
        <f t="shared" si="1730"/>
        <v>0</v>
      </c>
      <c r="BM906" s="9">
        <f t="shared" si="1730"/>
        <v>0</v>
      </c>
      <c r="BN906" s="9">
        <f t="shared" si="1730"/>
        <v>0</v>
      </c>
      <c r="BO906" s="9">
        <f t="shared" si="1730"/>
        <v>430</v>
      </c>
      <c r="BP906" s="9">
        <f t="shared" si="1730"/>
        <v>0</v>
      </c>
      <c r="BQ906" s="9">
        <f t="shared" si="1730"/>
        <v>0</v>
      </c>
      <c r="BR906" s="9">
        <f t="shared" si="1730"/>
        <v>0</v>
      </c>
      <c r="BS906" s="9">
        <f t="shared" si="1730"/>
        <v>0</v>
      </c>
      <c r="BT906" s="9">
        <f t="shared" si="1730"/>
        <v>0</v>
      </c>
      <c r="BU906" s="9">
        <f t="shared" ref="BQ906:BV907" si="1731">BU907</f>
        <v>430</v>
      </c>
      <c r="BV906" s="9">
        <f t="shared" si="1731"/>
        <v>0</v>
      </c>
    </row>
    <row r="907" spans="1:74" ht="20.100000000000001" hidden="1" customHeight="1" x14ac:dyDescent="0.25">
      <c r="A907" s="28" t="s">
        <v>101</v>
      </c>
      <c r="B907" s="26">
        <v>915</v>
      </c>
      <c r="C907" s="26" t="s">
        <v>33</v>
      </c>
      <c r="D907" s="26" t="s">
        <v>80</v>
      </c>
      <c r="E907" s="26" t="s">
        <v>535</v>
      </c>
      <c r="F907" s="26">
        <v>300</v>
      </c>
      <c r="G907" s="9">
        <f>G908</f>
        <v>430</v>
      </c>
      <c r="H907" s="9">
        <f>H908</f>
        <v>0</v>
      </c>
      <c r="I907" s="9">
        <f t="shared" si="1726"/>
        <v>0</v>
      </c>
      <c r="J907" s="9">
        <f t="shared" si="1726"/>
        <v>0</v>
      </c>
      <c r="K907" s="9">
        <f t="shared" si="1726"/>
        <v>0</v>
      </c>
      <c r="L907" s="9">
        <f t="shared" si="1726"/>
        <v>0</v>
      </c>
      <c r="M907" s="9">
        <f t="shared" si="1726"/>
        <v>430</v>
      </c>
      <c r="N907" s="9">
        <f t="shared" si="1726"/>
        <v>0</v>
      </c>
      <c r="O907" s="9">
        <f t="shared" si="1726"/>
        <v>0</v>
      </c>
      <c r="P907" s="9">
        <f t="shared" si="1726"/>
        <v>0</v>
      </c>
      <c r="Q907" s="9">
        <f t="shared" si="1726"/>
        <v>0</v>
      </c>
      <c r="R907" s="9">
        <f t="shared" si="1726"/>
        <v>0</v>
      </c>
      <c r="S907" s="9">
        <f t="shared" si="1726"/>
        <v>430</v>
      </c>
      <c r="T907" s="9">
        <f t="shared" si="1726"/>
        <v>0</v>
      </c>
      <c r="U907" s="9">
        <f t="shared" si="1727"/>
        <v>0</v>
      </c>
      <c r="V907" s="9">
        <f t="shared" si="1727"/>
        <v>0</v>
      </c>
      <c r="W907" s="9">
        <f t="shared" si="1727"/>
        <v>0</v>
      </c>
      <c r="X907" s="9">
        <f t="shared" si="1727"/>
        <v>0</v>
      </c>
      <c r="Y907" s="9">
        <f t="shared" si="1727"/>
        <v>430</v>
      </c>
      <c r="Z907" s="9">
        <f t="shared" si="1727"/>
        <v>0</v>
      </c>
      <c r="AA907" s="9">
        <f t="shared" si="1727"/>
        <v>0</v>
      </c>
      <c r="AB907" s="9">
        <f t="shared" si="1727"/>
        <v>0</v>
      </c>
      <c r="AC907" s="9">
        <f t="shared" si="1727"/>
        <v>0</v>
      </c>
      <c r="AD907" s="9">
        <f t="shared" si="1727"/>
        <v>0</v>
      </c>
      <c r="AE907" s="9">
        <f t="shared" si="1727"/>
        <v>430</v>
      </c>
      <c r="AF907" s="9">
        <f t="shared" si="1727"/>
        <v>0</v>
      </c>
      <c r="AG907" s="9">
        <f t="shared" si="1728"/>
        <v>0</v>
      </c>
      <c r="AH907" s="9">
        <f t="shared" si="1728"/>
        <v>0</v>
      </c>
      <c r="AI907" s="9">
        <f t="shared" si="1728"/>
        <v>0</v>
      </c>
      <c r="AJ907" s="9">
        <f t="shared" si="1728"/>
        <v>0</v>
      </c>
      <c r="AK907" s="9">
        <f t="shared" si="1728"/>
        <v>430</v>
      </c>
      <c r="AL907" s="9">
        <f t="shared" si="1728"/>
        <v>0</v>
      </c>
      <c r="AM907" s="9">
        <f t="shared" si="1728"/>
        <v>0</v>
      </c>
      <c r="AN907" s="9">
        <f t="shared" si="1728"/>
        <v>0</v>
      </c>
      <c r="AO907" s="9">
        <f t="shared" si="1728"/>
        <v>0</v>
      </c>
      <c r="AP907" s="9">
        <f t="shared" si="1728"/>
        <v>0</v>
      </c>
      <c r="AQ907" s="9">
        <f t="shared" si="1728"/>
        <v>430</v>
      </c>
      <c r="AR907" s="9">
        <f t="shared" si="1728"/>
        <v>0</v>
      </c>
      <c r="AS907" s="9">
        <f t="shared" si="1729"/>
        <v>0</v>
      </c>
      <c r="AT907" s="9">
        <f t="shared" si="1729"/>
        <v>0</v>
      </c>
      <c r="AU907" s="9">
        <f t="shared" si="1729"/>
        <v>0</v>
      </c>
      <c r="AV907" s="9">
        <f t="shared" si="1729"/>
        <v>0</v>
      </c>
      <c r="AW907" s="9">
        <f t="shared" si="1729"/>
        <v>430</v>
      </c>
      <c r="AX907" s="9">
        <f t="shared" si="1729"/>
        <v>0</v>
      </c>
      <c r="AY907" s="9">
        <f t="shared" si="1729"/>
        <v>0</v>
      </c>
      <c r="AZ907" s="9">
        <f t="shared" si="1729"/>
        <v>0</v>
      </c>
      <c r="BA907" s="9">
        <f t="shared" si="1729"/>
        <v>0</v>
      </c>
      <c r="BB907" s="9">
        <f t="shared" si="1729"/>
        <v>0</v>
      </c>
      <c r="BC907" s="9">
        <f t="shared" si="1729"/>
        <v>430</v>
      </c>
      <c r="BD907" s="9">
        <f t="shared" si="1729"/>
        <v>0</v>
      </c>
      <c r="BE907" s="9">
        <f t="shared" si="1730"/>
        <v>0</v>
      </c>
      <c r="BF907" s="9">
        <f t="shared" si="1730"/>
        <v>0</v>
      </c>
      <c r="BG907" s="9">
        <f t="shared" si="1730"/>
        <v>0</v>
      </c>
      <c r="BH907" s="9">
        <f t="shared" si="1730"/>
        <v>0</v>
      </c>
      <c r="BI907" s="9">
        <f t="shared" si="1730"/>
        <v>430</v>
      </c>
      <c r="BJ907" s="9">
        <f t="shared" si="1730"/>
        <v>0</v>
      </c>
      <c r="BK907" s="9">
        <f t="shared" si="1730"/>
        <v>0</v>
      </c>
      <c r="BL907" s="9">
        <f t="shared" si="1730"/>
        <v>0</v>
      </c>
      <c r="BM907" s="9">
        <f t="shared" si="1730"/>
        <v>0</v>
      </c>
      <c r="BN907" s="9">
        <f t="shared" si="1730"/>
        <v>0</v>
      </c>
      <c r="BO907" s="9">
        <f t="shared" si="1730"/>
        <v>430</v>
      </c>
      <c r="BP907" s="9">
        <f t="shared" si="1730"/>
        <v>0</v>
      </c>
      <c r="BQ907" s="9">
        <f t="shared" si="1731"/>
        <v>0</v>
      </c>
      <c r="BR907" s="9">
        <f t="shared" si="1731"/>
        <v>0</v>
      </c>
      <c r="BS907" s="9">
        <f t="shared" si="1731"/>
        <v>0</v>
      </c>
      <c r="BT907" s="9">
        <f t="shared" si="1731"/>
        <v>0</v>
      </c>
      <c r="BU907" s="9">
        <f t="shared" si="1731"/>
        <v>430</v>
      </c>
      <c r="BV907" s="9">
        <f t="shared" si="1731"/>
        <v>0</v>
      </c>
    </row>
    <row r="908" spans="1:74" ht="20.100000000000001" hidden="1" customHeight="1" x14ac:dyDescent="0.25">
      <c r="A908" s="28" t="s">
        <v>271</v>
      </c>
      <c r="B908" s="26">
        <v>915</v>
      </c>
      <c r="C908" s="26" t="s">
        <v>33</v>
      </c>
      <c r="D908" s="26" t="s">
        <v>80</v>
      </c>
      <c r="E908" s="26" t="s">
        <v>535</v>
      </c>
      <c r="F908" s="26">
        <v>310</v>
      </c>
      <c r="G908" s="9">
        <v>430</v>
      </c>
      <c r="H908" s="9"/>
      <c r="I908" s="9"/>
      <c r="J908" s="9"/>
      <c r="K908" s="9"/>
      <c r="L908" s="9"/>
      <c r="M908" s="9">
        <f>G908+I908+J908+K908+L908</f>
        <v>430</v>
      </c>
      <c r="N908" s="9">
        <f>H908+L908</f>
        <v>0</v>
      </c>
      <c r="O908" s="9"/>
      <c r="P908" s="9"/>
      <c r="Q908" s="9"/>
      <c r="R908" s="9"/>
      <c r="S908" s="9">
        <f>M908+O908+P908+Q908+R908</f>
        <v>430</v>
      </c>
      <c r="T908" s="9">
        <f>N908+R908</f>
        <v>0</v>
      </c>
      <c r="U908" s="9"/>
      <c r="V908" s="9"/>
      <c r="W908" s="9"/>
      <c r="X908" s="9"/>
      <c r="Y908" s="9">
        <f>S908+U908+V908+W908+X908</f>
        <v>430</v>
      </c>
      <c r="Z908" s="9">
        <f>T908+X908</f>
        <v>0</v>
      </c>
      <c r="AA908" s="9"/>
      <c r="AB908" s="9"/>
      <c r="AC908" s="9"/>
      <c r="AD908" s="9"/>
      <c r="AE908" s="9">
        <f>Y908+AA908+AB908+AC908+AD908</f>
        <v>430</v>
      </c>
      <c r="AF908" s="9">
        <f>Z908+AD908</f>
        <v>0</v>
      </c>
      <c r="AG908" s="9"/>
      <c r="AH908" s="9"/>
      <c r="AI908" s="9"/>
      <c r="AJ908" s="9"/>
      <c r="AK908" s="9">
        <f>AE908+AG908+AH908+AI908+AJ908</f>
        <v>430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430</v>
      </c>
      <c r="AR908" s="9">
        <f>AL908+AP908</f>
        <v>0</v>
      </c>
      <c r="AS908" s="9"/>
      <c r="AT908" s="9"/>
      <c r="AU908" s="9"/>
      <c r="AV908" s="9"/>
      <c r="AW908" s="9">
        <f>AQ908+AS908+AT908+AU908+AV908</f>
        <v>430</v>
      </c>
      <c r="AX908" s="9">
        <f>AR908+AV908</f>
        <v>0</v>
      </c>
      <c r="AY908" s="9"/>
      <c r="AZ908" s="9"/>
      <c r="BA908" s="9"/>
      <c r="BB908" s="9"/>
      <c r="BC908" s="9">
        <f>AW908+AY908+AZ908+BA908+BB908</f>
        <v>430</v>
      </c>
      <c r="BD908" s="9">
        <f>AX908+BB908</f>
        <v>0</v>
      </c>
      <c r="BE908" s="9"/>
      <c r="BF908" s="9"/>
      <c r="BG908" s="9"/>
      <c r="BH908" s="9"/>
      <c r="BI908" s="9">
        <f>BC908+BE908+BF908+BG908+BH908</f>
        <v>430</v>
      </c>
      <c r="BJ908" s="9">
        <f>BD908+BH908</f>
        <v>0</v>
      </c>
      <c r="BK908" s="9"/>
      <c r="BL908" s="9"/>
      <c r="BM908" s="9"/>
      <c r="BN908" s="9"/>
      <c r="BO908" s="9">
        <f>BI908+BK908+BL908+BM908+BN908</f>
        <v>430</v>
      </c>
      <c r="BP908" s="9">
        <f>BJ908+BN908</f>
        <v>0</v>
      </c>
      <c r="BQ908" s="9"/>
      <c r="BR908" s="9"/>
      <c r="BS908" s="9"/>
      <c r="BT908" s="9"/>
      <c r="BU908" s="9">
        <f>BO908+BQ908+BR908+BS908+BT908</f>
        <v>430</v>
      </c>
      <c r="BV908" s="9">
        <f>BP908+BT908</f>
        <v>0</v>
      </c>
    </row>
    <row r="909" spans="1:74" ht="66" hidden="1" x14ac:dyDescent="0.25">
      <c r="A909" s="25" t="s">
        <v>546</v>
      </c>
      <c r="B909" s="26">
        <v>915</v>
      </c>
      <c r="C909" s="26" t="s">
        <v>33</v>
      </c>
      <c r="D909" s="26" t="s">
        <v>80</v>
      </c>
      <c r="E909" s="26" t="s">
        <v>536</v>
      </c>
      <c r="F909" s="34"/>
      <c r="G909" s="11">
        <f>G910</f>
        <v>136</v>
      </c>
      <c r="H909" s="11">
        <f>H910</f>
        <v>0</v>
      </c>
      <c r="I909" s="11">
        <f t="shared" ref="I909:X910" si="1732">I910</f>
        <v>0</v>
      </c>
      <c r="J909" s="11">
        <f t="shared" si="1732"/>
        <v>0</v>
      </c>
      <c r="K909" s="11">
        <f t="shared" si="1732"/>
        <v>0</v>
      </c>
      <c r="L909" s="11">
        <f t="shared" si="1732"/>
        <v>0</v>
      </c>
      <c r="M909" s="11">
        <f t="shared" si="1732"/>
        <v>136</v>
      </c>
      <c r="N909" s="11">
        <f t="shared" si="1732"/>
        <v>0</v>
      </c>
      <c r="O909" s="11">
        <f t="shared" si="1732"/>
        <v>0</v>
      </c>
      <c r="P909" s="11">
        <f t="shared" si="1732"/>
        <v>0</v>
      </c>
      <c r="Q909" s="11">
        <f t="shared" si="1732"/>
        <v>0</v>
      </c>
      <c r="R909" s="11">
        <f t="shared" si="1732"/>
        <v>0</v>
      </c>
      <c r="S909" s="11">
        <f t="shared" si="1732"/>
        <v>136</v>
      </c>
      <c r="T909" s="11">
        <f t="shared" si="1732"/>
        <v>0</v>
      </c>
      <c r="U909" s="11">
        <f t="shared" si="1732"/>
        <v>0</v>
      </c>
      <c r="V909" s="11">
        <f t="shared" si="1732"/>
        <v>0</v>
      </c>
      <c r="W909" s="11">
        <f t="shared" si="1732"/>
        <v>0</v>
      </c>
      <c r="X909" s="11">
        <f t="shared" si="1732"/>
        <v>0</v>
      </c>
      <c r="Y909" s="11">
        <f t="shared" ref="U909:AJ910" si="1733">Y910</f>
        <v>136</v>
      </c>
      <c r="Z909" s="11">
        <f t="shared" si="1733"/>
        <v>0</v>
      </c>
      <c r="AA909" s="11">
        <f t="shared" si="1733"/>
        <v>0</v>
      </c>
      <c r="AB909" s="11">
        <f t="shared" si="1733"/>
        <v>0</v>
      </c>
      <c r="AC909" s="11">
        <f t="shared" si="1733"/>
        <v>0</v>
      </c>
      <c r="AD909" s="11">
        <f t="shared" si="1733"/>
        <v>0</v>
      </c>
      <c r="AE909" s="11">
        <f t="shared" si="1733"/>
        <v>136</v>
      </c>
      <c r="AF909" s="11">
        <f t="shared" si="1733"/>
        <v>0</v>
      </c>
      <c r="AG909" s="11">
        <f t="shared" si="1733"/>
        <v>0</v>
      </c>
      <c r="AH909" s="11">
        <f t="shared" si="1733"/>
        <v>0</v>
      </c>
      <c r="AI909" s="11">
        <f t="shared" si="1733"/>
        <v>0</v>
      </c>
      <c r="AJ909" s="11">
        <f t="shared" si="1733"/>
        <v>0</v>
      </c>
      <c r="AK909" s="11">
        <f t="shared" ref="AG909:AV910" si="1734">AK910</f>
        <v>136</v>
      </c>
      <c r="AL909" s="11">
        <f t="shared" si="1734"/>
        <v>0</v>
      </c>
      <c r="AM909" s="11">
        <f t="shared" si="1734"/>
        <v>0</v>
      </c>
      <c r="AN909" s="11">
        <f t="shared" si="1734"/>
        <v>0</v>
      </c>
      <c r="AO909" s="11">
        <f t="shared" si="1734"/>
        <v>0</v>
      </c>
      <c r="AP909" s="11">
        <f t="shared" si="1734"/>
        <v>0</v>
      </c>
      <c r="AQ909" s="11">
        <f t="shared" si="1734"/>
        <v>136</v>
      </c>
      <c r="AR909" s="11">
        <f t="shared" si="1734"/>
        <v>0</v>
      </c>
      <c r="AS909" s="11">
        <f t="shared" si="1734"/>
        <v>0</v>
      </c>
      <c r="AT909" s="11">
        <f t="shared" si="1734"/>
        <v>0</v>
      </c>
      <c r="AU909" s="11">
        <f t="shared" si="1734"/>
        <v>0</v>
      </c>
      <c r="AV909" s="11">
        <f t="shared" si="1734"/>
        <v>0</v>
      </c>
      <c r="AW909" s="11">
        <f t="shared" ref="AS909:BH910" si="1735">AW910</f>
        <v>136</v>
      </c>
      <c r="AX909" s="11">
        <f t="shared" si="1735"/>
        <v>0</v>
      </c>
      <c r="AY909" s="11">
        <f t="shared" si="1735"/>
        <v>20</v>
      </c>
      <c r="AZ909" s="11">
        <f t="shared" si="1735"/>
        <v>0</v>
      </c>
      <c r="BA909" s="11">
        <f t="shared" si="1735"/>
        <v>0</v>
      </c>
      <c r="BB909" s="11">
        <f t="shared" si="1735"/>
        <v>0</v>
      </c>
      <c r="BC909" s="11">
        <f t="shared" si="1735"/>
        <v>156</v>
      </c>
      <c r="BD909" s="11">
        <f t="shared" si="1735"/>
        <v>0</v>
      </c>
      <c r="BE909" s="11">
        <f t="shared" si="1735"/>
        <v>0</v>
      </c>
      <c r="BF909" s="11">
        <f t="shared" si="1735"/>
        <v>0</v>
      </c>
      <c r="BG909" s="11">
        <f t="shared" si="1735"/>
        <v>0</v>
      </c>
      <c r="BH909" s="11">
        <f t="shared" si="1735"/>
        <v>0</v>
      </c>
      <c r="BI909" s="11">
        <f t="shared" ref="BE909:BT910" si="1736">BI910</f>
        <v>156</v>
      </c>
      <c r="BJ909" s="11">
        <f t="shared" si="1736"/>
        <v>0</v>
      </c>
      <c r="BK909" s="11">
        <f t="shared" si="1736"/>
        <v>0</v>
      </c>
      <c r="BL909" s="11">
        <f t="shared" si="1736"/>
        <v>0</v>
      </c>
      <c r="BM909" s="11">
        <f t="shared" si="1736"/>
        <v>0</v>
      </c>
      <c r="BN909" s="11">
        <f t="shared" si="1736"/>
        <v>0</v>
      </c>
      <c r="BO909" s="11">
        <f t="shared" si="1736"/>
        <v>156</v>
      </c>
      <c r="BP909" s="11">
        <f t="shared" si="1736"/>
        <v>0</v>
      </c>
      <c r="BQ909" s="11">
        <f t="shared" si="1736"/>
        <v>0</v>
      </c>
      <c r="BR909" s="11">
        <f t="shared" si="1736"/>
        <v>0</v>
      </c>
      <c r="BS909" s="11">
        <f t="shared" si="1736"/>
        <v>0</v>
      </c>
      <c r="BT909" s="11">
        <f t="shared" si="1736"/>
        <v>0</v>
      </c>
      <c r="BU909" s="11">
        <f t="shared" ref="BQ909:BV910" si="1737">BU910</f>
        <v>156</v>
      </c>
      <c r="BV909" s="11">
        <f t="shared" si="1737"/>
        <v>0</v>
      </c>
    </row>
    <row r="910" spans="1:74" ht="20.100000000000001" hidden="1" customHeight="1" x14ac:dyDescent="0.25">
      <c r="A910" s="28" t="s">
        <v>101</v>
      </c>
      <c r="B910" s="26">
        <v>915</v>
      </c>
      <c r="C910" s="26" t="s">
        <v>33</v>
      </c>
      <c r="D910" s="26" t="s">
        <v>80</v>
      </c>
      <c r="E910" s="26" t="s">
        <v>536</v>
      </c>
      <c r="F910" s="26">
        <v>300</v>
      </c>
      <c r="G910" s="9">
        <f>G911</f>
        <v>136</v>
      </c>
      <c r="H910" s="9">
        <f>H911</f>
        <v>0</v>
      </c>
      <c r="I910" s="9">
        <f t="shared" si="1732"/>
        <v>0</v>
      </c>
      <c r="J910" s="9">
        <f t="shared" si="1732"/>
        <v>0</v>
      </c>
      <c r="K910" s="9">
        <f t="shared" si="1732"/>
        <v>0</v>
      </c>
      <c r="L910" s="9">
        <f t="shared" si="1732"/>
        <v>0</v>
      </c>
      <c r="M910" s="9">
        <f t="shared" si="1732"/>
        <v>136</v>
      </c>
      <c r="N910" s="9">
        <f t="shared" si="1732"/>
        <v>0</v>
      </c>
      <c r="O910" s="9">
        <f t="shared" si="1732"/>
        <v>0</v>
      </c>
      <c r="P910" s="9">
        <f t="shared" si="1732"/>
        <v>0</v>
      </c>
      <c r="Q910" s="9">
        <f t="shared" si="1732"/>
        <v>0</v>
      </c>
      <c r="R910" s="9">
        <f t="shared" si="1732"/>
        <v>0</v>
      </c>
      <c r="S910" s="9">
        <f t="shared" si="1732"/>
        <v>136</v>
      </c>
      <c r="T910" s="9">
        <f t="shared" si="1732"/>
        <v>0</v>
      </c>
      <c r="U910" s="9">
        <f t="shared" si="1733"/>
        <v>0</v>
      </c>
      <c r="V910" s="9">
        <f t="shared" si="1733"/>
        <v>0</v>
      </c>
      <c r="W910" s="9">
        <f t="shared" si="1733"/>
        <v>0</v>
      </c>
      <c r="X910" s="9">
        <f t="shared" si="1733"/>
        <v>0</v>
      </c>
      <c r="Y910" s="9">
        <f t="shared" si="1733"/>
        <v>136</v>
      </c>
      <c r="Z910" s="9">
        <f t="shared" si="1733"/>
        <v>0</v>
      </c>
      <c r="AA910" s="9">
        <f t="shared" si="1733"/>
        <v>0</v>
      </c>
      <c r="AB910" s="9">
        <f t="shared" si="1733"/>
        <v>0</v>
      </c>
      <c r="AC910" s="9">
        <f t="shared" si="1733"/>
        <v>0</v>
      </c>
      <c r="AD910" s="9">
        <f t="shared" si="1733"/>
        <v>0</v>
      </c>
      <c r="AE910" s="9">
        <f t="shared" si="1733"/>
        <v>136</v>
      </c>
      <c r="AF910" s="9">
        <f t="shared" si="1733"/>
        <v>0</v>
      </c>
      <c r="AG910" s="9">
        <f t="shared" si="1734"/>
        <v>0</v>
      </c>
      <c r="AH910" s="9">
        <f t="shared" si="1734"/>
        <v>0</v>
      </c>
      <c r="AI910" s="9">
        <f t="shared" si="1734"/>
        <v>0</v>
      </c>
      <c r="AJ910" s="9">
        <f t="shared" si="1734"/>
        <v>0</v>
      </c>
      <c r="AK910" s="9">
        <f t="shared" si="1734"/>
        <v>136</v>
      </c>
      <c r="AL910" s="9">
        <f t="shared" si="1734"/>
        <v>0</v>
      </c>
      <c r="AM910" s="9">
        <f t="shared" si="1734"/>
        <v>0</v>
      </c>
      <c r="AN910" s="9">
        <f t="shared" si="1734"/>
        <v>0</v>
      </c>
      <c r="AO910" s="9">
        <f t="shared" si="1734"/>
        <v>0</v>
      </c>
      <c r="AP910" s="9">
        <f t="shared" si="1734"/>
        <v>0</v>
      </c>
      <c r="AQ910" s="9">
        <f t="shared" si="1734"/>
        <v>136</v>
      </c>
      <c r="AR910" s="9">
        <f t="shared" si="1734"/>
        <v>0</v>
      </c>
      <c r="AS910" s="9">
        <f t="shared" si="1735"/>
        <v>0</v>
      </c>
      <c r="AT910" s="9">
        <f t="shared" si="1735"/>
        <v>0</v>
      </c>
      <c r="AU910" s="9">
        <f t="shared" si="1735"/>
        <v>0</v>
      </c>
      <c r="AV910" s="9">
        <f t="shared" si="1735"/>
        <v>0</v>
      </c>
      <c r="AW910" s="9">
        <f t="shared" si="1735"/>
        <v>136</v>
      </c>
      <c r="AX910" s="9">
        <f t="shared" si="1735"/>
        <v>0</v>
      </c>
      <c r="AY910" s="9">
        <f t="shared" si="1735"/>
        <v>20</v>
      </c>
      <c r="AZ910" s="9">
        <f t="shared" si="1735"/>
        <v>0</v>
      </c>
      <c r="BA910" s="9">
        <f t="shared" si="1735"/>
        <v>0</v>
      </c>
      <c r="BB910" s="9">
        <f t="shared" si="1735"/>
        <v>0</v>
      </c>
      <c r="BC910" s="9">
        <f t="shared" si="1735"/>
        <v>156</v>
      </c>
      <c r="BD910" s="9">
        <f t="shared" si="1735"/>
        <v>0</v>
      </c>
      <c r="BE910" s="9">
        <f t="shared" si="1736"/>
        <v>0</v>
      </c>
      <c r="BF910" s="9">
        <f t="shared" si="1736"/>
        <v>0</v>
      </c>
      <c r="BG910" s="9">
        <f t="shared" si="1736"/>
        <v>0</v>
      </c>
      <c r="BH910" s="9">
        <f t="shared" si="1736"/>
        <v>0</v>
      </c>
      <c r="BI910" s="9">
        <f t="shared" si="1736"/>
        <v>156</v>
      </c>
      <c r="BJ910" s="9">
        <f t="shared" si="1736"/>
        <v>0</v>
      </c>
      <c r="BK910" s="9">
        <f t="shared" si="1736"/>
        <v>0</v>
      </c>
      <c r="BL910" s="9">
        <f t="shared" si="1736"/>
        <v>0</v>
      </c>
      <c r="BM910" s="9">
        <f t="shared" si="1736"/>
        <v>0</v>
      </c>
      <c r="BN910" s="9">
        <f t="shared" si="1736"/>
        <v>0</v>
      </c>
      <c r="BO910" s="9">
        <f t="shared" si="1736"/>
        <v>156</v>
      </c>
      <c r="BP910" s="9">
        <f t="shared" si="1736"/>
        <v>0</v>
      </c>
      <c r="BQ910" s="9">
        <f t="shared" si="1737"/>
        <v>0</v>
      </c>
      <c r="BR910" s="9">
        <f t="shared" si="1737"/>
        <v>0</v>
      </c>
      <c r="BS910" s="9">
        <f t="shared" si="1737"/>
        <v>0</v>
      </c>
      <c r="BT910" s="9">
        <f t="shared" si="1737"/>
        <v>0</v>
      </c>
      <c r="BU910" s="9">
        <f t="shared" si="1737"/>
        <v>156</v>
      </c>
      <c r="BV910" s="9">
        <f t="shared" si="1737"/>
        <v>0</v>
      </c>
    </row>
    <row r="911" spans="1:74" ht="20.100000000000001" hidden="1" customHeight="1" x14ac:dyDescent="0.25">
      <c r="A911" s="28" t="s">
        <v>271</v>
      </c>
      <c r="B911" s="26">
        <v>915</v>
      </c>
      <c r="C911" s="26" t="s">
        <v>33</v>
      </c>
      <c r="D911" s="26" t="s">
        <v>80</v>
      </c>
      <c r="E911" s="26" t="s">
        <v>536</v>
      </c>
      <c r="F911" s="26">
        <v>310</v>
      </c>
      <c r="G911" s="9">
        <v>136</v>
      </c>
      <c r="H911" s="9"/>
      <c r="I911" s="9"/>
      <c r="J911" s="9"/>
      <c r="K911" s="9"/>
      <c r="L911" s="9"/>
      <c r="M911" s="9">
        <f>G911+I911+J911+K911+L911</f>
        <v>136</v>
      </c>
      <c r="N911" s="9">
        <f>H911+L911</f>
        <v>0</v>
      </c>
      <c r="O911" s="9"/>
      <c r="P911" s="9"/>
      <c r="Q911" s="9"/>
      <c r="R911" s="9"/>
      <c r="S911" s="9">
        <f>M911+O911+P911+Q911+R911</f>
        <v>136</v>
      </c>
      <c r="T911" s="9">
        <f>N911+R911</f>
        <v>0</v>
      </c>
      <c r="U911" s="9"/>
      <c r="V911" s="9"/>
      <c r="W911" s="9"/>
      <c r="X911" s="9"/>
      <c r="Y911" s="9">
        <f>S911+U911+V911+W911+X911</f>
        <v>136</v>
      </c>
      <c r="Z911" s="9">
        <f>T911+X911</f>
        <v>0</v>
      </c>
      <c r="AA911" s="9"/>
      <c r="AB911" s="9"/>
      <c r="AC911" s="9"/>
      <c r="AD911" s="9"/>
      <c r="AE911" s="9">
        <f>Y911+AA911+AB911+AC911+AD911</f>
        <v>136</v>
      </c>
      <c r="AF911" s="9">
        <f>Z911+AD911</f>
        <v>0</v>
      </c>
      <c r="AG911" s="9"/>
      <c r="AH911" s="9"/>
      <c r="AI911" s="9"/>
      <c r="AJ911" s="9"/>
      <c r="AK911" s="9">
        <f>AE911+AG911+AH911+AI911+AJ911</f>
        <v>136</v>
      </c>
      <c r="AL911" s="9">
        <f>AF911+AJ911</f>
        <v>0</v>
      </c>
      <c r="AM911" s="9"/>
      <c r="AN911" s="9"/>
      <c r="AO911" s="9"/>
      <c r="AP911" s="9"/>
      <c r="AQ911" s="9">
        <f>AK911+AM911+AN911+AO911+AP911</f>
        <v>136</v>
      </c>
      <c r="AR911" s="9">
        <f>AL911+AP911</f>
        <v>0</v>
      </c>
      <c r="AS911" s="9"/>
      <c r="AT911" s="9"/>
      <c r="AU911" s="9"/>
      <c r="AV911" s="9"/>
      <c r="AW911" s="9">
        <f>AQ911+AS911+AT911+AU911+AV911</f>
        <v>136</v>
      </c>
      <c r="AX911" s="9">
        <f>AR911+AV911</f>
        <v>0</v>
      </c>
      <c r="AY911" s="9">
        <v>20</v>
      </c>
      <c r="AZ911" s="9"/>
      <c r="BA911" s="9"/>
      <c r="BB911" s="9"/>
      <c r="BC911" s="9">
        <f>AW911+AY911+AZ911+BA911+BB911</f>
        <v>156</v>
      </c>
      <c r="BD911" s="9">
        <f>AX911+BB911</f>
        <v>0</v>
      </c>
      <c r="BE911" s="9"/>
      <c r="BF911" s="9"/>
      <c r="BG911" s="9"/>
      <c r="BH911" s="9"/>
      <c r="BI911" s="9">
        <f>BC911+BE911+BF911+BG911+BH911</f>
        <v>156</v>
      </c>
      <c r="BJ911" s="9">
        <f>BD911+BH911</f>
        <v>0</v>
      </c>
      <c r="BK911" s="9"/>
      <c r="BL911" s="9"/>
      <c r="BM911" s="9"/>
      <c r="BN911" s="9"/>
      <c r="BO911" s="9">
        <f>BI911+BK911+BL911+BM911+BN911</f>
        <v>156</v>
      </c>
      <c r="BP911" s="9">
        <f>BJ911+BN911</f>
        <v>0</v>
      </c>
      <c r="BQ911" s="9"/>
      <c r="BR911" s="9"/>
      <c r="BS911" s="9"/>
      <c r="BT911" s="9"/>
      <c r="BU911" s="9">
        <f>BO911+BQ911+BR911+BS911+BT911</f>
        <v>156</v>
      </c>
      <c r="BV911" s="9">
        <f>BP911+BT911</f>
        <v>0</v>
      </c>
    </row>
    <row r="912" spans="1:74" ht="66" hidden="1" x14ac:dyDescent="0.25">
      <c r="A912" s="25" t="s">
        <v>547</v>
      </c>
      <c r="B912" s="26">
        <v>915</v>
      </c>
      <c r="C912" s="26" t="s">
        <v>33</v>
      </c>
      <c r="D912" s="26" t="s">
        <v>80</v>
      </c>
      <c r="E912" s="26" t="s">
        <v>537</v>
      </c>
      <c r="F912" s="34"/>
      <c r="G912" s="11">
        <f>G913</f>
        <v>43</v>
      </c>
      <c r="H912" s="11">
        <f>H913</f>
        <v>0</v>
      </c>
      <c r="I912" s="11">
        <f t="shared" ref="I912:X913" si="1738">I913</f>
        <v>0</v>
      </c>
      <c r="J912" s="11">
        <f t="shared" si="1738"/>
        <v>0</v>
      </c>
      <c r="K912" s="11">
        <f t="shared" si="1738"/>
        <v>0</v>
      </c>
      <c r="L912" s="11">
        <f t="shared" si="1738"/>
        <v>0</v>
      </c>
      <c r="M912" s="11">
        <f t="shared" si="1738"/>
        <v>43</v>
      </c>
      <c r="N912" s="11">
        <f t="shared" si="1738"/>
        <v>0</v>
      </c>
      <c r="O912" s="11">
        <f t="shared" si="1738"/>
        <v>0</v>
      </c>
      <c r="P912" s="11">
        <f t="shared" si="1738"/>
        <v>0</v>
      </c>
      <c r="Q912" s="11">
        <f t="shared" si="1738"/>
        <v>0</v>
      </c>
      <c r="R912" s="11">
        <f t="shared" si="1738"/>
        <v>0</v>
      </c>
      <c r="S912" s="11">
        <f t="shared" si="1738"/>
        <v>43</v>
      </c>
      <c r="T912" s="11">
        <f t="shared" si="1738"/>
        <v>0</v>
      </c>
      <c r="U912" s="11">
        <f t="shared" si="1738"/>
        <v>0</v>
      </c>
      <c r="V912" s="11">
        <f t="shared" si="1738"/>
        <v>0</v>
      </c>
      <c r="W912" s="11">
        <f t="shared" si="1738"/>
        <v>0</v>
      </c>
      <c r="X912" s="11">
        <f t="shared" si="1738"/>
        <v>0</v>
      </c>
      <c r="Y912" s="11">
        <f t="shared" ref="U912:AJ913" si="1739">Y913</f>
        <v>43</v>
      </c>
      <c r="Z912" s="11">
        <f t="shared" si="1739"/>
        <v>0</v>
      </c>
      <c r="AA912" s="11">
        <f t="shared" si="1739"/>
        <v>0</v>
      </c>
      <c r="AB912" s="11">
        <f t="shared" si="1739"/>
        <v>0</v>
      </c>
      <c r="AC912" s="11">
        <f t="shared" si="1739"/>
        <v>0</v>
      </c>
      <c r="AD912" s="11">
        <f t="shared" si="1739"/>
        <v>0</v>
      </c>
      <c r="AE912" s="11">
        <f t="shared" si="1739"/>
        <v>43</v>
      </c>
      <c r="AF912" s="11">
        <f t="shared" si="1739"/>
        <v>0</v>
      </c>
      <c r="AG912" s="11">
        <f t="shared" si="1739"/>
        <v>0</v>
      </c>
      <c r="AH912" s="11">
        <f t="shared" si="1739"/>
        <v>0</v>
      </c>
      <c r="AI912" s="11">
        <f t="shared" si="1739"/>
        <v>0</v>
      </c>
      <c r="AJ912" s="11">
        <f t="shared" si="1739"/>
        <v>0</v>
      </c>
      <c r="AK912" s="11">
        <f t="shared" ref="AG912:AV913" si="1740">AK913</f>
        <v>43</v>
      </c>
      <c r="AL912" s="11">
        <f t="shared" si="1740"/>
        <v>0</v>
      </c>
      <c r="AM912" s="11">
        <f t="shared" si="1740"/>
        <v>0</v>
      </c>
      <c r="AN912" s="11">
        <f t="shared" si="1740"/>
        <v>0</v>
      </c>
      <c r="AO912" s="11">
        <f t="shared" si="1740"/>
        <v>0</v>
      </c>
      <c r="AP912" s="11">
        <f t="shared" si="1740"/>
        <v>0</v>
      </c>
      <c r="AQ912" s="11">
        <f t="shared" si="1740"/>
        <v>43</v>
      </c>
      <c r="AR912" s="11">
        <f t="shared" si="1740"/>
        <v>0</v>
      </c>
      <c r="AS912" s="11">
        <f t="shared" si="1740"/>
        <v>0</v>
      </c>
      <c r="AT912" s="11">
        <f t="shared" si="1740"/>
        <v>0</v>
      </c>
      <c r="AU912" s="11">
        <f t="shared" si="1740"/>
        <v>0</v>
      </c>
      <c r="AV912" s="11">
        <f t="shared" si="1740"/>
        <v>0</v>
      </c>
      <c r="AW912" s="11">
        <f t="shared" ref="AS912:BH913" si="1741">AW913</f>
        <v>43</v>
      </c>
      <c r="AX912" s="11">
        <f t="shared" si="1741"/>
        <v>0</v>
      </c>
      <c r="AY912" s="11">
        <f t="shared" si="1741"/>
        <v>10</v>
      </c>
      <c r="AZ912" s="11">
        <f t="shared" si="1741"/>
        <v>0</v>
      </c>
      <c r="BA912" s="11">
        <f t="shared" si="1741"/>
        <v>0</v>
      </c>
      <c r="BB912" s="11">
        <f t="shared" si="1741"/>
        <v>0</v>
      </c>
      <c r="BC912" s="11">
        <f t="shared" si="1741"/>
        <v>53</v>
      </c>
      <c r="BD912" s="11">
        <f t="shared" si="1741"/>
        <v>0</v>
      </c>
      <c r="BE912" s="11">
        <f t="shared" si="1741"/>
        <v>0</v>
      </c>
      <c r="BF912" s="11">
        <f t="shared" si="1741"/>
        <v>0</v>
      </c>
      <c r="BG912" s="11">
        <f t="shared" si="1741"/>
        <v>0</v>
      </c>
      <c r="BH912" s="11">
        <f t="shared" si="1741"/>
        <v>0</v>
      </c>
      <c r="BI912" s="11">
        <f t="shared" ref="BE912:BT913" si="1742">BI913</f>
        <v>53</v>
      </c>
      <c r="BJ912" s="11">
        <f t="shared" si="1742"/>
        <v>0</v>
      </c>
      <c r="BK912" s="11">
        <f t="shared" si="1742"/>
        <v>0</v>
      </c>
      <c r="BL912" s="11">
        <f t="shared" si="1742"/>
        <v>0</v>
      </c>
      <c r="BM912" s="11">
        <f t="shared" si="1742"/>
        <v>0</v>
      </c>
      <c r="BN912" s="11">
        <f t="shared" si="1742"/>
        <v>0</v>
      </c>
      <c r="BO912" s="11">
        <f t="shared" si="1742"/>
        <v>53</v>
      </c>
      <c r="BP912" s="11">
        <f t="shared" si="1742"/>
        <v>0</v>
      </c>
      <c r="BQ912" s="11">
        <f t="shared" si="1742"/>
        <v>0</v>
      </c>
      <c r="BR912" s="11">
        <f t="shared" si="1742"/>
        <v>0</v>
      </c>
      <c r="BS912" s="11">
        <f t="shared" si="1742"/>
        <v>0</v>
      </c>
      <c r="BT912" s="11">
        <f t="shared" si="1742"/>
        <v>0</v>
      </c>
      <c r="BU912" s="11">
        <f t="shared" ref="BQ912:BV913" si="1743">BU913</f>
        <v>53</v>
      </c>
      <c r="BV912" s="11">
        <f t="shared" si="1743"/>
        <v>0</v>
      </c>
    </row>
    <row r="913" spans="1:74" ht="20.100000000000001" hidden="1" customHeight="1" x14ac:dyDescent="0.25">
      <c r="A913" s="28" t="s">
        <v>101</v>
      </c>
      <c r="B913" s="26">
        <v>915</v>
      </c>
      <c r="C913" s="26" t="s">
        <v>33</v>
      </c>
      <c r="D913" s="26" t="s">
        <v>80</v>
      </c>
      <c r="E913" s="26" t="s">
        <v>537</v>
      </c>
      <c r="F913" s="26">
        <v>300</v>
      </c>
      <c r="G913" s="9">
        <f>G914</f>
        <v>43</v>
      </c>
      <c r="H913" s="9">
        <f>H914</f>
        <v>0</v>
      </c>
      <c r="I913" s="9">
        <f t="shared" si="1738"/>
        <v>0</v>
      </c>
      <c r="J913" s="9">
        <f t="shared" si="1738"/>
        <v>0</v>
      </c>
      <c r="K913" s="9">
        <f t="shared" si="1738"/>
        <v>0</v>
      </c>
      <c r="L913" s="9">
        <f t="shared" si="1738"/>
        <v>0</v>
      </c>
      <c r="M913" s="9">
        <f t="shared" si="1738"/>
        <v>43</v>
      </c>
      <c r="N913" s="9">
        <f t="shared" si="1738"/>
        <v>0</v>
      </c>
      <c r="O913" s="9">
        <f t="shared" si="1738"/>
        <v>0</v>
      </c>
      <c r="P913" s="9">
        <f t="shared" si="1738"/>
        <v>0</v>
      </c>
      <c r="Q913" s="9">
        <f t="shared" si="1738"/>
        <v>0</v>
      </c>
      <c r="R913" s="9">
        <f t="shared" si="1738"/>
        <v>0</v>
      </c>
      <c r="S913" s="9">
        <f t="shared" si="1738"/>
        <v>43</v>
      </c>
      <c r="T913" s="9">
        <f t="shared" si="1738"/>
        <v>0</v>
      </c>
      <c r="U913" s="9">
        <f t="shared" si="1739"/>
        <v>0</v>
      </c>
      <c r="V913" s="9">
        <f t="shared" si="1739"/>
        <v>0</v>
      </c>
      <c r="W913" s="9">
        <f t="shared" si="1739"/>
        <v>0</v>
      </c>
      <c r="X913" s="9">
        <f t="shared" si="1739"/>
        <v>0</v>
      </c>
      <c r="Y913" s="9">
        <f t="shared" si="1739"/>
        <v>43</v>
      </c>
      <c r="Z913" s="9">
        <f t="shared" si="1739"/>
        <v>0</v>
      </c>
      <c r="AA913" s="9">
        <f t="shared" si="1739"/>
        <v>0</v>
      </c>
      <c r="AB913" s="9">
        <f t="shared" si="1739"/>
        <v>0</v>
      </c>
      <c r="AC913" s="9">
        <f t="shared" si="1739"/>
        <v>0</v>
      </c>
      <c r="AD913" s="9">
        <f t="shared" si="1739"/>
        <v>0</v>
      </c>
      <c r="AE913" s="9">
        <f t="shared" si="1739"/>
        <v>43</v>
      </c>
      <c r="AF913" s="9">
        <f t="shared" si="1739"/>
        <v>0</v>
      </c>
      <c r="AG913" s="9">
        <f t="shared" si="1740"/>
        <v>0</v>
      </c>
      <c r="AH913" s="9">
        <f t="shared" si="1740"/>
        <v>0</v>
      </c>
      <c r="AI913" s="9">
        <f t="shared" si="1740"/>
        <v>0</v>
      </c>
      <c r="AJ913" s="9">
        <f t="shared" si="1740"/>
        <v>0</v>
      </c>
      <c r="AK913" s="9">
        <f t="shared" si="1740"/>
        <v>43</v>
      </c>
      <c r="AL913" s="9">
        <f t="shared" si="1740"/>
        <v>0</v>
      </c>
      <c r="AM913" s="9">
        <f t="shared" si="1740"/>
        <v>0</v>
      </c>
      <c r="AN913" s="9">
        <f t="shared" si="1740"/>
        <v>0</v>
      </c>
      <c r="AO913" s="9">
        <f t="shared" si="1740"/>
        <v>0</v>
      </c>
      <c r="AP913" s="9">
        <f t="shared" si="1740"/>
        <v>0</v>
      </c>
      <c r="AQ913" s="9">
        <f t="shared" si="1740"/>
        <v>43</v>
      </c>
      <c r="AR913" s="9">
        <f t="shared" si="1740"/>
        <v>0</v>
      </c>
      <c r="AS913" s="9">
        <f t="shared" si="1741"/>
        <v>0</v>
      </c>
      <c r="AT913" s="9">
        <f t="shared" si="1741"/>
        <v>0</v>
      </c>
      <c r="AU913" s="9">
        <f t="shared" si="1741"/>
        <v>0</v>
      </c>
      <c r="AV913" s="9">
        <f t="shared" si="1741"/>
        <v>0</v>
      </c>
      <c r="AW913" s="9">
        <f t="shared" si="1741"/>
        <v>43</v>
      </c>
      <c r="AX913" s="9">
        <f t="shared" si="1741"/>
        <v>0</v>
      </c>
      <c r="AY913" s="9">
        <f t="shared" si="1741"/>
        <v>10</v>
      </c>
      <c r="AZ913" s="9">
        <f t="shared" si="1741"/>
        <v>0</v>
      </c>
      <c r="BA913" s="9">
        <f t="shared" si="1741"/>
        <v>0</v>
      </c>
      <c r="BB913" s="9">
        <f t="shared" si="1741"/>
        <v>0</v>
      </c>
      <c r="BC913" s="9">
        <f t="shared" si="1741"/>
        <v>53</v>
      </c>
      <c r="BD913" s="9">
        <f t="shared" si="1741"/>
        <v>0</v>
      </c>
      <c r="BE913" s="9">
        <f t="shared" si="1742"/>
        <v>0</v>
      </c>
      <c r="BF913" s="9">
        <f t="shared" si="1742"/>
        <v>0</v>
      </c>
      <c r="BG913" s="9">
        <f t="shared" si="1742"/>
        <v>0</v>
      </c>
      <c r="BH913" s="9">
        <f t="shared" si="1742"/>
        <v>0</v>
      </c>
      <c r="BI913" s="9">
        <f t="shared" si="1742"/>
        <v>53</v>
      </c>
      <c r="BJ913" s="9">
        <f t="shared" si="1742"/>
        <v>0</v>
      </c>
      <c r="BK913" s="9">
        <f t="shared" si="1742"/>
        <v>0</v>
      </c>
      <c r="BL913" s="9">
        <f t="shared" si="1742"/>
        <v>0</v>
      </c>
      <c r="BM913" s="9">
        <f t="shared" si="1742"/>
        <v>0</v>
      </c>
      <c r="BN913" s="9">
        <f t="shared" si="1742"/>
        <v>0</v>
      </c>
      <c r="BO913" s="9">
        <f t="shared" si="1742"/>
        <v>53</v>
      </c>
      <c r="BP913" s="9">
        <f t="shared" si="1742"/>
        <v>0</v>
      </c>
      <c r="BQ913" s="9">
        <f t="shared" si="1743"/>
        <v>0</v>
      </c>
      <c r="BR913" s="9">
        <f t="shared" si="1743"/>
        <v>0</v>
      </c>
      <c r="BS913" s="9">
        <f t="shared" si="1743"/>
        <v>0</v>
      </c>
      <c r="BT913" s="9">
        <f t="shared" si="1743"/>
        <v>0</v>
      </c>
      <c r="BU913" s="9">
        <f t="shared" si="1743"/>
        <v>53</v>
      </c>
      <c r="BV913" s="9">
        <f t="shared" si="1743"/>
        <v>0</v>
      </c>
    </row>
    <row r="914" spans="1:74" ht="20.100000000000001" hidden="1" customHeight="1" x14ac:dyDescent="0.25">
      <c r="A914" s="28" t="s">
        <v>271</v>
      </c>
      <c r="B914" s="26">
        <v>915</v>
      </c>
      <c r="C914" s="26" t="s">
        <v>33</v>
      </c>
      <c r="D914" s="26" t="s">
        <v>80</v>
      </c>
      <c r="E914" s="26" t="s">
        <v>537</v>
      </c>
      <c r="F914" s="26">
        <v>310</v>
      </c>
      <c r="G914" s="9">
        <v>43</v>
      </c>
      <c r="H914" s="9"/>
      <c r="I914" s="9"/>
      <c r="J914" s="9"/>
      <c r="K914" s="9"/>
      <c r="L914" s="9"/>
      <c r="M914" s="9">
        <f>G914+I914+J914+K914+L914</f>
        <v>43</v>
      </c>
      <c r="N914" s="9">
        <f>H914+L914</f>
        <v>0</v>
      </c>
      <c r="O914" s="9"/>
      <c r="P914" s="9"/>
      <c r="Q914" s="9"/>
      <c r="R914" s="9"/>
      <c r="S914" s="9">
        <f>M914+O914+P914+Q914+R914</f>
        <v>43</v>
      </c>
      <c r="T914" s="9">
        <f>N914+R914</f>
        <v>0</v>
      </c>
      <c r="U914" s="9"/>
      <c r="V914" s="9"/>
      <c r="W914" s="9"/>
      <c r="X914" s="9"/>
      <c r="Y914" s="9">
        <f>S914+U914+V914+W914+X914</f>
        <v>43</v>
      </c>
      <c r="Z914" s="9">
        <f>T914+X914</f>
        <v>0</v>
      </c>
      <c r="AA914" s="9"/>
      <c r="AB914" s="9"/>
      <c r="AC914" s="9"/>
      <c r="AD914" s="9"/>
      <c r="AE914" s="9">
        <f>Y914+AA914+AB914+AC914+AD914</f>
        <v>43</v>
      </c>
      <c r="AF914" s="9">
        <f>Z914+AD914</f>
        <v>0</v>
      </c>
      <c r="AG914" s="9"/>
      <c r="AH914" s="9"/>
      <c r="AI914" s="9"/>
      <c r="AJ914" s="9"/>
      <c r="AK914" s="9">
        <f>AE914+AG914+AH914+AI914+AJ914</f>
        <v>43</v>
      </c>
      <c r="AL914" s="9">
        <f>AF914+AJ914</f>
        <v>0</v>
      </c>
      <c r="AM914" s="9"/>
      <c r="AN914" s="9"/>
      <c r="AO914" s="9"/>
      <c r="AP914" s="9"/>
      <c r="AQ914" s="9">
        <f>AK914+AM914+AN914+AO914+AP914</f>
        <v>43</v>
      </c>
      <c r="AR914" s="9">
        <f>AL914+AP914</f>
        <v>0</v>
      </c>
      <c r="AS914" s="9"/>
      <c r="AT914" s="9"/>
      <c r="AU914" s="9"/>
      <c r="AV914" s="9"/>
      <c r="AW914" s="9">
        <f>AQ914+AS914+AT914+AU914+AV914</f>
        <v>43</v>
      </c>
      <c r="AX914" s="9">
        <f>AR914+AV914</f>
        <v>0</v>
      </c>
      <c r="AY914" s="9">
        <v>10</v>
      </c>
      <c r="AZ914" s="9"/>
      <c r="BA914" s="9"/>
      <c r="BB914" s="9"/>
      <c r="BC914" s="9">
        <f>AW914+AY914+AZ914+BA914+BB914</f>
        <v>53</v>
      </c>
      <c r="BD914" s="9">
        <f>AX914+BB914</f>
        <v>0</v>
      </c>
      <c r="BE914" s="9"/>
      <c r="BF914" s="9"/>
      <c r="BG914" s="9"/>
      <c r="BH914" s="9"/>
      <c r="BI914" s="9">
        <f>BC914+BE914+BF914+BG914+BH914</f>
        <v>53</v>
      </c>
      <c r="BJ914" s="9">
        <f>BD914+BH914</f>
        <v>0</v>
      </c>
      <c r="BK914" s="9"/>
      <c r="BL914" s="9"/>
      <c r="BM914" s="9"/>
      <c r="BN914" s="9"/>
      <c r="BO914" s="9">
        <f>BI914+BK914+BL914+BM914+BN914</f>
        <v>53</v>
      </c>
      <c r="BP914" s="9">
        <f>BJ914+BN914</f>
        <v>0</v>
      </c>
      <c r="BQ914" s="9"/>
      <c r="BR914" s="9"/>
      <c r="BS914" s="9"/>
      <c r="BT914" s="9"/>
      <c r="BU914" s="9">
        <f>BO914+BQ914+BR914+BS914+BT914</f>
        <v>53</v>
      </c>
      <c r="BV914" s="9">
        <f>BP914+BT914</f>
        <v>0</v>
      </c>
    </row>
    <row r="915" spans="1:74" ht="33" hidden="1" x14ac:dyDescent="0.25">
      <c r="A915" s="25" t="s">
        <v>246</v>
      </c>
      <c r="B915" s="26">
        <v>915</v>
      </c>
      <c r="C915" s="26" t="s">
        <v>33</v>
      </c>
      <c r="D915" s="26" t="s">
        <v>80</v>
      </c>
      <c r="E915" s="26" t="s">
        <v>538</v>
      </c>
      <c r="F915" s="34"/>
      <c r="G915" s="9">
        <f>G916</f>
        <v>174</v>
      </c>
      <c r="H915" s="9">
        <f>H916</f>
        <v>0</v>
      </c>
      <c r="I915" s="9">
        <f t="shared" ref="I915:X916" si="1744">I916</f>
        <v>0</v>
      </c>
      <c r="J915" s="9">
        <f t="shared" si="1744"/>
        <v>0</v>
      </c>
      <c r="K915" s="9">
        <f t="shared" si="1744"/>
        <v>0</v>
      </c>
      <c r="L915" s="9">
        <f t="shared" si="1744"/>
        <v>0</v>
      </c>
      <c r="M915" s="9">
        <f t="shared" si="1744"/>
        <v>174</v>
      </c>
      <c r="N915" s="9">
        <f t="shared" si="1744"/>
        <v>0</v>
      </c>
      <c r="O915" s="9">
        <f t="shared" si="1744"/>
        <v>0</v>
      </c>
      <c r="P915" s="9">
        <f t="shared" si="1744"/>
        <v>0</v>
      </c>
      <c r="Q915" s="9">
        <f t="shared" si="1744"/>
        <v>0</v>
      </c>
      <c r="R915" s="9">
        <f t="shared" si="1744"/>
        <v>0</v>
      </c>
      <c r="S915" s="9">
        <f t="shared" si="1744"/>
        <v>174</v>
      </c>
      <c r="T915" s="9">
        <f t="shared" si="1744"/>
        <v>0</v>
      </c>
      <c r="U915" s="9">
        <f t="shared" si="1744"/>
        <v>0</v>
      </c>
      <c r="V915" s="9">
        <f t="shared" si="1744"/>
        <v>0</v>
      </c>
      <c r="W915" s="9">
        <f t="shared" si="1744"/>
        <v>0</v>
      </c>
      <c r="X915" s="9">
        <f t="shared" si="1744"/>
        <v>0</v>
      </c>
      <c r="Y915" s="9">
        <f t="shared" ref="U915:AJ916" si="1745">Y916</f>
        <v>174</v>
      </c>
      <c r="Z915" s="9">
        <f t="shared" si="1745"/>
        <v>0</v>
      </c>
      <c r="AA915" s="9">
        <f t="shared" si="1745"/>
        <v>0</v>
      </c>
      <c r="AB915" s="9">
        <f t="shared" si="1745"/>
        <v>0</v>
      </c>
      <c r="AC915" s="9">
        <f t="shared" si="1745"/>
        <v>0</v>
      </c>
      <c r="AD915" s="9">
        <f t="shared" si="1745"/>
        <v>0</v>
      </c>
      <c r="AE915" s="9">
        <f t="shared" si="1745"/>
        <v>174</v>
      </c>
      <c r="AF915" s="9">
        <f t="shared" si="1745"/>
        <v>0</v>
      </c>
      <c r="AG915" s="9">
        <f t="shared" si="1745"/>
        <v>0</v>
      </c>
      <c r="AH915" s="9">
        <f t="shared" si="1745"/>
        <v>0</v>
      </c>
      <c r="AI915" s="9">
        <f t="shared" si="1745"/>
        <v>0</v>
      </c>
      <c r="AJ915" s="9">
        <f t="shared" si="1745"/>
        <v>0</v>
      </c>
      <c r="AK915" s="9">
        <f t="shared" ref="AG915:AV916" si="1746">AK916</f>
        <v>174</v>
      </c>
      <c r="AL915" s="9">
        <f t="shared" si="1746"/>
        <v>0</v>
      </c>
      <c r="AM915" s="9">
        <f t="shared" si="1746"/>
        <v>0</v>
      </c>
      <c r="AN915" s="9">
        <f t="shared" si="1746"/>
        <v>0</v>
      </c>
      <c r="AO915" s="9">
        <f t="shared" si="1746"/>
        <v>0</v>
      </c>
      <c r="AP915" s="9">
        <f t="shared" si="1746"/>
        <v>0</v>
      </c>
      <c r="AQ915" s="9">
        <f t="shared" si="1746"/>
        <v>174</v>
      </c>
      <c r="AR915" s="9">
        <f t="shared" si="1746"/>
        <v>0</v>
      </c>
      <c r="AS915" s="9">
        <f t="shared" si="1746"/>
        <v>0</v>
      </c>
      <c r="AT915" s="9">
        <f t="shared" si="1746"/>
        <v>0</v>
      </c>
      <c r="AU915" s="9">
        <f t="shared" si="1746"/>
        <v>0</v>
      </c>
      <c r="AV915" s="9">
        <f t="shared" si="1746"/>
        <v>0</v>
      </c>
      <c r="AW915" s="9">
        <f t="shared" ref="AS915:BH916" si="1747">AW916</f>
        <v>174</v>
      </c>
      <c r="AX915" s="9">
        <f t="shared" si="1747"/>
        <v>0</v>
      </c>
      <c r="AY915" s="9">
        <f t="shared" si="1747"/>
        <v>0</v>
      </c>
      <c r="AZ915" s="9">
        <f t="shared" si="1747"/>
        <v>0</v>
      </c>
      <c r="BA915" s="9">
        <f t="shared" si="1747"/>
        <v>0</v>
      </c>
      <c r="BB915" s="9">
        <f t="shared" si="1747"/>
        <v>0</v>
      </c>
      <c r="BC915" s="9">
        <f t="shared" si="1747"/>
        <v>174</v>
      </c>
      <c r="BD915" s="9">
        <f t="shared" si="1747"/>
        <v>0</v>
      </c>
      <c r="BE915" s="9">
        <f t="shared" si="1747"/>
        <v>0</v>
      </c>
      <c r="BF915" s="9">
        <f t="shared" si="1747"/>
        <v>0</v>
      </c>
      <c r="BG915" s="9">
        <f t="shared" si="1747"/>
        <v>0</v>
      </c>
      <c r="BH915" s="9">
        <f t="shared" si="1747"/>
        <v>0</v>
      </c>
      <c r="BI915" s="9">
        <f t="shared" ref="BE915:BT916" si="1748">BI916</f>
        <v>174</v>
      </c>
      <c r="BJ915" s="9">
        <f t="shared" si="1748"/>
        <v>0</v>
      </c>
      <c r="BK915" s="9">
        <f t="shared" si="1748"/>
        <v>0</v>
      </c>
      <c r="BL915" s="9">
        <f t="shared" si="1748"/>
        <v>0</v>
      </c>
      <c r="BM915" s="9">
        <f t="shared" si="1748"/>
        <v>0</v>
      </c>
      <c r="BN915" s="9">
        <f t="shared" si="1748"/>
        <v>0</v>
      </c>
      <c r="BO915" s="9">
        <f t="shared" si="1748"/>
        <v>174</v>
      </c>
      <c r="BP915" s="9">
        <f t="shared" si="1748"/>
        <v>0</v>
      </c>
      <c r="BQ915" s="9">
        <f t="shared" si="1748"/>
        <v>0</v>
      </c>
      <c r="BR915" s="9">
        <f t="shared" si="1748"/>
        <v>0</v>
      </c>
      <c r="BS915" s="9">
        <f t="shared" si="1748"/>
        <v>0</v>
      </c>
      <c r="BT915" s="9">
        <f t="shared" si="1748"/>
        <v>0</v>
      </c>
      <c r="BU915" s="9">
        <f t="shared" ref="BQ915:BV916" si="1749">BU916</f>
        <v>174</v>
      </c>
      <c r="BV915" s="9">
        <f t="shared" si="1749"/>
        <v>0</v>
      </c>
    </row>
    <row r="916" spans="1:74" ht="20.100000000000001" hidden="1" customHeight="1" x14ac:dyDescent="0.25">
      <c r="A916" s="28" t="s">
        <v>101</v>
      </c>
      <c r="B916" s="26">
        <v>915</v>
      </c>
      <c r="C916" s="26" t="s">
        <v>33</v>
      </c>
      <c r="D916" s="26" t="s">
        <v>80</v>
      </c>
      <c r="E916" s="26" t="s">
        <v>538</v>
      </c>
      <c r="F916" s="26">
        <v>300</v>
      </c>
      <c r="G916" s="9">
        <f>G917</f>
        <v>174</v>
      </c>
      <c r="H916" s="9">
        <f>H917</f>
        <v>0</v>
      </c>
      <c r="I916" s="9">
        <f t="shared" si="1744"/>
        <v>0</v>
      </c>
      <c r="J916" s="9">
        <f t="shared" si="1744"/>
        <v>0</v>
      </c>
      <c r="K916" s="9">
        <f t="shared" si="1744"/>
        <v>0</v>
      </c>
      <c r="L916" s="9">
        <f t="shared" si="1744"/>
        <v>0</v>
      </c>
      <c r="M916" s="9">
        <f t="shared" si="1744"/>
        <v>174</v>
      </c>
      <c r="N916" s="9">
        <f t="shared" si="1744"/>
        <v>0</v>
      </c>
      <c r="O916" s="9">
        <f t="shared" si="1744"/>
        <v>0</v>
      </c>
      <c r="P916" s="9">
        <f t="shared" si="1744"/>
        <v>0</v>
      </c>
      <c r="Q916" s="9">
        <f t="shared" si="1744"/>
        <v>0</v>
      </c>
      <c r="R916" s="9">
        <f t="shared" si="1744"/>
        <v>0</v>
      </c>
      <c r="S916" s="9">
        <f t="shared" si="1744"/>
        <v>174</v>
      </c>
      <c r="T916" s="9">
        <f t="shared" si="1744"/>
        <v>0</v>
      </c>
      <c r="U916" s="9">
        <f t="shared" si="1745"/>
        <v>0</v>
      </c>
      <c r="V916" s="9">
        <f t="shared" si="1745"/>
        <v>0</v>
      </c>
      <c r="W916" s="9">
        <f t="shared" si="1745"/>
        <v>0</v>
      </c>
      <c r="X916" s="9">
        <f t="shared" si="1745"/>
        <v>0</v>
      </c>
      <c r="Y916" s="9">
        <f t="shared" si="1745"/>
        <v>174</v>
      </c>
      <c r="Z916" s="9">
        <f t="shared" si="1745"/>
        <v>0</v>
      </c>
      <c r="AA916" s="9">
        <f t="shared" si="1745"/>
        <v>0</v>
      </c>
      <c r="AB916" s="9">
        <f t="shared" si="1745"/>
        <v>0</v>
      </c>
      <c r="AC916" s="9">
        <f t="shared" si="1745"/>
        <v>0</v>
      </c>
      <c r="AD916" s="9">
        <f t="shared" si="1745"/>
        <v>0</v>
      </c>
      <c r="AE916" s="9">
        <f t="shared" si="1745"/>
        <v>174</v>
      </c>
      <c r="AF916" s="9">
        <f t="shared" si="1745"/>
        <v>0</v>
      </c>
      <c r="AG916" s="9">
        <f t="shared" si="1746"/>
        <v>0</v>
      </c>
      <c r="AH916" s="9">
        <f t="shared" si="1746"/>
        <v>0</v>
      </c>
      <c r="AI916" s="9">
        <f t="shared" si="1746"/>
        <v>0</v>
      </c>
      <c r="AJ916" s="9">
        <f t="shared" si="1746"/>
        <v>0</v>
      </c>
      <c r="AK916" s="9">
        <f t="shared" si="1746"/>
        <v>174</v>
      </c>
      <c r="AL916" s="9">
        <f t="shared" si="1746"/>
        <v>0</v>
      </c>
      <c r="AM916" s="9">
        <f t="shared" si="1746"/>
        <v>0</v>
      </c>
      <c r="AN916" s="9">
        <f t="shared" si="1746"/>
        <v>0</v>
      </c>
      <c r="AO916" s="9">
        <f t="shared" si="1746"/>
        <v>0</v>
      </c>
      <c r="AP916" s="9">
        <f t="shared" si="1746"/>
        <v>0</v>
      </c>
      <c r="AQ916" s="9">
        <f t="shared" si="1746"/>
        <v>174</v>
      </c>
      <c r="AR916" s="9">
        <f t="shared" si="1746"/>
        <v>0</v>
      </c>
      <c r="AS916" s="9">
        <f t="shared" si="1747"/>
        <v>0</v>
      </c>
      <c r="AT916" s="9">
        <f t="shared" si="1747"/>
        <v>0</v>
      </c>
      <c r="AU916" s="9">
        <f t="shared" si="1747"/>
        <v>0</v>
      </c>
      <c r="AV916" s="9">
        <f t="shared" si="1747"/>
        <v>0</v>
      </c>
      <c r="AW916" s="9">
        <f t="shared" si="1747"/>
        <v>174</v>
      </c>
      <c r="AX916" s="9">
        <f t="shared" si="1747"/>
        <v>0</v>
      </c>
      <c r="AY916" s="9">
        <f t="shared" si="1747"/>
        <v>0</v>
      </c>
      <c r="AZ916" s="9">
        <f t="shared" si="1747"/>
        <v>0</v>
      </c>
      <c r="BA916" s="9">
        <f t="shared" si="1747"/>
        <v>0</v>
      </c>
      <c r="BB916" s="9">
        <f t="shared" si="1747"/>
        <v>0</v>
      </c>
      <c r="BC916" s="9">
        <f t="shared" si="1747"/>
        <v>174</v>
      </c>
      <c r="BD916" s="9">
        <f t="shared" si="1747"/>
        <v>0</v>
      </c>
      <c r="BE916" s="9">
        <f t="shared" si="1748"/>
        <v>0</v>
      </c>
      <c r="BF916" s="9">
        <f t="shared" si="1748"/>
        <v>0</v>
      </c>
      <c r="BG916" s="9">
        <f t="shared" si="1748"/>
        <v>0</v>
      </c>
      <c r="BH916" s="9">
        <f t="shared" si="1748"/>
        <v>0</v>
      </c>
      <c r="BI916" s="9">
        <f t="shared" si="1748"/>
        <v>174</v>
      </c>
      <c r="BJ916" s="9">
        <f t="shared" si="1748"/>
        <v>0</v>
      </c>
      <c r="BK916" s="9">
        <f t="shared" si="1748"/>
        <v>0</v>
      </c>
      <c r="BL916" s="9">
        <f t="shared" si="1748"/>
        <v>0</v>
      </c>
      <c r="BM916" s="9">
        <f t="shared" si="1748"/>
        <v>0</v>
      </c>
      <c r="BN916" s="9">
        <f t="shared" si="1748"/>
        <v>0</v>
      </c>
      <c r="BO916" s="9">
        <f t="shared" si="1748"/>
        <v>174</v>
      </c>
      <c r="BP916" s="9">
        <f t="shared" si="1748"/>
        <v>0</v>
      </c>
      <c r="BQ916" s="9">
        <f t="shared" si="1749"/>
        <v>0</v>
      </c>
      <c r="BR916" s="9">
        <f t="shared" si="1749"/>
        <v>0</v>
      </c>
      <c r="BS916" s="9">
        <f t="shared" si="1749"/>
        <v>0</v>
      </c>
      <c r="BT916" s="9">
        <f t="shared" si="1749"/>
        <v>0</v>
      </c>
      <c r="BU916" s="9">
        <f t="shared" si="1749"/>
        <v>174</v>
      </c>
      <c r="BV916" s="9">
        <f t="shared" si="1749"/>
        <v>0</v>
      </c>
    </row>
    <row r="917" spans="1:74" ht="20.100000000000001" hidden="1" customHeight="1" x14ac:dyDescent="0.25">
      <c r="A917" s="28" t="s">
        <v>271</v>
      </c>
      <c r="B917" s="26">
        <v>915</v>
      </c>
      <c r="C917" s="26" t="s">
        <v>33</v>
      </c>
      <c r="D917" s="26" t="s">
        <v>80</v>
      </c>
      <c r="E917" s="26" t="s">
        <v>538</v>
      </c>
      <c r="F917" s="26">
        <v>310</v>
      </c>
      <c r="G917" s="9">
        <v>174</v>
      </c>
      <c r="H917" s="9"/>
      <c r="I917" s="9"/>
      <c r="J917" s="9"/>
      <c r="K917" s="9"/>
      <c r="L917" s="9"/>
      <c r="M917" s="9">
        <f>G917+I917+J917+K917+L917</f>
        <v>174</v>
      </c>
      <c r="N917" s="9">
        <f>H917+L917</f>
        <v>0</v>
      </c>
      <c r="O917" s="9"/>
      <c r="P917" s="9"/>
      <c r="Q917" s="9"/>
      <c r="R917" s="9"/>
      <c r="S917" s="9">
        <f>M917+O917+P917+Q917+R917</f>
        <v>174</v>
      </c>
      <c r="T917" s="9">
        <f>N917+R917</f>
        <v>0</v>
      </c>
      <c r="U917" s="9"/>
      <c r="V917" s="9"/>
      <c r="W917" s="9"/>
      <c r="X917" s="9"/>
      <c r="Y917" s="9">
        <f>S917+U917+V917+W917+X917</f>
        <v>174</v>
      </c>
      <c r="Z917" s="9">
        <f>T917+X917</f>
        <v>0</v>
      </c>
      <c r="AA917" s="9"/>
      <c r="AB917" s="9"/>
      <c r="AC917" s="9"/>
      <c r="AD917" s="9"/>
      <c r="AE917" s="9">
        <f>Y917+AA917+AB917+AC917+AD917</f>
        <v>174</v>
      </c>
      <c r="AF917" s="9">
        <f>Z917+AD917</f>
        <v>0</v>
      </c>
      <c r="AG917" s="9"/>
      <c r="AH917" s="9"/>
      <c r="AI917" s="9"/>
      <c r="AJ917" s="9"/>
      <c r="AK917" s="9">
        <f>AE917+AG917+AH917+AI917+AJ917</f>
        <v>174</v>
      </c>
      <c r="AL917" s="9">
        <f>AF917+AJ917</f>
        <v>0</v>
      </c>
      <c r="AM917" s="9"/>
      <c r="AN917" s="9"/>
      <c r="AO917" s="9"/>
      <c r="AP917" s="9"/>
      <c r="AQ917" s="9">
        <f>AK917+AM917+AN917+AO917+AP917</f>
        <v>174</v>
      </c>
      <c r="AR917" s="9">
        <f>AL917+AP917</f>
        <v>0</v>
      </c>
      <c r="AS917" s="9"/>
      <c r="AT917" s="9"/>
      <c r="AU917" s="9"/>
      <c r="AV917" s="9"/>
      <c r="AW917" s="9">
        <f>AQ917+AS917+AT917+AU917+AV917</f>
        <v>174</v>
      </c>
      <c r="AX917" s="9">
        <f>AR917+AV917</f>
        <v>0</v>
      </c>
      <c r="AY917" s="9"/>
      <c r="AZ917" s="9"/>
      <c r="BA917" s="9"/>
      <c r="BB917" s="9"/>
      <c r="BC917" s="9">
        <f>AW917+AY917+AZ917+BA917+BB917</f>
        <v>174</v>
      </c>
      <c r="BD917" s="9">
        <f>AX917+BB917</f>
        <v>0</v>
      </c>
      <c r="BE917" s="9"/>
      <c r="BF917" s="9"/>
      <c r="BG917" s="9"/>
      <c r="BH917" s="9"/>
      <c r="BI917" s="9">
        <f>BC917+BE917+BF917+BG917+BH917</f>
        <v>174</v>
      </c>
      <c r="BJ917" s="9">
        <f>BD917+BH917</f>
        <v>0</v>
      </c>
      <c r="BK917" s="9"/>
      <c r="BL917" s="9"/>
      <c r="BM917" s="9"/>
      <c r="BN917" s="9"/>
      <c r="BO917" s="9">
        <f>BI917+BK917+BL917+BM917+BN917</f>
        <v>174</v>
      </c>
      <c r="BP917" s="9">
        <f>BJ917+BN917</f>
        <v>0</v>
      </c>
      <c r="BQ917" s="9"/>
      <c r="BR917" s="9"/>
      <c r="BS917" s="9"/>
      <c r="BT917" s="9"/>
      <c r="BU917" s="9">
        <f>BO917+BQ917+BR917+BS917+BT917</f>
        <v>174</v>
      </c>
      <c r="BV917" s="9">
        <f>BP917+BT917</f>
        <v>0</v>
      </c>
    </row>
    <row r="918" spans="1:74" ht="49.5" hidden="1" x14ac:dyDescent="0.25">
      <c r="A918" s="25" t="s">
        <v>412</v>
      </c>
      <c r="B918" s="26">
        <v>915</v>
      </c>
      <c r="C918" s="26" t="s">
        <v>33</v>
      </c>
      <c r="D918" s="26" t="s">
        <v>80</v>
      </c>
      <c r="E918" s="26" t="s">
        <v>539</v>
      </c>
      <c r="F918" s="34"/>
      <c r="G918" s="9">
        <f>G919</f>
        <v>300</v>
      </c>
      <c r="H918" s="9">
        <f>H919</f>
        <v>0</v>
      </c>
      <c r="I918" s="9">
        <f t="shared" ref="I918:X919" si="1750">I919</f>
        <v>0</v>
      </c>
      <c r="J918" s="9">
        <f t="shared" si="1750"/>
        <v>0</v>
      </c>
      <c r="K918" s="9">
        <f t="shared" si="1750"/>
        <v>0</v>
      </c>
      <c r="L918" s="9">
        <f t="shared" si="1750"/>
        <v>0</v>
      </c>
      <c r="M918" s="9">
        <f t="shared" si="1750"/>
        <v>300</v>
      </c>
      <c r="N918" s="9">
        <f t="shared" si="1750"/>
        <v>0</v>
      </c>
      <c r="O918" s="9">
        <f t="shared" si="1750"/>
        <v>0</v>
      </c>
      <c r="P918" s="9">
        <f t="shared" si="1750"/>
        <v>0</v>
      </c>
      <c r="Q918" s="9">
        <f t="shared" si="1750"/>
        <v>0</v>
      </c>
      <c r="R918" s="9">
        <f t="shared" si="1750"/>
        <v>0</v>
      </c>
      <c r="S918" s="9">
        <f t="shared" si="1750"/>
        <v>300</v>
      </c>
      <c r="T918" s="9">
        <f t="shared" si="1750"/>
        <v>0</v>
      </c>
      <c r="U918" s="9">
        <f t="shared" si="1750"/>
        <v>0</v>
      </c>
      <c r="V918" s="9">
        <f t="shared" si="1750"/>
        <v>0</v>
      </c>
      <c r="W918" s="9">
        <f t="shared" si="1750"/>
        <v>0</v>
      </c>
      <c r="X918" s="9">
        <f t="shared" si="1750"/>
        <v>0</v>
      </c>
      <c r="Y918" s="9">
        <f t="shared" ref="U918:AJ919" si="1751">Y919</f>
        <v>300</v>
      </c>
      <c r="Z918" s="9">
        <f t="shared" si="1751"/>
        <v>0</v>
      </c>
      <c r="AA918" s="9">
        <f t="shared" si="1751"/>
        <v>0</v>
      </c>
      <c r="AB918" s="9">
        <f t="shared" si="1751"/>
        <v>0</v>
      </c>
      <c r="AC918" s="9">
        <f t="shared" si="1751"/>
        <v>0</v>
      </c>
      <c r="AD918" s="9">
        <f t="shared" si="1751"/>
        <v>0</v>
      </c>
      <c r="AE918" s="9">
        <f t="shared" si="1751"/>
        <v>300</v>
      </c>
      <c r="AF918" s="9">
        <f t="shared" si="1751"/>
        <v>0</v>
      </c>
      <c r="AG918" s="9">
        <f t="shared" si="1751"/>
        <v>0</v>
      </c>
      <c r="AH918" s="9">
        <f t="shared" si="1751"/>
        <v>0</v>
      </c>
      <c r="AI918" s="9">
        <f t="shared" si="1751"/>
        <v>0</v>
      </c>
      <c r="AJ918" s="9">
        <f t="shared" si="1751"/>
        <v>0</v>
      </c>
      <c r="AK918" s="9">
        <f t="shared" ref="AG918:AV919" si="1752">AK919</f>
        <v>300</v>
      </c>
      <c r="AL918" s="9">
        <f t="shared" si="1752"/>
        <v>0</v>
      </c>
      <c r="AM918" s="9">
        <f t="shared" si="1752"/>
        <v>0</v>
      </c>
      <c r="AN918" s="9">
        <f t="shared" si="1752"/>
        <v>0</v>
      </c>
      <c r="AO918" s="9">
        <f t="shared" si="1752"/>
        <v>0</v>
      </c>
      <c r="AP918" s="9">
        <f t="shared" si="1752"/>
        <v>0</v>
      </c>
      <c r="AQ918" s="9">
        <f t="shared" si="1752"/>
        <v>300</v>
      </c>
      <c r="AR918" s="9">
        <f t="shared" si="1752"/>
        <v>0</v>
      </c>
      <c r="AS918" s="9">
        <f t="shared" si="1752"/>
        <v>0</v>
      </c>
      <c r="AT918" s="9">
        <f t="shared" si="1752"/>
        <v>0</v>
      </c>
      <c r="AU918" s="9">
        <f t="shared" si="1752"/>
        <v>0</v>
      </c>
      <c r="AV918" s="9">
        <f t="shared" si="1752"/>
        <v>0</v>
      </c>
      <c r="AW918" s="9">
        <f t="shared" ref="AS918:BH919" si="1753">AW919</f>
        <v>300</v>
      </c>
      <c r="AX918" s="9">
        <f t="shared" si="1753"/>
        <v>0</v>
      </c>
      <c r="AY918" s="9">
        <f t="shared" si="1753"/>
        <v>0</v>
      </c>
      <c r="AZ918" s="9">
        <f t="shared" si="1753"/>
        <v>0</v>
      </c>
      <c r="BA918" s="9">
        <f t="shared" si="1753"/>
        <v>0</v>
      </c>
      <c r="BB918" s="9">
        <f t="shared" si="1753"/>
        <v>0</v>
      </c>
      <c r="BC918" s="9">
        <f t="shared" si="1753"/>
        <v>300</v>
      </c>
      <c r="BD918" s="9">
        <f t="shared" si="1753"/>
        <v>0</v>
      </c>
      <c r="BE918" s="9">
        <f t="shared" si="1753"/>
        <v>0</v>
      </c>
      <c r="BF918" s="9">
        <f t="shared" si="1753"/>
        <v>0</v>
      </c>
      <c r="BG918" s="9">
        <f t="shared" si="1753"/>
        <v>0</v>
      </c>
      <c r="BH918" s="9">
        <f t="shared" si="1753"/>
        <v>0</v>
      </c>
      <c r="BI918" s="9">
        <f t="shared" ref="BE918:BT919" si="1754">BI919</f>
        <v>300</v>
      </c>
      <c r="BJ918" s="9">
        <f t="shared" si="1754"/>
        <v>0</v>
      </c>
      <c r="BK918" s="9">
        <f t="shared" si="1754"/>
        <v>0</v>
      </c>
      <c r="BL918" s="9">
        <f t="shared" si="1754"/>
        <v>0</v>
      </c>
      <c r="BM918" s="9">
        <f t="shared" si="1754"/>
        <v>0</v>
      </c>
      <c r="BN918" s="9">
        <f t="shared" si="1754"/>
        <v>0</v>
      </c>
      <c r="BO918" s="9">
        <f t="shared" si="1754"/>
        <v>300</v>
      </c>
      <c r="BP918" s="9">
        <f t="shared" si="1754"/>
        <v>0</v>
      </c>
      <c r="BQ918" s="9">
        <f t="shared" si="1754"/>
        <v>-100</v>
      </c>
      <c r="BR918" s="9">
        <f t="shared" si="1754"/>
        <v>0</v>
      </c>
      <c r="BS918" s="9">
        <f t="shared" si="1754"/>
        <v>0</v>
      </c>
      <c r="BT918" s="9">
        <f t="shared" si="1754"/>
        <v>0</v>
      </c>
      <c r="BU918" s="9">
        <f t="shared" ref="BQ918:BV919" si="1755">BU919</f>
        <v>200</v>
      </c>
      <c r="BV918" s="9">
        <f t="shared" si="1755"/>
        <v>0</v>
      </c>
    </row>
    <row r="919" spans="1:74" ht="20.100000000000001" hidden="1" customHeight="1" x14ac:dyDescent="0.25">
      <c r="A919" s="28" t="s">
        <v>101</v>
      </c>
      <c r="B919" s="26">
        <v>915</v>
      </c>
      <c r="C919" s="26" t="s">
        <v>33</v>
      </c>
      <c r="D919" s="26" t="s">
        <v>80</v>
      </c>
      <c r="E919" s="26" t="s">
        <v>539</v>
      </c>
      <c r="F919" s="26">
        <v>300</v>
      </c>
      <c r="G919" s="9">
        <f>G920</f>
        <v>300</v>
      </c>
      <c r="H919" s="9">
        <f>H920</f>
        <v>0</v>
      </c>
      <c r="I919" s="9">
        <f t="shared" si="1750"/>
        <v>0</v>
      </c>
      <c r="J919" s="9">
        <f t="shared" si="1750"/>
        <v>0</v>
      </c>
      <c r="K919" s="9">
        <f t="shared" si="1750"/>
        <v>0</v>
      </c>
      <c r="L919" s="9">
        <f t="shared" si="1750"/>
        <v>0</v>
      </c>
      <c r="M919" s="9">
        <f t="shared" si="1750"/>
        <v>300</v>
      </c>
      <c r="N919" s="9">
        <f t="shared" si="1750"/>
        <v>0</v>
      </c>
      <c r="O919" s="9">
        <f t="shared" si="1750"/>
        <v>0</v>
      </c>
      <c r="P919" s="9">
        <f t="shared" si="1750"/>
        <v>0</v>
      </c>
      <c r="Q919" s="9">
        <f t="shared" si="1750"/>
        <v>0</v>
      </c>
      <c r="R919" s="9">
        <f t="shared" si="1750"/>
        <v>0</v>
      </c>
      <c r="S919" s="9">
        <f t="shared" si="1750"/>
        <v>300</v>
      </c>
      <c r="T919" s="9">
        <f t="shared" si="1750"/>
        <v>0</v>
      </c>
      <c r="U919" s="9">
        <f t="shared" si="1751"/>
        <v>0</v>
      </c>
      <c r="V919" s="9">
        <f t="shared" si="1751"/>
        <v>0</v>
      </c>
      <c r="W919" s="9">
        <f t="shared" si="1751"/>
        <v>0</v>
      </c>
      <c r="X919" s="9">
        <f t="shared" si="1751"/>
        <v>0</v>
      </c>
      <c r="Y919" s="9">
        <f t="shared" si="1751"/>
        <v>300</v>
      </c>
      <c r="Z919" s="9">
        <f t="shared" si="1751"/>
        <v>0</v>
      </c>
      <c r="AA919" s="9">
        <f t="shared" si="1751"/>
        <v>0</v>
      </c>
      <c r="AB919" s="9">
        <f t="shared" si="1751"/>
        <v>0</v>
      </c>
      <c r="AC919" s="9">
        <f t="shared" si="1751"/>
        <v>0</v>
      </c>
      <c r="AD919" s="9">
        <f t="shared" si="1751"/>
        <v>0</v>
      </c>
      <c r="AE919" s="9">
        <f t="shared" si="1751"/>
        <v>300</v>
      </c>
      <c r="AF919" s="9">
        <f t="shared" si="1751"/>
        <v>0</v>
      </c>
      <c r="AG919" s="9">
        <f t="shared" si="1752"/>
        <v>0</v>
      </c>
      <c r="AH919" s="9">
        <f t="shared" si="1752"/>
        <v>0</v>
      </c>
      <c r="AI919" s="9">
        <f t="shared" si="1752"/>
        <v>0</v>
      </c>
      <c r="AJ919" s="9">
        <f t="shared" si="1752"/>
        <v>0</v>
      </c>
      <c r="AK919" s="9">
        <f t="shared" si="1752"/>
        <v>300</v>
      </c>
      <c r="AL919" s="9">
        <f t="shared" si="1752"/>
        <v>0</v>
      </c>
      <c r="AM919" s="9">
        <f t="shared" si="1752"/>
        <v>0</v>
      </c>
      <c r="AN919" s="9">
        <f t="shared" si="1752"/>
        <v>0</v>
      </c>
      <c r="AO919" s="9">
        <f t="shared" si="1752"/>
        <v>0</v>
      </c>
      <c r="AP919" s="9">
        <f t="shared" si="1752"/>
        <v>0</v>
      </c>
      <c r="AQ919" s="9">
        <f t="shared" si="1752"/>
        <v>300</v>
      </c>
      <c r="AR919" s="9">
        <f t="shared" si="1752"/>
        <v>0</v>
      </c>
      <c r="AS919" s="9">
        <f t="shared" si="1753"/>
        <v>0</v>
      </c>
      <c r="AT919" s="9">
        <f t="shared" si="1753"/>
        <v>0</v>
      </c>
      <c r="AU919" s="9">
        <f t="shared" si="1753"/>
        <v>0</v>
      </c>
      <c r="AV919" s="9">
        <f t="shared" si="1753"/>
        <v>0</v>
      </c>
      <c r="AW919" s="9">
        <f t="shared" si="1753"/>
        <v>300</v>
      </c>
      <c r="AX919" s="9">
        <f t="shared" si="1753"/>
        <v>0</v>
      </c>
      <c r="AY919" s="9">
        <f t="shared" si="1753"/>
        <v>0</v>
      </c>
      <c r="AZ919" s="9">
        <f t="shared" si="1753"/>
        <v>0</v>
      </c>
      <c r="BA919" s="9">
        <f t="shared" si="1753"/>
        <v>0</v>
      </c>
      <c r="BB919" s="9">
        <f t="shared" si="1753"/>
        <v>0</v>
      </c>
      <c r="BC919" s="9">
        <f t="shared" si="1753"/>
        <v>300</v>
      </c>
      <c r="BD919" s="9">
        <f t="shared" si="1753"/>
        <v>0</v>
      </c>
      <c r="BE919" s="9">
        <f t="shared" si="1754"/>
        <v>0</v>
      </c>
      <c r="BF919" s="9">
        <f t="shared" si="1754"/>
        <v>0</v>
      </c>
      <c r="BG919" s="9">
        <f t="shared" si="1754"/>
        <v>0</v>
      </c>
      <c r="BH919" s="9">
        <f t="shared" si="1754"/>
        <v>0</v>
      </c>
      <c r="BI919" s="9">
        <f t="shared" si="1754"/>
        <v>300</v>
      </c>
      <c r="BJ919" s="9">
        <f t="shared" si="1754"/>
        <v>0</v>
      </c>
      <c r="BK919" s="9">
        <f t="shared" si="1754"/>
        <v>0</v>
      </c>
      <c r="BL919" s="9">
        <f t="shared" si="1754"/>
        <v>0</v>
      </c>
      <c r="BM919" s="9">
        <f t="shared" si="1754"/>
        <v>0</v>
      </c>
      <c r="BN919" s="9">
        <f t="shared" si="1754"/>
        <v>0</v>
      </c>
      <c r="BO919" s="9">
        <f t="shared" si="1754"/>
        <v>300</v>
      </c>
      <c r="BP919" s="9">
        <f t="shared" si="1754"/>
        <v>0</v>
      </c>
      <c r="BQ919" s="9">
        <f t="shared" si="1755"/>
        <v>-100</v>
      </c>
      <c r="BR919" s="9">
        <f t="shared" si="1755"/>
        <v>0</v>
      </c>
      <c r="BS919" s="9">
        <f t="shared" si="1755"/>
        <v>0</v>
      </c>
      <c r="BT919" s="9">
        <f t="shared" si="1755"/>
        <v>0</v>
      </c>
      <c r="BU919" s="9">
        <f t="shared" si="1755"/>
        <v>200</v>
      </c>
      <c r="BV919" s="9">
        <f t="shared" si="1755"/>
        <v>0</v>
      </c>
    </row>
    <row r="920" spans="1:74" ht="20.100000000000001" hidden="1" customHeight="1" x14ac:dyDescent="0.25">
      <c r="A920" s="28" t="s">
        <v>271</v>
      </c>
      <c r="B920" s="26">
        <v>915</v>
      </c>
      <c r="C920" s="26" t="s">
        <v>33</v>
      </c>
      <c r="D920" s="26" t="s">
        <v>80</v>
      </c>
      <c r="E920" s="26" t="s">
        <v>539</v>
      </c>
      <c r="F920" s="26">
        <v>310</v>
      </c>
      <c r="G920" s="9">
        <v>300</v>
      </c>
      <c r="H920" s="9"/>
      <c r="I920" s="9"/>
      <c r="J920" s="9"/>
      <c r="K920" s="9"/>
      <c r="L920" s="9"/>
      <c r="M920" s="9">
        <f>G920+I920+J920+K920+L920</f>
        <v>300</v>
      </c>
      <c r="N920" s="9">
        <f>H920+L920</f>
        <v>0</v>
      </c>
      <c r="O920" s="9"/>
      <c r="P920" s="9"/>
      <c r="Q920" s="9"/>
      <c r="R920" s="9"/>
      <c r="S920" s="9">
        <f>M920+O920+P920+Q920+R920</f>
        <v>300</v>
      </c>
      <c r="T920" s="9">
        <f>N920+R920</f>
        <v>0</v>
      </c>
      <c r="U920" s="9"/>
      <c r="V920" s="9"/>
      <c r="W920" s="9"/>
      <c r="X920" s="9"/>
      <c r="Y920" s="9">
        <f>S920+U920+V920+W920+X920</f>
        <v>300</v>
      </c>
      <c r="Z920" s="9">
        <f>T920+X920</f>
        <v>0</v>
      </c>
      <c r="AA920" s="9"/>
      <c r="AB920" s="9"/>
      <c r="AC920" s="9"/>
      <c r="AD920" s="9"/>
      <c r="AE920" s="9">
        <f>Y920+AA920+AB920+AC920+AD920</f>
        <v>300</v>
      </c>
      <c r="AF920" s="9">
        <f>Z920+AD920</f>
        <v>0</v>
      </c>
      <c r="AG920" s="9"/>
      <c r="AH920" s="9"/>
      <c r="AI920" s="9"/>
      <c r="AJ920" s="9"/>
      <c r="AK920" s="9">
        <f>AE920+AG920+AH920+AI920+AJ920</f>
        <v>300</v>
      </c>
      <c r="AL920" s="9">
        <f>AF920+AJ920</f>
        <v>0</v>
      </c>
      <c r="AM920" s="9"/>
      <c r="AN920" s="9"/>
      <c r="AO920" s="9"/>
      <c r="AP920" s="9"/>
      <c r="AQ920" s="9">
        <f>AK920+AM920+AN920+AO920+AP920</f>
        <v>300</v>
      </c>
      <c r="AR920" s="9">
        <f>AL920+AP920</f>
        <v>0</v>
      </c>
      <c r="AS920" s="9"/>
      <c r="AT920" s="9"/>
      <c r="AU920" s="9"/>
      <c r="AV920" s="9"/>
      <c r="AW920" s="9">
        <f>AQ920+AS920+AT920+AU920+AV920</f>
        <v>300</v>
      </c>
      <c r="AX920" s="9">
        <f>AR920+AV920</f>
        <v>0</v>
      </c>
      <c r="AY920" s="9"/>
      <c r="AZ920" s="9"/>
      <c r="BA920" s="9"/>
      <c r="BB920" s="9"/>
      <c r="BC920" s="9">
        <f>AW920+AY920+AZ920+BA920+BB920</f>
        <v>300</v>
      </c>
      <c r="BD920" s="9">
        <f>AX920+BB920</f>
        <v>0</v>
      </c>
      <c r="BE920" s="9"/>
      <c r="BF920" s="9"/>
      <c r="BG920" s="9"/>
      <c r="BH920" s="9"/>
      <c r="BI920" s="9">
        <f>BC920+BE920+BF920+BG920+BH920</f>
        <v>300</v>
      </c>
      <c r="BJ920" s="9">
        <f>BD920+BH920</f>
        <v>0</v>
      </c>
      <c r="BK920" s="9"/>
      <c r="BL920" s="9"/>
      <c r="BM920" s="9"/>
      <c r="BN920" s="9"/>
      <c r="BO920" s="9">
        <f>BI920+BK920+BL920+BM920+BN920</f>
        <v>300</v>
      </c>
      <c r="BP920" s="9">
        <f>BJ920+BN920</f>
        <v>0</v>
      </c>
      <c r="BQ920" s="9">
        <v>-100</v>
      </c>
      <c r="BR920" s="9"/>
      <c r="BS920" s="9"/>
      <c r="BT920" s="9"/>
      <c r="BU920" s="9">
        <f>BO920+BQ920+BR920+BS920+BT920</f>
        <v>200</v>
      </c>
      <c r="BV920" s="9">
        <f>BP920+BT920</f>
        <v>0</v>
      </c>
    </row>
    <row r="921" spans="1:74" ht="33" hidden="1" x14ac:dyDescent="0.25">
      <c r="A921" s="25" t="s">
        <v>247</v>
      </c>
      <c r="B921" s="26">
        <v>915</v>
      </c>
      <c r="C921" s="26" t="s">
        <v>33</v>
      </c>
      <c r="D921" s="26" t="s">
        <v>80</v>
      </c>
      <c r="E921" s="26" t="s">
        <v>540</v>
      </c>
      <c r="F921" s="34"/>
      <c r="G921" s="9">
        <f>G922</f>
        <v>6844</v>
      </c>
      <c r="H921" s="9">
        <f>H922</f>
        <v>0</v>
      </c>
      <c r="I921" s="9">
        <f t="shared" ref="I921:X922" si="1756">I922</f>
        <v>0</v>
      </c>
      <c r="J921" s="9">
        <f t="shared" si="1756"/>
        <v>0</v>
      </c>
      <c r="K921" s="9">
        <f t="shared" si="1756"/>
        <v>0</v>
      </c>
      <c r="L921" s="9">
        <f t="shared" si="1756"/>
        <v>0</v>
      </c>
      <c r="M921" s="9">
        <f t="shared" si="1756"/>
        <v>6844</v>
      </c>
      <c r="N921" s="9">
        <f t="shared" si="1756"/>
        <v>0</v>
      </c>
      <c r="O921" s="9">
        <f t="shared" si="1756"/>
        <v>0</v>
      </c>
      <c r="P921" s="9">
        <f t="shared" si="1756"/>
        <v>0</v>
      </c>
      <c r="Q921" s="9">
        <f t="shared" si="1756"/>
        <v>0</v>
      </c>
      <c r="R921" s="9">
        <f t="shared" si="1756"/>
        <v>0</v>
      </c>
      <c r="S921" s="9">
        <f t="shared" si="1756"/>
        <v>6844</v>
      </c>
      <c r="T921" s="9">
        <f t="shared" si="1756"/>
        <v>0</v>
      </c>
      <c r="U921" s="9">
        <f t="shared" si="1756"/>
        <v>0</v>
      </c>
      <c r="V921" s="9">
        <f t="shared" si="1756"/>
        <v>0</v>
      </c>
      <c r="W921" s="9">
        <f t="shared" si="1756"/>
        <v>0</v>
      </c>
      <c r="X921" s="9">
        <f t="shared" si="1756"/>
        <v>0</v>
      </c>
      <c r="Y921" s="9">
        <f t="shared" ref="U921:AJ922" si="1757">Y922</f>
        <v>6844</v>
      </c>
      <c r="Z921" s="9">
        <f t="shared" si="1757"/>
        <v>0</v>
      </c>
      <c r="AA921" s="9">
        <f t="shared" si="1757"/>
        <v>0</v>
      </c>
      <c r="AB921" s="9">
        <f t="shared" si="1757"/>
        <v>0</v>
      </c>
      <c r="AC921" s="9">
        <f t="shared" si="1757"/>
        <v>0</v>
      </c>
      <c r="AD921" s="9">
        <f t="shared" si="1757"/>
        <v>0</v>
      </c>
      <c r="AE921" s="9">
        <f t="shared" si="1757"/>
        <v>6844</v>
      </c>
      <c r="AF921" s="9">
        <f t="shared" si="1757"/>
        <v>0</v>
      </c>
      <c r="AG921" s="9">
        <f t="shared" si="1757"/>
        <v>0</v>
      </c>
      <c r="AH921" s="9">
        <f t="shared" si="1757"/>
        <v>0</v>
      </c>
      <c r="AI921" s="9">
        <f t="shared" si="1757"/>
        <v>0</v>
      </c>
      <c r="AJ921" s="9">
        <f t="shared" si="1757"/>
        <v>0</v>
      </c>
      <c r="AK921" s="9">
        <f t="shared" ref="AG921:AV922" si="1758">AK922</f>
        <v>6844</v>
      </c>
      <c r="AL921" s="9">
        <f t="shared" si="1758"/>
        <v>0</v>
      </c>
      <c r="AM921" s="9">
        <f t="shared" si="1758"/>
        <v>0</v>
      </c>
      <c r="AN921" s="9">
        <f t="shared" si="1758"/>
        <v>0</v>
      </c>
      <c r="AO921" s="9">
        <f t="shared" si="1758"/>
        <v>0</v>
      </c>
      <c r="AP921" s="9">
        <f t="shared" si="1758"/>
        <v>0</v>
      </c>
      <c r="AQ921" s="9">
        <f t="shared" si="1758"/>
        <v>6844</v>
      </c>
      <c r="AR921" s="9">
        <f t="shared" si="1758"/>
        <v>0</v>
      </c>
      <c r="AS921" s="9">
        <f t="shared" si="1758"/>
        <v>0</v>
      </c>
      <c r="AT921" s="9">
        <f t="shared" si="1758"/>
        <v>0</v>
      </c>
      <c r="AU921" s="9">
        <f t="shared" si="1758"/>
        <v>0</v>
      </c>
      <c r="AV921" s="9">
        <f t="shared" si="1758"/>
        <v>0</v>
      </c>
      <c r="AW921" s="9">
        <f t="shared" ref="AS921:BH922" si="1759">AW922</f>
        <v>6844</v>
      </c>
      <c r="AX921" s="9">
        <f t="shared" si="1759"/>
        <v>0</v>
      </c>
      <c r="AY921" s="9">
        <f t="shared" si="1759"/>
        <v>-60</v>
      </c>
      <c r="AZ921" s="9">
        <f t="shared" si="1759"/>
        <v>0</v>
      </c>
      <c r="BA921" s="9">
        <f t="shared" si="1759"/>
        <v>0</v>
      </c>
      <c r="BB921" s="9">
        <f t="shared" si="1759"/>
        <v>0</v>
      </c>
      <c r="BC921" s="9">
        <f t="shared" si="1759"/>
        <v>6784</v>
      </c>
      <c r="BD921" s="9">
        <f t="shared" si="1759"/>
        <v>0</v>
      </c>
      <c r="BE921" s="9">
        <f t="shared" si="1759"/>
        <v>0</v>
      </c>
      <c r="BF921" s="9">
        <f t="shared" si="1759"/>
        <v>0</v>
      </c>
      <c r="BG921" s="9">
        <f t="shared" si="1759"/>
        <v>0</v>
      </c>
      <c r="BH921" s="9">
        <f t="shared" si="1759"/>
        <v>0</v>
      </c>
      <c r="BI921" s="9">
        <f t="shared" ref="BE921:BT922" si="1760">BI922</f>
        <v>6784</v>
      </c>
      <c r="BJ921" s="9">
        <f t="shared" si="1760"/>
        <v>0</v>
      </c>
      <c r="BK921" s="9">
        <f t="shared" si="1760"/>
        <v>0</v>
      </c>
      <c r="BL921" s="9">
        <f t="shared" si="1760"/>
        <v>0</v>
      </c>
      <c r="BM921" s="9">
        <f t="shared" si="1760"/>
        <v>0</v>
      </c>
      <c r="BN921" s="9">
        <f t="shared" si="1760"/>
        <v>0</v>
      </c>
      <c r="BO921" s="9">
        <f t="shared" si="1760"/>
        <v>6784</v>
      </c>
      <c r="BP921" s="9">
        <f t="shared" si="1760"/>
        <v>0</v>
      </c>
      <c r="BQ921" s="9">
        <f t="shared" si="1760"/>
        <v>-350</v>
      </c>
      <c r="BR921" s="9">
        <f t="shared" si="1760"/>
        <v>0</v>
      </c>
      <c r="BS921" s="9">
        <f t="shared" si="1760"/>
        <v>0</v>
      </c>
      <c r="BT921" s="9">
        <f t="shared" si="1760"/>
        <v>0</v>
      </c>
      <c r="BU921" s="9">
        <f t="shared" ref="BQ921:BV922" si="1761">BU922</f>
        <v>6434</v>
      </c>
      <c r="BV921" s="9">
        <f t="shared" si="1761"/>
        <v>0</v>
      </c>
    </row>
    <row r="922" spans="1:74" ht="20.100000000000001" hidden="1" customHeight="1" x14ac:dyDescent="0.25">
      <c r="A922" s="28" t="s">
        <v>101</v>
      </c>
      <c r="B922" s="26">
        <v>915</v>
      </c>
      <c r="C922" s="26" t="s">
        <v>33</v>
      </c>
      <c r="D922" s="26" t="s">
        <v>80</v>
      </c>
      <c r="E922" s="26" t="s">
        <v>540</v>
      </c>
      <c r="F922" s="26">
        <v>300</v>
      </c>
      <c r="G922" s="9">
        <f>G923</f>
        <v>6844</v>
      </c>
      <c r="H922" s="9">
        <f>H923</f>
        <v>0</v>
      </c>
      <c r="I922" s="9">
        <f t="shared" si="1756"/>
        <v>0</v>
      </c>
      <c r="J922" s="9">
        <f t="shared" si="1756"/>
        <v>0</v>
      </c>
      <c r="K922" s="9">
        <f t="shared" si="1756"/>
        <v>0</v>
      </c>
      <c r="L922" s="9">
        <f t="shared" si="1756"/>
        <v>0</v>
      </c>
      <c r="M922" s="9">
        <f t="shared" si="1756"/>
        <v>6844</v>
      </c>
      <c r="N922" s="9">
        <f t="shared" si="1756"/>
        <v>0</v>
      </c>
      <c r="O922" s="9">
        <f t="shared" si="1756"/>
        <v>0</v>
      </c>
      <c r="P922" s="9">
        <f t="shared" si="1756"/>
        <v>0</v>
      </c>
      <c r="Q922" s="9">
        <f t="shared" si="1756"/>
        <v>0</v>
      </c>
      <c r="R922" s="9">
        <f t="shared" si="1756"/>
        <v>0</v>
      </c>
      <c r="S922" s="9">
        <f t="shared" si="1756"/>
        <v>6844</v>
      </c>
      <c r="T922" s="9">
        <f t="shared" si="1756"/>
        <v>0</v>
      </c>
      <c r="U922" s="9">
        <f t="shared" si="1757"/>
        <v>0</v>
      </c>
      <c r="V922" s="9">
        <f t="shared" si="1757"/>
        <v>0</v>
      </c>
      <c r="W922" s="9">
        <f t="shared" si="1757"/>
        <v>0</v>
      </c>
      <c r="X922" s="9">
        <f t="shared" si="1757"/>
        <v>0</v>
      </c>
      <c r="Y922" s="9">
        <f t="shared" si="1757"/>
        <v>6844</v>
      </c>
      <c r="Z922" s="9">
        <f t="shared" si="1757"/>
        <v>0</v>
      </c>
      <c r="AA922" s="9">
        <f t="shared" si="1757"/>
        <v>0</v>
      </c>
      <c r="AB922" s="9">
        <f t="shared" si="1757"/>
        <v>0</v>
      </c>
      <c r="AC922" s="9">
        <f t="shared" si="1757"/>
        <v>0</v>
      </c>
      <c r="AD922" s="9">
        <f t="shared" si="1757"/>
        <v>0</v>
      </c>
      <c r="AE922" s="9">
        <f t="shared" si="1757"/>
        <v>6844</v>
      </c>
      <c r="AF922" s="9">
        <f t="shared" si="1757"/>
        <v>0</v>
      </c>
      <c r="AG922" s="9">
        <f t="shared" si="1758"/>
        <v>0</v>
      </c>
      <c r="AH922" s="9">
        <f t="shared" si="1758"/>
        <v>0</v>
      </c>
      <c r="AI922" s="9">
        <f t="shared" si="1758"/>
        <v>0</v>
      </c>
      <c r="AJ922" s="9">
        <f t="shared" si="1758"/>
        <v>0</v>
      </c>
      <c r="AK922" s="9">
        <f t="shared" si="1758"/>
        <v>6844</v>
      </c>
      <c r="AL922" s="9">
        <f t="shared" si="1758"/>
        <v>0</v>
      </c>
      <c r="AM922" s="9">
        <f t="shared" si="1758"/>
        <v>0</v>
      </c>
      <c r="AN922" s="9">
        <f t="shared" si="1758"/>
        <v>0</v>
      </c>
      <c r="AO922" s="9">
        <f t="shared" si="1758"/>
        <v>0</v>
      </c>
      <c r="AP922" s="9">
        <f t="shared" si="1758"/>
        <v>0</v>
      </c>
      <c r="AQ922" s="9">
        <f t="shared" si="1758"/>
        <v>6844</v>
      </c>
      <c r="AR922" s="9">
        <f t="shared" si="1758"/>
        <v>0</v>
      </c>
      <c r="AS922" s="9">
        <f t="shared" si="1759"/>
        <v>0</v>
      </c>
      <c r="AT922" s="9">
        <f t="shared" si="1759"/>
        <v>0</v>
      </c>
      <c r="AU922" s="9">
        <f t="shared" si="1759"/>
        <v>0</v>
      </c>
      <c r="AV922" s="9">
        <f t="shared" si="1759"/>
        <v>0</v>
      </c>
      <c r="AW922" s="9">
        <f t="shared" si="1759"/>
        <v>6844</v>
      </c>
      <c r="AX922" s="9">
        <f t="shared" si="1759"/>
        <v>0</v>
      </c>
      <c r="AY922" s="9">
        <f t="shared" si="1759"/>
        <v>-60</v>
      </c>
      <c r="AZ922" s="9">
        <f t="shared" si="1759"/>
        <v>0</v>
      </c>
      <c r="BA922" s="9">
        <f t="shared" si="1759"/>
        <v>0</v>
      </c>
      <c r="BB922" s="9">
        <f t="shared" si="1759"/>
        <v>0</v>
      </c>
      <c r="BC922" s="9">
        <f t="shared" si="1759"/>
        <v>6784</v>
      </c>
      <c r="BD922" s="9">
        <f t="shared" si="1759"/>
        <v>0</v>
      </c>
      <c r="BE922" s="9">
        <f t="shared" si="1760"/>
        <v>0</v>
      </c>
      <c r="BF922" s="9">
        <f t="shared" si="1760"/>
        <v>0</v>
      </c>
      <c r="BG922" s="9">
        <f t="shared" si="1760"/>
        <v>0</v>
      </c>
      <c r="BH922" s="9">
        <f t="shared" si="1760"/>
        <v>0</v>
      </c>
      <c r="BI922" s="9">
        <f t="shared" si="1760"/>
        <v>6784</v>
      </c>
      <c r="BJ922" s="9">
        <f t="shared" si="1760"/>
        <v>0</v>
      </c>
      <c r="BK922" s="9">
        <f t="shared" si="1760"/>
        <v>0</v>
      </c>
      <c r="BL922" s="9">
        <f t="shared" si="1760"/>
        <v>0</v>
      </c>
      <c r="BM922" s="9">
        <f t="shared" si="1760"/>
        <v>0</v>
      </c>
      <c r="BN922" s="9">
        <f t="shared" si="1760"/>
        <v>0</v>
      </c>
      <c r="BO922" s="9">
        <f t="shared" si="1760"/>
        <v>6784</v>
      </c>
      <c r="BP922" s="9">
        <f t="shared" si="1760"/>
        <v>0</v>
      </c>
      <c r="BQ922" s="9">
        <f t="shared" si="1761"/>
        <v>-350</v>
      </c>
      <c r="BR922" s="9">
        <f t="shared" si="1761"/>
        <v>0</v>
      </c>
      <c r="BS922" s="9">
        <f t="shared" si="1761"/>
        <v>0</v>
      </c>
      <c r="BT922" s="9">
        <f t="shared" si="1761"/>
        <v>0</v>
      </c>
      <c r="BU922" s="9">
        <f t="shared" si="1761"/>
        <v>6434</v>
      </c>
      <c r="BV922" s="9">
        <f t="shared" si="1761"/>
        <v>0</v>
      </c>
    </row>
    <row r="923" spans="1:74" ht="20.100000000000001" hidden="1" customHeight="1" x14ac:dyDescent="0.25">
      <c r="A923" s="28" t="s">
        <v>271</v>
      </c>
      <c r="B923" s="26">
        <v>915</v>
      </c>
      <c r="C923" s="26" t="s">
        <v>33</v>
      </c>
      <c r="D923" s="26" t="s">
        <v>80</v>
      </c>
      <c r="E923" s="26" t="s">
        <v>540</v>
      </c>
      <c r="F923" s="26">
        <v>310</v>
      </c>
      <c r="G923" s="9">
        <v>6844</v>
      </c>
      <c r="H923" s="9"/>
      <c r="I923" s="9"/>
      <c r="J923" s="9"/>
      <c r="K923" s="9"/>
      <c r="L923" s="9"/>
      <c r="M923" s="9">
        <f>G923+I923+J923+K923+L923</f>
        <v>6844</v>
      </c>
      <c r="N923" s="9">
        <f>H923+L923</f>
        <v>0</v>
      </c>
      <c r="O923" s="9"/>
      <c r="P923" s="9"/>
      <c r="Q923" s="9"/>
      <c r="R923" s="9"/>
      <c r="S923" s="9">
        <f>M923+O923+P923+Q923+R923</f>
        <v>6844</v>
      </c>
      <c r="T923" s="9">
        <f>N923+R923</f>
        <v>0</v>
      </c>
      <c r="U923" s="9"/>
      <c r="V923" s="9"/>
      <c r="W923" s="9"/>
      <c r="X923" s="9"/>
      <c r="Y923" s="9">
        <f>S923+U923+V923+W923+X923</f>
        <v>6844</v>
      </c>
      <c r="Z923" s="9">
        <f>T923+X923</f>
        <v>0</v>
      </c>
      <c r="AA923" s="9"/>
      <c r="AB923" s="9"/>
      <c r="AC923" s="9"/>
      <c r="AD923" s="9"/>
      <c r="AE923" s="9">
        <f>Y923+AA923+AB923+AC923+AD923</f>
        <v>6844</v>
      </c>
      <c r="AF923" s="9">
        <f>Z923+AD923</f>
        <v>0</v>
      </c>
      <c r="AG923" s="9"/>
      <c r="AH923" s="9"/>
      <c r="AI923" s="9"/>
      <c r="AJ923" s="9"/>
      <c r="AK923" s="9">
        <f>AE923+AG923+AH923+AI923+AJ923</f>
        <v>6844</v>
      </c>
      <c r="AL923" s="9">
        <f>AF923+AJ923</f>
        <v>0</v>
      </c>
      <c r="AM923" s="9"/>
      <c r="AN923" s="9"/>
      <c r="AO923" s="9"/>
      <c r="AP923" s="9"/>
      <c r="AQ923" s="9">
        <f>AK923+AM923+AN923+AO923+AP923</f>
        <v>6844</v>
      </c>
      <c r="AR923" s="9">
        <f>AL923+AP923</f>
        <v>0</v>
      </c>
      <c r="AS923" s="9"/>
      <c r="AT923" s="9"/>
      <c r="AU923" s="9"/>
      <c r="AV923" s="9"/>
      <c r="AW923" s="9">
        <f>AQ923+AS923+AT923+AU923+AV923</f>
        <v>6844</v>
      </c>
      <c r="AX923" s="9">
        <f>AR923+AV923</f>
        <v>0</v>
      </c>
      <c r="AY923" s="9">
        <v>-60</v>
      </c>
      <c r="AZ923" s="9"/>
      <c r="BA923" s="9"/>
      <c r="BB923" s="9"/>
      <c r="BC923" s="9">
        <f>AW923+AY923+AZ923+BA923+BB923</f>
        <v>6784</v>
      </c>
      <c r="BD923" s="9">
        <f>AX923+BB923</f>
        <v>0</v>
      </c>
      <c r="BE923" s="9"/>
      <c r="BF923" s="9"/>
      <c r="BG923" s="9"/>
      <c r="BH923" s="9"/>
      <c r="BI923" s="9">
        <f>BC923+BE923+BF923+BG923+BH923</f>
        <v>6784</v>
      </c>
      <c r="BJ923" s="9">
        <f>BD923+BH923</f>
        <v>0</v>
      </c>
      <c r="BK923" s="9"/>
      <c r="BL923" s="9"/>
      <c r="BM923" s="9"/>
      <c r="BN923" s="9"/>
      <c r="BO923" s="9">
        <f>BI923+BK923+BL923+BM923+BN923</f>
        <v>6784</v>
      </c>
      <c r="BP923" s="9">
        <f>BJ923+BN923</f>
        <v>0</v>
      </c>
      <c r="BQ923" s="9">
        <v>-350</v>
      </c>
      <c r="BR923" s="9"/>
      <c r="BS923" s="9"/>
      <c r="BT923" s="9"/>
      <c r="BU923" s="9">
        <f>BO923+BQ923+BR923+BS923+BT923</f>
        <v>6434</v>
      </c>
      <c r="BV923" s="9">
        <f>BP923+BT923</f>
        <v>0</v>
      </c>
    </row>
    <row r="924" spans="1:74" hidden="1" x14ac:dyDescent="0.25">
      <c r="A924" s="25"/>
      <c r="B924" s="26"/>
      <c r="C924" s="26"/>
      <c r="D924" s="26"/>
      <c r="E924" s="26"/>
      <c r="F924" s="34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</row>
    <row r="925" spans="1:74" ht="18.75" hidden="1" x14ac:dyDescent="0.3">
      <c r="A925" s="23" t="s">
        <v>624</v>
      </c>
      <c r="B925" s="41">
        <v>915</v>
      </c>
      <c r="C925" s="24" t="s">
        <v>33</v>
      </c>
      <c r="D925" s="24" t="s">
        <v>29</v>
      </c>
      <c r="E925" s="24"/>
      <c r="F925" s="57"/>
      <c r="G925" s="9"/>
      <c r="H925" s="9"/>
      <c r="I925" s="9">
        <f>I926</f>
        <v>0</v>
      </c>
      <c r="J925" s="9">
        <f t="shared" ref="J925:Y927" si="1762">J926</f>
        <v>0</v>
      </c>
      <c r="K925" s="9">
        <f t="shared" si="1762"/>
        <v>0</v>
      </c>
      <c r="L925" s="15">
        <f t="shared" si="1762"/>
        <v>18068</v>
      </c>
      <c r="M925" s="15">
        <f t="shared" si="1762"/>
        <v>18068</v>
      </c>
      <c r="N925" s="15">
        <f t="shared" si="1762"/>
        <v>18068</v>
      </c>
      <c r="O925" s="9">
        <f>O926</f>
        <v>0</v>
      </c>
      <c r="P925" s="9">
        <f t="shared" si="1762"/>
        <v>0</v>
      </c>
      <c r="Q925" s="9">
        <f t="shared" si="1762"/>
        <v>0</v>
      </c>
      <c r="R925" s="15">
        <f t="shared" si="1762"/>
        <v>0</v>
      </c>
      <c r="S925" s="15">
        <f t="shared" si="1762"/>
        <v>18068</v>
      </c>
      <c r="T925" s="15">
        <f t="shared" si="1762"/>
        <v>18068</v>
      </c>
      <c r="U925" s="9">
        <f>U926</f>
        <v>0</v>
      </c>
      <c r="V925" s="9">
        <f t="shared" si="1762"/>
        <v>0</v>
      </c>
      <c r="W925" s="9">
        <f t="shared" si="1762"/>
        <v>0</v>
      </c>
      <c r="X925" s="15">
        <f t="shared" si="1762"/>
        <v>0</v>
      </c>
      <c r="Y925" s="15">
        <f t="shared" si="1762"/>
        <v>18068</v>
      </c>
      <c r="Z925" s="15">
        <f t="shared" ref="V925:Z927" si="1763">Z926</f>
        <v>18068</v>
      </c>
      <c r="AA925" s="9">
        <f>AA926</f>
        <v>0</v>
      </c>
      <c r="AB925" s="9">
        <f t="shared" ref="AB925:AQ927" si="1764">AB926</f>
        <v>0</v>
      </c>
      <c r="AC925" s="9">
        <f t="shared" si="1764"/>
        <v>0</v>
      </c>
      <c r="AD925" s="15">
        <f t="shared" si="1764"/>
        <v>0</v>
      </c>
      <c r="AE925" s="15">
        <f t="shared" si="1764"/>
        <v>18068</v>
      </c>
      <c r="AF925" s="15">
        <f t="shared" si="1764"/>
        <v>18068</v>
      </c>
      <c r="AG925" s="9">
        <f>AG926</f>
        <v>0</v>
      </c>
      <c r="AH925" s="9">
        <f t="shared" si="1764"/>
        <v>0</v>
      </c>
      <c r="AI925" s="9">
        <f t="shared" si="1764"/>
        <v>0</v>
      </c>
      <c r="AJ925" s="15">
        <f t="shared" si="1764"/>
        <v>0</v>
      </c>
      <c r="AK925" s="15">
        <f t="shared" si="1764"/>
        <v>18068</v>
      </c>
      <c r="AL925" s="15">
        <f t="shared" si="1764"/>
        <v>18068</v>
      </c>
      <c r="AM925" s="9">
        <f>AM926</f>
        <v>0</v>
      </c>
      <c r="AN925" s="9">
        <f t="shared" si="1764"/>
        <v>0</v>
      </c>
      <c r="AO925" s="9">
        <f t="shared" si="1764"/>
        <v>0</v>
      </c>
      <c r="AP925" s="15">
        <f t="shared" si="1764"/>
        <v>0</v>
      </c>
      <c r="AQ925" s="15">
        <f t="shared" si="1764"/>
        <v>18068</v>
      </c>
      <c r="AR925" s="15">
        <f t="shared" ref="AN925:AR927" si="1765">AR926</f>
        <v>18068</v>
      </c>
      <c r="AS925" s="9">
        <f>AS926</f>
        <v>0</v>
      </c>
      <c r="AT925" s="9">
        <f t="shared" ref="AT925:BI927" si="1766">AT926</f>
        <v>0</v>
      </c>
      <c r="AU925" s="9">
        <f t="shared" si="1766"/>
        <v>0</v>
      </c>
      <c r="AV925" s="15">
        <f t="shared" si="1766"/>
        <v>0</v>
      </c>
      <c r="AW925" s="15">
        <f t="shared" si="1766"/>
        <v>18068</v>
      </c>
      <c r="AX925" s="15">
        <f t="shared" si="1766"/>
        <v>18068</v>
      </c>
      <c r="AY925" s="9">
        <f>AY926</f>
        <v>0</v>
      </c>
      <c r="AZ925" s="9">
        <f t="shared" si="1766"/>
        <v>0</v>
      </c>
      <c r="BA925" s="9">
        <f t="shared" si="1766"/>
        <v>0</v>
      </c>
      <c r="BB925" s="15">
        <f t="shared" si="1766"/>
        <v>0</v>
      </c>
      <c r="BC925" s="15">
        <f t="shared" si="1766"/>
        <v>18068</v>
      </c>
      <c r="BD925" s="15">
        <f t="shared" si="1766"/>
        <v>18068</v>
      </c>
      <c r="BE925" s="9">
        <f>BE926</f>
        <v>0</v>
      </c>
      <c r="BF925" s="9">
        <f t="shared" si="1766"/>
        <v>0</v>
      </c>
      <c r="BG925" s="9">
        <f t="shared" si="1766"/>
        <v>0</v>
      </c>
      <c r="BH925" s="15">
        <f t="shared" si="1766"/>
        <v>0</v>
      </c>
      <c r="BI925" s="15">
        <f t="shared" si="1766"/>
        <v>18068</v>
      </c>
      <c r="BJ925" s="15">
        <f t="shared" ref="BF925:BJ927" si="1767">BJ926</f>
        <v>18068</v>
      </c>
      <c r="BK925" s="9">
        <f>BK926</f>
        <v>0</v>
      </c>
      <c r="BL925" s="9">
        <f t="shared" ref="BL925:BV929" si="1768">BL926</f>
        <v>0</v>
      </c>
      <c r="BM925" s="9">
        <f t="shared" si="1768"/>
        <v>0</v>
      </c>
      <c r="BN925" s="15">
        <f t="shared" si="1768"/>
        <v>0</v>
      </c>
      <c r="BO925" s="15">
        <f t="shared" si="1768"/>
        <v>18068</v>
      </c>
      <c r="BP925" s="15">
        <f t="shared" si="1768"/>
        <v>18068</v>
      </c>
      <c r="BQ925" s="9">
        <f>BQ926</f>
        <v>0</v>
      </c>
      <c r="BR925" s="9">
        <f t="shared" si="1768"/>
        <v>0</v>
      </c>
      <c r="BS925" s="9">
        <f t="shared" si="1768"/>
        <v>0</v>
      </c>
      <c r="BT925" s="15">
        <f t="shared" si="1768"/>
        <v>0</v>
      </c>
      <c r="BU925" s="15">
        <f t="shared" si="1768"/>
        <v>18068</v>
      </c>
      <c r="BV925" s="15">
        <f t="shared" si="1768"/>
        <v>18068</v>
      </c>
    </row>
    <row r="926" spans="1:74" ht="66" hidden="1" x14ac:dyDescent="0.25">
      <c r="A926" s="25" t="s">
        <v>434</v>
      </c>
      <c r="B926" s="42">
        <v>915</v>
      </c>
      <c r="C926" s="26" t="s">
        <v>33</v>
      </c>
      <c r="D926" s="26" t="s">
        <v>29</v>
      </c>
      <c r="E926" s="26" t="s">
        <v>223</v>
      </c>
      <c r="F926" s="34"/>
      <c r="G926" s="9"/>
      <c r="H926" s="9"/>
      <c r="I926" s="9">
        <f>I927</f>
        <v>0</v>
      </c>
      <c r="J926" s="9">
        <f t="shared" si="1762"/>
        <v>0</v>
      </c>
      <c r="K926" s="9">
        <f t="shared" si="1762"/>
        <v>0</v>
      </c>
      <c r="L926" s="9">
        <f t="shared" si="1762"/>
        <v>18068</v>
      </c>
      <c r="M926" s="9">
        <f t="shared" si="1762"/>
        <v>18068</v>
      </c>
      <c r="N926" s="9">
        <f t="shared" si="1762"/>
        <v>18068</v>
      </c>
      <c r="O926" s="9">
        <f>O927</f>
        <v>0</v>
      </c>
      <c r="P926" s="9">
        <f t="shared" si="1762"/>
        <v>0</v>
      </c>
      <c r="Q926" s="9">
        <f t="shared" si="1762"/>
        <v>0</v>
      </c>
      <c r="R926" s="9">
        <f t="shared" si="1762"/>
        <v>0</v>
      </c>
      <c r="S926" s="9">
        <f t="shared" si="1762"/>
        <v>18068</v>
      </c>
      <c r="T926" s="9">
        <f t="shared" si="1762"/>
        <v>18068</v>
      </c>
      <c r="U926" s="9">
        <f>U927</f>
        <v>0</v>
      </c>
      <c r="V926" s="9">
        <f t="shared" si="1763"/>
        <v>0</v>
      </c>
      <c r="W926" s="9">
        <f t="shared" si="1763"/>
        <v>0</v>
      </c>
      <c r="X926" s="9">
        <f t="shared" si="1763"/>
        <v>0</v>
      </c>
      <c r="Y926" s="9">
        <f t="shared" si="1763"/>
        <v>18068</v>
      </c>
      <c r="Z926" s="9">
        <f t="shared" si="1763"/>
        <v>18068</v>
      </c>
      <c r="AA926" s="9">
        <f>AA927</f>
        <v>0</v>
      </c>
      <c r="AB926" s="9">
        <f t="shared" si="1764"/>
        <v>0</v>
      </c>
      <c r="AC926" s="9">
        <f t="shared" si="1764"/>
        <v>0</v>
      </c>
      <c r="AD926" s="9">
        <f t="shared" si="1764"/>
        <v>0</v>
      </c>
      <c r="AE926" s="9">
        <f t="shared" si="1764"/>
        <v>18068</v>
      </c>
      <c r="AF926" s="9">
        <f t="shared" si="1764"/>
        <v>18068</v>
      </c>
      <c r="AG926" s="9">
        <f>AG927</f>
        <v>0</v>
      </c>
      <c r="AH926" s="9">
        <f t="shared" si="1764"/>
        <v>0</v>
      </c>
      <c r="AI926" s="9">
        <f t="shared" si="1764"/>
        <v>0</v>
      </c>
      <c r="AJ926" s="9">
        <f t="shared" si="1764"/>
        <v>0</v>
      </c>
      <c r="AK926" s="9">
        <f t="shared" si="1764"/>
        <v>18068</v>
      </c>
      <c r="AL926" s="9">
        <f t="shared" si="1764"/>
        <v>18068</v>
      </c>
      <c r="AM926" s="9">
        <f>AM927</f>
        <v>0</v>
      </c>
      <c r="AN926" s="9">
        <f t="shared" si="1765"/>
        <v>0</v>
      </c>
      <c r="AO926" s="9">
        <f t="shared" si="1765"/>
        <v>0</v>
      </c>
      <c r="AP926" s="9">
        <f t="shared" si="1765"/>
        <v>0</v>
      </c>
      <c r="AQ926" s="9">
        <f t="shared" si="1765"/>
        <v>18068</v>
      </c>
      <c r="AR926" s="9">
        <f t="shared" si="1765"/>
        <v>18068</v>
      </c>
      <c r="AS926" s="9">
        <f>AS927</f>
        <v>0</v>
      </c>
      <c r="AT926" s="9">
        <f t="shared" si="1766"/>
        <v>0</v>
      </c>
      <c r="AU926" s="9">
        <f t="shared" si="1766"/>
        <v>0</v>
      </c>
      <c r="AV926" s="9">
        <f t="shared" si="1766"/>
        <v>0</v>
      </c>
      <c r="AW926" s="9">
        <f t="shared" si="1766"/>
        <v>18068</v>
      </c>
      <c r="AX926" s="9">
        <f t="shared" si="1766"/>
        <v>18068</v>
      </c>
      <c r="AY926" s="9">
        <f>AY927</f>
        <v>0</v>
      </c>
      <c r="AZ926" s="9">
        <f t="shared" si="1766"/>
        <v>0</v>
      </c>
      <c r="BA926" s="9">
        <f t="shared" si="1766"/>
        <v>0</v>
      </c>
      <c r="BB926" s="9">
        <f t="shared" si="1766"/>
        <v>0</v>
      </c>
      <c r="BC926" s="9">
        <f t="shared" si="1766"/>
        <v>18068</v>
      </c>
      <c r="BD926" s="9">
        <f t="shared" si="1766"/>
        <v>18068</v>
      </c>
      <c r="BE926" s="9">
        <f>BE927</f>
        <v>0</v>
      </c>
      <c r="BF926" s="9">
        <f t="shared" si="1767"/>
        <v>0</v>
      </c>
      <c r="BG926" s="9">
        <f t="shared" si="1767"/>
        <v>0</v>
      </c>
      <c r="BH926" s="9">
        <f t="shared" si="1767"/>
        <v>0</v>
      </c>
      <c r="BI926" s="9">
        <f t="shared" si="1767"/>
        <v>18068</v>
      </c>
      <c r="BJ926" s="9">
        <f t="shared" si="1767"/>
        <v>18068</v>
      </c>
      <c r="BK926" s="9">
        <f>BK927</f>
        <v>0</v>
      </c>
      <c r="BL926" s="9">
        <f t="shared" si="1768"/>
        <v>0</v>
      </c>
      <c r="BM926" s="9">
        <f t="shared" si="1768"/>
        <v>0</v>
      </c>
      <c r="BN926" s="9">
        <f t="shared" si="1768"/>
        <v>0</v>
      </c>
      <c r="BO926" s="9">
        <f t="shared" si="1768"/>
        <v>18068</v>
      </c>
      <c r="BP926" s="9">
        <f t="shared" si="1768"/>
        <v>18068</v>
      </c>
      <c r="BQ926" s="9">
        <f>BQ927</f>
        <v>0</v>
      </c>
      <c r="BR926" s="9">
        <f t="shared" si="1768"/>
        <v>0</v>
      </c>
      <c r="BS926" s="9">
        <f t="shared" si="1768"/>
        <v>0</v>
      </c>
      <c r="BT926" s="9">
        <f t="shared" si="1768"/>
        <v>0</v>
      </c>
      <c r="BU926" s="9">
        <f t="shared" si="1768"/>
        <v>18068</v>
      </c>
      <c r="BV926" s="9">
        <f t="shared" si="1768"/>
        <v>18068</v>
      </c>
    </row>
    <row r="927" spans="1:74" ht="16.5" hidden="1" customHeight="1" x14ac:dyDescent="0.25">
      <c r="A927" s="28" t="s">
        <v>604</v>
      </c>
      <c r="B927" s="42">
        <v>915</v>
      </c>
      <c r="C927" s="26" t="s">
        <v>33</v>
      </c>
      <c r="D927" s="26" t="s">
        <v>29</v>
      </c>
      <c r="E927" s="26" t="s">
        <v>626</v>
      </c>
      <c r="F927" s="34"/>
      <c r="G927" s="9"/>
      <c r="H927" s="9"/>
      <c r="I927" s="9">
        <f>I928</f>
        <v>0</v>
      </c>
      <c r="J927" s="9">
        <f t="shared" si="1762"/>
        <v>0</v>
      </c>
      <c r="K927" s="9">
        <f t="shared" si="1762"/>
        <v>0</v>
      </c>
      <c r="L927" s="9">
        <f t="shared" si="1762"/>
        <v>18068</v>
      </c>
      <c r="M927" s="9">
        <f t="shared" si="1762"/>
        <v>18068</v>
      </c>
      <c r="N927" s="9">
        <f t="shared" si="1762"/>
        <v>18068</v>
      </c>
      <c r="O927" s="9">
        <f>O928</f>
        <v>0</v>
      </c>
      <c r="P927" s="9">
        <f t="shared" si="1762"/>
        <v>0</v>
      </c>
      <c r="Q927" s="9">
        <f t="shared" si="1762"/>
        <v>0</v>
      </c>
      <c r="R927" s="9">
        <f t="shared" si="1762"/>
        <v>0</v>
      </c>
      <c r="S927" s="9">
        <f t="shared" si="1762"/>
        <v>18068</v>
      </c>
      <c r="T927" s="9">
        <f t="shared" si="1762"/>
        <v>18068</v>
      </c>
      <c r="U927" s="9">
        <f>U928</f>
        <v>0</v>
      </c>
      <c r="V927" s="9">
        <f t="shared" si="1763"/>
        <v>0</v>
      </c>
      <c r="W927" s="9">
        <f t="shared" si="1763"/>
        <v>0</v>
      </c>
      <c r="X927" s="9">
        <f t="shared" si="1763"/>
        <v>0</v>
      </c>
      <c r="Y927" s="9">
        <f t="shared" si="1763"/>
        <v>18068</v>
      </c>
      <c r="Z927" s="9">
        <f t="shared" si="1763"/>
        <v>18068</v>
      </c>
      <c r="AA927" s="9">
        <f>AA928</f>
        <v>0</v>
      </c>
      <c r="AB927" s="9">
        <f t="shared" si="1764"/>
        <v>0</v>
      </c>
      <c r="AC927" s="9">
        <f t="shared" si="1764"/>
        <v>0</v>
      </c>
      <c r="AD927" s="9">
        <f t="shared" si="1764"/>
        <v>0</v>
      </c>
      <c r="AE927" s="9">
        <f t="shared" si="1764"/>
        <v>18068</v>
      </c>
      <c r="AF927" s="9">
        <f t="shared" si="1764"/>
        <v>18068</v>
      </c>
      <c r="AG927" s="9">
        <f>AG928</f>
        <v>0</v>
      </c>
      <c r="AH927" s="9">
        <f t="shared" si="1764"/>
        <v>0</v>
      </c>
      <c r="AI927" s="9">
        <f t="shared" si="1764"/>
        <v>0</v>
      </c>
      <c r="AJ927" s="9">
        <f t="shared" si="1764"/>
        <v>0</v>
      </c>
      <c r="AK927" s="9">
        <f t="shared" si="1764"/>
        <v>18068</v>
      </c>
      <c r="AL927" s="9">
        <f t="shared" si="1764"/>
        <v>18068</v>
      </c>
      <c r="AM927" s="9">
        <f>AM928</f>
        <v>0</v>
      </c>
      <c r="AN927" s="9">
        <f t="shared" si="1765"/>
        <v>0</v>
      </c>
      <c r="AO927" s="9">
        <f t="shared" si="1765"/>
        <v>0</v>
      </c>
      <c r="AP927" s="9">
        <f t="shared" si="1765"/>
        <v>0</v>
      </c>
      <c r="AQ927" s="9">
        <f t="shared" si="1765"/>
        <v>18068</v>
      </c>
      <c r="AR927" s="9">
        <f t="shared" si="1765"/>
        <v>18068</v>
      </c>
      <c r="AS927" s="9">
        <f>AS928</f>
        <v>0</v>
      </c>
      <c r="AT927" s="9">
        <f t="shared" si="1766"/>
        <v>0</v>
      </c>
      <c r="AU927" s="9">
        <f t="shared" si="1766"/>
        <v>0</v>
      </c>
      <c r="AV927" s="9">
        <f t="shared" si="1766"/>
        <v>0</v>
      </c>
      <c r="AW927" s="9">
        <f t="shared" si="1766"/>
        <v>18068</v>
      </c>
      <c r="AX927" s="9">
        <f t="shared" si="1766"/>
        <v>18068</v>
      </c>
      <c r="AY927" s="9">
        <f>AY928</f>
        <v>0</v>
      </c>
      <c r="AZ927" s="9">
        <f t="shared" si="1766"/>
        <v>0</v>
      </c>
      <c r="BA927" s="9">
        <f t="shared" si="1766"/>
        <v>0</v>
      </c>
      <c r="BB927" s="9">
        <f t="shared" si="1766"/>
        <v>0</v>
      </c>
      <c r="BC927" s="9">
        <f t="shared" si="1766"/>
        <v>18068</v>
      </c>
      <c r="BD927" s="9">
        <f t="shared" si="1766"/>
        <v>18068</v>
      </c>
      <c r="BE927" s="9">
        <f>BE928</f>
        <v>0</v>
      </c>
      <c r="BF927" s="9">
        <f t="shared" si="1767"/>
        <v>0</v>
      </c>
      <c r="BG927" s="9">
        <f t="shared" si="1767"/>
        <v>0</v>
      </c>
      <c r="BH927" s="9">
        <f t="shared" si="1767"/>
        <v>0</v>
      </c>
      <c r="BI927" s="9">
        <f t="shared" si="1767"/>
        <v>18068</v>
      </c>
      <c r="BJ927" s="9">
        <f t="shared" si="1767"/>
        <v>18068</v>
      </c>
      <c r="BK927" s="9">
        <f>BK928</f>
        <v>0</v>
      </c>
      <c r="BL927" s="9">
        <f t="shared" si="1768"/>
        <v>0</v>
      </c>
      <c r="BM927" s="9">
        <f t="shared" si="1768"/>
        <v>0</v>
      </c>
      <c r="BN927" s="9">
        <f t="shared" si="1768"/>
        <v>0</v>
      </c>
      <c r="BO927" s="9">
        <f t="shared" si="1768"/>
        <v>18068</v>
      </c>
      <c r="BP927" s="9">
        <f t="shared" si="1768"/>
        <v>18068</v>
      </c>
      <c r="BQ927" s="9">
        <f>BQ928</f>
        <v>0</v>
      </c>
      <c r="BR927" s="9">
        <f t="shared" si="1768"/>
        <v>0</v>
      </c>
      <c r="BS927" s="9">
        <f t="shared" si="1768"/>
        <v>0</v>
      </c>
      <c r="BT927" s="9">
        <f t="shared" si="1768"/>
        <v>0</v>
      </c>
      <c r="BU927" s="9">
        <f t="shared" si="1768"/>
        <v>18068</v>
      </c>
      <c r="BV927" s="9">
        <f t="shared" si="1768"/>
        <v>18068</v>
      </c>
    </row>
    <row r="928" spans="1:74" ht="33" hidden="1" x14ac:dyDescent="0.25">
      <c r="A928" s="28" t="s">
        <v>625</v>
      </c>
      <c r="B928" s="42">
        <v>915</v>
      </c>
      <c r="C928" s="26" t="s">
        <v>33</v>
      </c>
      <c r="D928" s="26" t="s">
        <v>29</v>
      </c>
      <c r="E928" s="26" t="s">
        <v>627</v>
      </c>
      <c r="F928" s="34"/>
      <c r="G928" s="9"/>
      <c r="H928" s="9"/>
      <c r="I928" s="9">
        <f>I929</f>
        <v>0</v>
      </c>
      <c r="J928" s="9">
        <f t="shared" ref="J928:BU928" si="1769">J929</f>
        <v>0</v>
      </c>
      <c r="K928" s="9">
        <f t="shared" si="1769"/>
        <v>0</v>
      </c>
      <c r="L928" s="9">
        <f t="shared" si="1769"/>
        <v>18068</v>
      </c>
      <c r="M928" s="9">
        <f t="shared" si="1769"/>
        <v>18068</v>
      </c>
      <c r="N928" s="9">
        <f t="shared" si="1769"/>
        <v>18068</v>
      </c>
      <c r="O928" s="9">
        <f>O929</f>
        <v>0</v>
      </c>
      <c r="P928" s="9">
        <f t="shared" si="1769"/>
        <v>0</v>
      </c>
      <c r="Q928" s="9">
        <f t="shared" si="1769"/>
        <v>0</v>
      </c>
      <c r="R928" s="9">
        <f t="shared" si="1769"/>
        <v>0</v>
      </c>
      <c r="S928" s="9">
        <f t="shared" si="1769"/>
        <v>18068</v>
      </c>
      <c r="T928" s="9">
        <f t="shared" si="1769"/>
        <v>18068</v>
      </c>
      <c r="U928" s="9">
        <f>U929</f>
        <v>0</v>
      </c>
      <c r="V928" s="9">
        <f t="shared" si="1769"/>
        <v>0</v>
      </c>
      <c r="W928" s="9">
        <f t="shared" si="1769"/>
        <v>0</v>
      </c>
      <c r="X928" s="9">
        <f t="shared" si="1769"/>
        <v>0</v>
      </c>
      <c r="Y928" s="9">
        <f t="shared" si="1769"/>
        <v>18068</v>
      </c>
      <c r="Z928" s="9">
        <f t="shared" si="1769"/>
        <v>18068</v>
      </c>
      <c r="AA928" s="9">
        <f>AA929</f>
        <v>0</v>
      </c>
      <c r="AB928" s="9">
        <f t="shared" si="1769"/>
        <v>0</v>
      </c>
      <c r="AC928" s="9">
        <f t="shared" si="1769"/>
        <v>0</v>
      </c>
      <c r="AD928" s="9">
        <f t="shared" si="1769"/>
        <v>0</v>
      </c>
      <c r="AE928" s="9">
        <f t="shared" si="1769"/>
        <v>18068</v>
      </c>
      <c r="AF928" s="9">
        <f t="shared" si="1769"/>
        <v>18068</v>
      </c>
      <c r="AG928" s="9">
        <f>AG929</f>
        <v>0</v>
      </c>
      <c r="AH928" s="9">
        <f t="shared" si="1769"/>
        <v>0</v>
      </c>
      <c r="AI928" s="9">
        <f t="shared" si="1769"/>
        <v>0</v>
      </c>
      <c r="AJ928" s="9">
        <f t="shared" si="1769"/>
        <v>0</v>
      </c>
      <c r="AK928" s="9">
        <f t="shared" si="1769"/>
        <v>18068</v>
      </c>
      <c r="AL928" s="9">
        <f t="shared" si="1769"/>
        <v>18068</v>
      </c>
      <c r="AM928" s="9">
        <f>AM929</f>
        <v>0</v>
      </c>
      <c r="AN928" s="9">
        <f t="shared" si="1769"/>
        <v>0</v>
      </c>
      <c r="AO928" s="9">
        <f t="shared" si="1769"/>
        <v>0</v>
      </c>
      <c r="AP928" s="9">
        <f t="shared" si="1769"/>
        <v>0</v>
      </c>
      <c r="AQ928" s="9">
        <f t="shared" si="1769"/>
        <v>18068</v>
      </c>
      <c r="AR928" s="9">
        <f t="shared" si="1769"/>
        <v>18068</v>
      </c>
      <c r="AS928" s="9">
        <f>AS929</f>
        <v>0</v>
      </c>
      <c r="AT928" s="9">
        <f t="shared" si="1769"/>
        <v>0</v>
      </c>
      <c r="AU928" s="9">
        <f t="shared" si="1769"/>
        <v>0</v>
      </c>
      <c r="AV928" s="9">
        <f t="shared" si="1769"/>
        <v>0</v>
      </c>
      <c r="AW928" s="9">
        <f t="shared" si="1769"/>
        <v>18068</v>
      </c>
      <c r="AX928" s="9">
        <f t="shared" si="1769"/>
        <v>18068</v>
      </c>
      <c r="AY928" s="9">
        <f>AY929</f>
        <v>0</v>
      </c>
      <c r="AZ928" s="9">
        <f t="shared" si="1769"/>
        <v>0</v>
      </c>
      <c r="BA928" s="9">
        <f t="shared" si="1769"/>
        <v>0</v>
      </c>
      <c r="BB928" s="9">
        <f t="shared" si="1769"/>
        <v>0</v>
      </c>
      <c r="BC928" s="9">
        <f t="shared" si="1769"/>
        <v>18068</v>
      </c>
      <c r="BD928" s="9">
        <f t="shared" si="1769"/>
        <v>18068</v>
      </c>
      <c r="BE928" s="9">
        <f>BE929</f>
        <v>0</v>
      </c>
      <c r="BF928" s="9">
        <f t="shared" si="1769"/>
        <v>0</v>
      </c>
      <c r="BG928" s="9">
        <f t="shared" si="1769"/>
        <v>0</v>
      </c>
      <c r="BH928" s="9">
        <f t="shared" si="1769"/>
        <v>0</v>
      </c>
      <c r="BI928" s="9">
        <f t="shared" si="1769"/>
        <v>18068</v>
      </c>
      <c r="BJ928" s="9">
        <f t="shared" si="1769"/>
        <v>18068</v>
      </c>
      <c r="BK928" s="9">
        <f>BK929</f>
        <v>0</v>
      </c>
      <c r="BL928" s="9">
        <f t="shared" si="1769"/>
        <v>0</v>
      </c>
      <c r="BM928" s="9">
        <f t="shared" si="1769"/>
        <v>0</v>
      </c>
      <c r="BN928" s="9">
        <f t="shared" si="1769"/>
        <v>0</v>
      </c>
      <c r="BO928" s="9">
        <f t="shared" si="1769"/>
        <v>18068</v>
      </c>
      <c r="BP928" s="9">
        <f t="shared" si="1769"/>
        <v>18068</v>
      </c>
      <c r="BQ928" s="9">
        <f>BQ929</f>
        <v>0</v>
      </c>
      <c r="BR928" s="9">
        <f t="shared" si="1769"/>
        <v>0</v>
      </c>
      <c r="BS928" s="9">
        <f t="shared" si="1769"/>
        <v>0</v>
      </c>
      <c r="BT928" s="9">
        <f t="shared" si="1769"/>
        <v>0</v>
      </c>
      <c r="BU928" s="9">
        <f t="shared" si="1769"/>
        <v>18068</v>
      </c>
      <c r="BV928" s="9">
        <f t="shared" si="1768"/>
        <v>18068</v>
      </c>
    </row>
    <row r="929" spans="1:74" ht="16.5" hidden="1" customHeight="1" x14ac:dyDescent="0.25">
      <c r="A929" s="25" t="s">
        <v>101</v>
      </c>
      <c r="B929" s="42">
        <v>915</v>
      </c>
      <c r="C929" s="26" t="s">
        <v>33</v>
      </c>
      <c r="D929" s="26" t="s">
        <v>29</v>
      </c>
      <c r="E929" s="26" t="s">
        <v>627</v>
      </c>
      <c r="F929" s="34">
        <v>300</v>
      </c>
      <c r="G929" s="9"/>
      <c r="H929" s="9"/>
      <c r="I929" s="9">
        <f>I930</f>
        <v>0</v>
      </c>
      <c r="J929" s="9">
        <f t="shared" ref="J929:BU929" si="1770">J930</f>
        <v>0</v>
      </c>
      <c r="K929" s="9">
        <f t="shared" si="1770"/>
        <v>0</v>
      </c>
      <c r="L929" s="9">
        <f t="shared" si="1770"/>
        <v>18068</v>
      </c>
      <c r="M929" s="9">
        <f t="shared" si="1770"/>
        <v>18068</v>
      </c>
      <c r="N929" s="9">
        <f t="shared" si="1770"/>
        <v>18068</v>
      </c>
      <c r="O929" s="9">
        <f>O930</f>
        <v>0</v>
      </c>
      <c r="P929" s="9">
        <f t="shared" si="1770"/>
        <v>0</v>
      </c>
      <c r="Q929" s="9">
        <f t="shared" si="1770"/>
        <v>0</v>
      </c>
      <c r="R929" s="9">
        <f t="shared" si="1770"/>
        <v>0</v>
      </c>
      <c r="S929" s="9">
        <f t="shared" si="1770"/>
        <v>18068</v>
      </c>
      <c r="T929" s="9">
        <f t="shared" si="1770"/>
        <v>18068</v>
      </c>
      <c r="U929" s="9">
        <f>U930</f>
        <v>0</v>
      </c>
      <c r="V929" s="9">
        <f t="shared" si="1770"/>
        <v>0</v>
      </c>
      <c r="W929" s="9">
        <f t="shared" si="1770"/>
        <v>0</v>
      </c>
      <c r="X929" s="9">
        <f t="shared" si="1770"/>
        <v>0</v>
      </c>
      <c r="Y929" s="9">
        <f t="shared" si="1770"/>
        <v>18068</v>
      </c>
      <c r="Z929" s="9">
        <f t="shared" si="1770"/>
        <v>18068</v>
      </c>
      <c r="AA929" s="9">
        <f>AA930</f>
        <v>0</v>
      </c>
      <c r="AB929" s="9">
        <f t="shared" si="1770"/>
        <v>0</v>
      </c>
      <c r="AC929" s="9">
        <f t="shared" si="1770"/>
        <v>0</v>
      </c>
      <c r="AD929" s="9">
        <f t="shared" si="1770"/>
        <v>0</v>
      </c>
      <c r="AE929" s="9">
        <f t="shared" si="1770"/>
        <v>18068</v>
      </c>
      <c r="AF929" s="9">
        <f t="shared" si="1770"/>
        <v>18068</v>
      </c>
      <c r="AG929" s="9">
        <f>AG930</f>
        <v>0</v>
      </c>
      <c r="AH929" s="9">
        <f t="shared" si="1770"/>
        <v>0</v>
      </c>
      <c r="AI929" s="9">
        <f t="shared" si="1770"/>
        <v>0</v>
      </c>
      <c r="AJ929" s="9">
        <f t="shared" si="1770"/>
        <v>0</v>
      </c>
      <c r="AK929" s="9">
        <f t="shared" si="1770"/>
        <v>18068</v>
      </c>
      <c r="AL929" s="9">
        <f t="shared" si="1770"/>
        <v>18068</v>
      </c>
      <c r="AM929" s="9">
        <f>AM930</f>
        <v>0</v>
      </c>
      <c r="AN929" s="9">
        <f t="shared" si="1770"/>
        <v>0</v>
      </c>
      <c r="AO929" s="9">
        <f t="shared" si="1770"/>
        <v>0</v>
      </c>
      <c r="AP929" s="9">
        <f t="shared" si="1770"/>
        <v>0</v>
      </c>
      <c r="AQ929" s="9">
        <f t="shared" si="1770"/>
        <v>18068</v>
      </c>
      <c r="AR929" s="9">
        <f t="shared" si="1770"/>
        <v>18068</v>
      </c>
      <c r="AS929" s="9">
        <f>AS930</f>
        <v>0</v>
      </c>
      <c r="AT929" s="9">
        <f t="shared" si="1770"/>
        <v>0</v>
      </c>
      <c r="AU929" s="9">
        <f t="shared" si="1770"/>
        <v>0</v>
      </c>
      <c r="AV929" s="9">
        <f t="shared" si="1770"/>
        <v>0</v>
      </c>
      <c r="AW929" s="9">
        <f t="shared" si="1770"/>
        <v>18068</v>
      </c>
      <c r="AX929" s="9">
        <f t="shared" si="1770"/>
        <v>18068</v>
      </c>
      <c r="AY929" s="9">
        <f>AY930</f>
        <v>0</v>
      </c>
      <c r="AZ929" s="9">
        <f t="shared" si="1770"/>
        <v>0</v>
      </c>
      <c r="BA929" s="9">
        <f t="shared" si="1770"/>
        <v>0</v>
      </c>
      <c r="BB929" s="9">
        <f t="shared" si="1770"/>
        <v>0</v>
      </c>
      <c r="BC929" s="9">
        <f t="shared" si="1770"/>
        <v>18068</v>
      </c>
      <c r="BD929" s="9">
        <f t="shared" si="1770"/>
        <v>18068</v>
      </c>
      <c r="BE929" s="9">
        <f>BE930</f>
        <v>0</v>
      </c>
      <c r="BF929" s="9">
        <f t="shared" si="1770"/>
        <v>0</v>
      </c>
      <c r="BG929" s="9">
        <f t="shared" si="1770"/>
        <v>0</v>
      </c>
      <c r="BH929" s="9">
        <f t="shared" si="1770"/>
        <v>0</v>
      </c>
      <c r="BI929" s="9">
        <f t="shared" si="1770"/>
        <v>18068</v>
      </c>
      <c r="BJ929" s="9">
        <f t="shared" si="1770"/>
        <v>18068</v>
      </c>
      <c r="BK929" s="9">
        <f>BK930</f>
        <v>0</v>
      </c>
      <c r="BL929" s="9">
        <f t="shared" si="1770"/>
        <v>0</v>
      </c>
      <c r="BM929" s="9">
        <f t="shared" si="1770"/>
        <v>0</v>
      </c>
      <c r="BN929" s="9">
        <f t="shared" si="1770"/>
        <v>0</v>
      </c>
      <c r="BO929" s="9">
        <f t="shared" si="1770"/>
        <v>18068</v>
      </c>
      <c r="BP929" s="9">
        <f t="shared" si="1770"/>
        <v>18068</v>
      </c>
      <c r="BQ929" s="9">
        <f>BQ930</f>
        <v>0</v>
      </c>
      <c r="BR929" s="9">
        <f t="shared" si="1770"/>
        <v>0</v>
      </c>
      <c r="BS929" s="9">
        <f t="shared" si="1770"/>
        <v>0</v>
      </c>
      <c r="BT929" s="9">
        <f t="shared" si="1770"/>
        <v>0</v>
      </c>
      <c r="BU929" s="9">
        <f t="shared" si="1770"/>
        <v>18068</v>
      </c>
      <c r="BV929" s="9">
        <f t="shared" si="1768"/>
        <v>18068</v>
      </c>
    </row>
    <row r="930" spans="1:74" ht="33" hidden="1" x14ac:dyDescent="0.25">
      <c r="A930" s="28" t="s">
        <v>171</v>
      </c>
      <c r="B930" s="42">
        <v>915</v>
      </c>
      <c r="C930" s="26" t="s">
        <v>33</v>
      </c>
      <c r="D930" s="26" t="s">
        <v>29</v>
      </c>
      <c r="E930" s="26" t="s">
        <v>627</v>
      </c>
      <c r="F930" s="34">
        <v>320</v>
      </c>
      <c r="G930" s="9"/>
      <c r="H930" s="9"/>
      <c r="I930" s="9"/>
      <c r="J930" s="9"/>
      <c r="K930" s="9"/>
      <c r="L930" s="9">
        <v>18068</v>
      </c>
      <c r="M930" s="9">
        <f>G930+I930+J930+K930+L930</f>
        <v>18068</v>
      </c>
      <c r="N930" s="9">
        <f>H930+L930</f>
        <v>18068</v>
      </c>
      <c r="O930" s="9"/>
      <c r="P930" s="9"/>
      <c r="Q930" s="9"/>
      <c r="R930" s="9"/>
      <c r="S930" s="9">
        <f>M930+O930+P930+Q930+R930</f>
        <v>18068</v>
      </c>
      <c r="T930" s="9">
        <f>N930+R930</f>
        <v>18068</v>
      </c>
      <c r="U930" s="9"/>
      <c r="V930" s="9"/>
      <c r="W930" s="9"/>
      <c r="X930" s="9"/>
      <c r="Y930" s="9">
        <f>S930+U930+V930+W930+X930</f>
        <v>18068</v>
      </c>
      <c r="Z930" s="9">
        <f>T930+X930</f>
        <v>18068</v>
      </c>
      <c r="AA930" s="9"/>
      <c r="AB930" s="9"/>
      <c r="AC930" s="9"/>
      <c r="AD930" s="9"/>
      <c r="AE930" s="9">
        <f>Y930+AA930+AB930+AC930+AD930</f>
        <v>18068</v>
      </c>
      <c r="AF930" s="9">
        <f>Z930+AD930</f>
        <v>18068</v>
      </c>
      <c r="AG930" s="9"/>
      <c r="AH930" s="9"/>
      <c r="AI930" s="9"/>
      <c r="AJ930" s="9"/>
      <c r="AK930" s="9">
        <f>AE930+AG930+AH930+AI930+AJ930</f>
        <v>18068</v>
      </c>
      <c r="AL930" s="9">
        <f>AF930+AJ930</f>
        <v>18068</v>
      </c>
      <c r="AM930" s="9"/>
      <c r="AN930" s="9"/>
      <c r="AO930" s="9"/>
      <c r="AP930" s="9"/>
      <c r="AQ930" s="9">
        <f>AK930+AM930+AN930+AO930+AP930</f>
        <v>18068</v>
      </c>
      <c r="AR930" s="9">
        <f>AL930+AP930</f>
        <v>18068</v>
      </c>
      <c r="AS930" s="9"/>
      <c r="AT930" s="9"/>
      <c r="AU930" s="9"/>
      <c r="AV930" s="9"/>
      <c r="AW930" s="9">
        <f>AQ930+AS930+AT930+AU930+AV930</f>
        <v>18068</v>
      </c>
      <c r="AX930" s="9">
        <f>AR930+AV930</f>
        <v>18068</v>
      </c>
      <c r="AY930" s="9"/>
      <c r="AZ930" s="9"/>
      <c r="BA930" s="9"/>
      <c r="BB930" s="9"/>
      <c r="BC930" s="9">
        <f>AW930+AY930+AZ930+BA930+BB930</f>
        <v>18068</v>
      </c>
      <c r="BD930" s="9">
        <f>AX930+BB930</f>
        <v>18068</v>
      </c>
      <c r="BE930" s="9"/>
      <c r="BF930" s="9"/>
      <c r="BG930" s="9"/>
      <c r="BH930" s="9"/>
      <c r="BI930" s="9">
        <f>BC930+BE930+BF930+BG930+BH930</f>
        <v>18068</v>
      </c>
      <c r="BJ930" s="9">
        <f>BD930+BH930</f>
        <v>18068</v>
      </c>
      <c r="BK930" s="9"/>
      <c r="BL930" s="9"/>
      <c r="BM930" s="9"/>
      <c r="BN930" s="9"/>
      <c r="BO930" s="9">
        <f>BI930+BK930+BL930+BM930+BN930</f>
        <v>18068</v>
      </c>
      <c r="BP930" s="9">
        <f>BJ930+BN930</f>
        <v>18068</v>
      </c>
      <c r="BQ930" s="9"/>
      <c r="BR930" s="9"/>
      <c r="BS930" s="9"/>
      <c r="BT930" s="9"/>
      <c r="BU930" s="9">
        <f>BO930+BQ930+BR930+BS930+BT930</f>
        <v>18068</v>
      </c>
      <c r="BV930" s="9">
        <f>BP930+BT930</f>
        <v>18068</v>
      </c>
    </row>
    <row r="931" spans="1:74" hidden="1" x14ac:dyDescent="0.25">
      <c r="A931" s="25"/>
      <c r="B931" s="26"/>
      <c r="C931" s="26"/>
      <c r="D931" s="26"/>
      <c r="E931" s="26"/>
      <c r="F931" s="34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</row>
    <row r="932" spans="1:74" ht="18.75" hidden="1" x14ac:dyDescent="0.3">
      <c r="A932" s="23" t="s">
        <v>32</v>
      </c>
      <c r="B932" s="24">
        <v>915</v>
      </c>
      <c r="C932" s="24" t="s">
        <v>33</v>
      </c>
      <c r="D932" s="24" t="s">
        <v>17</v>
      </c>
      <c r="E932" s="24"/>
      <c r="F932" s="57"/>
      <c r="G932" s="13">
        <f>G933</f>
        <v>7753</v>
      </c>
      <c r="H932" s="13">
        <f>H933</f>
        <v>0</v>
      </c>
      <c r="I932" s="13">
        <f t="shared" ref="I932:X933" si="1771">I933</f>
        <v>0</v>
      </c>
      <c r="J932" s="13">
        <f t="shared" si="1771"/>
        <v>0</v>
      </c>
      <c r="K932" s="13">
        <f t="shared" si="1771"/>
        <v>0</v>
      </c>
      <c r="L932" s="13">
        <f t="shared" si="1771"/>
        <v>0</v>
      </c>
      <c r="M932" s="13">
        <f t="shared" si="1771"/>
        <v>7753</v>
      </c>
      <c r="N932" s="13">
        <f t="shared" si="1771"/>
        <v>0</v>
      </c>
      <c r="O932" s="13">
        <f t="shared" si="1771"/>
        <v>-2955</v>
      </c>
      <c r="P932" s="13">
        <f t="shared" si="1771"/>
        <v>0</v>
      </c>
      <c r="Q932" s="13">
        <f t="shared" si="1771"/>
        <v>0</v>
      </c>
      <c r="R932" s="13">
        <f t="shared" si="1771"/>
        <v>0</v>
      </c>
      <c r="S932" s="13">
        <f t="shared" si="1771"/>
        <v>4798</v>
      </c>
      <c r="T932" s="13">
        <f t="shared" si="1771"/>
        <v>0</v>
      </c>
      <c r="U932" s="13">
        <f t="shared" si="1771"/>
        <v>0</v>
      </c>
      <c r="V932" s="13">
        <f t="shared" si="1771"/>
        <v>0</v>
      </c>
      <c r="W932" s="13">
        <f t="shared" si="1771"/>
        <v>0</v>
      </c>
      <c r="X932" s="13">
        <f t="shared" si="1771"/>
        <v>0</v>
      </c>
      <c r="Y932" s="13">
        <f t="shared" ref="U932:AJ933" si="1772">Y933</f>
        <v>4798</v>
      </c>
      <c r="Z932" s="13">
        <f t="shared" si="1772"/>
        <v>0</v>
      </c>
      <c r="AA932" s="13">
        <f t="shared" si="1772"/>
        <v>0</v>
      </c>
      <c r="AB932" s="13">
        <f t="shared" si="1772"/>
        <v>0</v>
      </c>
      <c r="AC932" s="13">
        <f t="shared" si="1772"/>
        <v>0</v>
      </c>
      <c r="AD932" s="13">
        <f t="shared" si="1772"/>
        <v>0</v>
      </c>
      <c r="AE932" s="13">
        <f t="shared" si="1772"/>
        <v>4798</v>
      </c>
      <c r="AF932" s="13">
        <f t="shared" si="1772"/>
        <v>0</v>
      </c>
      <c r="AG932" s="13">
        <f t="shared" si="1772"/>
        <v>0</v>
      </c>
      <c r="AH932" s="13">
        <f t="shared" si="1772"/>
        <v>0</v>
      </c>
      <c r="AI932" s="13">
        <f t="shared" si="1772"/>
        <v>0</v>
      </c>
      <c r="AJ932" s="13">
        <f t="shared" si="1772"/>
        <v>0</v>
      </c>
      <c r="AK932" s="13">
        <f t="shared" ref="AG932:AV933" si="1773">AK933</f>
        <v>4798</v>
      </c>
      <c r="AL932" s="13">
        <f t="shared" si="1773"/>
        <v>0</v>
      </c>
      <c r="AM932" s="13">
        <f t="shared" si="1773"/>
        <v>0</v>
      </c>
      <c r="AN932" s="13">
        <f t="shared" si="1773"/>
        <v>0</v>
      </c>
      <c r="AO932" s="13">
        <f t="shared" si="1773"/>
        <v>0</v>
      </c>
      <c r="AP932" s="13">
        <f t="shared" si="1773"/>
        <v>0</v>
      </c>
      <c r="AQ932" s="13">
        <f t="shared" si="1773"/>
        <v>4798</v>
      </c>
      <c r="AR932" s="13">
        <f t="shared" si="1773"/>
        <v>0</v>
      </c>
      <c r="AS932" s="13">
        <f t="shared" si="1773"/>
        <v>0</v>
      </c>
      <c r="AT932" s="13">
        <f t="shared" si="1773"/>
        <v>0</v>
      </c>
      <c r="AU932" s="13">
        <f t="shared" si="1773"/>
        <v>0</v>
      </c>
      <c r="AV932" s="13">
        <f t="shared" si="1773"/>
        <v>0</v>
      </c>
      <c r="AW932" s="13">
        <f t="shared" ref="AS932:BH933" si="1774">AW933</f>
        <v>4798</v>
      </c>
      <c r="AX932" s="13">
        <f t="shared" si="1774"/>
        <v>0</v>
      </c>
      <c r="AY932" s="13">
        <f t="shared" si="1774"/>
        <v>-2956</v>
      </c>
      <c r="AZ932" s="13">
        <f t="shared" si="1774"/>
        <v>0</v>
      </c>
      <c r="BA932" s="13">
        <f t="shared" si="1774"/>
        <v>-32</v>
      </c>
      <c r="BB932" s="13">
        <f t="shared" si="1774"/>
        <v>0</v>
      </c>
      <c r="BC932" s="13">
        <f t="shared" si="1774"/>
        <v>1810</v>
      </c>
      <c r="BD932" s="13">
        <f t="shared" si="1774"/>
        <v>0</v>
      </c>
      <c r="BE932" s="13">
        <f t="shared" si="1774"/>
        <v>0</v>
      </c>
      <c r="BF932" s="13">
        <f t="shared" si="1774"/>
        <v>0</v>
      </c>
      <c r="BG932" s="13">
        <f t="shared" si="1774"/>
        <v>0</v>
      </c>
      <c r="BH932" s="13">
        <f t="shared" si="1774"/>
        <v>0</v>
      </c>
      <c r="BI932" s="13">
        <f t="shared" ref="BE932:BT933" si="1775">BI933</f>
        <v>1810</v>
      </c>
      <c r="BJ932" s="13">
        <f t="shared" si="1775"/>
        <v>0</v>
      </c>
      <c r="BK932" s="13">
        <f t="shared" si="1775"/>
        <v>0</v>
      </c>
      <c r="BL932" s="13">
        <f t="shared" si="1775"/>
        <v>0</v>
      </c>
      <c r="BM932" s="13">
        <f t="shared" si="1775"/>
        <v>0</v>
      </c>
      <c r="BN932" s="13">
        <f t="shared" si="1775"/>
        <v>0</v>
      </c>
      <c r="BO932" s="13">
        <f t="shared" si="1775"/>
        <v>1810</v>
      </c>
      <c r="BP932" s="13">
        <f t="shared" si="1775"/>
        <v>0</v>
      </c>
      <c r="BQ932" s="13">
        <f t="shared" si="1775"/>
        <v>0</v>
      </c>
      <c r="BR932" s="13">
        <f t="shared" si="1775"/>
        <v>97</v>
      </c>
      <c r="BS932" s="13">
        <f t="shared" si="1775"/>
        <v>0</v>
      </c>
      <c r="BT932" s="13">
        <f t="shared" si="1775"/>
        <v>0</v>
      </c>
      <c r="BU932" s="13">
        <f t="shared" ref="BQ932:BV933" si="1776">BU933</f>
        <v>1907</v>
      </c>
      <c r="BV932" s="13">
        <f t="shared" si="1776"/>
        <v>0</v>
      </c>
    </row>
    <row r="933" spans="1:74" ht="66" hidden="1" x14ac:dyDescent="0.25">
      <c r="A933" s="25" t="s">
        <v>434</v>
      </c>
      <c r="B933" s="30">
        <v>915</v>
      </c>
      <c r="C933" s="31" t="s">
        <v>33</v>
      </c>
      <c r="D933" s="31" t="s">
        <v>17</v>
      </c>
      <c r="E933" s="30" t="s">
        <v>223</v>
      </c>
      <c r="F933" s="31"/>
      <c r="G933" s="11">
        <f>G934</f>
        <v>7753</v>
      </c>
      <c r="H933" s="11">
        <f>H934</f>
        <v>0</v>
      </c>
      <c r="I933" s="11">
        <f t="shared" si="1771"/>
        <v>0</v>
      </c>
      <c r="J933" s="11">
        <f t="shared" si="1771"/>
        <v>0</v>
      </c>
      <c r="K933" s="11">
        <f t="shared" si="1771"/>
        <v>0</v>
      </c>
      <c r="L933" s="11">
        <f t="shared" si="1771"/>
        <v>0</v>
      </c>
      <c r="M933" s="11">
        <f t="shared" si="1771"/>
        <v>7753</v>
      </c>
      <c r="N933" s="11">
        <f t="shared" si="1771"/>
        <v>0</v>
      </c>
      <c r="O933" s="11">
        <f t="shared" si="1771"/>
        <v>-2955</v>
      </c>
      <c r="P933" s="11">
        <f t="shared" si="1771"/>
        <v>0</v>
      </c>
      <c r="Q933" s="11">
        <f t="shared" si="1771"/>
        <v>0</v>
      </c>
      <c r="R933" s="11">
        <f t="shared" si="1771"/>
        <v>0</v>
      </c>
      <c r="S933" s="11">
        <f t="shared" si="1771"/>
        <v>4798</v>
      </c>
      <c r="T933" s="11">
        <f t="shared" si="1771"/>
        <v>0</v>
      </c>
      <c r="U933" s="11">
        <f t="shared" si="1772"/>
        <v>0</v>
      </c>
      <c r="V933" s="11">
        <f t="shared" si="1772"/>
        <v>0</v>
      </c>
      <c r="W933" s="11">
        <f t="shared" si="1772"/>
        <v>0</v>
      </c>
      <c r="X933" s="11">
        <f t="shared" si="1772"/>
        <v>0</v>
      </c>
      <c r="Y933" s="11">
        <f t="shared" si="1772"/>
        <v>4798</v>
      </c>
      <c r="Z933" s="11">
        <f t="shared" si="1772"/>
        <v>0</v>
      </c>
      <c r="AA933" s="11">
        <f t="shared" si="1772"/>
        <v>0</v>
      </c>
      <c r="AB933" s="11">
        <f t="shared" si="1772"/>
        <v>0</v>
      </c>
      <c r="AC933" s="11">
        <f t="shared" si="1772"/>
        <v>0</v>
      </c>
      <c r="AD933" s="11">
        <f t="shared" si="1772"/>
        <v>0</v>
      </c>
      <c r="AE933" s="11">
        <f t="shared" si="1772"/>
        <v>4798</v>
      </c>
      <c r="AF933" s="11">
        <f t="shared" si="1772"/>
        <v>0</v>
      </c>
      <c r="AG933" s="11">
        <f t="shared" si="1773"/>
        <v>0</v>
      </c>
      <c r="AH933" s="11">
        <f t="shared" si="1773"/>
        <v>0</v>
      </c>
      <c r="AI933" s="11">
        <f t="shared" si="1773"/>
        <v>0</v>
      </c>
      <c r="AJ933" s="11">
        <f t="shared" si="1773"/>
        <v>0</v>
      </c>
      <c r="AK933" s="11">
        <f t="shared" si="1773"/>
        <v>4798</v>
      </c>
      <c r="AL933" s="11">
        <f t="shared" si="1773"/>
        <v>0</v>
      </c>
      <c r="AM933" s="11">
        <f t="shared" si="1773"/>
        <v>0</v>
      </c>
      <c r="AN933" s="11">
        <f t="shared" si="1773"/>
        <v>0</v>
      </c>
      <c r="AO933" s="11">
        <f t="shared" si="1773"/>
        <v>0</v>
      </c>
      <c r="AP933" s="11">
        <f t="shared" si="1773"/>
        <v>0</v>
      </c>
      <c r="AQ933" s="11">
        <f t="shared" si="1773"/>
        <v>4798</v>
      </c>
      <c r="AR933" s="11">
        <f t="shared" si="1773"/>
        <v>0</v>
      </c>
      <c r="AS933" s="11">
        <f t="shared" si="1774"/>
        <v>0</v>
      </c>
      <c r="AT933" s="11">
        <f t="shared" si="1774"/>
        <v>0</v>
      </c>
      <c r="AU933" s="11">
        <f t="shared" si="1774"/>
        <v>0</v>
      </c>
      <c r="AV933" s="11">
        <f t="shared" si="1774"/>
        <v>0</v>
      </c>
      <c r="AW933" s="11">
        <f t="shared" si="1774"/>
        <v>4798</v>
      </c>
      <c r="AX933" s="11">
        <f t="shared" si="1774"/>
        <v>0</v>
      </c>
      <c r="AY933" s="11">
        <f t="shared" si="1774"/>
        <v>-2956</v>
      </c>
      <c r="AZ933" s="11">
        <f t="shared" si="1774"/>
        <v>0</v>
      </c>
      <c r="BA933" s="11">
        <f t="shared" si="1774"/>
        <v>-32</v>
      </c>
      <c r="BB933" s="11">
        <f t="shared" si="1774"/>
        <v>0</v>
      </c>
      <c r="BC933" s="11">
        <f t="shared" si="1774"/>
        <v>1810</v>
      </c>
      <c r="BD933" s="11">
        <f t="shared" si="1774"/>
        <v>0</v>
      </c>
      <c r="BE933" s="11">
        <f t="shared" si="1775"/>
        <v>0</v>
      </c>
      <c r="BF933" s="11">
        <f t="shared" si="1775"/>
        <v>0</v>
      </c>
      <c r="BG933" s="11">
        <f t="shared" si="1775"/>
        <v>0</v>
      </c>
      <c r="BH933" s="11">
        <f t="shared" si="1775"/>
        <v>0</v>
      </c>
      <c r="BI933" s="11">
        <f t="shared" si="1775"/>
        <v>1810</v>
      </c>
      <c r="BJ933" s="11">
        <f t="shared" si="1775"/>
        <v>0</v>
      </c>
      <c r="BK933" s="11">
        <f t="shared" si="1775"/>
        <v>0</v>
      </c>
      <c r="BL933" s="11">
        <f t="shared" si="1775"/>
        <v>0</v>
      </c>
      <c r="BM933" s="11">
        <f t="shared" si="1775"/>
        <v>0</v>
      </c>
      <c r="BN933" s="11">
        <f t="shared" si="1775"/>
        <v>0</v>
      </c>
      <c r="BO933" s="11">
        <f t="shared" si="1775"/>
        <v>1810</v>
      </c>
      <c r="BP933" s="11">
        <f t="shared" si="1775"/>
        <v>0</v>
      </c>
      <c r="BQ933" s="11">
        <f t="shared" si="1776"/>
        <v>0</v>
      </c>
      <c r="BR933" s="11">
        <f t="shared" si="1776"/>
        <v>97</v>
      </c>
      <c r="BS933" s="11">
        <f t="shared" si="1776"/>
        <v>0</v>
      </c>
      <c r="BT933" s="11">
        <f t="shared" si="1776"/>
        <v>0</v>
      </c>
      <c r="BU933" s="11">
        <f t="shared" si="1776"/>
        <v>1907</v>
      </c>
      <c r="BV933" s="11">
        <f t="shared" si="1776"/>
        <v>0</v>
      </c>
    </row>
    <row r="934" spans="1:74" hidden="1" x14ac:dyDescent="0.25">
      <c r="A934" s="25" t="s">
        <v>15</v>
      </c>
      <c r="B934" s="30">
        <v>915</v>
      </c>
      <c r="C934" s="31" t="s">
        <v>33</v>
      </c>
      <c r="D934" s="31" t="s">
        <v>17</v>
      </c>
      <c r="E934" s="30" t="s">
        <v>224</v>
      </c>
      <c r="F934" s="31"/>
      <c r="G934" s="11">
        <f>G938+G935</f>
        <v>7753</v>
      </c>
      <c r="H934" s="11">
        <f>H938+H935</f>
        <v>0</v>
      </c>
      <c r="I934" s="11">
        <f t="shared" ref="I934:N934" si="1777">I938+I935</f>
        <v>0</v>
      </c>
      <c r="J934" s="11">
        <f t="shared" si="1777"/>
        <v>0</v>
      </c>
      <c r="K934" s="11">
        <f t="shared" si="1777"/>
        <v>0</v>
      </c>
      <c r="L934" s="11">
        <f t="shared" si="1777"/>
        <v>0</v>
      </c>
      <c r="M934" s="11">
        <f t="shared" si="1777"/>
        <v>7753</v>
      </c>
      <c r="N934" s="11">
        <f t="shared" si="1777"/>
        <v>0</v>
      </c>
      <c r="O934" s="11">
        <f t="shared" ref="O934:T934" si="1778">O938+O935</f>
        <v>-2955</v>
      </c>
      <c r="P934" s="11">
        <f t="shared" si="1778"/>
        <v>0</v>
      </c>
      <c r="Q934" s="11">
        <f t="shared" si="1778"/>
        <v>0</v>
      </c>
      <c r="R934" s="11">
        <f t="shared" si="1778"/>
        <v>0</v>
      </c>
      <c r="S934" s="11">
        <f t="shared" si="1778"/>
        <v>4798</v>
      </c>
      <c r="T934" s="11">
        <f t="shared" si="1778"/>
        <v>0</v>
      </c>
      <c r="U934" s="11">
        <f t="shared" ref="U934:Z934" si="1779">U938+U935</f>
        <v>0</v>
      </c>
      <c r="V934" s="11">
        <f t="shared" si="1779"/>
        <v>0</v>
      </c>
      <c r="W934" s="11">
        <f t="shared" si="1779"/>
        <v>0</v>
      </c>
      <c r="X934" s="11">
        <f t="shared" si="1779"/>
        <v>0</v>
      </c>
      <c r="Y934" s="11">
        <f t="shared" si="1779"/>
        <v>4798</v>
      </c>
      <c r="Z934" s="11">
        <f t="shared" si="1779"/>
        <v>0</v>
      </c>
      <c r="AA934" s="11">
        <f t="shared" ref="AA934:AF934" si="1780">AA938+AA935</f>
        <v>0</v>
      </c>
      <c r="AB934" s="11">
        <f t="shared" si="1780"/>
        <v>0</v>
      </c>
      <c r="AC934" s="11">
        <f t="shared" si="1780"/>
        <v>0</v>
      </c>
      <c r="AD934" s="11">
        <f t="shared" si="1780"/>
        <v>0</v>
      </c>
      <c r="AE934" s="11">
        <f t="shared" si="1780"/>
        <v>4798</v>
      </c>
      <c r="AF934" s="11">
        <f t="shared" si="1780"/>
        <v>0</v>
      </c>
      <c r="AG934" s="11">
        <f t="shared" ref="AG934:AL934" si="1781">AG938+AG935</f>
        <v>0</v>
      </c>
      <c r="AH934" s="11">
        <f t="shared" si="1781"/>
        <v>0</v>
      </c>
      <c r="AI934" s="11">
        <f t="shared" si="1781"/>
        <v>0</v>
      </c>
      <c r="AJ934" s="11">
        <f t="shared" si="1781"/>
        <v>0</v>
      </c>
      <c r="AK934" s="11">
        <f t="shared" si="1781"/>
        <v>4798</v>
      </c>
      <c r="AL934" s="11">
        <f t="shared" si="1781"/>
        <v>0</v>
      </c>
      <c r="AM934" s="11">
        <f t="shared" ref="AM934:AR934" si="1782">AM938+AM935</f>
        <v>0</v>
      </c>
      <c r="AN934" s="11">
        <f t="shared" si="1782"/>
        <v>0</v>
      </c>
      <c r="AO934" s="11">
        <f t="shared" si="1782"/>
        <v>0</v>
      </c>
      <c r="AP934" s="11">
        <f t="shared" si="1782"/>
        <v>0</v>
      </c>
      <c r="AQ934" s="11">
        <f t="shared" si="1782"/>
        <v>4798</v>
      </c>
      <c r="AR934" s="11">
        <f t="shared" si="1782"/>
        <v>0</v>
      </c>
      <c r="AS934" s="11">
        <f t="shared" ref="AS934:AX934" si="1783">AS938+AS935</f>
        <v>0</v>
      </c>
      <c r="AT934" s="11">
        <f t="shared" si="1783"/>
        <v>0</v>
      </c>
      <c r="AU934" s="11">
        <f t="shared" si="1783"/>
        <v>0</v>
      </c>
      <c r="AV934" s="11">
        <f t="shared" si="1783"/>
        <v>0</v>
      </c>
      <c r="AW934" s="11">
        <f t="shared" si="1783"/>
        <v>4798</v>
      </c>
      <c r="AX934" s="11">
        <f t="shared" si="1783"/>
        <v>0</v>
      </c>
      <c r="AY934" s="11">
        <f t="shared" ref="AY934:BD934" si="1784">AY938+AY935</f>
        <v>-2956</v>
      </c>
      <c r="AZ934" s="11">
        <f t="shared" si="1784"/>
        <v>0</v>
      </c>
      <c r="BA934" s="11">
        <f t="shared" si="1784"/>
        <v>-32</v>
      </c>
      <c r="BB934" s="11">
        <f t="shared" si="1784"/>
        <v>0</v>
      </c>
      <c r="BC934" s="11">
        <f t="shared" si="1784"/>
        <v>1810</v>
      </c>
      <c r="BD934" s="11">
        <f t="shared" si="1784"/>
        <v>0</v>
      </c>
      <c r="BE934" s="11">
        <f t="shared" ref="BE934:BJ934" si="1785">BE938+BE935</f>
        <v>0</v>
      </c>
      <c r="BF934" s="11">
        <f t="shared" si="1785"/>
        <v>0</v>
      </c>
      <c r="BG934" s="11">
        <f t="shared" si="1785"/>
        <v>0</v>
      </c>
      <c r="BH934" s="11">
        <f t="shared" si="1785"/>
        <v>0</v>
      </c>
      <c r="BI934" s="11">
        <f t="shared" si="1785"/>
        <v>1810</v>
      </c>
      <c r="BJ934" s="11">
        <f t="shared" si="1785"/>
        <v>0</v>
      </c>
      <c r="BK934" s="11">
        <f t="shared" ref="BK934:BP934" si="1786">BK938+BK935</f>
        <v>0</v>
      </c>
      <c r="BL934" s="11">
        <f t="shared" si="1786"/>
        <v>0</v>
      </c>
      <c r="BM934" s="11">
        <f t="shared" si="1786"/>
        <v>0</v>
      </c>
      <c r="BN934" s="11">
        <f t="shared" si="1786"/>
        <v>0</v>
      </c>
      <c r="BO934" s="11">
        <f t="shared" si="1786"/>
        <v>1810</v>
      </c>
      <c r="BP934" s="11">
        <f t="shared" si="1786"/>
        <v>0</v>
      </c>
      <c r="BQ934" s="11">
        <f t="shared" ref="BQ934:BV934" si="1787">BQ938+BQ935</f>
        <v>0</v>
      </c>
      <c r="BR934" s="11">
        <f t="shared" si="1787"/>
        <v>97</v>
      </c>
      <c r="BS934" s="11">
        <f t="shared" si="1787"/>
        <v>0</v>
      </c>
      <c r="BT934" s="11">
        <f t="shared" si="1787"/>
        <v>0</v>
      </c>
      <c r="BU934" s="11">
        <f t="shared" si="1787"/>
        <v>1907</v>
      </c>
      <c r="BV934" s="11">
        <f t="shared" si="1787"/>
        <v>0</v>
      </c>
    </row>
    <row r="935" spans="1:74" ht="17.25" hidden="1" customHeight="1" x14ac:dyDescent="0.25">
      <c r="A935" s="25" t="s">
        <v>248</v>
      </c>
      <c r="B935" s="26">
        <v>915</v>
      </c>
      <c r="C935" s="26" t="s">
        <v>33</v>
      </c>
      <c r="D935" s="26" t="s">
        <v>17</v>
      </c>
      <c r="E935" s="26" t="s">
        <v>541</v>
      </c>
      <c r="F935" s="34"/>
      <c r="G935" s="11">
        <f t="shared" ref="G935:V936" si="1788">G936</f>
        <v>113</v>
      </c>
      <c r="H935" s="11">
        <f t="shared" si="1788"/>
        <v>0</v>
      </c>
      <c r="I935" s="11">
        <f t="shared" si="1788"/>
        <v>0</v>
      </c>
      <c r="J935" s="11">
        <f t="shared" si="1788"/>
        <v>0</v>
      </c>
      <c r="K935" s="11">
        <f t="shared" si="1788"/>
        <v>0</v>
      </c>
      <c r="L935" s="11">
        <f t="shared" si="1788"/>
        <v>0</v>
      </c>
      <c r="M935" s="11">
        <f t="shared" si="1788"/>
        <v>113</v>
      </c>
      <c r="N935" s="11">
        <f t="shared" si="1788"/>
        <v>0</v>
      </c>
      <c r="O935" s="11">
        <f t="shared" si="1788"/>
        <v>0</v>
      </c>
      <c r="P935" s="11">
        <f t="shared" si="1788"/>
        <v>0</v>
      </c>
      <c r="Q935" s="11">
        <f t="shared" si="1788"/>
        <v>0</v>
      </c>
      <c r="R935" s="11">
        <f t="shared" si="1788"/>
        <v>0</v>
      </c>
      <c r="S935" s="11">
        <f t="shared" si="1788"/>
        <v>113</v>
      </c>
      <c r="T935" s="11">
        <f t="shared" si="1788"/>
        <v>0</v>
      </c>
      <c r="U935" s="11">
        <f t="shared" si="1788"/>
        <v>0</v>
      </c>
      <c r="V935" s="11">
        <f t="shared" si="1788"/>
        <v>0</v>
      </c>
      <c r="W935" s="11">
        <f t="shared" ref="U935:AJ936" si="1789">W936</f>
        <v>0</v>
      </c>
      <c r="X935" s="11">
        <f t="shared" si="1789"/>
        <v>0</v>
      </c>
      <c r="Y935" s="11">
        <f t="shared" si="1789"/>
        <v>113</v>
      </c>
      <c r="Z935" s="11">
        <f t="shared" si="1789"/>
        <v>0</v>
      </c>
      <c r="AA935" s="11">
        <f t="shared" si="1789"/>
        <v>0</v>
      </c>
      <c r="AB935" s="11">
        <f t="shared" si="1789"/>
        <v>0</v>
      </c>
      <c r="AC935" s="11">
        <f t="shared" si="1789"/>
        <v>0</v>
      </c>
      <c r="AD935" s="11">
        <f t="shared" si="1789"/>
        <v>0</v>
      </c>
      <c r="AE935" s="11">
        <f t="shared" si="1789"/>
        <v>113</v>
      </c>
      <c r="AF935" s="11">
        <f t="shared" si="1789"/>
        <v>0</v>
      </c>
      <c r="AG935" s="11">
        <f t="shared" si="1789"/>
        <v>0</v>
      </c>
      <c r="AH935" s="11">
        <f t="shared" si="1789"/>
        <v>0</v>
      </c>
      <c r="AI935" s="11">
        <f t="shared" si="1789"/>
        <v>0</v>
      </c>
      <c r="AJ935" s="11">
        <f t="shared" si="1789"/>
        <v>0</v>
      </c>
      <c r="AK935" s="11">
        <f t="shared" ref="AG935:AV936" si="1790">AK936</f>
        <v>113</v>
      </c>
      <c r="AL935" s="11">
        <f t="shared" si="1790"/>
        <v>0</v>
      </c>
      <c r="AM935" s="11">
        <f t="shared" si="1790"/>
        <v>0</v>
      </c>
      <c r="AN935" s="11">
        <f t="shared" si="1790"/>
        <v>0</v>
      </c>
      <c r="AO935" s="11">
        <f t="shared" si="1790"/>
        <v>0</v>
      </c>
      <c r="AP935" s="11">
        <f t="shared" si="1790"/>
        <v>0</v>
      </c>
      <c r="AQ935" s="11">
        <f t="shared" si="1790"/>
        <v>113</v>
      </c>
      <c r="AR935" s="11">
        <f t="shared" si="1790"/>
        <v>0</v>
      </c>
      <c r="AS935" s="11">
        <f t="shared" si="1790"/>
        <v>0</v>
      </c>
      <c r="AT935" s="11">
        <f t="shared" si="1790"/>
        <v>0</v>
      </c>
      <c r="AU935" s="11">
        <f t="shared" si="1790"/>
        <v>0</v>
      </c>
      <c r="AV935" s="11">
        <f t="shared" si="1790"/>
        <v>0</v>
      </c>
      <c r="AW935" s="11">
        <f t="shared" ref="AS935:BH936" si="1791">AW936</f>
        <v>113</v>
      </c>
      <c r="AX935" s="11">
        <f t="shared" si="1791"/>
        <v>0</v>
      </c>
      <c r="AY935" s="11">
        <f t="shared" si="1791"/>
        <v>0</v>
      </c>
      <c r="AZ935" s="11">
        <f t="shared" si="1791"/>
        <v>0</v>
      </c>
      <c r="BA935" s="11">
        <f t="shared" si="1791"/>
        <v>0</v>
      </c>
      <c r="BB935" s="11">
        <f t="shared" si="1791"/>
        <v>0</v>
      </c>
      <c r="BC935" s="11">
        <f t="shared" si="1791"/>
        <v>113</v>
      </c>
      <c r="BD935" s="11">
        <f t="shared" si="1791"/>
        <v>0</v>
      </c>
      <c r="BE935" s="11">
        <f t="shared" si="1791"/>
        <v>0</v>
      </c>
      <c r="BF935" s="11">
        <f t="shared" si="1791"/>
        <v>0</v>
      </c>
      <c r="BG935" s="11">
        <f t="shared" si="1791"/>
        <v>0</v>
      </c>
      <c r="BH935" s="11">
        <f t="shared" si="1791"/>
        <v>0</v>
      </c>
      <c r="BI935" s="11">
        <f t="shared" ref="BE935:BT936" si="1792">BI936</f>
        <v>113</v>
      </c>
      <c r="BJ935" s="11">
        <f t="shared" si="1792"/>
        <v>0</v>
      </c>
      <c r="BK935" s="11">
        <f t="shared" si="1792"/>
        <v>0</v>
      </c>
      <c r="BL935" s="11">
        <f t="shared" si="1792"/>
        <v>0</v>
      </c>
      <c r="BM935" s="11">
        <f t="shared" si="1792"/>
        <v>0</v>
      </c>
      <c r="BN935" s="11">
        <f t="shared" si="1792"/>
        <v>0</v>
      </c>
      <c r="BO935" s="11">
        <f t="shared" si="1792"/>
        <v>113</v>
      </c>
      <c r="BP935" s="11">
        <f t="shared" si="1792"/>
        <v>0</v>
      </c>
      <c r="BQ935" s="11">
        <f t="shared" si="1792"/>
        <v>0</v>
      </c>
      <c r="BR935" s="11">
        <f t="shared" si="1792"/>
        <v>32</v>
      </c>
      <c r="BS935" s="11">
        <f t="shared" si="1792"/>
        <v>0</v>
      </c>
      <c r="BT935" s="11">
        <f t="shared" si="1792"/>
        <v>0</v>
      </c>
      <c r="BU935" s="11">
        <f t="shared" ref="BQ935:BV936" si="1793">BU936</f>
        <v>145</v>
      </c>
      <c r="BV935" s="11">
        <f t="shared" si="1793"/>
        <v>0</v>
      </c>
    </row>
    <row r="936" spans="1:74" ht="33" hidden="1" x14ac:dyDescent="0.25">
      <c r="A936" s="25" t="s">
        <v>244</v>
      </c>
      <c r="B936" s="26">
        <v>915</v>
      </c>
      <c r="C936" s="26" t="s">
        <v>33</v>
      </c>
      <c r="D936" s="26" t="s">
        <v>17</v>
      </c>
      <c r="E936" s="26" t="s">
        <v>541</v>
      </c>
      <c r="F936" s="34">
        <v>200</v>
      </c>
      <c r="G936" s="11">
        <f t="shared" si="1788"/>
        <v>113</v>
      </c>
      <c r="H936" s="11">
        <f t="shared" si="1788"/>
        <v>0</v>
      </c>
      <c r="I936" s="11">
        <f t="shared" si="1788"/>
        <v>0</v>
      </c>
      <c r="J936" s="11">
        <f t="shared" si="1788"/>
        <v>0</v>
      </c>
      <c r="K936" s="11">
        <f t="shared" si="1788"/>
        <v>0</v>
      </c>
      <c r="L936" s="11">
        <f t="shared" si="1788"/>
        <v>0</v>
      </c>
      <c r="M936" s="11">
        <f t="shared" si="1788"/>
        <v>113</v>
      </c>
      <c r="N936" s="11">
        <f t="shared" si="1788"/>
        <v>0</v>
      </c>
      <c r="O936" s="11">
        <f t="shared" si="1788"/>
        <v>0</v>
      </c>
      <c r="P936" s="11">
        <f t="shared" si="1788"/>
        <v>0</v>
      </c>
      <c r="Q936" s="11">
        <f t="shared" si="1788"/>
        <v>0</v>
      </c>
      <c r="R936" s="11">
        <f t="shared" si="1788"/>
        <v>0</v>
      </c>
      <c r="S936" s="11">
        <f t="shared" si="1788"/>
        <v>113</v>
      </c>
      <c r="T936" s="11">
        <f t="shared" si="1788"/>
        <v>0</v>
      </c>
      <c r="U936" s="11">
        <f t="shared" si="1789"/>
        <v>0</v>
      </c>
      <c r="V936" s="11">
        <f t="shared" si="1789"/>
        <v>0</v>
      </c>
      <c r="W936" s="11">
        <f t="shared" si="1789"/>
        <v>0</v>
      </c>
      <c r="X936" s="11">
        <f t="shared" si="1789"/>
        <v>0</v>
      </c>
      <c r="Y936" s="11">
        <f t="shared" si="1789"/>
        <v>113</v>
      </c>
      <c r="Z936" s="11">
        <f t="shared" si="1789"/>
        <v>0</v>
      </c>
      <c r="AA936" s="11">
        <f t="shared" si="1789"/>
        <v>0</v>
      </c>
      <c r="AB936" s="11">
        <f t="shared" si="1789"/>
        <v>0</v>
      </c>
      <c r="AC936" s="11">
        <f t="shared" si="1789"/>
        <v>0</v>
      </c>
      <c r="AD936" s="11">
        <f t="shared" si="1789"/>
        <v>0</v>
      </c>
      <c r="AE936" s="11">
        <f t="shared" si="1789"/>
        <v>113</v>
      </c>
      <c r="AF936" s="11">
        <f t="shared" si="1789"/>
        <v>0</v>
      </c>
      <c r="AG936" s="11">
        <f t="shared" si="1790"/>
        <v>0</v>
      </c>
      <c r="AH936" s="11">
        <f t="shared" si="1790"/>
        <v>0</v>
      </c>
      <c r="AI936" s="11">
        <f t="shared" si="1790"/>
        <v>0</v>
      </c>
      <c r="AJ936" s="11">
        <f t="shared" si="1790"/>
        <v>0</v>
      </c>
      <c r="AK936" s="11">
        <f t="shared" si="1790"/>
        <v>113</v>
      </c>
      <c r="AL936" s="11">
        <f t="shared" si="1790"/>
        <v>0</v>
      </c>
      <c r="AM936" s="11">
        <f t="shared" si="1790"/>
        <v>0</v>
      </c>
      <c r="AN936" s="11">
        <f t="shared" si="1790"/>
        <v>0</v>
      </c>
      <c r="AO936" s="11">
        <f t="shared" si="1790"/>
        <v>0</v>
      </c>
      <c r="AP936" s="11">
        <f t="shared" si="1790"/>
        <v>0</v>
      </c>
      <c r="AQ936" s="11">
        <f t="shared" si="1790"/>
        <v>113</v>
      </c>
      <c r="AR936" s="11">
        <f t="shared" si="1790"/>
        <v>0</v>
      </c>
      <c r="AS936" s="11">
        <f t="shared" si="1791"/>
        <v>0</v>
      </c>
      <c r="AT936" s="11">
        <f t="shared" si="1791"/>
        <v>0</v>
      </c>
      <c r="AU936" s="11">
        <f t="shared" si="1791"/>
        <v>0</v>
      </c>
      <c r="AV936" s="11">
        <f t="shared" si="1791"/>
        <v>0</v>
      </c>
      <c r="AW936" s="11">
        <f t="shared" si="1791"/>
        <v>113</v>
      </c>
      <c r="AX936" s="11">
        <f t="shared" si="1791"/>
        <v>0</v>
      </c>
      <c r="AY936" s="11">
        <f t="shared" si="1791"/>
        <v>0</v>
      </c>
      <c r="AZ936" s="11">
        <f t="shared" si="1791"/>
        <v>0</v>
      </c>
      <c r="BA936" s="11">
        <f t="shared" si="1791"/>
        <v>0</v>
      </c>
      <c r="BB936" s="11">
        <f t="shared" si="1791"/>
        <v>0</v>
      </c>
      <c r="BC936" s="11">
        <f t="shared" si="1791"/>
        <v>113</v>
      </c>
      <c r="BD936" s="11">
        <f t="shared" si="1791"/>
        <v>0</v>
      </c>
      <c r="BE936" s="11">
        <f t="shared" si="1792"/>
        <v>0</v>
      </c>
      <c r="BF936" s="11">
        <f t="shared" si="1792"/>
        <v>0</v>
      </c>
      <c r="BG936" s="11">
        <f t="shared" si="1792"/>
        <v>0</v>
      </c>
      <c r="BH936" s="11">
        <f t="shared" si="1792"/>
        <v>0</v>
      </c>
      <c r="BI936" s="11">
        <f t="shared" si="1792"/>
        <v>113</v>
      </c>
      <c r="BJ936" s="11">
        <f t="shared" si="1792"/>
        <v>0</v>
      </c>
      <c r="BK936" s="11">
        <f t="shared" si="1792"/>
        <v>0</v>
      </c>
      <c r="BL936" s="11">
        <f t="shared" si="1792"/>
        <v>0</v>
      </c>
      <c r="BM936" s="11">
        <f t="shared" si="1792"/>
        <v>0</v>
      </c>
      <c r="BN936" s="11">
        <f t="shared" si="1792"/>
        <v>0</v>
      </c>
      <c r="BO936" s="11">
        <f t="shared" si="1792"/>
        <v>113</v>
      </c>
      <c r="BP936" s="11">
        <f t="shared" si="1792"/>
        <v>0</v>
      </c>
      <c r="BQ936" s="11">
        <f t="shared" si="1793"/>
        <v>0</v>
      </c>
      <c r="BR936" s="11">
        <f t="shared" si="1793"/>
        <v>32</v>
      </c>
      <c r="BS936" s="11">
        <f t="shared" si="1793"/>
        <v>0</v>
      </c>
      <c r="BT936" s="11">
        <f t="shared" si="1793"/>
        <v>0</v>
      </c>
      <c r="BU936" s="11">
        <f t="shared" si="1793"/>
        <v>145</v>
      </c>
      <c r="BV936" s="11">
        <f t="shared" si="1793"/>
        <v>0</v>
      </c>
    </row>
    <row r="937" spans="1:74" ht="33" hidden="1" x14ac:dyDescent="0.25">
      <c r="A937" s="25" t="s">
        <v>419</v>
      </c>
      <c r="B937" s="26">
        <v>915</v>
      </c>
      <c r="C937" s="26" t="s">
        <v>33</v>
      </c>
      <c r="D937" s="26" t="s">
        <v>17</v>
      </c>
      <c r="E937" s="26" t="s">
        <v>541</v>
      </c>
      <c r="F937" s="34">
        <v>240</v>
      </c>
      <c r="G937" s="9">
        <v>113</v>
      </c>
      <c r="H937" s="9"/>
      <c r="I937" s="9"/>
      <c r="J937" s="9"/>
      <c r="K937" s="9"/>
      <c r="L937" s="9"/>
      <c r="M937" s="9">
        <f>G937+I937+J937+K937+L937</f>
        <v>113</v>
      </c>
      <c r="N937" s="9">
        <f>H937+L937</f>
        <v>0</v>
      </c>
      <c r="O937" s="9"/>
      <c r="P937" s="9"/>
      <c r="Q937" s="9"/>
      <c r="R937" s="9"/>
      <c r="S937" s="9">
        <f>M937+O937+P937+Q937+R937</f>
        <v>113</v>
      </c>
      <c r="T937" s="9">
        <f>N937+R937</f>
        <v>0</v>
      </c>
      <c r="U937" s="9"/>
      <c r="V937" s="9"/>
      <c r="W937" s="9"/>
      <c r="X937" s="9"/>
      <c r="Y937" s="9">
        <f>S937+U937+V937+W937+X937</f>
        <v>113</v>
      </c>
      <c r="Z937" s="9">
        <f>T937+X937</f>
        <v>0</v>
      </c>
      <c r="AA937" s="9"/>
      <c r="AB937" s="9"/>
      <c r="AC937" s="9"/>
      <c r="AD937" s="9"/>
      <c r="AE937" s="9">
        <f>Y937+AA937+AB937+AC937+AD937</f>
        <v>113</v>
      </c>
      <c r="AF937" s="9">
        <f>Z937+AD937</f>
        <v>0</v>
      </c>
      <c r="AG937" s="9"/>
      <c r="AH937" s="9"/>
      <c r="AI937" s="9"/>
      <c r="AJ937" s="9"/>
      <c r="AK937" s="9">
        <f>AE937+AG937+AH937+AI937+AJ937</f>
        <v>113</v>
      </c>
      <c r="AL937" s="9">
        <f>AF937+AJ937</f>
        <v>0</v>
      </c>
      <c r="AM937" s="9"/>
      <c r="AN937" s="9"/>
      <c r="AO937" s="9"/>
      <c r="AP937" s="9"/>
      <c r="AQ937" s="9">
        <f>AK937+AM937+AN937+AO937+AP937</f>
        <v>113</v>
      </c>
      <c r="AR937" s="9">
        <f>AL937+AP937</f>
        <v>0</v>
      </c>
      <c r="AS937" s="9"/>
      <c r="AT937" s="9"/>
      <c r="AU937" s="9"/>
      <c r="AV937" s="9"/>
      <c r="AW937" s="9">
        <f>AQ937+AS937+AT937+AU937+AV937</f>
        <v>113</v>
      </c>
      <c r="AX937" s="9">
        <f>AR937+AV937</f>
        <v>0</v>
      </c>
      <c r="AY937" s="9"/>
      <c r="AZ937" s="9"/>
      <c r="BA937" s="9"/>
      <c r="BB937" s="9"/>
      <c r="BC937" s="9">
        <f>AW937+AY937+AZ937+BA937+BB937</f>
        <v>113</v>
      </c>
      <c r="BD937" s="9">
        <f>AX937+BB937</f>
        <v>0</v>
      </c>
      <c r="BE937" s="9"/>
      <c r="BF937" s="9"/>
      <c r="BG937" s="9"/>
      <c r="BH937" s="9"/>
      <c r="BI937" s="9">
        <f>BC937+BE937+BF937+BG937+BH937</f>
        <v>113</v>
      </c>
      <c r="BJ937" s="9">
        <f>BD937+BH937</f>
        <v>0</v>
      </c>
      <c r="BK937" s="9"/>
      <c r="BL937" s="9"/>
      <c r="BM937" s="9"/>
      <c r="BN937" s="9"/>
      <c r="BO937" s="9">
        <f>BI937+BK937+BL937+BM937+BN937</f>
        <v>113</v>
      </c>
      <c r="BP937" s="9">
        <f>BJ937+BN937</f>
        <v>0</v>
      </c>
      <c r="BQ937" s="9"/>
      <c r="BR937" s="9">
        <v>32</v>
      </c>
      <c r="BS937" s="9"/>
      <c r="BT937" s="9"/>
      <c r="BU937" s="9">
        <f>BO937+BQ937+BR937+BS937+BT937</f>
        <v>145</v>
      </c>
      <c r="BV937" s="9">
        <f>BP937+BT937</f>
        <v>0</v>
      </c>
    </row>
    <row r="938" spans="1:74" hidden="1" x14ac:dyDescent="0.25">
      <c r="A938" s="25" t="s">
        <v>252</v>
      </c>
      <c r="B938" s="30">
        <v>915</v>
      </c>
      <c r="C938" s="31" t="s">
        <v>33</v>
      </c>
      <c r="D938" s="31" t="s">
        <v>17</v>
      </c>
      <c r="E938" s="30" t="s">
        <v>253</v>
      </c>
      <c r="F938" s="31"/>
      <c r="G938" s="11">
        <f t="shared" ref="G938:V939" si="1794">G939</f>
        <v>7640</v>
      </c>
      <c r="H938" s="11">
        <f t="shared" si="1794"/>
        <v>0</v>
      </c>
      <c r="I938" s="11">
        <f t="shared" si="1794"/>
        <v>0</v>
      </c>
      <c r="J938" s="11">
        <f t="shared" si="1794"/>
        <v>0</v>
      </c>
      <c r="K938" s="11">
        <f t="shared" si="1794"/>
        <v>0</v>
      </c>
      <c r="L938" s="11">
        <f t="shared" si="1794"/>
        <v>0</v>
      </c>
      <c r="M938" s="11">
        <f t="shared" si="1794"/>
        <v>7640</v>
      </c>
      <c r="N938" s="11">
        <f t="shared" si="1794"/>
        <v>0</v>
      </c>
      <c r="O938" s="11">
        <f t="shared" si="1794"/>
        <v>-2955</v>
      </c>
      <c r="P938" s="11">
        <f t="shared" si="1794"/>
        <v>0</v>
      </c>
      <c r="Q938" s="11">
        <f t="shared" si="1794"/>
        <v>0</v>
      </c>
      <c r="R938" s="11">
        <f t="shared" si="1794"/>
        <v>0</v>
      </c>
      <c r="S938" s="11">
        <f t="shared" si="1794"/>
        <v>4685</v>
      </c>
      <c r="T938" s="11">
        <f t="shared" si="1794"/>
        <v>0</v>
      </c>
      <c r="U938" s="11">
        <f t="shared" si="1794"/>
        <v>0</v>
      </c>
      <c r="V938" s="11">
        <f t="shared" si="1794"/>
        <v>0</v>
      </c>
      <c r="W938" s="11">
        <f t="shared" ref="U938:AJ939" si="1795">W939</f>
        <v>0</v>
      </c>
      <c r="X938" s="11">
        <f t="shared" si="1795"/>
        <v>0</v>
      </c>
      <c r="Y938" s="11">
        <f t="shared" si="1795"/>
        <v>4685</v>
      </c>
      <c r="Z938" s="11">
        <f t="shared" si="1795"/>
        <v>0</v>
      </c>
      <c r="AA938" s="11">
        <f t="shared" si="1795"/>
        <v>0</v>
      </c>
      <c r="AB938" s="11">
        <f t="shared" si="1795"/>
        <v>0</v>
      </c>
      <c r="AC938" s="11">
        <f t="shared" si="1795"/>
        <v>0</v>
      </c>
      <c r="AD938" s="11">
        <f t="shared" si="1795"/>
        <v>0</v>
      </c>
      <c r="AE938" s="11">
        <f t="shared" si="1795"/>
        <v>4685</v>
      </c>
      <c r="AF938" s="11">
        <f t="shared" si="1795"/>
        <v>0</v>
      </c>
      <c r="AG938" s="11">
        <f t="shared" si="1795"/>
        <v>0</v>
      </c>
      <c r="AH938" s="11">
        <f t="shared" si="1795"/>
        <v>0</v>
      </c>
      <c r="AI938" s="11">
        <f t="shared" si="1795"/>
        <v>0</v>
      </c>
      <c r="AJ938" s="11">
        <f t="shared" si="1795"/>
        <v>0</v>
      </c>
      <c r="AK938" s="11">
        <f t="shared" ref="AG938:AV939" si="1796">AK939</f>
        <v>4685</v>
      </c>
      <c r="AL938" s="11">
        <f t="shared" si="1796"/>
        <v>0</v>
      </c>
      <c r="AM938" s="11">
        <f t="shared" si="1796"/>
        <v>0</v>
      </c>
      <c r="AN938" s="11">
        <f t="shared" si="1796"/>
        <v>0</v>
      </c>
      <c r="AO938" s="11">
        <f t="shared" si="1796"/>
        <v>0</v>
      </c>
      <c r="AP938" s="11">
        <f t="shared" si="1796"/>
        <v>0</v>
      </c>
      <c r="AQ938" s="11">
        <f t="shared" si="1796"/>
        <v>4685</v>
      </c>
      <c r="AR938" s="11">
        <f t="shared" si="1796"/>
        <v>0</v>
      </c>
      <c r="AS938" s="11">
        <f t="shared" si="1796"/>
        <v>0</v>
      </c>
      <c r="AT938" s="11">
        <f t="shared" si="1796"/>
        <v>0</v>
      </c>
      <c r="AU938" s="11">
        <f t="shared" si="1796"/>
        <v>0</v>
      </c>
      <c r="AV938" s="11">
        <f t="shared" si="1796"/>
        <v>0</v>
      </c>
      <c r="AW938" s="11">
        <f t="shared" ref="AS938:BH939" si="1797">AW939</f>
        <v>4685</v>
      </c>
      <c r="AX938" s="11">
        <f t="shared" si="1797"/>
        <v>0</v>
      </c>
      <c r="AY938" s="11">
        <f t="shared" si="1797"/>
        <v>-2956</v>
      </c>
      <c r="AZ938" s="11">
        <f t="shared" si="1797"/>
        <v>0</v>
      </c>
      <c r="BA938" s="11">
        <f t="shared" si="1797"/>
        <v>-32</v>
      </c>
      <c r="BB938" s="11">
        <f t="shared" si="1797"/>
        <v>0</v>
      </c>
      <c r="BC938" s="11">
        <f t="shared" si="1797"/>
        <v>1697</v>
      </c>
      <c r="BD938" s="11">
        <f t="shared" si="1797"/>
        <v>0</v>
      </c>
      <c r="BE938" s="11">
        <f t="shared" si="1797"/>
        <v>0</v>
      </c>
      <c r="BF938" s="11">
        <f t="shared" si="1797"/>
        <v>0</v>
      </c>
      <c r="BG938" s="11">
        <f t="shared" si="1797"/>
        <v>0</v>
      </c>
      <c r="BH938" s="11">
        <f t="shared" si="1797"/>
        <v>0</v>
      </c>
      <c r="BI938" s="11">
        <f t="shared" ref="BE938:BT939" si="1798">BI939</f>
        <v>1697</v>
      </c>
      <c r="BJ938" s="11">
        <f t="shared" si="1798"/>
        <v>0</v>
      </c>
      <c r="BK938" s="11">
        <f t="shared" si="1798"/>
        <v>0</v>
      </c>
      <c r="BL938" s="11">
        <f t="shared" si="1798"/>
        <v>0</v>
      </c>
      <c r="BM938" s="11">
        <f t="shared" si="1798"/>
        <v>0</v>
      </c>
      <c r="BN938" s="11">
        <f t="shared" si="1798"/>
        <v>0</v>
      </c>
      <c r="BO938" s="11">
        <f t="shared" si="1798"/>
        <v>1697</v>
      </c>
      <c r="BP938" s="11">
        <f t="shared" si="1798"/>
        <v>0</v>
      </c>
      <c r="BQ938" s="11">
        <f t="shared" si="1798"/>
        <v>0</v>
      </c>
      <c r="BR938" s="11">
        <f t="shared" si="1798"/>
        <v>65</v>
      </c>
      <c r="BS938" s="11">
        <f t="shared" si="1798"/>
        <v>0</v>
      </c>
      <c r="BT938" s="11">
        <f t="shared" si="1798"/>
        <v>0</v>
      </c>
      <c r="BU938" s="11">
        <f t="shared" ref="BQ938:BV939" si="1799">BU939</f>
        <v>1762</v>
      </c>
      <c r="BV938" s="11">
        <f t="shared" si="1799"/>
        <v>0</v>
      </c>
    </row>
    <row r="939" spans="1:74" ht="33" hidden="1" x14ac:dyDescent="0.25">
      <c r="A939" s="25" t="s">
        <v>244</v>
      </c>
      <c r="B939" s="30">
        <v>915</v>
      </c>
      <c r="C939" s="31" t="s">
        <v>33</v>
      </c>
      <c r="D939" s="31" t="s">
        <v>17</v>
      </c>
      <c r="E939" s="30" t="s">
        <v>253</v>
      </c>
      <c r="F939" s="31" t="s">
        <v>31</v>
      </c>
      <c r="G939" s="11">
        <f t="shared" si="1794"/>
        <v>7640</v>
      </c>
      <c r="H939" s="11">
        <f t="shared" si="1794"/>
        <v>0</v>
      </c>
      <c r="I939" s="11">
        <f t="shared" si="1794"/>
        <v>0</v>
      </c>
      <c r="J939" s="11">
        <f t="shared" si="1794"/>
        <v>0</v>
      </c>
      <c r="K939" s="11">
        <f t="shared" si="1794"/>
        <v>0</v>
      </c>
      <c r="L939" s="11">
        <f t="shared" si="1794"/>
        <v>0</v>
      </c>
      <c r="M939" s="11">
        <f t="shared" si="1794"/>
        <v>7640</v>
      </c>
      <c r="N939" s="11">
        <f t="shared" si="1794"/>
        <v>0</v>
      </c>
      <c r="O939" s="11">
        <f t="shared" si="1794"/>
        <v>-2955</v>
      </c>
      <c r="P939" s="11">
        <f t="shared" si="1794"/>
        <v>0</v>
      </c>
      <c r="Q939" s="11">
        <f t="shared" si="1794"/>
        <v>0</v>
      </c>
      <c r="R939" s="11">
        <f t="shared" si="1794"/>
        <v>0</v>
      </c>
      <c r="S939" s="11">
        <f t="shared" si="1794"/>
        <v>4685</v>
      </c>
      <c r="T939" s="11">
        <f t="shared" si="1794"/>
        <v>0</v>
      </c>
      <c r="U939" s="11">
        <f t="shared" si="1795"/>
        <v>0</v>
      </c>
      <c r="V939" s="11">
        <f t="shared" si="1795"/>
        <v>0</v>
      </c>
      <c r="W939" s="11">
        <f t="shared" si="1795"/>
        <v>0</v>
      </c>
      <c r="X939" s="11">
        <f t="shared" si="1795"/>
        <v>0</v>
      </c>
      <c r="Y939" s="11">
        <f t="shared" si="1795"/>
        <v>4685</v>
      </c>
      <c r="Z939" s="11">
        <f t="shared" si="1795"/>
        <v>0</v>
      </c>
      <c r="AA939" s="11">
        <f t="shared" si="1795"/>
        <v>0</v>
      </c>
      <c r="AB939" s="11">
        <f t="shared" si="1795"/>
        <v>0</v>
      </c>
      <c r="AC939" s="11">
        <f t="shared" si="1795"/>
        <v>0</v>
      </c>
      <c r="AD939" s="11">
        <f t="shared" si="1795"/>
        <v>0</v>
      </c>
      <c r="AE939" s="11">
        <f t="shared" si="1795"/>
        <v>4685</v>
      </c>
      <c r="AF939" s="11">
        <f t="shared" si="1795"/>
        <v>0</v>
      </c>
      <c r="AG939" s="11">
        <f t="shared" si="1796"/>
        <v>0</v>
      </c>
      <c r="AH939" s="11">
        <f t="shared" si="1796"/>
        <v>0</v>
      </c>
      <c r="AI939" s="11">
        <f t="shared" si="1796"/>
        <v>0</v>
      </c>
      <c r="AJ939" s="11">
        <f t="shared" si="1796"/>
        <v>0</v>
      </c>
      <c r="AK939" s="11">
        <f t="shared" si="1796"/>
        <v>4685</v>
      </c>
      <c r="AL939" s="11">
        <f t="shared" si="1796"/>
        <v>0</v>
      </c>
      <c r="AM939" s="11">
        <f t="shared" si="1796"/>
        <v>0</v>
      </c>
      <c r="AN939" s="11">
        <f t="shared" si="1796"/>
        <v>0</v>
      </c>
      <c r="AO939" s="11">
        <f t="shared" si="1796"/>
        <v>0</v>
      </c>
      <c r="AP939" s="11">
        <f t="shared" si="1796"/>
        <v>0</v>
      </c>
      <c r="AQ939" s="11">
        <f t="shared" si="1796"/>
        <v>4685</v>
      </c>
      <c r="AR939" s="11">
        <f t="shared" si="1796"/>
        <v>0</v>
      </c>
      <c r="AS939" s="11">
        <f t="shared" si="1797"/>
        <v>0</v>
      </c>
      <c r="AT939" s="11">
        <f t="shared" si="1797"/>
        <v>0</v>
      </c>
      <c r="AU939" s="11">
        <f t="shared" si="1797"/>
        <v>0</v>
      </c>
      <c r="AV939" s="11">
        <f t="shared" si="1797"/>
        <v>0</v>
      </c>
      <c r="AW939" s="11">
        <f t="shared" si="1797"/>
        <v>4685</v>
      </c>
      <c r="AX939" s="11">
        <f t="shared" si="1797"/>
        <v>0</v>
      </c>
      <c r="AY939" s="11">
        <f t="shared" si="1797"/>
        <v>-2956</v>
      </c>
      <c r="AZ939" s="11">
        <f t="shared" si="1797"/>
        <v>0</v>
      </c>
      <c r="BA939" s="11">
        <f t="shared" si="1797"/>
        <v>-32</v>
      </c>
      <c r="BB939" s="11">
        <f t="shared" si="1797"/>
        <v>0</v>
      </c>
      <c r="BC939" s="11">
        <f t="shared" si="1797"/>
        <v>1697</v>
      </c>
      <c r="BD939" s="11">
        <f t="shared" si="1797"/>
        <v>0</v>
      </c>
      <c r="BE939" s="11">
        <f t="shared" si="1798"/>
        <v>0</v>
      </c>
      <c r="BF939" s="11">
        <f t="shared" si="1798"/>
        <v>0</v>
      </c>
      <c r="BG939" s="11">
        <f t="shared" si="1798"/>
        <v>0</v>
      </c>
      <c r="BH939" s="11">
        <f t="shared" si="1798"/>
        <v>0</v>
      </c>
      <c r="BI939" s="11">
        <f t="shared" si="1798"/>
        <v>1697</v>
      </c>
      <c r="BJ939" s="11">
        <f t="shared" si="1798"/>
        <v>0</v>
      </c>
      <c r="BK939" s="11">
        <f t="shared" si="1798"/>
        <v>0</v>
      </c>
      <c r="BL939" s="11">
        <f t="shared" si="1798"/>
        <v>0</v>
      </c>
      <c r="BM939" s="11">
        <f t="shared" si="1798"/>
        <v>0</v>
      </c>
      <c r="BN939" s="11">
        <f t="shared" si="1798"/>
        <v>0</v>
      </c>
      <c r="BO939" s="11">
        <f t="shared" si="1798"/>
        <v>1697</v>
      </c>
      <c r="BP939" s="11">
        <f t="shared" si="1798"/>
        <v>0</v>
      </c>
      <c r="BQ939" s="11">
        <f t="shared" si="1799"/>
        <v>0</v>
      </c>
      <c r="BR939" s="11">
        <f t="shared" si="1799"/>
        <v>65</v>
      </c>
      <c r="BS939" s="11">
        <f t="shared" si="1799"/>
        <v>0</v>
      </c>
      <c r="BT939" s="11">
        <f t="shared" si="1799"/>
        <v>0</v>
      </c>
      <c r="BU939" s="11">
        <f t="shared" si="1799"/>
        <v>1762</v>
      </c>
      <c r="BV939" s="11">
        <f t="shared" si="1799"/>
        <v>0</v>
      </c>
    </row>
    <row r="940" spans="1:74" ht="33" hidden="1" x14ac:dyDescent="0.25">
      <c r="A940" s="25" t="s">
        <v>37</v>
      </c>
      <c r="B940" s="30">
        <v>915</v>
      </c>
      <c r="C940" s="31" t="s">
        <v>33</v>
      </c>
      <c r="D940" s="31" t="s">
        <v>17</v>
      </c>
      <c r="E940" s="30" t="s">
        <v>253</v>
      </c>
      <c r="F940" s="31" t="s">
        <v>38</v>
      </c>
      <c r="G940" s="9">
        <f>6548+1092</f>
        <v>7640</v>
      </c>
      <c r="H940" s="9"/>
      <c r="I940" s="9"/>
      <c r="J940" s="9"/>
      <c r="K940" s="9"/>
      <c r="L940" s="9"/>
      <c r="M940" s="9">
        <f>G940+I940+J940+K940+L940</f>
        <v>7640</v>
      </c>
      <c r="N940" s="9">
        <f>H940+L940</f>
        <v>0</v>
      </c>
      <c r="O940" s="9">
        <v>-2955</v>
      </c>
      <c r="P940" s="9"/>
      <c r="Q940" s="9"/>
      <c r="R940" s="9"/>
      <c r="S940" s="9">
        <f>M940+O940+P940+Q940+R940</f>
        <v>4685</v>
      </c>
      <c r="T940" s="9">
        <f>N940+R940</f>
        <v>0</v>
      </c>
      <c r="U940" s="9"/>
      <c r="V940" s="9"/>
      <c r="W940" s="9"/>
      <c r="X940" s="9"/>
      <c r="Y940" s="9">
        <f>S940+U940+V940+W940+X940</f>
        <v>4685</v>
      </c>
      <c r="Z940" s="9">
        <f>T940+X940</f>
        <v>0</v>
      </c>
      <c r="AA940" s="9"/>
      <c r="AB940" s="9"/>
      <c r="AC940" s="9"/>
      <c r="AD940" s="9"/>
      <c r="AE940" s="9">
        <f>Y940+AA940+AB940+AC940+AD940</f>
        <v>4685</v>
      </c>
      <c r="AF940" s="9">
        <f>Z940+AD940</f>
        <v>0</v>
      </c>
      <c r="AG940" s="9"/>
      <c r="AH940" s="9"/>
      <c r="AI940" s="9"/>
      <c r="AJ940" s="9"/>
      <c r="AK940" s="9">
        <f>AE940+AG940+AH940+AI940+AJ940</f>
        <v>4685</v>
      </c>
      <c r="AL940" s="9">
        <f>AF940+AJ940</f>
        <v>0</v>
      </c>
      <c r="AM940" s="9"/>
      <c r="AN940" s="9"/>
      <c r="AO940" s="9"/>
      <c r="AP940" s="9"/>
      <c r="AQ940" s="9">
        <f>AK940+AM940+AN940+AO940+AP940</f>
        <v>4685</v>
      </c>
      <c r="AR940" s="9">
        <f>AL940+AP940</f>
        <v>0</v>
      </c>
      <c r="AS940" s="9"/>
      <c r="AT940" s="9"/>
      <c r="AU940" s="9"/>
      <c r="AV940" s="9"/>
      <c r="AW940" s="9">
        <f>AQ940+AS940+AT940+AU940+AV940</f>
        <v>4685</v>
      </c>
      <c r="AX940" s="9">
        <f>AR940+AV940</f>
        <v>0</v>
      </c>
      <c r="AY940" s="9">
        <v>-2956</v>
      </c>
      <c r="AZ940" s="9"/>
      <c r="BA940" s="9">
        <v>-32</v>
      </c>
      <c r="BB940" s="9"/>
      <c r="BC940" s="9">
        <f>AW940+AY940+AZ940+BA940+BB940</f>
        <v>1697</v>
      </c>
      <c r="BD940" s="9">
        <f>AX940+BB940</f>
        <v>0</v>
      </c>
      <c r="BE940" s="9"/>
      <c r="BF940" s="9"/>
      <c r="BG940" s="9"/>
      <c r="BH940" s="9"/>
      <c r="BI940" s="9">
        <f>BC940+BE940+BF940+BG940+BH940</f>
        <v>1697</v>
      </c>
      <c r="BJ940" s="9">
        <f>BD940+BH940</f>
        <v>0</v>
      </c>
      <c r="BK940" s="9"/>
      <c r="BL940" s="9"/>
      <c r="BM940" s="9"/>
      <c r="BN940" s="9"/>
      <c r="BO940" s="9">
        <f>BI940+BK940+BL940+BM940+BN940</f>
        <v>1697</v>
      </c>
      <c r="BP940" s="9">
        <f>BJ940+BN940</f>
        <v>0</v>
      </c>
      <c r="BQ940" s="9"/>
      <c r="BR940" s="9">
        <v>65</v>
      </c>
      <c r="BS940" s="9"/>
      <c r="BT940" s="9"/>
      <c r="BU940" s="9">
        <f>BO940+BQ940+BR940+BS940+BT940</f>
        <v>1762</v>
      </c>
      <c r="BV940" s="9">
        <f>BP940+BT940</f>
        <v>0</v>
      </c>
    </row>
    <row r="941" spans="1:74" hidden="1" x14ac:dyDescent="0.25">
      <c r="A941" s="25"/>
      <c r="B941" s="26"/>
      <c r="C941" s="26"/>
      <c r="D941" s="26"/>
      <c r="E941" s="26"/>
      <c r="F941" s="34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</row>
    <row r="942" spans="1:74" ht="40.5" x14ac:dyDescent="0.3">
      <c r="A942" s="59" t="s">
        <v>492</v>
      </c>
      <c r="B942" s="29" t="s">
        <v>228</v>
      </c>
      <c r="C942" s="21"/>
      <c r="D942" s="21"/>
      <c r="E942" s="21"/>
      <c r="F942" s="21"/>
      <c r="G942" s="6">
        <f t="shared" ref="G942:AX942" si="1800">G944+G993+G1012</f>
        <v>506914</v>
      </c>
      <c r="H942" s="6">
        <f t="shared" si="1800"/>
        <v>41066</v>
      </c>
      <c r="I942" s="6">
        <f t="shared" si="1800"/>
        <v>0</v>
      </c>
      <c r="J942" s="6">
        <f t="shared" si="1800"/>
        <v>10550</v>
      </c>
      <c r="K942" s="6">
        <f t="shared" si="1800"/>
        <v>0</v>
      </c>
      <c r="L942" s="6">
        <f t="shared" si="1800"/>
        <v>0</v>
      </c>
      <c r="M942" s="6">
        <f t="shared" si="1800"/>
        <v>517464</v>
      </c>
      <c r="N942" s="6">
        <f t="shared" si="1800"/>
        <v>41066</v>
      </c>
      <c r="O942" s="6">
        <f t="shared" si="1800"/>
        <v>0</v>
      </c>
      <c r="P942" s="6">
        <f t="shared" si="1800"/>
        <v>0</v>
      </c>
      <c r="Q942" s="6">
        <f t="shared" si="1800"/>
        <v>0</v>
      </c>
      <c r="R942" s="6">
        <f t="shared" si="1800"/>
        <v>0</v>
      </c>
      <c r="S942" s="6">
        <f t="shared" si="1800"/>
        <v>517464</v>
      </c>
      <c r="T942" s="6">
        <f t="shared" si="1800"/>
        <v>41066</v>
      </c>
      <c r="U942" s="6">
        <f t="shared" si="1800"/>
        <v>0</v>
      </c>
      <c r="V942" s="6">
        <f t="shared" si="1800"/>
        <v>21419</v>
      </c>
      <c r="W942" s="6">
        <f t="shared" si="1800"/>
        <v>0</v>
      </c>
      <c r="X942" s="6">
        <f t="shared" si="1800"/>
        <v>92390</v>
      </c>
      <c r="Y942" s="6">
        <f t="shared" si="1800"/>
        <v>631273</v>
      </c>
      <c r="Z942" s="6">
        <f t="shared" si="1800"/>
        <v>133456</v>
      </c>
      <c r="AA942" s="6">
        <f t="shared" si="1800"/>
        <v>0</v>
      </c>
      <c r="AB942" s="6">
        <f t="shared" si="1800"/>
        <v>0</v>
      </c>
      <c r="AC942" s="6">
        <f t="shared" si="1800"/>
        <v>0</v>
      </c>
      <c r="AD942" s="6">
        <f t="shared" si="1800"/>
        <v>2254</v>
      </c>
      <c r="AE942" s="6">
        <f t="shared" si="1800"/>
        <v>633527</v>
      </c>
      <c r="AF942" s="6">
        <f t="shared" si="1800"/>
        <v>135710</v>
      </c>
      <c r="AG942" s="6">
        <f t="shared" si="1800"/>
        <v>0</v>
      </c>
      <c r="AH942" s="6">
        <f t="shared" si="1800"/>
        <v>2227</v>
      </c>
      <c r="AI942" s="6">
        <f t="shared" si="1800"/>
        <v>0</v>
      </c>
      <c r="AJ942" s="6">
        <f t="shared" si="1800"/>
        <v>0</v>
      </c>
      <c r="AK942" s="6">
        <f t="shared" si="1800"/>
        <v>635754</v>
      </c>
      <c r="AL942" s="6">
        <f t="shared" si="1800"/>
        <v>135710</v>
      </c>
      <c r="AM942" s="6">
        <f t="shared" si="1800"/>
        <v>0</v>
      </c>
      <c r="AN942" s="6">
        <f t="shared" si="1800"/>
        <v>2352</v>
      </c>
      <c r="AO942" s="6">
        <f t="shared" si="1800"/>
        <v>-1</v>
      </c>
      <c r="AP942" s="6">
        <f t="shared" si="1800"/>
        <v>0</v>
      </c>
      <c r="AQ942" s="6">
        <f t="shared" si="1800"/>
        <v>638105</v>
      </c>
      <c r="AR942" s="6">
        <f t="shared" si="1800"/>
        <v>135710</v>
      </c>
      <c r="AS942" s="6">
        <f t="shared" si="1800"/>
        <v>0</v>
      </c>
      <c r="AT942" s="6">
        <f t="shared" si="1800"/>
        <v>12286</v>
      </c>
      <c r="AU942" s="6">
        <f t="shared" si="1800"/>
        <v>0</v>
      </c>
      <c r="AV942" s="6">
        <f t="shared" si="1800"/>
        <v>0</v>
      </c>
      <c r="AW942" s="6">
        <f t="shared" si="1800"/>
        <v>650391</v>
      </c>
      <c r="AX942" s="6">
        <f t="shared" si="1800"/>
        <v>135710</v>
      </c>
      <c r="AY942" s="6">
        <f t="shared" ref="AY942:BD942" si="1801">AY944+AY993+AY1012</f>
        <v>-2247</v>
      </c>
      <c r="AZ942" s="6">
        <f t="shared" si="1801"/>
        <v>5029</v>
      </c>
      <c r="BA942" s="6">
        <f t="shared" si="1801"/>
        <v>-13</v>
      </c>
      <c r="BB942" s="6">
        <f t="shared" si="1801"/>
        <v>14000</v>
      </c>
      <c r="BC942" s="6">
        <f t="shared" si="1801"/>
        <v>667160</v>
      </c>
      <c r="BD942" s="6">
        <f t="shared" si="1801"/>
        <v>149710</v>
      </c>
      <c r="BE942" s="6">
        <f t="shared" ref="BE942:BJ942" si="1802">BE944+BE993+BE1012</f>
        <v>0</v>
      </c>
      <c r="BF942" s="6">
        <f t="shared" si="1802"/>
        <v>280</v>
      </c>
      <c r="BG942" s="6">
        <f t="shared" si="1802"/>
        <v>0</v>
      </c>
      <c r="BH942" s="6">
        <f t="shared" si="1802"/>
        <v>0</v>
      </c>
      <c r="BI942" s="6">
        <f t="shared" si="1802"/>
        <v>667440</v>
      </c>
      <c r="BJ942" s="6">
        <f t="shared" si="1802"/>
        <v>149710</v>
      </c>
      <c r="BK942" s="6">
        <f t="shared" ref="BK942:BP942" si="1803">BK944+BK993+BK1012</f>
        <v>0</v>
      </c>
      <c r="BL942" s="6">
        <f t="shared" si="1803"/>
        <v>0</v>
      </c>
      <c r="BM942" s="6">
        <f t="shared" si="1803"/>
        <v>0</v>
      </c>
      <c r="BN942" s="6">
        <f t="shared" si="1803"/>
        <v>0</v>
      </c>
      <c r="BO942" s="6">
        <f t="shared" si="1803"/>
        <v>667440</v>
      </c>
      <c r="BP942" s="6">
        <f t="shared" si="1803"/>
        <v>149710</v>
      </c>
      <c r="BQ942" s="6">
        <f t="shared" ref="BQ942:BV942" si="1804">BQ944+BQ993+BQ1012</f>
        <v>0</v>
      </c>
      <c r="BR942" s="6">
        <f t="shared" si="1804"/>
        <v>0</v>
      </c>
      <c r="BS942" s="6">
        <f t="shared" si="1804"/>
        <v>0</v>
      </c>
      <c r="BT942" s="6">
        <f t="shared" si="1804"/>
        <v>0</v>
      </c>
      <c r="BU942" s="6">
        <f t="shared" si="1804"/>
        <v>667440</v>
      </c>
      <c r="BV942" s="6">
        <f t="shared" si="1804"/>
        <v>149710</v>
      </c>
    </row>
    <row r="943" spans="1:74" s="79" customFormat="1" x14ac:dyDescent="0.25">
      <c r="A943" s="86"/>
      <c r="B943" s="81"/>
      <c r="C943" s="27"/>
      <c r="D943" s="27"/>
      <c r="E943" s="27"/>
      <c r="F943" s="27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</row>
    <row r="944" spans="1:74" ht="18.75" x14ac:dyDescent="0.3">
      <c r="A944" s="53" t="s">
        <v>442</v>
      </c>
      <c r="B944" s="60" t="s">
        <v>228</v>
      </c>
      <c r="C944" s="60" t="s">
        <v>7</v>
      </c>
      <c r="D944" s="60" t="s">
        <v>80</v>
      </c>
      <c r="E944" s="60"/>
      <c r="F944" s="60"/>
      <c r="G944" s="15">
        <f t="shared" ref="G944:AJ944" si="1805">G945+G978+G973+G983</f>
        <v>487785</v>
      </c>
      <c r="H944" s="15">
        <f t="shared" si="1805"/>
        <v>41066</v>
      </c>
      <c r="I944" s="15">
        <f t="shared" si="1805"/>
        <v>0</v>
      </c>
      <c r="J944" s="15">
        <f t="shared" si="1805"/>
        <v>9909</v>
      </c>
      <c r="K944" s="15">
        <f t="shared" si="1805"/>
        <v>0</v>
      </c>
      <c r="L944" s="15">
        <f t="shared" si="1805"/>
        <v>0</v>
      </c>
      <c r="M944" s="15">
        <f t="shared" si="1805"/>
        <v>497694</v>
      </c>
      <c r="N944" s="15">
        <f t="shared" si="1805"/>
        <v>41066</v>
      </c>
      <c r="O944" s="15">
        <f t="shared" si="1805"/>
        <v>0</v>
      </c>
      <c r="P944" s="15">
        <f t="shared" si="1805"/>
        <v>0</v>
      </c>
      <c r="Q944" s="15">
        <f t="shared" si="1805"/>
        <v>0</v>
      </c>
      <c r="R944" s="15">
        <f t="shared" si="1805"/>
        <v>0</v>
      </c>
      <c r="S944" s="15">
        <f t="shared" si="1805"/>
        <v>497694</v>
      </c>
      <c r="T944" s="15">
        <f t="shared" si="1805"/>
        <v>41066</v>
      </c>
      <c r="U944" s="15">
        <f t="shared" si="1805"/>
        <v>0</v>
      </c>
      <c r="V944" s="15">
        <f t="shared" si="1805"/>
        <v>21119</v>
      </c>
      <c r="W944" s="15">
        <f t="shared" si="1805"/>
        <v>0</v>
      </c>
      <c r="X944" s="15">
        <f t="shared" si="1805"/>
        <v>92390</v>
      </c>
      <c r="Y944" s="15">
        <f t="shared" si="1805"/>
        <v>611203</v>
      </c>
      <c r="Z944" s="15">
        <f t="shared" si="1805"/>
        <v>133456</v>
      </c>
      <c r="AA944" s="15">
        <f t="shared" si="1805"/>
        <v>0</v>
      </c>
      <c r="AB944" s="15">
        <f t="shared" si="1805"/>
        <v>0</v>
      </c>
      <c r="AC944" s="15">
        <f t="shared" si="1805"/>
        <v>0</v>
      </c>
      <c r="AD944" s="15">
        <f t="shared" si="1805"/>
        <v>2254</v>
      </c>
      <c r="AE944" s="15">
        <f t="shared" si="1805"/>
        <v>613457</v>
      </c>
      <c r="AF944" s="15">
        <f t="shared" si="1805"/>
        <v>135710</v>
      </c>
      <c r="AG944" s="15">
        <f t="shared" si="1805"/>
        <v>0</v>
      </c>
      <c r="AH944" s="15">
        <f t="shared" si="1805"/>
        <v>2227</v>
      </c>
      <c r="AI944" s="15">
        <f t="shared" si="1805"/>
        <v>0</v>
      </c>
      <c r="AJ944" s="15">
        <f t="shared" si="1805"/>
        <v>0</v>
      </c>
      <c r="AK944" s="15">
        <f t="shared" ref="AK944:AX944" si="1806">AK945+AK978+AK973+AK983+AK987</f>
        <v>615684</v>
      </c>
      <c r="AL944" s="15">
        <f t="shared" si="1806"/>
        <v>135710</v>
      </c>
      <c r="AM944" s="15">
        <f t="shared" si="1806"/>
        <v>0</v>
      </c>
      <c r="AN944" s="15">
        <f t="shared" si="1806"/>
        <v>2352</v>
      </c>
      <c r="AO944" s="15">
        <f t="shared" si="1806"/>
        <v>0</v>
      </c>
      <c r="AP944" s="15">
        <f t="shared" si="1806"/>
        <v>0</v>
      </c>
      <c r="AQ944" s="15">
        <f t="shared" si="1806"/>
        <v>618036</v>
      </c>
      <c r="AR944" s="15">
        <f t="shared" si="1806"/>
        <v>135710</v>
      </c>
      <c r="AS944" s="15">
        <f t="shared" si="1806"/>
        <v>0</v>
      </c>
      <c r="AT944" s="15">
        <f t="shared" si="1806"/>
        <v>12286</v>
      </c>
      <c r="AU944" s="15">
        <f t="shared" si="1806"/>
        <v>0</v>
      </c>
      <c r="AV944" s="15">
        <f t="shared" si="1806"/>
        <v>0</v>
      </c>
      <c r="AW944" s="15">
        <f t="shared" si="1806"/>
        <v>630322</v>
      </c>
      <c r="AX944" s="15">
        <f t="shared" si="1806"/>
        <v>135710</v>
      </c>
      <c r="AY944" s="15">
        <f t="shared" ref="AY944:BD944" si="1807">AY945+AY978+AY973+AY983+AY987</f>
        <v>-2247</v>
      </c>
      <c r="AZ944" s="15">
        <f t="shared" si="1807"/>
        <v>5029</v>
      </c>
      <c r="BA944" s="15">
        <f t="shared" si="1807"/>
        <v>-13</v>
      </c>
      <c r="BB944" s="15">
        <f t="shared" si="1807"/>
        <v>14000</v>
      </c>
      <c r="BC944" s="15">
        <f t="shared" si="1807"/>
        <v>647091</v>
      </c>
      <c r="BD944" s="15">
        <f t="shared" si="1807"/>
        <v>149710</v>
      </c>
      <c r="BE944" s="15">
        <f t="shared" ref="BE944:BJ944" si="1808">BE945+BE978+BE973+BE983+BE987</f>
        <v>0</v>
      </c>
      <c r="BF944" s="15">
        <f t="shared" si="1808"/>
        <v>280</v>
      </c>
      <c r="BG944" s="15">
        <f t="shared" si="1808"/>
        <v>0</v>
      </c>
      <c r="BH944" s="15">
        <f t="shared" si="1808"/>
        <v>0</v>
      </c>
      <c r="BI944" s="15">
        <f t="shared" si="1808"/>
        <v>647371</v>
      </c>
      <c r="BJ944" s="15">
        <f t="shared" si="1808"/>
        <v>149710</v>
      </c>
      <c r="BK944" s="15">
        <f t="shared" ref="BK944:BP944" si="1809">BK945+BK978+BK973+BK983+BK987</f>
        <v>0</v>
      </c>
      <c r="BL944" s="15">
        <f t="shared" si="1809"/>
        <v>0</v>
      </c>
      <c r="BM944" s="15">
        <f t="shared" si="1809"/>
        <v>0</v>
      </c>
      <c r="BN944" s="15">
        <f t="shared" si="1809"/>
        <v>0</v>
      </c>
      <c r="BO944" s="15">
        <f t="shared" si="1809"/>
        <v>647371</v>
      </c>
      <c r="BP944" s="15">
        <f t="shared" si="1809"/>
        <v>149710</v>
      </c>
      <c r="BQ944" s="15">
        <f t="shared" ref="BQ944:BV944" si="1810">BQ945+BQ978+BQ973+BQ983+BQ987</f>
        <v>0</v>
      </c>
      <c r="BR944" s="15">
        <f t="shared" si="1810"/>
        <v>0</v>
      </c>
      <c r="BS944" s="15">
        <f t="shared" si="1810"/>
        <v>0</v>
      </c>
      <c r="BT944" s="15">
        <f t="shared" si="1810"/>
        <v>0</v>
      </c>
      <c r="BU944" s="15">
        <f t="shared" si="1810"/>
        <v>647371</v>
      </c>
      <c r="BV944" s="15">
        <f t="shared" si="1810"/>
        <v>149710</v>
      </c>
    </row>
    <row r="945" spans="1:74" ht="33" x14ac:dyDescent="0.25">
      <c r="A945" s="28" t="s">
        <v>433</v>
      </c>
      <c r="B945" s="61" t="s">
        <v>228</v>
      </c>
      <c r="C945" s="61" t="s">
        <v>7</v>
      </c>
      <c r="D945" s="61" t="s">
        <v>80</v>
      </c>
      <c r="E945" s="61" t="s">
        <v>229</v>
      </c>
      <c r="F945" s="61"/>
      <c r="G945" s="9">
        <f t="shared" ref="G945:N945" si="1811">G946+G950+G956</f>
        <v>485826</v>
      </c>
      <c r="H945" s="9">
        <f t="shared" si="1811"/>
        <v>41066</v>
      </c>
      <c r="I945" s="9">
        <f t="shared" si="1811"/>
        <v>0</v>
      </c>
      <c r="J945" s="9">
        <f t="shared" si="1811"/>
        <v>9909</v>
      </c>
      <c r="K945" s="9">
        <f t="shared" si="1811"/>
        <v>0</v>
      </c>
      <c r="L945" s="9">
        <f t="shared" si="1811"/>
        <v>0</v>
      </c>
      <c r="M945" s="9">
        <f t="shared" si="1811"/>
        <v>495735</v>
      </c>
      <c r="N945" s="9">
        <f t="shared" si="1811"/>
        <v>41066</v>
      </c>
      <c r="O945" s="9">
        <f t="shared" ref="O945:T945" si="1812">O946+O950+O956+O960</f>
        <v>0</v>
      </c>
      <c r="P945" s="9">
        <f t="shared" si="1812"/>
        <v>0</v>
      </c>
      <c r="Q945" s="9">
        <f t="shared" si="1812"/>
        <v>0</v>
      </c>
      <c r="R945" s="9">
        <f t="shared" si="1812"/>
        <v>0</v>
      </c>
      <c r="S945" s="9">
        <f t="shared" si="1812"/>
        <v>495735</v>
      </c>
      <c r="T945" s="9">
        <f t="shared" si="1812"/>
        <v>41066</v>
      </c>
      <c r="U945" s="9">
        <f t="shared" ref="U945:Z945" si="1813">U946+U950+U956+U960+U967</f>
        <v>0</v>
      </c>
      <c r="V945" s="9">
        <f t="shared" si="1813"/>
        <v>21119</v>
      </c>
      <c r="W945" s="9">
        <f t="shared" si="1813"/>
        <v>0</v>
      </c>
      <c r="X945" s="9">
        <f t="shared" si="1813"/>
        <v>92390</v>
      </c>
      <c r="Y945" s="9">
        <f t="shared" si="1813"/>
        <v>609244</v>
      </c>
      <c r="Z945" s="9">
        <f t="shared" si="1813"/>
        <v>133456</v>
      </c>
      <c r="AA945" s="9">
        <f t="shared" ref="AA945:AX945" si="1814">AA946+AA950+AA956+AA960+AA967+AA964</f>
        <v>0</v>
      </c>
      <c r="AB945" s="9">
        <f t="shared" si="1814"/>
        <v>0</v>
      </c>
      <c r="AC945" s="9">
        <f t="shared" si="1814"/>
        <v>0</v>
      </c>
      <c r="AD945" s="9">
        <f t="shared" si="1814"/>
        <v>2254</v>
      </c>
      <c r="AE945" s="9">
        <f t="shared" si="1814"/>
        <v>611498</v>
      </c>
      <c r="AF945" s="9">
        <f t="shared" si="1814"/>
        <v>135710</v>
      </c>
      <c r="AG945" s="9">
        <f t="shared" si="1814"/>
        <v>0</v>
      </c>
      <c r="AH945" s="9">
        <f t="shared" si="1814"/>
        <v>2227</v>
      </c>
      <c r="AI945" s="9">
        <f t="shared" si="1814"/>
        <v>0</v>
      </c>
      <c r="AJ945" s="9">
        <f t="shared" si="1814"/>
        <v>0</v>
      </c>
      <c r="AK945" s="9">
        <f t="shared" si="1814"/>
        <v>613725</v>
      </c>
      <c r="AL945" s="9">
        <f t="shared" si="1814"/>
        <v>135710</v>
      </c>
      <c r="AM945" s="9">
        <f t="shared" si="1814"/>
        <v>0</v>
      </c>
      <c r="AN945" s="9">
        <f t="shared" si="1814"/>
        <v>1089</v>
      </c>
      <c r="AO945" s="9">
        <f t="shared" si="1814"/>
        <v>0</v>
      </c>
      <c r="AP945" s="9">
        <f t="shared" si="1814"/>
        <v>0</v>
      </c>
      <c r="AQ945" s="9">
        <f t="shared" si="1814"/>
        <v>614814</v>
      </c>
      <c r="AR945" s="9">
        <f t="shared" si="1814"/>
        <v>135710</v>
      </c>
      <c r="AS945" s="9">
        <f t="shared" si="1814"/>
        <v>0</v>
      </c>
      <c r="AT945" s="9">
        <f t="shared" si="1814"/>
        <v>10162</v>
      </c>
      <c r="AU945" s="9">
        <f t="shared" si="1814"/>
        <v>0</v>
      </c>
      <c r="AV945" s="9">
        <f t="shared" si="1814"/>
        <v>0</v>
      </c>
      <c r="AW945" s="9">
        <f t="shared" si="1814"/>
        <v>624976</v>
      </c>
      <c r="AX945" s="9">
        <f t="shared" si="1814"/>
        <v>135710</v>
      </c>
      <c r="AY945" s="9">
        <f t="shared" ref="AY945:BP945" si="1815">AY946+AY950+AY956+AY960+AY967+AY964+AY970</f>
        <v>-1570</v>
      </c>
      <c r="AZ945" s="9">
        <f t="shared" si="1815"/>
        <v>4899</v>
      </c>
      <c r="BA945" s="9">
        <f t="shared" si="1815"/>
        <v>-13</v>
      </c>
      <c r="BB945" s="9">
        <f t="shared" si="1815"/>
        <v>14000</v>
      </c>
      <c r="BC945" s="9">
        <f t="shared" si="1815"/>
        <v>642292</v>
      </c>
      <c r="BD945" s="9">
        <f t="shared" si="1815"/>
        <v>149710</v>
      </c>
      <c r="BE945" s="9">
        <f t="shared" si="1815"/>
        <v>0</v>
      </c>
      <c r="BF945" s="9">
        <f t="shared" si="1815"/>
        <v>280</v>
      </c>
      <c r="BG945" s="9">
        <f t="shared" si="1815"/>
        <v>0</v>
      </c>
      <c r="BH945" s="9">
        <f t="shared" si="1815"/>
        <v>0</v>
      </c>
      <c r="BI945" s="9">
        <f t="shared" si="1815"/>
        <v>642572</v>
      </c>
      <c r="BJ945" s="9">
        <f t="shared" si="1815"/>
        <v>149710</v>
      </c>
      <c r="BK945" s="9">
        <f t="shared" si="1815"/>
        <v>0</v>
      </c>
      <c r="BL945" s="9">
        <f t="shared" si="1815"/>
        <v>0</v>
      </c>
      <c r="BM945" s="9">
        <f t="shared" si="1815"/>
        <v>0</v>
      </c>
      <c r="BN945" s="9">
        <f t="shared" si="1815"/>
        <v>0</v>
      </c>
      <c r="BO945" s="9">
        <f t="shared" si="1815"/>
        <v>642572</v>
      </c>
      <c r="BP945" s="9">
        <f t="shared" si="1815"/>
        <v>149710</v>
      </c>
      <c r="BQ945" s="9">
        <f t="shared" ref="BQ945:BV945" si="1816">BQ946+BQ950+BQ956+BQ960+BQ967+BQ964+BQ970</f>
        <v>0</v>
      </c>
      <c r="BR945" s="9">
        <f t="shared" si="1816"/>
        <v>0</v>
      </c>
      <c r="BS945" s="9">
        <f t="shared" si="1816"/>
        <v>0</v>
      </c>
      <c r="BT945" s="9">
        <f t="shared" si="1816"/>
        <v>0</v>
      </c>
      <c r="BU945" s="9">
        <f t="shared" si="1816"/>
        <v>642572</v>
      </c>
      <c r="BV945" s="9">
        <f t="shared" si="1816"/>
        <v>149710</v>
      </c>
    </row>
    <row r="946" spans="1:74" ht="33" x14ac:dyDescent="0.25">
      <c r="A946" s="25" t="s">
        <v>10</v>
      </c>
      <c r="B946" s="61" t="s">
        <v>228</v>
      </c>
      <c r="C946" s="61" t="s">
        <v>7</v>
      </c>
      <c r="D946" s="61" t="s">
        <v>80</v>
      </c>
      <c r="E946" s="61" t="s">
        <v>230</v>
      </c>
      <c r="F946" s="61"/>
      <c r="G946" s="17">
        <f t="shared" ref="G946:V948" si="1817">G947</f>
        <v>442995</v>
      </c>
      <c r="H946" s="17">
        <f t="shared" si="1817"/>
        <v>0</v>
      </c>
      <c r="I946" s="17">
        <f t="shared" si="1817"/>
        <v>0</v>
      </c>
      <c r="J946" s="17">
        <f t="shared" si="1817"/>
        <v>9909</v>
      </c>
      <c r="K946" s="17">
        <f t="shared" si="1817"/>
        <v>0</v>
      </c>
      <c r="L946" s="17">
        <f t="shared" si="1817"/>
        <v>0</v>
      </c>
      <c r="M946" s="17">
        <f t="shared" si="1817"/>
        <v>452904</v>
      </c>
      <c r="N946" s="17">
        <f t="shared" si="1817"/>
        <v>0</v>
      </c>
      <c r="O946" s="17">
        <f t="shared" si="1817"/>
        <v>0</v>
      </c>
      <c r="P946" s="17">
        <f t="shared" si="1817"/>
        <v>0</v>
      </c>
      <c r="Q946" s="17">
        <f t="shared" si="1817"/>
        <v>0</v>
      </c>
      <c r="R946" s="17">
        <f t="shared" si="1817"/>
        <v>0</v>
      </c>
      <c r="S946" s="17">
        <f t="shared" si="1817"/>
        <v>452904</v>
      </c>
      <c r="T946" s="17">
        <f t="shared" si="1817"/>
        <v>0</v>
      </c>
      <c r="U946" s="17">
        <f t="shared" si="1817"/>
        <v>0</v>
      </c>
      <c r="V946" s="17">
        <f t="shared" si="1817"/>
        <v>5102</v>
      </c>
      <c r="W946" s="17">
        <f t="shared" ref="U946:AJ948" si="1818">W947</f>
        <v>0</v>
      </c>
      <c r="X946" s="17">
        <f t="shared" si="1818"/>
        <v>0</v>
      </c>
      <c r="Y946" s="17">
        <f t="shared" si="1818"/>
        <v>458006</v>
      </c>
      <c r="Z946" s="17">
        <f t="shared" si="1818"/>
        <v>0</v>
      </c>
      <c r="AA946" s="17">
        <f t="shared" si="1818"/>
        <v>0</v>
      </c>
      <c r="AB946" s="17">
        <f t="shared" si="1818"/>
        <v>0</v>
      </c>
      <c r="AC946" s="17">
        <f t="shared" si="1818"/>
        <v>0</v>
      </c>
      <c r="AD946" s="17">
        <f t="shared" si="1818"/>
        <v>0</v>
      </c>
      <c r="AE946" s="17">
        <f t="shared" si="1818"/>
        <v>458006</v>
      </c>
      <c r="AF946" s="17">
        <f t="shared" si="1818"/>
        <v>0</v>
      </c>
      <c r="AG946" s="17">
        <f t="shared" si="1818"/>
        <v>0</v>
      </c>
      <c r="AH946" s="17">
        <f t="shared" si="1818"/>
        <v>0</v>
      </c>
      <c r="AI946" s="17">
        <f t="shared" si="1818"/>
        <v>0</v>
      </c>
      <c r="AJ946" s="17">
        <f t="shared" si="1818"/>
        <v>0</v>
      </c>
      <c r="AK946" s="17">
        <f t="shared" ref="AG946:AV948" si="1819">AK947</f>
        <v>458006</v>
      </c>
      <c r="AL946" s="17">
        <f t="shared" si="1819"/>
        <v>0</v>
      </c>
      <c r="AM946" s="17">
        <f t="shared" si="1819"/>
        <v>0</v>
      </c>
      <c r="AN946" s="17">
        <f t="shared" si="1819"/>
        <v>0</v>
      </c>
      <c r="AO946" s="17">
        <f t="shared" si="1819"/>
        <v>0</v>
      </c>
      <c r="AP946" s="17">
        <f t="shared" si="1819"/>
        <v>0</v>
      </c>
      <c r="AQ946" s="17">
        <f t="shared" si="1819"/>
        <v>458006</v>
      </c>
      <c r="AR946" s="17">
        <f t="shared" si="1819"/>
        <v>0</v>
      </c>
      <c r="AS946" s="17">
        <f t="shared" si="1819"/>
        <v>0</v>
      </c>
      <c r="AT946" s="17">
        <f t="shared" si="1819"/>
        <v>0</v>
      </c>
      <c r="AU946" s="17">
        <f t="shared" si="1819"/>
        <v>0</v>
      </c>
      <c r="AV946" s="17">
        <f t="shared" si="1819"/>
        <v>0</v>
      </c>
      <c r="AW946" s="17">
        <f t="shared" ref="AS946:BH948" si="1820">AW947</f>
        <v>458006</v>
      </c>
      <c r="AX946" s="17">
        <f t="shared" si="1820"/>
        <v>0</v>
      </c>
      <c r="AY946" s="17">
        <f t="shared" si="1820"/>
        <v>0</v>
      </c>
      <c r="AZ946" s="17">
        <f t="shared" si="1820"/>
        <v>0</v>
      </c>
      <c r="BA946" s="17">
        <f t="shared" si="1820"/>
        <v>0</v>
      </c>
      <c r="BB946" s="17">
        <f t="shared" si="1820"/>
        <v>0</v>
      </c>
      <c r="BC946" s="17">
        <f t="shared" si="1820"/>
        <v>458006</v>
      </c>
      <c r="BD946" s="17">
        <f t="shared" si="1820"/>
        <v>0</v>
      </c>
      <c r="BE946" s="17">
        <f t="shared" si="1820"/>
        <v>0</v>
      </c>
      <c r="BF946" s="17">
        <f t="shared" si="1820"/>
        <v>0</v>
      </c>
      <c r="BG946" s="17">
        <f t="shared" si="1820"/>
        <v>0</v>
      </c>
      <c r="BH946" s="17">
        <f t="shared" si="1820"/>
        <v>0</v>
      </c>
      <c r="BI946" s="17">
        <f t="shared" ref="BE946:BT948" si="1821">BI947</f>
        <v>458006</v>
      </c>
      <c r="BJ946" s="17">
        <f t="shared" si="1821"/>
        <v>0</v>
      </c>
      <c r="BK946" s="17">
        <f t="shared" si="1821"/>
        <v>0</v>
      </c>
      <c r="BL946" s="17">
        <f t="shared" si="1821"/>
        <v>0</v>
      </c>
      <c r="BM946" s="17">
        <f t="shared" si="1821"/>
        <v>0</v>
      </c>
      <c r="BN946" s="17">
        <f t="shared" si="1821"/>
        <v>0</v>
      </c>
      <c r="BO946" s="17">
        <f t="shared" si="1821"/>
        <v>458006</v>
      </c>
      <c r="BP946" s="17">
        <f t="shared" si="1821"/>
        <v>0</v>
      </c>
      <c r="BQ946" s="17">
        <f t="shared" si="1821"/>
        <v>0</v>
      </c>
      <c r="BR946" s="17">
        <f t="shared" si="1821"/>
        <v>0</v>
      </c>
      <c r="BS946" s="17">
        <f t="shared" si="1821"/>
        <v>0</v>
      </c>
      <c r="BT946" s="17">
        <f t="shared" si="1821"/>
        <v>0</v>
      </c>
      <c r="BU946" s="17">
        <f t="shared" ref="BQ946:BV948" si="1822">BU947</f>
        <v>458006</v>
      </c>
      <c r="BV946" s="17">
        <f t="shared" si="1822"/>
        <v>0</v>
      </c>
    </row>
    <row r="947" spans="1:74" ht="19.5" customHeight="1" x14ac:dyDescent="0.25">
      <c r="A947" s="38" t="s">
        <v>11</v>
      </c>
      <c r="B947" s="61" t="s">
        <v>228</v>
      </c>
      <c r="C947" s="61" t="s">
        <v>7</v>
      </c>
      <c r="D947" s="61" t="s">
        <v>80</v>
      </c>
      <c r="E947" s="61" t="s">
        <v>231</v>
      </c>
      <c r="F947" s="61"/>
      <c r="G947" s="17">
        <f t="shared" si="1817"/>
        <v>442995</v>
      </c>
      <c r="H947" s="17">
        <f t="shared" si="1817"/>
        <v>0</v>
      </c>
      <c r="I947" s="17">
        <f t="shared" si="1817"/>
        <v>0</v>
      </c>
      <c r="J947" s="17">
        <f t="shared" si="1817"/>
        <v>9909</v>
      </c>
      <c r="K947" s="17">
        <f t="shared" si="1817"/>
        <v>0</v>
      </c>
      <c r="L947" s="17">
        <f t="shared" si="1817"/>
        <v>0</v>
      </c>
      <c r="M947" s="17">
        <f t="shared" si="1817"/>
        <v>452904</v>
      </c>
      <c r="N947" s="17">
        <f t="shared" si="1817"/>
        <v>0</v>
      </c>
      <c r="O947" s="17">
        <f t="shared" si="1817"/>
        <v>0</v>
      </c>
      <c r="P947" s="17">
        <f t="shared" si="1817"/>
        <v>0</v>
      </c>
      <c r="Q947" s="17">
        <f t="shared" si="1817"/>
        <v>0</v>
      </c>
      <c r="R947" s="17">
        <f t="shared" si="1817"/>
        <v>0</v>
      </c>
      <c r="S947" s="17">
        <f t="shared" si="1817"/>
        <v>452904</v>
      </c>
      <c r="T947" s="17">
        <f t="shared" si="1817"/>
        <v>0</v>
      </c>
      <c r="U947" s="17">
        <f t="shared" si="1818"/>
        <v>0</v>
      </c>
      <c r="V947" s="17">
        <f t="shared" si="1818"/>
        <v>5102</v>
      </c>
      <c r="W947" s="17">
        <f t="shared" si="1818"/>
        <v>0</v>
      </c>
      <c r="X947" s="17">
        <f t="shared" si="1818"/>
        <v>0</v>
      </c>
      <c r="Y947" s="17">
        <f t="shared" si="1818"/>
        <v>458006</v>
      </c>
      <c r="Z947" s="17">
        <f t="shared" si="1818"/>
        <v>0</v>
      </c>
      <c r="AA947" s="17">
        <f t="shared" si="1818"/>
        <v>0</v>
      </c>
      <c r="AB947" s="17">
        <f t="shared" si="1818"/>
        <v>0</v>
      </c>
      <c r="AC947" s="17">
        <f t="shared" si="1818"/>
        <v>0</v>
      </c>
      <c r="AD947" s="17">
        <f t="shared" si="1818"/>
        <v>0</v>
      </c>
      <c r="AE947" s="17">
        <f t="shared" si="1818"/>
        <v>458006</v>
      </c>
      <c r="AF947" s="17">
        <f t="shared" si="1818"/>
        <v>0</v>
      </c>
      <c r="AG947" s="17">
        <f t="shared" si="1819"/>
        <v>0</v>
      </c>
      <c r="AH947" s="17">
        <f t="shared" si="1819"/>
        <v>0</v>
      </c>
      <c r="AI947" s="17">
        <f t="shared" si="1819"/>
        <v>0</v>
      </c>
      <c r="AJ947" s="17">
        <f t="shared" si="1819"/>
        <v>0</v>
      </c>
      <c r="AK947" s="17">
        <f t="shared" si="1819"/>
        <v>458006</v>
      </c>
      <c r="AL947" s="17">
        <f t="shared" si="1819"/>
        <v>0</v>
      </c>
      <c r="AM947" s="17">
        <f t="shared" si="1819"/>
        <v>0</v>
      </c>
      <c r="AN947" s="17">
        <f t="shared" si="1819"/>
        <v>0</v>
      </c>
      <c r="AO947" s="17">
        <f t="shared" si="1819"/>
        <v>0</v>
      </c>
      <c r="AP947" s="17">
        <f t="shared" si="1819"/>
        <v>0</v>
      </c>
      <c r="AQ947" s="17">
        <f t="shared" si="1819"/>
        <v>458006</v>
      </c>
      <c r="AR947" s="17">
        <f t="shared" si="1819"/>
        <v>0</v>
      </c>
      <c r="AS947" s="17">
        <f t="shared" si="1820"/>
        <v>0</v>
      </c>
      <c r="AT947" s="17">
        <f t="shared" si="1820"/>
        <v>0</v>
      </c>
      <c r="AU947" s="17">
        <f t="shared" si="1820"/>
        <v>0</v>
      </c>
      <c r="AV947" s="17">
        <f t="shared" si="1820"/>
        <v>0</v>
      </c>
      <c r="AW947" s="17">
        <f t="shared" si="1820"/>
        <v>458006</v>
      </c>
      <c r="AX947" s="17">
        <f t="shared" si="1820"/>
        <v>0</v>
      </c>
      <c r="AY947" s="17">
        <f t="shared" si="1820"/>
        <v>0</v>
      </c>
      <c r="AZ947" s="17">
        <f t="shared" si="1820"/>
        <v>0</v>
      </c>
      <c r="BA947" s="17">
        <f t="shared" si="1820"/>
        <v>0</v>
      </c>
      <c r="BB947" s="17">
        <f t="shared" si="1820"/>
        <v>0</v>
      </c>
      <c r="BC947" s="17">
        <f t="shared" si="1820"/>
        <v>458006</v>
      </c>
      <c r="BD947" s="17">
        <f t="shared" si="1820"/>
        <v>0</v>
      </c>
      <c r="BE947" s="17">
        <f t="shared" si="1821"/>
        <v>0</v>
      </c>
      <c r="BF947" s="17">
        <f t="shared" si="1821"/>
        <v>0</v>
      </c>
      <c r="BG947" s="17">
        <f t="shared" si="1821"/>
        <v>0</v>
      </c>
      <c r="BH947" s="17">
        <f t="shared" si="1821"/>
        <v>0</v>
      </c>
      <c r="BI947" s="17">
        <f t="shared" si="1821"/>
        <v>458006</v>
      </c>
      <c r="BJ947" s="17">
        <f t="shared" si="1821"/>
        <v>0</v>
      </c>
      <c r="BK947" s="17">
        <f t="shared" si="1821"/>
        <v>0</v>
      </c>
      <c r="BL947" s="17">
        <f t="shared" si="1821"/>
        <v>0</v>
      </c>
      <c r="BM947" s="17">
        <f t="shared" si="1821"/>
        <v>0</v>
      </c>
      <c r="BN947" s="17">
        <f t="shared" si="1821"/>
        <v>0</v>
      </c>
      <c r="BO947" s="17">
        <f t="shared" si="1821"/>
        <v>458006</v>
      </c>
      <c r="BP947" s="17">
        <f t="shared" si="1821"/>
        <v>0</v>
      </c>
      <c r="BQ947" s="17">
        <f t="shared" si="1822"/>
        <v>0</v>
      </c>
      <c r="BR947" s="17">
        <f t="shared" si="1822"/>
        <v>0</v>
      </c>
      <c r="BS947" s="17">
        <f t="shared" si="1822"/>
        <v>0</v>
      </c>
      <c r="BT947" s="17">
        <f t="shared" si="1822"/>
        <v>0</v>
      </c>
      <c r="BU947" s="17">
        <f t="shared" si="1822"/>
        <v>458006</v>
      </c>
      <c r="BV947" s="17">
        <f t="shared" si="1822"/>
        <v>0</v>
      </c>
    </row>
    <row r="948" spans="1:74" ht="33" x14ac:dyDescent="0.25">
      <c r="A948" s="38" t="s">
        <v>12</v>
      </c>
      <c r="B948" s="61" t="s">
        <v>228</v>
      </c>
      <c r="C948" s="61" t="s">
        <v>7</v>
      </c>
      <c r="D948" s="61" t="s">
        <v>80</v>
      </c>
      <c r="E948" s="61" t="s">
        <v>231</v>
      </c>
      <c r="F948" s="61" t="s">
        <v>13</v>
      </c>
      <c r="G948" s="18">
        <f t="shared" si="1817"/>
        <v>442995</v>
      </c>
      <c r="H948" s="18">
        <f t="shared" si="1817"/>
        <v>0</v>
      </c>
      <c r="I948" s="18">
        <f t="shared" si="1817"/>
        <v>0</v>
      </c>
      <c r="J948" s="18">
        <f t="shared" si="1817"/>
        <v>9909</v>
      </c>
      <c r="K948" s="18">
        <f t="shared" si="1817"/>
        <v>0</v>
      </c>
      <c r="L948" s="18">
        <f t="shared" si="1817"/>
        <v>0</v>
      </c>
      <c r="M948" s="18">
        <f t="shared" si="1817"/>
        <v>452904</v>
      </c>
      <c r="N948" s="18">
        <f t="shared" si="1817"/>
        <v>0</v>
      </c>
      <c r="O948" s="18">
        <f t="shared" si="1817"/>
        <v>0</v>
      </c>
      <c r="P948" s="18">
        <f t="shared" si="1817"/>
        <v>0</v>
      </c>
      <c r="Q948" s="18">
        <f t="shared" si="1817"/>
        <v>0</v>
      </c>
      <c r="R948" s="18">
        <f t="shared" si="1817"/>
        <v>0</v>
      </c>
      <c r="S948" s="18">
        <f t="shared" si="1817"/>
        <v>452904</v>
      </c>
      <c r="T948" s="18">
        <f t="shared" si="1817"/>
        <v>0</v>
      </c>
      <c r="U948" s="18">
        <f t="shared" si="1818"/>
        <v>0</v>
      </c>
      <c r="V948" s="18">
        <f t="shared" si="1818"/>
        <v>5102</v>
      </c>
      <c r="W948" s="18">
        <f t="shared" si="1818"/>
        <v>0</v>
      </c>
      <c r="X948" s="18">
        <f t="shared" si="1818"/>
        <v>0</v>
      </c>
      <c r="Y948" s="18">
        <f t="shared" si="1818"/>
        <v>458006</v>
      </c>
      <c r="Z948" s="18">
        <f t="shared" si="1818"/>
        <v>0</v>
      </c>
      <c r="AA948" s="18">
        <f t="shared" si="1818"/>
        <v>0</v>
      </c>
      <c r="AB948" s="18">
        <f t="shared" si="1818"/>
        <v>0</v>
      </c>
      <c r="AC948" s="18">
        <f t="shared" si="1818"/>
        <v>0</v>
      </c>
      <c r="AD948" s="18">
        <f t="shared" si="1818"/>
        <v>0</v>
      </c>
      <c r="AE948" s="18">
        <f t="shared" si="1818"/>
        <v>458006</v>
      </c>
      <c r="AF948" s="18">
        <f t="shared" si="1818"/>
        <v>0</v>
      </c>
      <c r="AG948" s="18">
        <f t="shared" si="1819"/>
        <v>0</v>
      </c>
      <c r="AH948" s="18">
        <f t="shared" si="1819"/>
        <v>0</v>
      </c>
      <c r="AI948" s="18">
        <f t="shared" si="1819"/>
        <v>0</v>
      </c>
      <c r="AJ948" s="18">
        <f t="shared" si="1819"/>
        <v>0</v>
      </c>
      <c r="AK948" s="18">
        <f t="shared" si="1819"/>
        <v>458006</v>
      </c>
      <c r="AL948" s="18">
        <f t="shared" si="1819"/>
        <v>0</v>
      </c>
      <c r="AM948" s="18">
        <f t="shared" si="1819"/>
        <v>0</v>
      </c>
      <c r="AN948" s="18">
        <f t="shared" si="1819"/>
        <v>0</v>
      </c>
      <c r="AO948" s="18">
        <f t="shared" si="1819"/>
        <v>0</v>
      </c>
      <c r="AP948" s="18">
        <f t="shared" si="1819"/>
        <v>0</v>
      </c>
      <c r="AQ948" s="18">
        <f t="shared" si="1819"/>
        <v>458006</v>
      </c>
      <c r="AR948" s="18">
        <f t="shared" si="1819"/>
        <v>0</v>
      </c>
      <c r="AS948" s="18">
        <f t="shared" si="1820"/>
        <v>0</v>
      </c>
      <c r="AT948" s="18">
        <f t="shared" si="1820"/>
        <v>0</v>
      </c>
      <c r="AU948" s="18">
        <f t="shared" si="1820"/>
        <v>0</v>
      </c>
      <c r="AV948" s="18">
        <f t="shared" si="1820"/>
        <v>0</v>
      </c>
      <c r="AW948" s="18">
        <f t="shared" si="1820"/>
        <v>458006</v>
      </c>
      <c r="AX948" s="18">
        <f t="shared" si="1820"/>
        <v>0</v>
      </c>
      <c r="AY948" s="18">
        <f t="shared" si="1820"/>
        <v>0</v>
      </c>
      <c r="AZ948" s="18">
        <f t="shared" si="1820"/>
        <v>0</v>
      </c>
      <c r="BA948" s="18">
        <f t="shared" si="1820"/>
        <v>0</v>
      </c>
      <c r="BB948" s="18">
        <f t="shared" si="1820"/>
        <v>0</v>
      </c>
      <c r="BC948" s="18">
        <f t="shared" si="1820"/>
        <v>458006</v>
      </c>
      <c r="BD948" s="18">
        <f t="shared" si="1820"/>
        <v>0</v>
      </c>
      <c r="BE948" s="18">
        <f t="shared" si="1821"/>
        <v>0</v>
      </c>
      <c r="BF948" s="18">
        <f t="shared" si="1821"/>
        <v>0</v>
      </c>
      <c r="BG948" s="18">
        <f t="shared" si="1821"/>
        <v>0</v>
      </c>
      <c r="BH948" s="18">
        <f t="shared" si="1821"/>
        <v>0</v>
      </c>
      <c r="BI948" s="18">
        <f t="shared" si="1821"/>
        <v>458006</v>
      </c>
      <c r="BJ948" s="18">
        <f t="shared" si="1821"/>
        <v>0</v>
      </c>
      <c r="BK948" s="18">
        <f t="shared" si="1821"/>
        <v>0</v>
      </c>
      <c r="BL948" s="18">
        <f t="shared" si="1821"/>
        <v>0</v>
      </c>
      <c r="BM948" s="18">
        <f t="shared" si="1821"/>
        <v>0</v>
      </c>
      <c r="BN948" s="18">
        <f t="shared" si="1821"/>
        <v>0</v>
      </c>
      <c r="BO948" s="18">
        <f t="shared" si="1821"/>
        <v>458006</v>
      </c>
      <c r="BP948" s="18">
        <f t="shared" si="1821"/>
        <v>0</v>
      </c>
      <c r="BQ948" s="18">
        <f t="shared" si="1822"/>
        <v>0</v>
      </c>
      <c r="BR948" s="18">
        <f t="shared" si="1822"/>
        <v>0</v>
      </c>
      <c r="BS948" s="18">
        <f t="shared" si="1822"/>
        <v>0</v>
      </c>
      <c r="BT948" s="18">
        <f t="shared" si="1822"/>
        <v>0</v>
      </c>
      <c r="BU948" s="18">
        <f t="shared" si="1822"/>
        <v>458006</v>
      </c>
      <c r="BV948" s="18">
        <f t="shared" si="1822"/>
        <v>0</v>
      </c>
    </row>
    <row r="949" spans="1:74" ht="20.100000000000001" customHeight="1" x14ac:dyDescent="0.25">
      <c r="A949" s="38" t="s">
        <v>14</v>
      </c>
      <c r="B949" s="61" t="s">
        <v>228</v>
      </c>
      <c r="C949" s="61" t="s">
        <v>7</v>
      </c>
      <c r="D949" s="61" t="s">
        <v>80</v>
      </c>
      <c r="E949" s="61" t="s">
        <v>231</v>
      </c>
      <c r="F949" s="9">
        <v>610</v>
      </c>
      <c r="G949" s="9">
        <f>430973+12022</f>
        <v>442995</v>
      </c>
      <c r="H949" s="9"/>
      <c r="I949" s="9"/>
      <c r="J949" s="9">
        <v>9909</v>
      </c>
      <c r="K949" s="9"/>
      <c r="L949" s="9"/>
      <c r="M949" s="9">
        <f>G949+I949+J949+K949+L949</f>
        <v>452904</v>
      </c>
      <c r="N949" s="9">
        <f>H949+L949</f>
        <v>0</v>
      </c>
      <c r="O949" s="9"/>
      <c r="P949" s="9"/>
      <c r="Q949" s="9"/>
      <c r="R949" s="9"/>
      <c r="S949" s="9">
        <f>M949+O949+P949+Q949+R949</f>
        <v>452904</v>
      </c>
      <c r="T949" s="9">
        <f>N949+R949</f>
        <v>0</v>
      </c>
      <c r="U949" s="9"/>
      <c r="V949" s="9">
        <v>5102</v>
      </c>
      <c r="W949" s="9"/>
      <c r="X949" s="9"/>
      <c r="Y949" s="9">
        <f>S949+U949+V949+W949+X949</f>
        <v>458006</v>
      </c>
      <c r="Z949" s="9">
        <f>T949+X949</f>
        <v>0</v>
      </c>
      <c r="AA949" s="9"/>
      <c r="AB949" s="9"/>
      <c r="AC949" s="9"/>
      <c r="AD949" s="9"/>
      <c r="AE949" s="9">
        <f>Y949+AA949+AB949+AC949+AD949</f>
        <v>458006</v>
      </c>
      <c r="AF949" s="9">
        <f>Z949+AD949</f>
        <v>0</v>
      </c>
      <c r="AG949" s="9"/>
      <c r="AH949" s="9"/>
      <c r="AI949" s="9"/>
      <c r="AJ949" s="9"/>
      <c r="AK949" s="9">
        <f>AE949+AG949+AH949+AI949+AJ949</f>
        <v>458006</v>
      </c>
      <c r="AL949" s="9">
        <f>AF949+AJ949</f>
        <v>0</v>
      </c>
      <c r="AM949" s="9"/>
      <c r="AN949" s="9"/>
      <c r="AO949" s="9"/>
      <c r="AP949" s="9"/>
      <c r="AQ949" s="9">
        <f>AK949+AM949+AN949+AO949+AP949</f>
        <v>458006</v>
      </c>
      <c r="AR949" s="9">
        <f>AL949+AP949</f>
        <v>0</v>
      </c>
      <c r="AS949" s="9"/>
      <c r="AT949" s="9"/>
      <c r="AU949" s="9"/>
      <c r="AV949" s="9"/>
      <c r="AW949" s="9">
        <f>AQ949+AS949+AT949+AU949+AV949</f>
        <v>458006</v>
      </c>
      <c r="AX949" s="9">
        <f>AR949+AV949</f>
        <v>0</v>
      </c>
      <c r="AY949" s="9"/>
      <c r="AZ949" s="9"/>
      <c r="BA949" s="9"/>
      <c r="BB949" s="9"/>
      <c r="BC949" s="9">
        <f>AW949+AY949+AZ949+BA949+BB949</f>
        <v>458006</v>
      </c>
      <c r="BD949" s="9">
        <f>AX949+BB949</f>
        <v>0</v>
      </c>
      <c r="BE949" s="9"/>
      <c r="BF949" s="9"/>
      <c r="BG949" s="9"/>
      <c r="BH949" s="9"/>
      <c r="BI949" s="9">
        <f>BC949+BE949+BF949+BG949+BH949</f>
        <v>458006</v>
      </c>
      <c r="BJ949" s="9">
        <f>BD949+BH949</f>
        <v>0</v>
      </c>
      <c r="BK949" s="9"/>
      <c r="BL949" s="9"/>
      <c r="BM949" s="9"/>
      <c r="BN949" s="9"/>
      <c r="BO949" s="9">
        <f>BI949+BK949+BL949+BM949+BN949</f>
        <v>458006</v>
      </c>
      <c r="BP949" s="9">
        <f>BJ949+BN949</f>
        <v>0</v>
      </c>
      <c r="BQ949" s="9"/>
      <c r="BR949" s="9"/>
      <c r="BS949" s="9"/>
      <c r="BT949" s="9"/>
      <c r="BU949" s="9">
        <f>BO949+BQ949+BR949+BS949+BT949</f>
        <v>458006</v>
      </c>
      <c r="BV949" s="9">
        <f>BP949+BT949</f>
        <v>0</v>
      </c>
    </row>
    <row r="950" spans="1:74" ht="20.100000000000001" customHeight="1" x14ac:dyDescent="0.25">
      <c r="A950" s="38" t="s">
        <v>15</v>
      </c>
      <c r="B950" s="61" t="s">
        <v>228</v>
      </c>
      <c r="C950" s="61" t="s">
        <v>7</v>
      </c>
      <c r="D950" s="61" t="s">
        <v>80</v>
      </c>
      <c r="E950" s="61" t="s">
        <v>232</v>
      </c>
      <c r="F950" s="61"/>
      <c r="G950" s="17">
        <f t="shared" ref="G950:V950" si="1823">G951</f>
        <v>1765</v>
      </c>
      <c r="H950" s="17">
        <f t="shared" si="1823"/>
        <v>0</v>
      </c>
      <c r="I950" s="17">
        <f t="shared" si="1823"/>
        <v>0</v>
      </c>
      <c r="J950" s="17">
        <f t="shared" si="1823"/>
        <v>0</v>
      </c>
      <c r="K950" s="17">
        <f t="shared" si="1823"/>
        <v>0</v>
      </c>
      <c r="L950" s="17">
        <f t="shared" si="1823"/>
        <v>0</v>
      </c>
      <c r="M950" s="17">
        <f t="shared" si="1823"/>
        <v>1765</v>
      </c>
      <c r="N950" s="17">
        <f t="shared" si="1823"/>
        <v>0</v>
      </c>
      <c r="O950" s="17">
        <f t="shared" si="1823"/>
        <v>0</v>
      </c>
      <c r="P950" s="17">
        <f t="shared" si="1823"/>
        <v>0</v>
      </c>
      <c r="Q950" s="17">
        <f t="shared" si="1823"/>
        <v>0</v>
      </c>
      <c r="R950" s="17">
        <f t="shared" si="1823"/>
        <v>0</v>
      </c>
      <c r="S950" s="17">
        <f t="shared" si="1823"/>
        <v>1765</v>
      </c>
      <c r="T950" s="17">
        <f t="shared" si="1823"/>
        <v>0</v>
      </c>
      <c r="U950" s="17">
        <f t="shared" si="1823"/>
        <v>0</v>
      </c>
      <c r="V950" s="17">
        <f t="shared" si="1823"/>
        <v>0</v>
      </c>
      <c r="W950" s="17">
        <f t="shared" ref="W950:AJ950" si="1824">W951</f>
        <v>0</v>
      </c>
      <c r="X950" s="17">
        <f t="shared" si="1824"/>
        <v>0</v>
      </c>
      <c r="Y950" s="17">
        <f t="shared" si="1824"/>
        <v>1765</v>
      </c>
      <c r="Z950" s="17">
        <f t="shared" si="1824"/>
        <v>0</v>
      </c>
      <c r="AA950" s="17">
        <f t="shared" si="1824"/>
        <v>-119</v>
      </c>
      <c r="AB950" s="17">
        <f t="shared" si="1824"/>
        <v>0</v>
      </c>
      <c r="AC950" s="17">
        <f t="shared" si="1824"/>
        <v>0</v>
      </c>
      <c r="AD950" s="17">
        <f t="shared" si="1824"/>
        <v>0</v>
      </c>
      <c r="AE950" s="17">
        <f t="shared" si="1824"/>
        <v>1646</v>
      </c>
      <c r="AF950" s="17">
        <f t="shared" si="1824"/>
        <v>0</v>
      </c>
      <c r="AG950" s="17">
        <f t="shared" si="1824"/>
        <v>4335</v>
      </c>
      <c r="AH950" s="17">
        <f t="shared" si="1824"/>
        <v>2227</v>
      </c>
      <c r="AI950" s="17">
        <f t="shared" si="1824"/>
        <v>0</v>
      </c>
      <c r="AJ950" s="17">
        <f t="shared" si="1824"/>
        <v>0</v>
      </c>
      <c r="AK950" s="17">
        <f t="shared" ref="AK950:AV950" si="1825">AK951</f>
        <v>8208</v>
      </c>
      <c r="AL950" s="17">
        <f t="shared" si="1825"/>
        <v>0</v>
      </c>
      <c r="AM950" s="17">
        <f t="shared" si="1825"/>
        <v>0</v>
      </c>
      <c r="AN950" s="17">
        <f t="shared" si="1825"/>
        <v>1089</v>
      </c>
      <c r="AO950" s="17">
        <f t="shared" si="1825"/>
        <v>0</v>
      </c>
      <c r="AP950" s="17">
        <f t="shared" si="1825"/>
        <v>0</v>
      </c>
      <c r="AQ950" s="17">
        <f t="shared" si="1825"/>
        <v>9297</v>
      </c>
      <c r="AR950" s="17">
        <f t="shared" si="1825"/>
        <v>0</v>
      </c>
      <c r="AS950" s="17">
        <f t="shared" si="1825"/>
        <v>0</v>
      </c>
      <c r="AT950" s="17">
        <f t="shared" si="1825"/>
        <v>10162</v>
      </c>
      <c r="AU950" s="17">
        <f t="shared" si="1825"/>
        <v>0</v>
      </c>
      <c r="AV950" s="17">
        <f t="shared" si="1825"/>
        <v>0</v>
      </c>
      <c r="AW950" s="17">
        <f t="shared" ref="AW950:BV950" si="1826">AW951</f>
        <v>19459</v>
      </c>
      <c r="AX950" s="17">
        <f t="shared" si="1826"/>
        <v>0</v>
      </c>
      <c r="AY950" s="17">
        <f t="shared" si="1826"/>
        <v>-1570</v>
      </c>
      <c r="AZ950" s="17">
        <f t="shared" si="1826"/>
        <v>979</v>
      </c>
      <c r="BA950" s="17">
        <f t="shared" si="1826"/>
        <v>0</v>
      </c>
      <c r="BB950" s="17">
        <f t="shared" si="1826"/>
        <v>0</v>
      </c>
      <c r="BC950" s="17">
        <f t="shared" si="1826"/>
        <v>18868</v>
      </c>
      <c r="BD950" s="17">
        <f t="shared" si="1826"/>
        <v>0</v>
      </c>
      <c r="BE950" s="17">
        <f t="shared" si="1826"/>
        <v>-13</v>
      </c>
      <c r="BF950" s="17">
        <f t="shared" si="1826"/>
        <v>280</v>
      </c>
      <c r="BG950" s="17">
        <f t="shared" si="1826"/>
        <v>0</v>
      </c>
      <c r="BH950" s="17">
        <f t="shared" si="1826"/>
        <v>0</v>
      </c>
      <c r="BI950" s="17">
        <f t="shared" si="1826"/>
        <v>19135</v>
      </c>
      <c r="BJ950" s="17">
        <f t="shared" si="1826"/>
        <v>0</v>
      </c>
      <c r="BK950" s="17">
        <f t="shared" si="1826"/>
        <v>0</v>
      </c>
      <c r="BL950" s="17">
        <f t="shared" si="1826"/>
        <v>0</v>
      </c>
      <c r="BM950" s="17">
        <f t="shared" si="1826"/>
        <v>0</v>
      </c>
      <c r="BN950" s="17">
        <f t="shared" si="1826"/>
        <v>0</v>
      </c>
      <c r="BO950" s="17">
        <f t="shared" si="1826"/>
        <v>19135</v>
      </c>
      <c r="BP950" s="17">
        <f t="shared" si="1826"/>
        <v>0</v>
      </c>
      <c r="BQ950" s="17">
        <f t="shared" si="1826"/>
        <v>0</v>
      </c>
      <c r="BR950" s="17">
        <f t="shared" si="1826"/>
        <v>0</v>
      </c>
      <c r="BS950" s="17">
        <f t="shared" si="1826"/>
        <v>0</v>
      </c>
      <c r="BT950" s="17">
        <f t="shared" si="1826"/>
        <v>0</v>
      </c>
      <c r="BU950" s="17">
        <f t="shared" si="1826"/>
        <v>19135</v>
      </c>
      <c r="BV950" s="17">
        <f t="shared" si="1826"/>
        <v>0</v>
      </c>
    </row>
    <row r="951" spans="1:74" ht="20.100000000000001" customHeight="1" x14ac:dyDescent="0.25">
      <c r="A951" s="38" t="s">
        <v>16</v>
      </c>
      <c r="B951" s="61" t="s">
        <v>228</v>
      </c>
      <c r="C951" s="61" t="s">
        <v>7</v>
      </c>
      <c r="D951" s="61" t="s">
        <v>80</v>
      </c>
      <c r="E951" s="61" t="s">
        <v>233</v>
      </c>
      <c r="F951" s="61"/>
      <c r="G951" s="17">
        <f t="shared" ref="G951:AR951" si="1827">G954</f>
        <v>1765</v>
      </c>
      <c r="H951" s="17">
        <f t="shared" si="1827"/>
        <v>0</v>
      </c>
      <c r="I951" s="17">
        <f t="shared" si="1827"/>
        <v>0</v>
      </c>
      <c r="J951" s="17">
        <f t="shared" si="1827"/>
        <v>0</v>
      </c>
      <c r="K951" s="17">
        <f t="shared" si="1827"/>
        <v>0</v>
      </c>
      <c r="L951" s="17">
        <f t="shared" si="1827"/>
        <v>0</v>
      </c>
      <c r="M951" s="17">
        <f t="shared" si="1827"/>
        <v>1765</v>
      </c>
      <c r="N951" s="17">
        <f t="shared" si="1827"/>
        <v>0</v>
      </c>
      <c r="O951" s="17">
        <f t="shared" si="1827"/>
        <v>0</v>
      </c>
      <c r="P951" s="17">
        <f t="shared" si="1827"/>
        <v>0</v>
      </c>
      <c r="Q951" s="17">
        <f t="shared" si="1827"/>
        <v>0</v>
      </c>
      <c r="R951" s="17">
        <f t="shared" si="1827"/>
        <v>0</v>
      </c>
      <c r="S951" s="17">
        <f t="shared" si="1827"/>
        <v>1765</v>
      </c>
      <c r="T951" s="17">
        <f t="shared" si="1827"/>
        <v>0</v>
      </c>
      <c r="U951" s="17">
        <f t="shared" si="1827"/>
        <v>0</v>
      </c>
      <c r="V951" s="17">
        <f t="shared" si="1827"/>
        <v>0</v>
      </c>
      <c r="W951" s="17">
        <f t="shared" si="1827"/>
        <v>0</v>
      </c>
      <c r="X951" s="17">
        <f t="shared" si="1827"/>
        <v>0</v>
      </c>
      <c r="Y951" s="17">
        <f t="shared" si="1827"/>
        <v>1765</v>
      </c>
      <c r="Z951" s="17">
        <f t="shared" si="1827"/>
        <v>0</v>
      </c>
      <c r="AA951" s="17">
        <f t="shared" si="1827"/>
        <v>-119</v>
      </c>
      <c r="AB951" s="17">
        <f t="shared" si="1827"/>
        <v>0</v>
      </c>
      <c r="AC951" s="17">
        <f t="shared" si="1827"/>
        <v>0</v>
      </c>
      <c r="AD951" s="17">
        <f t="shared" si="1827"/>
        <v>0</v>
      </c>
      <c r="AE951" s="17">
        <f t="shared" si="1827"/>
        <v>1646</v>
      </c>
      <c r="AF951" s="17">
        <f t="shared" si="1827"/>
        <v>0</v>
      </c>
      <c r="AG951" s="17">
        <f t="shared" si="1827"/>
        <v>4335</v>
      </c>
      <c r="AH951" s="17">
        <f t="shared" si="1827"/>
        <v>2227</v>
      </c>
      <c r="AI951" s="17">
        <f t="shared" si="1827"/>
        <v>0</v>
      </c>
      <c r="AJ951" s="17">
        <f t="shared" si="1827"/>
        <v>0</v>
      </c>
      <c r="AK951" s="17">
        <f t="shared" si="1827"/>
        <v>8208</v>
      </c>
      <c r="AL951" s="17">
        <f t="shared" si="1827"/>
        <v>0</v>
      </c>
      <c r="AM951" s="17">
        <f t="shared" si="1827"/>
        <v>0</v>
      </c>
      <c r="AN951" s="17">
        <f t="shared" si="1827"/>
        <v>1089</v>
      </c>
      <c r="AO951" s="17">
        <f t="shared" si="1827"/>
        <v>0</v>
      </c>
      <c r="AP951" s="17">
        <f t="shared" si="1827"/>
        <v>0</v>
      </c>
      <c r="AQ951" s="17">
        <f t="shared" si="1827"/>
        <v>9297</v>
      </c>
      <c r="AR951" s="17">
        <f t="shared" si="1827"/>
        <v>0</v>
      </c>
      <c r="AS951" s="17">
        <f t="shared" ref="AS951:BP951" si="1828">AS954+AS952</f>
        <v>0</v>
      </c>
      <c r="AT951" s="17">
        <f t="shared" si="1828"/>
        <v>10162</v>
      </c>
      <c r="AU951" s="17">
        <f t="shared" si="1828"/>
        <v>0</v>
      </c>
      <c r="AV951" s="17">
        <f t="shared" si="1828"/>
        <v>0</v>
      </c>
      <c r="AW951" s="17">
        <f t="shared" si="1828"/>
        <v>19459</v>
      </c>
      <c r="AX951" s="17">
        <f t="shared" si="1828"/>
        <v>0</v>
      </c>
      <c r="AY951" s="17">
        <f t="shared" si="1828"/>
        <v>-1570</v>
      </c>
      <c r="AZ951" s="17">
        <f t="shared" si="1828"/>
        <v>979</v>
      </c>
      <c r="BA951" s="17">
        <f t="shared" si="1828"/>
        <v>0</v>
      </c>
      <c r="BB951" s="17">
        <f t="shared" si="1828"/>
        <v>0</v>
      </c>
      <c r="BC951" s="17">
        <f t="shared" si="1828"/>
        <v>18868</v>
      </c>
      <c r="BD951" s="17">
        <f t="shared" si="1828"/>
        <v>0</v>
      </c>
      <c r="BE951" s="17">
        <f t="shared" si="1828"/>
        <v>-13</v>
      </c>
      <c r="BF951" s="17">
        <f t="shared" si="1828"/>
        <v>280</v>
      </c>
      <c r="BG951" s="17">
        <f t="shared" si="1828"/>
        <v>0</v>
      </c>
      <c r="BH951" s="17">
        <f t="shared" si="1828"/>
        <v>0</v>
      </c>
      <c r="BI951" s="17">
        <f t="shared" si="1828"/>
        <v>19135</v>
      </c>
      <c r="BJ951" s="17">
        <f t="shared" si="1828"/>
        <v>0</v>
      </c>
      <c r="BK951" s="17">
        <f t="shared" si="1828"/>
        <v>0</v>
      </c>
      <c r="BL951" s="17">
        <f t="shared" si="1828"/>
        <v>0</v>
      </c>
      <c r="BM951" s="17">
        <f t="shared" si="1828"/>
        <v>0</v>
      </c>
      <c r="BN951" s="17">
        <f t="shared" si="1828"/>
        <v>0</v>
      </c>
      <c r="BO951" s="17">
        <f t="shared" si="1828"/>
        <v>19135</v>
      </c>
      <c r="BP951" s="17">
        <f t="shared" si="1828"/>
        <v>0</v>
      </c>
      <c r="BQ951" s="17">
        <f t="shared" ref="BQ951:BV951" si="1829">BQ954+BQ952</f>
        <v>0</v>
      </c>
      <c r="BR951" s="17">
        <f t="shared" si="1829"/>
        <v>0</v>
      </c>
      <c r="BS951" s="17">
        <f t="shared" si="1829"/>
        <v>0</v>
      </c>
      <c r="BT951" s="17">
        <f t="shared" si="1829"/>
        <v>0</v>
      </c>
      <c r="BU951" s="17">
        <f t="shared" si="1829"/>
        <v>19135</v>
      </c>
      <c r="BV951" s="17">
        <f t="shared" si="1829"/>
        <v>0</v>
      </c>
    </row>
    <row r="952" spans="1:74" ht="33" x14ac:dyDescent="0.25">
      <c r="A952" s="25" t="s">
        <v>181</v>
      </c>
      <c r="B952" s="61" t="s">
        <v>228</v>
      </c>
      <c r="C952" s="61" t="s">
        <v>7</v>
      </c>
      <c r="D952" s="61" t="s">
        <v>80</v>
      </c>
      <c r="E952" s="61" t="s">
        <v>233</v>
      </c>
      <c r="F952" s="61" t="s">
        <v>182</v>
      </c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>
        <f>AS953</f>
        <v>0</v>
      </c>
      <c r="AT952" s="17">
        <f t="shared" ref="AT952:BV952" si="1830">AT953</f>
        <v>9570</v>
      </c>
      <c r="AU952" s="17">
        <f t="shared" si="1830"/>
        <v>0</v>
      </c>
      <c r="AV952" s="17">
        <f t="shared" si="1830"/>
        <v>0</v>
      </c>
      <c r="AW952" s="17">
        <f t="shared" si="1830"/>
        <v>9570</v>
      </c>
      <c r="AX952" s="17">
        <f t="shared" si="1830"/>
        <v>0</v>
      </c>
      <c r="AY952" s="17">
        <f>AY953</f>
        <v>0</v>
      </c>
      <c r="AZ952" s="17">
        <f t="shared" si="1830"/>
        <v>0</v>
      </c>
      <c r="BA952" s="17">
        <f t="shared" si="1830"/>
        <v>0</v>
      </c>
      <c r="BB952" s="17">
        <f t="shared" si="1830"/>
        <v>0</v>
      </c>
      <c r="BC952" s="17">
        <f t="shared" si="1830"/>
        <v>9570</v>
      </c>
      <c r="BD952" s="17">
        <f t="shared" si="1830"/>
        <v>0</v>
      </c>
      <c r="BE952" s="17">
        <f>BE953</f>
        <v>0</v>
      </c>
      <c r="BF952" s="17">
        <f t="shared" si="1830"/>
        <v>0</v>
      </c>
      <c r="BG952" s="17">
        <f t="shared" si="1830"/>
        <v>0</v>
      </c>
      <c r="BH952" s="17">
        <f t="shared" si="1830"/>
        <v>0</v>
      </c>
      <c r="BI952" s="17">
        <f t="shared" si="1830"/>
        <v>9570</v>
      </c>
      <c r="BJ952" s="17">
        <f t="shared" si="1830"/>
        <v>0</v>
      </c>
      <c r="BK952" s="17">
        <f>BK953</f>
        <v>0</v>
      </c>
      <c r="BL952" s="17">
        <f t="shared" si="1830"/>
        <v>0</v>
      </c>
      <c r="BM952" s="17">
        <f t="shared" si="1830"/>
        <v>0</v>
      </c>
      <c r="BN952" s="17">
        <f t="shared" si="1830"/>
        <v>0</v>
      </c>
      <c r="BO952" s="17">
        <f t="shared" si="1830"/>
        <v>9570</v>
      </c>
      <c r="BP952" s="17">
        <f t="shared" si="1830"/>
        <v>0</v>
      </c>
      <c r="BQ952" s="17">
        <f>BQ953</f>
        <v>0</v>
      </c>
      <c r="BR952" s="17">
        <f t="shared" si="1830"/>
        <v>0</v>
      </c>
      <c r="BS952" s="17">
        <f t="shared" si="1830"/>
        <v>0</v>
      </c>
      <c r="BT952" s="17">
        <f t="shared" si="1830"/>
        <v>0</v>
      </c>
      <c r="BU952" s="17">
        <f t="shared" si="1830"/>
        <v>9570</v>
      </c>
      <c r="BV952" s="17">
        <f t="shared" si="1830"/>
        <v>0</v>
      </c>
    </row>
    <row r="953" spans="1:74" ht="115.5" x14ac:dyDescent="0.25">
      <c r="A953" s="75" t="s">
        <v>730</v>
      </c>
      <c r="B953" s="61" t="s">
        <v>228</v>
      </c>
      <c r="C953" s="61" t="s">
        <v>7</v>
      </c>
      <c r="D953" s="61" t="s">
        <v>80</v>
      </c>
      <c r="E953" s="61" t="s">
        <v>233</v>
      </c>
      <c r="F953" s="61" t="s">
        <v>729</v>
      </c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>
        <v>9570</v>
      </c>
      <c r="AU953" s="17"/>
      <c r="AV953" s="17"/>
      <c r="AW953" s="9">
        <f>AQ953+AS953+AT953+AU953+AV953</f>
        <v>9570</v>
      </c>
      <c r="AX953" s="9">
        <f>AR953+AV953</f>
        <v>0</v>
      </c>
      <c r="AY953" s="17"/>
      <c r="AZ953" s="17"/>
      <c r="BA953" s="17"/>
      <c r="BB953" s="17"/>
      <c r="BC953" s="9">
        <f>AW953+AY953+AZ953+BA953+BB953</f>
        <v>9570</v>
      </c>
      <c r="BD953" s="9">
        <f>AX953+BB953</f>
        <v>0</v>
      </c>
      <c r="BE953" s="17"/>
      <c r="BF953" s="17"/>
      <c r="BG953" s="17"/>
      <c r="BH953" s="17"/>
      <c r="BI953" s="9">
        <f>BC953+BE953+BF953+BG953+BH953</f>
        <v>9570</v>
      </c>
      <c r="BJ953" s="9">
        <f>BD953+BH953</f>
        <v>0</v>
      </c>
      <c r="BK953" s="17"/>
      <c r="BL953" s="17"/>
      <c r="BM953" s="17"/>
      <c r="BN953" s="17"/>
      <c r="BO953" s="9">
        <f>BI953+BK953+BL953+BM953+BN953</f>
        <v>9570</v>
      </c>
      <c r="BP953" s="9">
        <f>BJ953+BN953</f>
        <v>0</v>
      </c>
      <c r="BQ953" s="17"/>
      <c r="BR953" s="17"/>
      <c r="BS953" s="17"/>
      <c r="BT953" s="17"/>
      <c r="BU953" s="9">
        <f>BO953+BQ953+BR953+BS953+BT953</f>
        <v>9570</v>
      </c>
      <c r="BV953" s="9">
        <f>BP953+BT953</f>
        <v>0</v>
      </c>
    </row>
    <row r="954" spans="1:74" ht="33" x14ac:dyDescent="0.25">
      <c r="A954" s="38" t="s">
        <v>12</v>
      </c>
      <c r="B954" s="61" t="s">
        <v>228</v>
      </c>
      <c r="C954" s="61" t="s">
        <v>7</v>
      </c>
      <c r="D954" s="61" t="s">
        <v>80</v>
      </c>
      <c r="E954" s="61" t="s">
        <v>233</v>
      </c>
      <c r="F954" s="61" t="s">
        <v>13</v>
      </c>
      <c r="G954" s="18">
        <f t="shared" ref="G954:BR954" si="1831">G955</f>
        <v>1765</v>
      </c>
      <c r="H954" s="18">
        <f t="shared" si="1831"/>
        <v>0</v>
      </c>
      <c r="I954" s="18">
        <f t="shared" si="1831"/>
        <v>0</v>
      </c>
      <c r="J954" s="18">
        <f t="shared" si="1831"/>
        <v>0</v>
      </c>
      <c r="K954" s="18">
        <f t="shared" si="1831"/>
        <v>0</v>
      </c>
      <c r="L954" s="18">
        <f t="shared" si="1831"/>
        <v>0</v>
      </c>
      <c r="M954" s="18">
        <f t="shared" si="1831"/>
        <v>1765</v>
      </c>
      <c r="N954" s="18">
        <f t="shared" si="1831"/>
        <v>0</v>
      </c>
      <c r="O954" s="18">
        <f t="shared" si="1831"/>
        <v>0</v>
      </c>
      <c r="P954" s="18">
        <f t="shared" si="1831"/>
        <v>0</v>
      </c>
      <c r="Q954" s="18">
        <f t="shared" si="1831"/>
        <v>0</v>
      </c>
      <c r="R954" s="18">
        <f t="shared" si="1831"/>
        <v>0</v>
      </c>
      <c r="S954" s="18">
        <f t="shared" si="1831"/>
        <v>1765</v>
      </c>
      <c r="T954" s="18">
        <f t="shared" si="1831"/>
        <v>0</v>
      </c>
      <c r="U954" s="18">
        <f t="shared" si="1831"/>
        <v>0</v>
      </c>
      <c r="V954" s="18">
        <f t="shared" si="1831"/>
        <v>0</v>
      </c>
      <c r="W954" s="18">
        <f t="shared" si="1831"/>
        <v>0</v>
      </c>
      <c r="X954" s="18">
        <f t="shared" si="1831"/>
        <v>0</v>
      </c>
      <c r="Y954" s="18">
        <f t="shared" si="1831"/>
        <v>1765</v>
      </c>
      <c r="Z954" s="18">
        <f t="shared" si="1831"/>
        <v>0</v>
      </c>
      <c r="AA954" s="18">
        <f t="shared" si="1831"/>
        <v>-119</v>
      </c>
      <c r="AB954" s="18">
        <f t="shared" si="1831"/>
        <v>0</v>
      </c>
      <c r="AC954" s="18">
        <f t="shared" si="1831"/>
        <v>0</v>
      </c>
      <c r="AD954" s="18">
        <f t="shared" si="1831"/>
        <v>0</v>
      </c>
      <c r="AE954" s="18">
        <f t="shared" si="1831"/>
        <v>1646</v>
      </c>
      <c r="AF954" s="18">
        <f t="shared" si="1831"/>
        <v>0</v>
      </c>
      <c r="AG954" s="18">
        <f t="shared" si="1831"/>
        <v>4335</v>
      </c>
      <c r="AH954" s="18">
        <f t="shared" si="1831"/>
        <v>2227</v>
      </c>
      <c r="AI954" s="18">
        <f t="shared" si="1831"/>
        <v>0</v>
      </c>
      <c r="AJ954" s="18">
        <f t="shared" si="1831"/>
        <v>0</v>
      </c>
      <c r="AK954" s="18">
        <f t="shared" si="1831"/>
        <v>8208</v>
      </c>
      <c r="AL954" s="18">
        <f t="shared" si="1831"/>
        <v>0</v>
      </c>
      <c r="AM954" s="18">
        <f t="shared" si="1831"/>
        <v>0</v>
      </c>
      <c r="AN954" s="18">
        <f t="shared" si="1831"/>
        <v>1089</v>
      </c>
      <c r="AO954" s="18">
        <f t="shared" si="1831"/>
        <v>0</v>
      </c>
      <c r="AP954" s="18">
        <f t="shared" si="1831"/>
        <v>0</v>
      </c>
      <c r="AQ954" s="18">
        <f t="shared" si="1831"/>
        <v>9297</v>
      </c>
      <c r="AR954" s="18">
        <f t="shared" si="1831"/>
        <v>0</v>
      </c>
      <c r="AS954" s="18">
        <f t="shared" si="1831"/>
        <v>0</v>
      </c>
      <c r="AT954" s="18">
        <f t="shared" si="1831"/>
        <v>592</v>
      </c>
      <c r="AU954" s="18">
        <f t="shared" si="1831"/>
        <v>0</v>
      </c>
      <c r="AV954" s="18">
        <f t="shared" si="1831"/>
        <v>0</v>
      </c>
      <c r="AW954" s="18">
        <f t="shared" si="1831"/>
        <v>9889</v>
      </c>
      <c r="AX954" s="18">
        <f t="shared" si="1831"/>
        <v>0</v>
      </c>
      <c r="AY954" s="18">
        <f t="shared" si="1831"/>
        <v>-1570</v>
      </c>
      <c r="AZ954" s="18">
        <f t="shared" si="1831"/>
        <v>979</v>
      </c>
      <c r="BA954" s="18">
        <f t="shared" si="1831"/>
        <v>0</v>
      </c>
      <c r="BB954" s="18">
        <f t="shared" si="1831"/>
        <v>0</v>
      </c>
      <c r="BC954" s="18">
        <f t="shared" si="1831"/>
        <v>9298</v>
      </c>
      <c r="BD954" s="18">
        <f t="shared" si="1831"/>
        <v>0</v>
      </c>
      <c r="BE954" s="18">
        <f t="shared" si="1831"/>
        <v>-13</v>
      </c>
      <c r="BF954" s="18">
        <f t="shared" si="1831"/>
        <v>280</v>
      </c>
      <c r="BG954" s="18">
        <f t="shared" si="1831"/>
        <v>0</v>
      </c>
      <c r="BH954" s="18">
        <f t="shared" si="1831"/>
        <v>0</v>
      </c>
      <c r="BI954" s="18">
        <f t="shared" si="1831"/>
        <v>9565</v>
      </c>
      <c r="BJ954" s="18">
        <f t="shared" si="1831"/>
        <v>0</v>
      </c>
      <c r="BK954" s="18">
        <f t="shared" si="1831"/>
        <v>0</v>
      </c>
      <c r="BL954" s="18">
        <f t="shared" si="1831"/>
        <v>0</v>
      </c>
      <c r="BM954" s="18">
        <f t="shared" si="1831"/>
        <v>0</v>
      </c>
      <c r="BN954" s="18">
        <f t="shared" si="1831"/>
        <v>0</v>
      </c>
      <c r="BO954" s="18">
        <f t="shared" si="1831"/>
        <v>9565</v>
      </c>
      <c r="BP954" s="18">
        <f t="shared" si="1831"/>
        <v>0</v>
      </c>
      <c r="BQ954" s="18">
        <f t="shared" si="1831"/>
        <v>0</v>
      </c>
      <c r="BR954" s="18">
        <f t="shared" si="1831"/>
        <v>0</v>
      </c>
      <c r="BS954" s="18">
        <f t="shared" ref="BS954:BV954" si="1832">BS955</f>
        <v>0</v>
      </c>
      <c r="BT954" s="18">
        <f t="shared" si="1832"/>
        <v>0</v>
      </c>
      <c r="BU954" s="18">
        <f t="shared" si="1832"/>
        <v>9565</v>
      </c>
      <c r="BV954" s="18">
        <f t="shared" si="1832"/>
        <v>0</v>
      </c>
    </row>
    <row r="955" spans="1:74" ht="18" customHeight="1" x14ac:dyDescent="0.25">
      <c r="A955" s="38" t="s">
        <v>14</v>
      </c>
      <c r="B955" s="61" t="s">
        <v>228</v>
      </c>
      <c r="C955" s="61" t="s">
        <v>7</v>
      </c>
      <c r="D955" s="61" t="s">
        <v>80</v>
      </c>
      <c r="E955" s="61" t="s">
        <v>233</v>
      </c>
      <c r="F955" s="9">
        <v>610</v>
      </c>
      <c r="G955" s="9">
        <v>1765</v>
      </c>
      <c r="H955" s="9"/>
      <c r="I955" s="9"/>
      <c r="J955" s="9"/>
      <c r="K955" s="9"/>
      <c r="L955" s="9"/>
      <c r="M955" s="9">
        <f>G955+I955+J955+K955+L955</f>
        <v>1765</v>
      </c>
      <c r="N955" s="9">
        <f>H955+L955</f>
        <v>0</v>
      </c>
      <c r="O955" s="9"/>
      <c r="P955" s="9"/>
      <c r="Q955" s="9"/>
      <c r="R955" s="9"/>
      <c r="S955" s="9">
        <f>M955+O955+P955+Q955+R955</f>
        <v>1765</v>
      </c>
      <c r="T955" s="9">
        <f>N955+R955</f>
        <v>0</v>
      </c>
      <c r="U955" s="9"/>
      <c r="V955" s="9"/>
      <c r="W955" s="9"/>
      <c r="X955" s="9"/>
      <c r="Y955" s="9">
        <f>S955+U955+V955+W955+X955</f>
        <v>1765</v>
      </c>
      <c r="Z955" s="9">
        <f>T955+X955</f>
        <v>0</v>
      </c>
      <c r="AA955" s="9">
        <v>-119</v>
      </c>
      <c r="AB955" s="9"/>
      <c r="AC955" s="9"/>
      <c r="AD955" s="9"/>
      <c r="AE955" s="9">
        <f>Y955+AA955+AB955+AC955+AD955</f>
        <v>1646</v>
      </c>
      <c r="AF955" s="9">
        <f>Z955+AD955</f>
        <v>0</v>
      </c>
      <c r="AG955" s="9">
        <v>4335</v>
      </c>
      <c r="AH955" s="9">
        <v>2227</v>
      </c>
      <c r="AI955" s="9"/>
      <c r="AJ955" s="9"/>
      <c r="AK955" s="9">
        <f>AE955+AG955+AH955+AI955+AJ955</f>
        <v>8208</v>
      </c>
      <c r="AL955" s="9">
        <f>AF955+AJ955</f>
        <v>0</v>
      </c>
      <c r="AM955" s="9"/>
      <c r="AN955" s="9">
        <v>1089</v>
      </c>
      <c r="AO955" s="9"/>
      <c r="AP955" s="9"/>
      <c r="AQ955" s="9">
        <f>AK955+AM955+AN955+AO955+AP955</f>
        <v>9297</v>
      </c>
      <c r="AR955" s="9">
        <f>AL955+AP955</f>
        <v>0</v>
      </c>
      <c r="AS955" s="9"/>
      <c r="AT955" s="9">
        <v>592</v>
      </c>
      <c r="AU955" s="9"/>
      <c r="AV955" s="9"/>
      <c r="AW955" s="9">
        <f>AQ955+AS955+AT955+AU955+AV955</f>
        <v>9889</v>
      </c>
      <c r="AX955" s="9">
        <f>AR955+AV955</f>
        <v>0</v>
      </c>
      <c r="AY955" s="9">
        <v>-1570</v>
      </c>
      <c r="AZ955" s="9">
        <f>120+859</f>
        <v>979</v>
      </c>
      <c r="BA955" s="9"/>
      <c r="BB955" s="9"/>
      <c r="BC955" s="9">
        <f>AW955+AY955+AZ955+BA955+BB955</f>
        <v>9298</v>
      </c>
      <c r="BD955" s="9">
        <f>AX955+BB955</f>
        <v>0</v>
      </c>
      <c r="BE955" s="9">
        <v>-13</v>
      </c>
      <c r="BF955" s="9">
        <v>280</v>
      </c>
      <c r="BG955" s="9"/>
      <c r="BH955" s="9"/>
      <c r="BI955" s="9">
        <f>BC955+BE955+BF955+BG955+BH955</f>
        <v>9565</v>
      </c>
      <c r="BJ955" s="9">
        <f>BD955+BH955</f>
        <v>0</v>
      </c>
      <c r="BK955" s="9"/>
      <c r="BL955" s="9"/>
      <c r="BM955" s="9"/>
      <c r="BN955" s="9"/>
      <c r="BO955" s="9">
        <f>BI955+BK955+BL955+BM955+BN955</f>
        <v>9565</v>
      </c>
      <c r="BP955" s="9">
        <f>BJ955+BN955</f>
        <v>0</v>
      </c>
      <c r="BQ955" s="9"/>
      <c r="BR955" s="9"/>
      <c r="BS955" s="9"/>
      <c r="BT955" s="9"/>
      <c r="BU955" s="9">
        <f>BO955+BQ955+BR955+BS955+BT955</f>
        <v>9565</v>
      </c>
      <c r="BV955" s="9">
        <f>BP955+BT955</f>
        <v>0</v>
      </c>
    </row>
    <row r="956" spans="1:74" ht="33" hidden="1" x14ac:dyDescent="0.25">
      <c r="A956" s="38" t="s">
        <v>401</v>
      </c>
      <c r="B956" s="61" t="s">
        <v>228</v>
      </c>
      <c r="C956" s="61" t="s">
        <v>7</v>
      </c>
      <c r="D956" s="61" t="s">
        <v>80</v>
      </c>
      <c r="E956" s="61" t="s">
        <v>410</v>
      </c>
      <c r="F956" s="26"/>
      <c r="G956" s="9">
        <f t="shared" ref="G956:V958" si="1833">G957</f>
        <v>41066</v>
      </c>
      <c r="H956" s="9">
        <f t="shared" si="1833"/>
        <v>41066</v>
      </c>
      <c r="I956" s="9">
        <f t="shared" si="1833"/>
        <v>0</v>
      </c>
      <c r="J956" s="9">
        <f t="shared" si="1833"/>
        <v>0</v>
      </c>
      <c r="K956" s="9">
        <f t="shared" si="1833"/>
        <v>0</v>
      </c>
      <c r="L956" s="9">
        <f t="shared" si="1833"/>
        <v>0</v>
      </c>
      <c r="M956" s="9">
        <f t="shared" si="1833"/>
        <v>41066</v>
      </c>
      <c r="N956" s="9">
        <f t="shared" si="1833"/>
        <v>41066</v>
      </c>
      <c r="O956" s="9">
        <f t="shared" si="1833"/>
        <v>0</v>
      </c>
      <c r="P956" s="9">
        <f t="shared" si="1833"/>
        <v>0</v>
      </c>
      <c r="Q956" s="9">
        <f t="shared" si="1833"/>
        <v>0</v>
      </c>
      <c r="R956" s="9">
        <f t="shared" si="1833"/>
        <v>-41066</v>
      </c>
      <c r="S956" s="9">
        <f t="shared" si="1833"/>
        <v>0</v>
      </c>
      <c r="T956" s="9">
        <f t="shared" si="1833"/>
        <v>0</v>
      </c>
      <c r="U956" s="9">
        <f t="shared" si="1833"/>
        <v>0</v>
      </c>
      <c r="V956" s="9">
        <f t="shared" si="1833"/>
        <v>0</v>
      </c>
      <c r="W956" s="9">
        <f t="shared" ref="U956:AJ958" si="1834">W957</f>
        <v>0</v>
      </c>
      <c r="X956" s="9">
        <f t="shared" si="1834"/>
        <v>0</v>
      </c>
      <c r="Y956" s="9">
        <f t="shared" si="1834"/>
        <v>0</v>
      </c>
      <c r="Z956" s="9">
        <f t="shared" si="1834"/>
        <v>0</v>
      </c>
      <c r="AA956" s="9">
        <f t="shared" si="1834"/>
        <v>0</v>
      </c>
      <c r="AB956" s="9">
        <f t="shared" si="1834"/>
        <v>0</v>
      </c>
      <c r="AC956" s="9">
        <f t="shared" si="1834"/>
        <v>0</v>
      </c>
      <c r="AD956" s="9">
        <f t="shared" si="1834"/>
        <v>0</v>
      </c>
      <c r="AE956" s="9">
        <f t="shared" si="1834"/>
        <v>0</v>
      </c>
      <c r="AF956" s="9">
        <f t="shared" si="1834"/>
        <v>0</v>
      </c>
      <c r="AG956" s="9">
        <f t="shared" si="1834"/>
        <v>0</v>
      </c>
      <c r="AH956" s="9">
        <f t="shared" si="1834"/>
        <v>0</v>
      </c>
      <c r="AI956" s="9">
        <f t="shared" si="1834"/>
        <v>0</v>
      </c>
      <c r="AJ956" s="9">
        <f t="shared" si="1834"/>
        <v>0</v>
      </c>
      <c r="AK956" s="9">
        <f t="shared" ref="AG956:AV958" si="1835">AK957</f>
        <v>0</v>
      </c>
      <c r="AL956" s="9">
        <f t="shared" si="1835"/>
        <v>0</v>
      </c>
      <c r="AM956" s="9">
        <f t="shared" si="1835"/>
        <v>0</v>
      </c>
      <c r="AN956" s="9">
        <f t="shared" si="1835"/>
        <v>0</v>
      </c>
      <c r="AO956" s="9">
        <f t="shared" si="1835"/>
        <v>0</v>
      </c>
      <c r="AP956" s="9">
        <f t="shared" si="1835"/>
        <v>0</v>
      </c>
      <c r="AQ956" s="9">
        <f t="shared" si="1835"/>
        <v>0</v>
      </c>
      <c r="AR956" s="9">
        <f t="shared" si="1835"/>
        <v>0</v>
      </c>
      <c r="AS956" s="9">
        <f t="shared" si="1835"/>
        <v>0</v>
      </c>
      <c r="AT956" s="9">
        <f t="shared" si="1835"/>
        <v>0</v>
      </c>
      <c r="AU956" s="9">
        <f t="shared" si="1835"/>
        <v>0</v>
      </c>
      <c r="AV956" s="9">
        <f t="shared" si="1835"/>
        <v>0</v>
      </c>
      <c r="AW956" s="9">
        <f t="shared" ref="AS956:BH958" si="1836">AW957</f>
        <v>0</v>
      </c>
      <c r="AX956" s="9">
        <f t="shared" si="1836"/>
        <v>0</v>
      </c>
      <c r="AY956" s="9">
        <f t="shared" si="1836"/>
        <v>0</v>
      </c>
      <c r="AZ956" s="9">
        <f t="shared" si="1836"/>
        <v>0</v>
      </c>
      <c r="BA956" s="9">
        <f t="shared" si="1836"/>
        <v>0</v>
      </c>
      <c r="BB956" s="9">
        <f t="shared" si="1836"/>
        <v>0</v>
      </c>
      <c r="BC956" s="9">
        <f t="shared" si="1836"/>
        <v>0</v>
      </c>
      <c r="BD956" s="9">
        <f t="shared" si="1836"/>
        <v>0</v>
      </c>
      <c r="BE956" s="9">
        <f t="shared" si="1836"/>
        <v>0</v>
      </c>
      <c r="BF956" s="9">
        <f t="shared" si="1836"/>
        <v>0</v>
      </c>
      <c r="BG956" s="9">
        <f t="shared" si="1836"/>
        <v>0</v>
      </c>
      <c r="BH956" s="9">
        <f t="shared" si="1836"/>
        <v>0</v>
      </c>
      <c r="BI956" s="9">
        <f t="shared" ref="BE956:BT958" si="1837">BI957</f>
        <v>0</v>
      </c>
      <c r="BJ956" s="9">
        <f t="shared" si="1837"/>
        <v>0</v>
      </c>
      <c r="BK956" s="9">
        <f t="shared" si="1837"/>
        <v>0</v>
      </c>
      <c r="BL956" s="9">
        <f t="shared" si="1837"/>
        <v>0</v>
      </c>
      <c r="BM956" s="9">
        <f t="shared" si="1837"/>
        <v>0</v>
      </c>
      <c r="BN956" s="9">
        <f t="shared" si="1837"/>
        <v>0</v>
      </c>
      <c r="BO956" s="9">
        <f t="shared" si="1837"/>
        <v>0</v>
      </c>
      <c r="BP956" s="9">
        <f t="shared" si="1837"/>
        <v>0</v>
      </c>
      <c r="BQ956" s="9">
        <f t="shared" si="1837"/>
        <v>0</v>
      </c>
      <c r="BR956" s="9">
        <f t="shared" si="1837"/>
        <v>0</v>
      </c>
      <c r="BS956" s="9">
        <f t="shared" si="1837"/>
        <v>0</v>
      </c>
      <c r="BT956" s="9">
        <f t="shared" si="1837"/>
        <v>0</v>
      </c>
      <c r="BU956" s="9">
        <f t="shared" ref="BQ956:BV958" si="1838">BU957</f>
        <v>0</v>
      </c>
      <c r="BV956" s="9">
        <f t="shared" si="1838"/>
        <v>0</v>
      </c>
    </row>
    <row r="957" spans="1:74" ht="33" hidden="1" x14ac:dyDescent="0.25">
      <c r="A957" s="38" t="s">
        <v>402</v>
      </c>
      <c r="B957" s="61" t="s">
        <v>228</v>
      </c>
      <c r="C957" s="61" t="s">
        <v>7</v>
      </c>
      <c r="D957" s="61" t="s">
        <v>80</v>
      </c>
      <c r="E957" s="61" t="s">
        <v>425</v>
      </c>
      <c r="F957" s="26"/>
      <c r="G957" s="9">
        <f t="shared" si="1833"/>
        <v>41066</v>
      </c>
      <c r="H957" s="9">
        <f t="shared" si="1833"/>
        <v>41066</v>
      </c>
      <c r="I957" s="9">
        <f t="shared" si="1833"/>
        <v>0</v>
      </c>
      <c r="J957" s="9">
        <f t="shared" si="1833"/>
        <v>0</v>
      </c>
      <c r="K957" s="9">
        <f t="shared" si="1833"/>
        <v>0</v>
      </c>
      <c r="L957" s="9">
        <f t="shared" si="1833"/>
        <v>0</v>
      </c>
      <c r="M957" s="9">
        <f t="shared" si="1833"/>
        <v>41066</v>
      </c>
      <c r="N957" s="9">
        <f t="shared" si="1833"/>
        <v>41066</v>
      </c>
      <c r="O957" s="9">
        <f t="shared" si="1833"/>
        <v>0</v>
      </c>
      <c r="P957" s="9">
        <f t="shared" si="1833"/>
        <v>0</v>
      </c>
      <c r="Q957" s="9">
        <f t="shared" si="1833"/>
        <v>0</v>
      </c>
      <c r="R957" s="9">
        <f t="shared" si="1833"/>
        <v>-41066</v>
      </c>
      <c r="S957" s="9">
        <f t="shared" si="1833"/>
        <v>0</v>
      </c>
      <c r="T957" s="9">
        <f t="shared" si="1833"/>
        <v>0</v>
      </c>
      <c r="U957" s="9">
        <f t="shared" si="1834"/>
        <v>0</v>
      </c>
      <c r="V957" s="9">
        <f t="shared" si="1834"/>
        <v>0</v>
      </c>
      <c r="W957" s="9">
        <f t="shared" si="1834"/>
        <v>0</v>
      </c>
      <c r="X957" s="9">
        <f t="shared" si="1834"/>
        <v>0</v>
      </c>
      <c r="Y957" s="9">
        <f t="shared" si="1834"/>
        <v>0</v>
      </c>
      <c r="Z957" s="9">
        <f t="shared" si="1834"/>
        <v>0</v>
      </c>
      <c r="AA957" s="9">
        <f t="shared" si="1834"/>
        <v>0</v>
      </c>
      <c r="AB957" s="9">
        <f t="shared" si="1834"/>
        <v>0</v>
      </c>
      <c r="AC957" s="9">
        <f t="shared" si="1834"/>
        <v>0</v>
      </c>
      <c r="AD957" s="9">
        <f t="shared" si="1834"/>
        <v>0</v>
      </c>
      <c r="AE957" s="9">
        <f t="shared" si="1834"/>
        <v>0</v>
      </c>
      <c r="AF957" s="9">
        <f t="shared" si="1834"/>
        <v>0</v>
      </c>
      <c r="AG957" s="9">
        <f t="shared" si="1835"/>
        <v>0</v>
      </c>
      <c r="AH957" s="9">
        <f t="shared" si="1835"/>
        <v>0</v>
      </c>
      <c r="AI957" s="9">
        <f t="shared" si="1835"/>
        <v>0</v>
      </c>
      <c r="AJ957" s="9">
        <f t="shared" si="1835"/>
        <v>0</v>
      </c>
      <c r="AK957" s="9">
        <f t="shared" si="1835"/>
        <v>0</v>
      </c>
      <c r="AL957" s="9">
        <f t="shared" si="1835"/>
        <v>0</v>
      </c>
      <c r="AM957" s="9">
        <f t="shared" si="1835"/>
        <v>0</v>
      </c>
      <c r="AN957" s="9">
        <f t="shared" si="1835"/>
        <v>0</v>
      </c>
      <c r="AO957" s="9">
        <f t="shared" si="1835"/>
        <v>0</v>
      </c>
      <c r="AP957" s="9">
        <f t="shared" si="1835"/>
        <v>0</v>
      </c>
      <c r="AQ957" s="9">
        <f t="shared" si="1835"/>
        <v>0</v>
      </c>
      <c r="AR957" s="9">
        <f t="shared" si="1835"/>
        <v>0</v>
      </c>
      <c r="AS957" s="9">
        <f t="shared" si="1836"/>
        <v>0</v>
      </c>
      <c r="AT957" s="9">
        <f t="shared" si="1836"/>
        <v>0</v>
      </c>
      <c r="AU957" s="9">
        <f t="shared" si="1836"/>
        <v>0</v>
      </c>
      <c r="AV957" s="9">
        <f t="shared" si="1836"/>
        <v>0</v>
      </c>
      <c r="AW957" s="9">
        <f t="shared" si="1836"/>
        <v>0</v>
      </c>
      <c r="AX957" s="9">
        <f t="shared" si="1836"/>
        <v>0</v>
      </c>
      <c r="AY957" s="9">
        <f t="shared" si="1836"/>
        <v>0</v>
      </c>
      <c r="AZ957" s="9">
        <f t="shared" si="1836"/>
        <v>0</v>
      </c>
      <c r="BA957" s="9">
        <f t="shared" si="1836"/>
        <v>0</v>
      </c>
      <c r="BB957" s="9">
        <f t="shared" si="1836"/>
        <v>0</v>
      </c>
      <c r="BC957" s="9">
        <f t="shared" si="1836"/>
        <v>0</v>
      </c>
      <c r="BD957" s="9">
        <f t="shared" si="1836"/>
        <v>0</v>
      </c>
      <c r="BE957" s="9">
        <f t="shared" si="1837"/>
        <v>0</v>
      </c>
      <c r="BF957" s="9">
        <f t="shared" si="1837"/>
        <v>0</v>
      </c>
      <c r="BG957" s="9">
        <f t="shared" si="1837"/>
        <v>0</v>
      </c>
      <c r="BH957" s="9">
        <f t="shared" si="1837"/>
        <v>0</v>
      </c>
      <c r="BI957" s="9">
        <f t="shared" si="1837"/>
        <v>0</v>
      </c>
      <c r="BJ957" s="9">
        <f t="shared" si="1837"/>
        <v>0</v>
      </c>
      <c r="BK957" s="9">
        <f t="shared" si="1837"/>
        <v>0</v>
      </c>
      <c r="BL957" s="9">
        <f t="shared" si="1837"/>
        <v>0</v>
      </c>
      <c r="BM957" s="9">
        <f t="shared" si="1837"/>
        <v>0</v>
      </c>
      <c r="BN957" s="9">
        <f t="shared" si="1837"/>
        <v>0</v>
      </c>
      <c r="BO957" s="9">
        <f t="shared" si="1837"/>
        <v>0</v>
      </c>
      <c r="BP957" s="9">
        <f t="shared" si="1837"/>
        <v>0</v>
      </c>
      <c r="BQ957" s="9">
        <f t="shared" si="1838"/>
        <v>0</v>
      </c>
      <c r="BR957" s="9">
        <f t="shared" si="1838"/>
        <v>0</v>
      </c>
      <c r="BS957" s="9">
        <f t="shared" si="1838"/>
        <v>0</v>
      </c>
      <c r="BT957" s="9">
        <f t="shared" si="1838"/>
        <v>0</v>
      </c>
      <c r="BU957" s="9">
        <f t="shared" si="1838"/>
        <v>0</v>
      </c>
      <c r="BV957" s="9">
        <f t="shared" si="1838"/>
        <v>0</v>
      </c>
    </row>
    <row r="958" spans="1:74" ht="33" hidden="1" x14ac:dyDescent="0.25">
      <c r="A958" s="38" t="s">
        <v>12</v>
      </c>
      <c r="B958" s="61" t="s">
        <v>228</v>
      </c>
      <c r="C958" s="61" t="s">
        <v>7</v>
      </c>
      <c r="D958" s="61" t="s">
        <v>80</v>
      </c>
      <c r="E958" s="61" t="s">
        <v>425</v>
      </c>
      <c r="F958" s="61" t="s">
        <v>13</v>
      </c>
      <c r="G958" s="9">
        <f t="shared" si="1833"/>
        <v>41066</v>
      </c>
      <c r="H958" s="9">
        <f t="shared" si="1833"/>
        <v>41066</v>
      </c>
      <c r="I958" s="9">
        <f t="shared" si="1833"/>
        <v>0</v>
      </c>
      <c r="J958" s="9">
        <f t="shared" si="1833"/>
        <v>0</v>
      </c>
      <c r="K958" s="9">
        <f t="shared" si="1833"/>
        <v>0</v>
      </c>
      <c r="L958" s="9">
        <f t="shared" si="1833"/>
        <v>0</v>
      </c>
      <c r="M958" s="9">
        <f t="shared" si="1833"/>
        <v>41066</v>
      </c>
      <c r="N958" s="9">
        <f t="shared" si="1833"/>
        <v>41066</v>
      </c>
      <c r="O958" s="9">
        <f t="shared" si="1833"/>
        <v>0</v>
      </c>
      <c r="P958" s="9">
        <f t="shared" si="1833"/>
        <v>0</v>
      </c>
      <c r="Q958" s="9">
        <f t="shared" si="1833"/>
        <v>0</v>
      </c>
      <c r="R958" s="9">
        <f t="shared" si="1833"/>
        <v>-41066</v>
      </c>
      <c r="S958" s="9">
        <f t="shared" si="1833"/>
        <v>0</v>
      </c>
      <c r="T958" s="9">
        <f t="shared" si="1833"/>
        <v>0</v>
      </c>
      <c r="U958" s="9">
        <f t="shared" si="1834"/>
        <v>0</v>
      </c>
      <c r="V958" s="9">
        <f t="shared" si="1834"/>
        <v>0</v>
      </c>
      <c r="W958" s="9">
        <f t="shared" si="1834"/>
        <v>0</v>
      </c>
      <c r="X958" s="9">
        <f t="shared" si="1834"/>
        <v>0</v>
      </c>
      <c r="Y958" s="9">
        <f t="shared" si="1834"/>
        <v>0</v>
      </c>
      <c r="Z958" s="9">
        <f t="shared" si="1834"/>
        <v>0</v>
      </c>
      <c r="AA958" s="9">
        <f t="shared" si="1834"/>
        <v>0</v>
      </c>
      <c r="AB958" s="9">
        <f t="shared" si="1834"/>
        <v>0</v>
      </c>
      <c r="AC958" s="9">
        <f t="shared" si="1834"/>
        <v>0</v>
      </c>
      <c r="AD958" s="9">
        <f t="shared" si="1834"/>
        <v>0</v>
      </c>
      <c r="AE958" s="9">
        <f t="shared" si="1834"/>
        <v>0</v>
      </c>
      <c r="AF958" s="9">
        <f t="shared" si="1834"/>
        <v>0</v>
      </c>
      <c r="AG958" s="9">
        <f t="shared" si="1835"/>
        <v>0</v>
      </c>
      <c r="AH958" s="9">
        <f t="shared" si="1835"/>
        <v>0</v>
      </c>
      <c r="AI958" s="9">
        <f t="shared" si="1835"/>
        <v>0</v>
      </c>
      <c r="AJ958" s="9">
        <f t="shared" si="1835"/>
        <v>0</v>
      </c>
      <c r="AK958" s="9">
        <f t="shared" si="1835"/>
        <v>0</v>
      </c>
      <c r="AL958" s="9">
        <f t="shared" si="1835"/>
        <v>0</v>
      </c>
      <c r="AM958" s="9">
        <f t="shared" si="1835"/>
        <v>0</v>
      </c>
      <c r="AN958" s="9">
        <f t="shared" si="1835"/>
        <v>0</v>
      </c>
      <c r="AO958" s="9">
        <f t="shared" si="1835"/>
        <v>0</v>
      </c>
      <c r="AP958" s="9">
        <f t="shared" si="1835"/>
        <v>0</v>
      </c>
      <c r="AQ958" s="9">
        <f t="shared" si="1835"/>
        <v>0</v>
      </c>
      <c r="AR958" s="9">
        <f t="shared" si="1835"/>
        <v>0</v>
      </c>
      <c r="AS958" s="9">
        <f t="shared" si="1836"/>
        <v>0</v>
      </c>
      <c r="AT958" s="9">
        <f t="shared" si="1836"/>
        <v>0</v>
      </c>
      <c r="AU958" s="9">
        <f t="shared" si="1836"/>
        <v>0</v>
      </c>
      <c r="AV958" s="9">
        <f t="shared" si="1836"/>
        <v>0</v>
      </c>
      <c r="AW958" s="9">
        <f t="shared" si="1836"/>
        <v>0</v>
      </c>
      <c r="AX958" s="9">
        <f t="shared" si="1836"/>
        <v>0</v>
      </c>
      <c r="AY958" s="9">
        <f t="shared" si="1836"/>
        <v>0</v>
      </c>
      <c r="AZ958" s="9">
        <f t="shared" si="1836"/>
        <v>0</v>
      </c>
      <c r="BA958" s="9">
        <f t="shared" si="1836"/>
        <v>0</v>
      </c>
      <c r="BB958" s="9">
        <f t="shared" si="1836"/>
        <v>0</v>
      </c>
      <c r="BC958" s="9">
        <f t="shared" si="1836"/>
        <v>0</v>
      </c>
      <c r="BD958" s="9">
        <f t="shared" si="1836"/>
        <v>0</v>
      </c>
      <c r="BE958" s="9">
        <f t="shared" si="1837"/>
        <v>0</v>
      </c>
      <c r="BF958" s="9">
        <f t="shared" si="1837"/>
        <v>0</v>
      </c>
      <c r="BG958" s="9">
        <f t="shared" si="1837"/>
        <v>0</v>
      </c>
      <c r="BH958" s="9">
        <f t="shared" si="1837"/>
        <v>0</v>
      </c>
      <c r="BI958" s="9">
        <f t="shared" si="1837"/>
        <v>0</v>
      </c>
      <c r="BJ958" s="9">
        <f t="shared" si="1837"/>
        <v>0</v>
      </c>
      <c r="BK958" s="9">
        <f t="shared" si="1837"/>
        <v>0</v>
      </c>
      <c r="BL958" s="9">
        <f t="shared" si="1837"/>
        <v>0</v>
      </c>
      <c r="BM958" s="9">
        <f t="shared" si="1837"/>
        <v>0</v>
      </c>
      <c r="BN958" s="9">
        <f t="shared" si="1837"/>
        <v>0</v>
      </c>
      <c r="BO958" s="9">
        <f t="shared" si="1837"/>
        <v>0</v>
      </c>
      <c r="BP958" s="9">
        <f t="shared" si="1837"/>
        <v>0</v>
      </c>
      <c r="BQ958" s="9">
        <f t="shared" si="1838"/>
        <v>0</v>
      </c>
      <c r="BR958" s="9">
        <f t="shared" si="1838"/>
        <v>0</v>
      </c>
      <c r="BS958" s="9">
        <f t="shared" si="1838"/>
        <v>0</v>
      </c>
      <c r="BT958" s="9">
        <f t="shared" si="1838"/>
        <v>0</v>
      </c>
      <c r="BU958" s="9">
        <f t="shared" si="1838"/>
        <v>0</v>
      </c>
      <c r="BV958" s="9">
        <f t="shared" si="1838"/>
        <v>0</v>
      </c>
    </row>
    <row r="959" spans="1:74" ht="17.25" hidden="1" customHeight="1" x14ac:dyDescent="0.25">
      <c r="A959" s="73" t="s">
        <v>14</v>
      </c>
      <c r="B959" s="61" t="s">
        <v>228</v>
      </c>
      <c r="C959" s="61" t="s">
        <v>7</v>
      </c>
      <c r="D959" s="61" t="s">
        <v>80</v>
      </c>
      <c r="E959" s="61" t="s">
        <v>425</v>
      </c>
      <c r="F959" s="26" t="s">
        <v>35</v>
      </c>
      <c r="G959" s="9">
        <v>41066</v>
      </c>
      <c r="H959" s="9">
        <v>41066</v>
      </c>
      <c r="I959" s="9"/>
      <c r="J959" s="9"/>
      <c r="K959" s="9"/>
      <c r="L959" s="9"/>
      <c r="M959" s="9">
        <f>G959+I959+J959+K959+L959</f>
        <v>41066</v>
      </c>
      <c r="N959" s="9">
        <f>H959+L959</f>
        <v>41066</v>
      </c>
      <c r="O959" s="9"/>
      <c r="P959" s="9"/>
      <c r="Q959" s="9"/>
      <c r="R959" s="9">
        <v>-41066</v>
      </c>
      <c r="S959" s="9">
        <f>M959+O959+P959+Q959+R959</f>
        <v>0</v>
      </c>
      <c r="T959" s="9">
        <f>N959+R959</f>
        <v>0</v>
      </c>
      <c r="U959" s="9"/>
      <c r="V959" s="9"/>
      <c r="W959" s="9"/>
      <c r="X959" s="9"/>
      <c r="Y959" s="9">
        <f>S959+U959+V959+W959+X959</f>
        <v>0</v>
      </c>
      <c r="Z959" s="9">
        <f>T959+X959</f>
        <v>0</v>
      </c>
      <c r="AA959" s="9"/>
      <c r="AB959" s="9"/>
      <c r="AC959" s="9"/>
      <c r="AD959" s="9"/>
      <c r="AE959" s="9">
        <f>Y959+AA959+AB959+AC959+AD959</f>
        <v>0</v>
      </c>
      <c r="AF959" s="9">
        <f>Z959+AD959</f>
        <v>0</v>
      </c>
      <c r="AG959" s="9"/>
      <c r="AH959" s="9"/>
      <c r="AI959" s="9"/>
      <c r="AJ959" s="9"/>
      <c r="AK959" s="9">
        <f>AE959+AG959+AH959+AI959+AJ959</f>
        <v>0</v>
      </c>
      <c r="AL959" s="9">
        <f>AF959+AJ959</f>
        <v>0</v>
      </c>
      <c r="AM959" s="9"/>
      <c r="AN959" s="9"/>
      <c r="AO959" s="9"/>
      <c r="AP959" s="9"/>
      <c r="AQ959" s="9">
        <f>AK959+AM959+AN959+AO959+AP959</f>
        <v>0</v>
      </c>
      <c r="AR959" s="9">
        <f>AL959+AP959</f>
        <v>0</v>
      </c>
      <c r="AS959" s="9"/>
      <c r="AT959" s="9"/>
      <c r="AU959" s="9"/>
      <c r="AV959" s="9"/>
      <c r="AW959" s="9">
        <f>AQ959+AS959+AT959+AU959+AV959</f>
        <v>0</v>
      </c>
      <c r="AX959" s="9">
        <f>AR959+AV959</f>
        <v>0</v>
      </c>
      <c r="AY959" s="9"/>
      <c r="AZ959" s="9"/>
      <c r="BA959" s="9"/>
      <c r="BB959" s="9"/>
      <c r="BC959" s="9">
        <f>AW959+AY959+AZ959+BA959+BB959</f>
        <v>0</v>
      </c>
      <c r="BD959" s="9">
        <f>AX959+BB959</f>
        <v>0</v>
      </c>
      <c r="BE959" s="9"/>
      <c r="BF959" s="9"/>
      <c r="BG959" s="9"/>
      <c r="BH959" s="9"/>
      <c r="BI959" s="9">
        <f>BC959+BE959+BF959+BG959+BH959</f>
        <v>0</v>
      </c>
      <c r="BJ959" s="9">
        <f>BD959+BH959</f>
        <v>0</v>
      </c>
      <c r="BK959" s="9"/>
      <c r="BL959" s="9"/>
      <c r="BM959" s="9"/>
      <c r="BN959" s="9"/>
      <c r="BO959" s="9">
        <f>BI959+BK959+BL959+BM959+BN959</f>
        <v>0</v>
      </c>
      <c r="BP959" s="9">
        <f>BJ959+BN959</f>
        <v>0</v>
      </c>
      <c r="BQ959" s="9"/>
      <c r="BR959" s="9"/>
      <c r="BS959" s="9"/>
      <c r="BT959" s="9"/>
      <c r="BU959" s="9">
        <f>BO959+BQ959+BR959+BS959+BT959</f>
        <v>0</v>
      </c>
      <c r="BV959" s="9">
        <f>BP959+BT959</f>
        <v>0</v>
      </c>
    </row>
    <row r="960" spans="1:74" ht="33" x14ac:dyDescent="0.25">
      <c r="A960" s="38" t="s">
        <v>401</v>
      </c>
      <c r="B960" s="61" t="s">
        <v>228</v>
      </c>
      <c r="C960" s="61" t="s">
        <v>7</v>
      </c>
      <c r="D960" s="61" t="s">
        <v>80</v>
      </c>
      <c r="E960" s="61" t="s">
        <v>658</v>
      </c>
      <c r="F960" s="26"/>
      <c r="G960" s="9"/>
      <c r="H960" s="9"/>
      <c r="I960" s="9"/>
      <c r="J960" s="9"/>
      <c r="K960" s="9"/>
      <c r="L960" s="9"/>
      <c r="M960" s="9"/>
      <c r="N960" s="9"/>
      <c r="O960" s="9">
        <f>O961</f>
        <v>0</v>
      </c>
      <c r="P960" s="9">
        <f t="shared" ref="P960:AE962" si="1839">P961</f>
        <v>0</v>
      </c>
      <c r="Q960" s="9">
        <f t="shared" si="1839"/>
        <v>0</v>
      </c>
      <c r="R960" s="9">
        <f t="shared" si="1839"/>
        <v>41066</v>
      </c>
      <c r="S960" s="9">
        <f t="shared" si="1839"/>
        <v>41066</v>
      </c>
      <c r="T960" s="9">
        <f t="shared" si="1839"/>
        <v>41066</v>
      </c>
      <c r="U960" s="9">
        <f>U961</f>
        <v>0</v>
      </c>
      <c r="V960" s="9">
        <f t="shared" si="1839"/>
        <v>0</v>
      </c>
      <c r="W960" s="9">
        <f t="shared" si="1839"/>
        <v>0</v>
      </c>
      <c r="X960" s="9">
        <f t="shared" si="1839"/>
        <v>0</v>
      </c>
      <c r="Y960" s="9">
        <f t="shared" si="1839"/>
        <v>41066</v>
      </c>
      <c r="Z960" s="9">
        <f t="shared" si="1839"/>
        <v>41066</v>
      </c>
      <c r="AA960" s="9">
        <f>AA961</f>
        <v>0</v>
      </c>
      <c r="AB960" s="9">
        <f t="shared" si="1839"/>
        <v>0</v>
      </c>
      <c r="AC960" s="9">
        <f t="shared" si="1839"/>
        <v>0</v>
      </c>
      <c r="AD960" s="9">
        <f t="shared" si="1839"/>
        <v>0</v>
      </c>
      <c r="AE960" s="9">
        <f t="shared" si="1839"/>
        <v>41066</v>
      </c>
      <c r="AF960" s="9">
        <f t="shared" ref="AB960:AF962" si="1840">AF961</f>
        <v>41066</v>
      </c>
      <c r="AG960" s="9">
        <f>AG961</f>
        <v>0</v>
      </c>
      <c r="AH960" s="9">
        <f t="shared" ref="AH960:AW962" si="1841">AH961</f>
        <v>0</v>
      </c>
      <c r="AI960" s="9">
        <f t="shared" si="1841"/>
        <v>0</v>
      </c>
      <c r="AJ960" s="9">
        <f t="shared" si="1841"/>
        <v>0</v>
      </c>
      <c r="AK960" s="9">
        <f t="shared" si="1841"/>
        <v>41066</v>
      </c>
      <c r="AL960" s="9">
        <f t="shared" si="1841"/>
        <v>41066</v>
      </c>
      <c r="AM960" s="9">
        <f>AM961</f>
        <v>0</v>
      </c>
      <c r="AN960" s="9">
        <f t="shared" si="1841"/>
        <v>0</v>
      </c>
      <c r="AO960" s="9">
        <f t="shared" si="1841"/>
        <v>0</v>
      </c>
      <c r="AP960" s="9">
        <f t="shared" si="1841"/>
        <v>0</v>
      </c>
      <c r="AQ960" s="9">
        <f t="shared" si="1841"/>
        <v>41066</v>
      </c>
      <c r="AR960" s="9">
        <f t="shared" si="1841"/>
        <v>41066</v>
      </c>
      <c r="AS960" s="9">
        <f>AS961</f>
        <v>0</v>
      </c>
      <c r="AT960" s="9">
        <f t="shared" si="1841"/>
        <v>0</v>
      </c>
      <c r="AU960" s="9">
        <f t="shared" si="1841"/>
        <v>0</v>
      </c>
      <c r="AV960" s="9">
        <f t="shared" si="1841"/>
        <v>0</v>
      </c>
      <c r="AW960" s="9">
        <f t="shared" si="1841"/>
        <v>41066</v>
      </c>
      <c r="AX960" s="9">
        <f t="shared" ref="AT960:AX962" si="1842">AX961</f>
        <v>41066</v>
      </c>
      <c r="AY960" s="9">
        <f>AY961</f>
        <v>0</v>
      </c>
      <c r="AZ960" s="9">
        <f t="shared" ref="AZ960:BO962" si="1843">AZ961</f>
        <v>0</v>
      </c>
      <c r="BA960" s="9">
        <f t="shared" si="1843"/>
        <v>0</v>
      </c>
      <c r="BB960" s="9">
        <f t="shared" si="1843"/>
        <v>0</v>
      </c>
      <c r="BC960" s="9">
        <f t="shared" si="1843"/>
        <v>41066</v>
      </c>
      <c r="BD960" s="9">
        <f t="shared" si="1843"/>
        <v>41066</v>
      </c>
      <c r="BE960" s="9">
        <f>BE961</f>
        <v>0</v>
      </c>
      <c r="BF960" s="9">
        <f t="shared" si="1843"/>
        <v>0</v>
      </c>
      <c r="BG960" s="9">
        <f t="shared" si="1843"/>
        <v>0</v>
      </c>
      <c r="BH960" s="9">
        <f t="shared" si="1843"/>
        <v>0</v>
      </c>
      <c r="BI960" s="9">
        <f t="shared" si="1843"/>
        <v>41066</v>
      </c>
      <c r="BJ960" s="9">
        <f t="shared" si="1843"/>
        <v>41066</v>
      </c>
      <c r="BK960" s="9">
        <f>BK961</f>
        <v>0</v>
      </c>
      <c r="BL960" s="9">
        <f t="shared" si="1843"/>
        <v>0</v>
      </c>
      <c r="BM960" s="9">
        <f t="shared" si="1843"/>
        <v>0</v>
      </c>
      <c r="BN960" s="9">
        <f t="shared" si="1843"/>
        <v>0</v>
      </c>
      <c r="BO960" s="9">
        <f t="shared" si="1843"/>
        <v>41066</v>
      </c>
      <c r="BP960" s="9">
        <f t="shared" ref="BL960:BP962" si="1844">BP961</f>
        <v>41066</v>
      </c>
      <c r="BQ960" s="9">
        <f>BQ961</f>
        <v>0</v>
      </c>
      <c r="BR960" s="9">
        <f t="shared" ref="BR960:BV962" si="1845">BR961</f>
        <v>0</v>
      </c>
      <c r="BS960" s="9">
        <f t="shared" si="1845"/>
        <v>0</v>
      </c>
      <c r="BT960" s="9">
        <f t="shared" si="1845"/>
        <v>0</v>
      </c>
      <c r="BU960" s="9">
        <f t="shared" si="1845"/>
        <v>41066</v>
      </c>
      <c r="BV960" s="9">
        <f t="shared" si="1845"/>
        <v>41066</v>
      </c>
    </row>
    <row r="961" spans="1:74" ht="33" x14ac:dyDescent="0.25">
      <c r="A961" s="38" t="s">
        <v>402</v>
      </c>
      <c r="B961" s="61" t="s">
        <v>228</v>
      </c>
      <c r="C961" s="61" t="s">
        <v>7</v>
      </c>
      <c r="D961" s="61" t="s">
        <v>80</v>
      </c>
      <c r="E961" s="61" t="s">
        <v>659</v>
      </c>
      <c r="F961" s="26"/>
      <c r="G961" s="9"/>
      <c r="H961" s="9"/>
      <c r="I961" s="9"/>
      <c r="J961" s="9"/>
      <c r="K961" s="9"/>
      <c r="L961" s="9"/>
      <c r="M961" s="9"/>
      <c r="N961" s="9"/>
      <c r="O961" s="9">
        <f>O962</f>
        <v>0</v>
      </c>
      <c r="P961" s="9">
        <f t="shared" si="1839"/>
        <v>0</v>
      </c>
      <c r="Q961" s="9">
        <f t="shared" si="1839"/>
        <v>0</v>
      </c>
      <c r="R961" s="9">
        <f t="shared" si="1839"/>
        <v>41066</v>
      </c>
      <c r="S961" s="9">
        <f t="shared" si="1839"/>
        <v>41066</v>
      </c>
      <c r="T961" s="9">
        <f t="shared" si="1839"/>
        <v>41066</v>
      </c>
      <c r="U961" s="9">
        <f>U962</f>
        <v>0</v>
      </c>
      <c r="V961" s="9">
        <f t="shared" si="1839"/>
        <v>0</v>
      </c>
      <c r="W961" s="9">
        <f t="shared" si="1839"/>
        <v>0</v>
      </c>
      <c r="X961" s="9">
        <f t="shared" si="1839"/>
        <v>0</v>
      </c>
      <c r="Y961" s="9">
        <f t="shared" si="1839"/>
        <v>41066</v>
      </c>
      <c r="Z961" s="9">
        <f t="shared" si="1839"/>
        <v>41066</v>
      </c>
      <c r="AA961" s="9">
        <f>AA962</f>
        <v>0</v>
      </c>
      <c r="AB961" s="9">
        <f t="shared" si="1840"/>
        <v>0</v>
      </c>
      <c r="AC961" s="9">
        <f t="shared" si="1840"/>
        <v>0</v>
      </c>
      <c r="AD961" s="9">
        <f t="shared" si="1840"/>
        <v>0</v>
      </c>
      <c r="AE961" s="9">
        <f t="shared" si="1840"/>
        <v>41066</v>
      </c>
      <c r="AF961" s="9">
        <f t="shared" si="1840"/>
        <v>41066</v>
      </c>
      <c r="AG961" s="9">
        <f>AG962</f>
        <v>0</v>
      </c>
      <c r="AH961" s="9">
        <f t="shared" si="1841"/>
        <v>0</v>
      </c>
      <c r="AI961" s="9">
        <f t="shared" si="1841"/>
        <v>0</v>
      </c>
      <c r="AJ961" s="9">
        <f t="shared" si="1841"/>
        <v>0</v>
      </c>
      <c r="AK961" s="9">
        <f t="shared" si="1841"/>
        <v>41066</v>
      </c>
      <c r="AL961" s="9">
        <f t="shared" si="1841"/>
        <v>41066</v>
      </c>
      <c r="AM961" s="9">
        <f>AM962</f>
        <v>0</v>
      </c>
      <c r="AN961" s="9">
        <f t="shared" si="1841"/>
        <v>0</v>
      </c>
      <c r="AO961" s="9">
        <f t="shared" si="1841"/>
        <v>0</v>
      </c>
      <c r="AP961" s="9">
        <f t="shared" si="1841"/>
        <v>0</v>
      </c>
      <c r="AQ961" s="9">
        <f t="shared" si="1841"/>
        <v>41066</v>
      </c>
      <c r="AR961" s="9">
        <f t="shared" si="1841"/>
        <v>41066</v>
      </c>
      <c r="AS961" s="9">
        <f>AS962</f>
        <v>0</v>
      </c>
      <c r="AT961" s="9">
        <f t="shared" si="1842"/>
        <v>0</v>
      </c>
      <c r="AU961" s="9">
        <f t="shared" si="1842"/>
        <v>0</v>
      </c>
      <c r="AV961" s="9">
        <f t="shared" si="1842"/>
        <v>0</v>
      </c>
      <c r="AW961" s="9">
        <f t="shared" si="1842"/>
        <v>41066</v>
      </c>
      <c r="AX961" s="9">
        <f t="shared" si="1842"/>
        <v>41066</v>
      </c>
      <c r="AY961" s="9">
        <f>AY962</f>
        <v>0</v>
      </c>
      <c r="AZ961" s="9">
        <f t="shared" si="1843"/>
        <v>0</v>
      </c>
      <c r="BA961" s="9">
        <f t="shared" si="1843"/>
        <v>0</v>
      </c>
      <c r="BB961" s="9">
        <f t="shared" si="1843"/>
        <v>0</v>
      </c>
      <c r="BC961" s="9">
        <f t="shared" si="1843"/>
        <v>41066</v>
      </c>
      <c r="BD961" s="9">
        <f t="shared" si="1843"/>
        <v>41066</v>
      </c>
      <c r="BE961" s="9">
        <f>BE962</f>
        <v>0</v>
      </c>
      <c r="BF961" s="9">
        <f t="shared" si="1843"/>
        <v>0</v>
      </c>
      <c r="BG961" s="9">
        <f t="shared" si="1843"/>
        <v>0</v>
      </c>
      <c r="BH961" s="9">
        <f t="shared" si="1843"/>
        <v>0</v>
      </c>
      <c r="BI961" s="9">
        <f t="shared" si="1843"/>
        <v>41066</v>
      </c>
      <c r="BJ961" s="9">
        <f t="shared" si="1843"/>
        <v>41066</v>
      </c>
      <c r="BK961" s="9">
        <f>BK962</f>
        <v>0</v>
      </c>
      <c r="BL961" s="9">
        <f t="shared" si="1844"/>
        <v>0</v>
      </c>
      <c r="BM961" s="9">
        <f t="shared" si="1844"/>
        <v>0</v>
      </c>
      <c r="BN961" s="9">
        <f t="shared" si="1844"/>
        <v>0</v>
      </c>
      <c r="BO961" s="9">
        <f t="shared" si="1844"/>
        <v>41066</v>
      </c>
      <c r="BP961" s="9">
        <f t="shared" si="1844"/>
        <v>41066</v>
      </c>
      <c r="BQ961" s="9">
        <f>BQ962</f>
        <v>0</v>
      </c>
      <c r="BR961" s="9">
        <f t="shared" si="1845"/>
        <v>0</v>
      </c>
      <c r="BS961" s="9">
        <f t="shared" si="1845"/>
        <v>0</v>
      </c>
      <c r="BT961" s="9">
        <f t="shared" si="1845"/>
        <v>0</v>
      </c>
      <c r="BU961" s="9">
        <f t="shared" si="1845"/>
        <v>41066</v>
      </c>
      <c r="BV961" s="9">
        <f t="shared" si="1845"/>
        <v>41066</v>
      </c>
    </row>
    <row r="962" spans="1:74" ht="33" x14ac:dyDescent="0.25">
      <c r="A962" s="38" t="s">
        <v>12</v>
      </c>
      <c r="B962" s="61" t="s">
        <v>228</v>
      </c>
      <c r="C962" s="61" t="s">
        <v>7</v>
      </c>
      <c r="D962" s="61" t="s">
        <v>80</v>
      </c>
      <c r="E962" s="61" t="s">
        <v>659</v>
      </c>
      <c r="F962" s="61" t="s">
        <v>13</v>
      </c>
      <c r="G962" s="9"/>
      <c r="H962" s="9"/>
      <c r="I962" s="9"/>
      <c r="J962" s="9"/>
      <c r="K962" s="9"/>
      <c r="L962" s="9"/>
      <c r="M962" s="9"/>
      <c r="N962" s="9"/>
      <c r="O962" s="9">
        <f>O963</f>
        <v>0</v>
      </c>
      <c r="P962" s="9">
        <f t="shared" si="1839"/>
        <v>0</v>
      </c>
      <c r="Q962" s="9">
        <f t="shared" si="1839"/>
        <v>0</v>
      </c>
      <c r="R962" s="9">
        <f t="shared" si="1839"/>
        <v>41066</v>
      </c>
      <c r="S962" s="9">
        <f t="shared" si="1839"/>
        <v>41066</v>
      </c>
      <c r="T962" s="9">
        <f t="shared" si="1839"/>
        <v>41066</v>
      </c>
      <c r="U962" s="9">
        <f>U963</f>
        <v>0</v>
      </c>
      <c r="V962" s="9">
        <f t="shared" si="1839"/>
        <v>0</v>
      </c>
      <c r="W962" s="9">
        <f t="shared" si="1839"/>
        <v>0</v>
      </c>
      <c r="X962" s="9">
        <f t="shared" si="1839"/>
        <v>0</v>
      </c>
      <c r="Y962" s="9">
        <f t="shared" si="1839"/>
        <v>41066</v>
      </c>
      <c r="Z962" s="9">
        <f t="shared" si="1839"/>
        <v>41066</v>
      </c>
      <c r="AA962" s="9">
        <f>AA963</f>
        <v>0</v>
      </c>
      <c r="AB962" s="9">
        <f t="shared" si="1840"/>
        <v>0</v>
      </c>
      <c r="AC962" s="9">
        <f t="shared" si="1840"/>
        <v>0</v>
      </c>
      <c r="AD962" s="9">
        <f t="shared" si="1840"/>
        <v>0</v>
      </c>
      <c r="AE962" s="9">
        <f t="shared" si="1840"/>
        <v>41066</v>
      </c>
      <c r="AF962" s="9">
        <f t="shared" si="1840"/>
        <v>41066</v>
      </c>
      <c r="AG962" s="9">
        <f>AG963</f>
        <v>0</v>
      </c>
      <c r="AH962" s="9">
        <f t="shared" si="1841"/>
        <v>0</v>
      </c>
      <c r="AI962" s="9">
        <f t="shared" si="1841"/>
        <v>0</v>
      </c>
      <c r="AJ962" s="9">
        <f t="shared" si="1841"/>
        <v>0</v>
      </c>
      <c r="AK962" s="9">
        <f t="shared" si="1841"/>
        <v>41066</v>
      </c>
      <c r="AL962" s="9">
        <f t="shared" si="1841"/>
        <v>41066</v>
      </c>
      <c r="AM962" s="9">
        <f>AM963</f>
        <v>0</v>
      </c>
      <c r="AN962" s="9">
        <f t="shared" si="1841"/>
        <v>0</v>
      </c>
      <c r="AO962" s="9">
        <f t="shared" si="1841"/>
        <v>0</v>
      </c>
      <c r="AP962" s="9">
        <f t="shared" si="1841"/>
        <v>0</v>
      </c>
      <c r="AQ962" s="9">
        <f t="shared" si="1841"/>
        <v>41066</v>
      </c>
      <c r="AR962" s="9">
        <f t="shared" si="1841"/>
        <v>41066</v>
      </c>
      <c r="AS962" s="9">
        <f>AS963</f>
        <v>0</v>
      </c>
      <c r="AT962" s="9">
        <f t="shared" si="1842"/>
        <v>0</v>
      </c>
      <c r="AU962" s="9">
        <f t="shared" si="1842"/>
        <v>0</v>
      </c>
      <c r="AV962" s="9">
        <f t="shared" si="1842"/>
        <v>0</v>
      </c>
      <c r="AW962" s="9">
        <f t="shared" si="1842"/>
        <v>41066</v>
      </c>
      <c r="AX962" s="9">
        <f t="shared" si="1842"/>
        <v>41066</v>
      </c>
      <c r="AY962" s="9">
        <f>AY963</f>
        <v>0</v>
      </c>
      <c r="AZ962" s="9">
        <f t="shared" si="1843"/>
        <v>0</v>
      </c>
      <c r="BA962" s="9">
        <f t="shared" si="1843"/>
        <v>0</v>
      </c>
      <c r="BB962" s="9">
        <f t="shared" si="1843"/>
        <v>0</v>
      </c>
      <c r="BC962" s="9">
        <f t="shared" si="1843"/>
        <v>41066</v>
      </c>
      <c r="BD962" s="9">
        <f t="shared" si="1843"/>
        <v>41066</v>
      </c>
      <c r="BE962" s="9">
        <f>BE963</f>
        <v>0</v>
      </c>
      <c r="BF962" s="9">
        <f t="shared" si="1843"/>
        <v>0</v>
      </c>
      <c r="BG962" s="9">
        <f t="shared" si="1843"/>
        <v>0</v>
      </c>
      <c r="BH962" s="9">
        <f t="shared" si="1843"/>
        <v>0</v>
      </c>
      <c r="BI962" s="9">
        <f t="shared" si="1843"/>
        <v>41066</v>
      </c>
      <c r="BJ962" s="9">
        <f t="shared" si="1843"/>
        <v>41066</v>
      </c>
      <c r="BK962" s="9">
        <f>BK963</f>
        <v>0</v>
      </c>
      <c r="BL962" s="9">
        <f t="shared" si="1844"/>
        <v>0</v>
      </c>
      <c r="BM962" s="9">
        <f t="shared" si="1844"/>
        <v>0</v>
      </c>
      <c r="BN962" s="9">
        <f t="shared" si="1844"/>
        <v>0</v>
      </c>
      <c r="BO962" s="9">
        <f t="shared" si="1844"/>
        <v>41066</v>
      </c>
      <c r="BP962" s="9">
        <f t="shared" si="1844"/>
        <v>41066</v>
      </c>
      <c r="BQ962" s="9">
        <f>BQ963</f>
        <v>0</v>
      </c>
      <c r="BR962" s="9">
        <f t="shared" si="1845"/>
        <v>0</v>
      </c>
      <c r="BS962" s="9">
        <f t="shared" si="1845"/>
        <v>0</v>
      </c>
      <c r="BT962" s="9">
        <f t="shared" si="1845"/>
        <v>0</v>
      </c>
      <c r="BU962" s="9">
        <f t="shared" si="1845"/>
        <v>41066</v>
      </c>
      <c r="BV962" s="9">
        <f t="shared" si="1845"/>
        <v>41066</v>
      </c>
    </row>
    <row r="963" spans="1:74" ht="33" x14ac:dyDescent="0.25">
      <c r="A963" s="73" t="s">
        <v>14</v>
      </c>
      <c r="B963" s="61" t="s">
        <v>228</v>
      </c>
      <c r="C963" s="61" t="s">
        <v>7</v>
      </c>
      <c r="D963" s="61" t="s">
        <v>80</v>
      </c>
      <c r="E963" s="61" t="s">
        <v>659</v>
      </c>
      <c r="F963" s="26" t="s">
        <v>35</v>
      </c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>
        <v>41066</v>
      </c>
      <c r="S963" s="9">
        <f>M963+O963+P963+Q963+R963</f>
        <v>41066</v>
      </c>
      <c r="T963" s="9">
        <f>N963+R963</f>
        <v>41066</v>
      </c>
      <c r="U963" s="9"/>
      <c r="V963" s="9"/>
      <c r="W963" s="9"/>
      <c r="X963" s="9"/>
      <c r="Y963" s="9">
        <f>S963+U963+V963+W963+X963</f>
        <v>41066</v>
      </c>
      <c r="Z963" s="9">
        <f>T963+X963</f>
        <v>41066</v>
      </c>
      <c r="AA963" s="9"/>
      <c r="AB963" s="9"/>
      <c r="AC963" s="9"/>
      <c r="AD963" s="9"/>
      <c r="AE963" s="9">
        <f>Y963+AA963+AB963+AC963+AD963</f>
        <v>41066</v>
      </c>
      <c r="AF963" s="9">
        <f>Z963+AD963</f>
        <v>41066</v>
      </c>
      <c r="AG963" s="9"/>
      <c r="AH963" s="9"/>
      <c r="AI963" s="9"/>
      <c r="AJ963" s="9"/>
      <c r="AK963" s="9">
        <f>AE963+AG963+AH963+AI963+AJ963</f>
        <v>41066</v>
      </c>
      <c r="AL963" s="9">
        <f>AF963+AJ963</f>
        <v>41066</v>
      </c>
      <c r="AM963" s="9"/>
      <c r="AN963" s="9"/>
      <c r="AO963" s="9"/>
      <c r="AP963" s="9"/>
      <c r="AQ963" s="9">
        <f>AK963+AM963+AN963+AO963+AP963</f>
        <v>41066</v>
      </c>
      <c r="AR963" s="9">
        <f>AL963+AP963</f>
        <v>41066</v>
      </c>
      <c r="AS963" s="9"/>
      <c r="AT963" s="9"/>
      <c r="AU963" s="9"/>
      <c r="AV963" s="9"/>
      <c r="AW963" s="9">
        <f>AQ963+AS963+AT963+AU963+AV963</f>
        <v>41066</v>
      </c>
      <c r="AX963" s="9">
        <f>AR963+AV963</f>
        <v>41066</v>
      </c>
      <c r="AY963" s="9"/>
      <c r="AZ963" s="9"/>
      <c r="BA963" s="9"/>
      <c r="BB963" s="9"/>
      <c r="BC963" s="9">
        <f>AW963+AY963+AZ963+BA963+BB963</f>
        <v>41066</v>
      </c>
      <c r="BD963" s="9">
        <f>AX963+BB963</f>
        <v>41066</v>
      </c>
      <c r="BE963" s="9"/>
      <c r="BF963" s="9"/>
      <c r="BG963" s="9"/>
      <c r="BH963" s="9"/>
      <c r="BI963" s="9">
        <f>BC963+BE963+BF963+BG963+BH963</f>
        <v>41066</v>
      </c>
      <c r="BJ963" s="9">
        <f>BD963+BH963</f>
        <v>41066</v>
      </c>
      <c r="BK963" s="9"/>
      <c r="BL963" s="9"/>
      <c r="BM963" s="9"/>
      <c r="BN963" s="9"/>
      <c r="BO963" s="9">
        <f>BI963+BK963+BL963+BM963+BN963</f>
        <v>41066</v>
      </c>
      <c r="BP963" s="9">
        <f>BJ963+BN963</f>
        <v>41066</v>
      </c>
      <c r="BQ963" s="9"/>
      <c r="BR963" s="9"/>
      <c r="BS963" s="9"/>
      <c r="BT963" s="9"/>
      <c r="BU963" s="9">
        <f>BO963+BQ963+BR963+BS963+BT963</f>
        <v>41066</v>
      </c>
      <c r="BV963" s="9">
        <f>BP963+BT963</f>
        <v>41066</v>
      </c>
    </row>
    <row r="964" spans="1:74" ht="51" x14ac:dyDescent="0.3">
      <c r="A964" s="73" t="s">
        <v>683</v>
      </c>
      <c r="B964" s="61" t="s">
        <v>228</v>
      </c>
      <c r="C964" s="61" t="s">
        <v>7</v>
      </c>
      <c r="D964" s="61" t="s">
        <v>80</v>
      </c>
      <c r="E964" s="61" t="s">
        <v>682</v>
      </c>
      <c r="F964" s="26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>
        <f>AA965</f>
        <v>119</v>
      </c>
      <c r="AB964" s="9">
        <f t="shared" ref="AB964:AQ965" si="1846">AB965</f>
        <v>0</v>
      </c>
      <c r="AC964" s="9">
        <f t="shared" si="1846"/>
        <v>0</v>
      </c>
      <c r="AD964" s="9">
        <f t="shared" si="1846"/>
        <v>2254</v>
      </c>
      <c r="AE964" s="9">
        <f t="shared" si="1846"/>
        <v>2373</v>
      </c>
      <c r="AF964" s="9">
        <f t="shared" si="1846"/>
        <v>2254</v>
      </c>
      <c r="AG964" s="9">
        <f>AG965</f>
        <v>0</v>
      </c>
      <c r="AH964" s="9">
        <f t="shared" si="1846"/>
        <v>0</v>
      </c>
      <c r="AI964" s="9">
        <f t="shared" si="1846"/>
        <v>0</v>
      </c>
      <c r="AJ964" s="9">
        <f t="shared" si="1846"/>
        <v>0</v>
      </c>
      <c r="AK964" s="9">
        <f t="shared" si="1846"/>
        <v>2373</v>
      </c>
      <c r="AL964" s="9">
        <f t="shared" si="1846"/>
        <v>2254</v>
      </c>
      <c r="AM964" s="9">
        <f>AM965</f>
        <v>0</v>
      </c>
      <c r="AN964" s="9">
        <f t="shared" si="1846"/>
        <v>0</v>
      </c>
      <c r="AO964" s="9">
        <f t="shared" si="1846"/>
        <v>0</v>
      </c>
      <c r="AP964" s="9">
        <f t="shared" si="1846"/>
        <v>0</v>
      </c>
      <c r="AQ964" s="9">
        <f t="shared" si="1846"/>
        <v>2373</v>
      </c>
      <c r="AR964" s="9">
        <f t="shared" ref="AN964:AR965" si="1847">AR965</f>
        <v>2254</v>
      </c>
      <c r="AS964" s="9">
        <f>AS965</f>
        <v>0</v>
      </c>
      <c r="AT964" s="9">
        <f t="shared" ref="AT964:BI965" si="1848">AT965</f>
        <v>0</v>
      </c>
      <c r="AU964" s="9">
        <f t="shared" si="1848"/>
        <v>0</v>
      </c>
      <c r="AV964" s="9">
        <f t="shared" si="1848"/>
        <v>0</v>
      </c>
      <c r="AW964" s="9">
        <f t="shared" si="1848"/>
        <v>2373</v>
      </c>
      <c r="AX964" s="9">
        <f t="shared" si="1848"/>
        <v>2254</v>
      </c>
      <c r="AY964" s="9">
        <f>AY965</f>
        <v>0</v>
      </c>
      <c r="AZ964" s="9">
        <f t="shared" si="1848"/>
        <v>0</v>
      </c>
      <c r="BA964" s="9">
        <f t="shared" si="1848"/>
        <v>-13</v>
      </c>
      <c r="BB964" s="9">
        <f t="shared" si="1848"/>
        <v>0</v>
      </c>
      <c r="BC964" s="9">
        <f t="shared" si="1848"/>
        <v>2360</v>
      </c>
      <c r="BD964" s="9">
        <f t="shared" si="1848"/>
        <v>2254</v>
      </c>
      <c r="BE964" s="9">
        <f>BE965</f>
        <v>13</v>
      </c>
      <c r="BF964" s="9">
        <f t="shared" si="1848"/>
        <v>0</v>
      </c>
      <c r="BG964" s="9">
        <f t="shared" si="1848"/>
        <v>0</v>
      </c>
      <c r="BH964" s="9">
        <f t="shared" si="1848"/>
        <v>0</v>
      </c>
      <c r="BI964" s="9">
        <f t="shared" si="1848"/>
        <v>2373</v>
      </c>
      <c r="BJ964" s="9">
        <f t="shared" ref="BF964:BJ965" si="1849">BJ965</f>
        <v>2254</v>
      </c>
      <c r="BK964" s="9">
        <f>BK965</f>
        <v>0</v>
      </c>
      <c r="BL964" s="9">
        <f t="shared" ref="BL964:BV965" si="1850">BL965</f>
        <v>0</v>
      </c>
      <c r="BM964" s="9">
        <f t="shared" si="1850"/>
        <v>0</v>
      </c>
      <c r="BN964" s="9">
        <f t="shared" si="1850"/>
        <v>0</v>
      </c>
      <c r="BO964" s="9">
        <f t="shared" si="1850"/>
        <v>2373</v>
      </c>
      <c r="BP964" s="9">
        <f t="shared" si="1850"/>
        <v>2254</v>
      </c>
      <c r="BQ964" s="9">
        <f>BQ965</f>
        <v>0</v>
      </c>
      <c r="BR964" s="9">
        <f t="shared" si="1850"/>
        <v>0</v>
      </c>
      <c r="BS964" s="9">
        <f t="shared" si="1850"/>
        <v>0</v>
      </c>
      <c r="BT964" s="9">
        <f t="shared" si="1850"/>
        <v>0</v>
      </c>
      <c r="BU964" s="9">
        <f t="shared" si="1850"/>
        <v>2373</v>
      </c>
      <c r="BV964" s="9">
        <f t="shared" si="1850"/>
        <v>2254</v>
      </c>
    </row>
    <row r="965" spans="1:74" ht="33" x14ac:dyDescent="0.25">
      <c r="A965" s="38" t="s">
        <v>12</v>
      </c>
      <c r="B965" s="61" t="s">
        <v>228</v>
      </c>
      <c r="C965" s="61" t="s">
        <v>7</v>
      </c>
      <c r="D965" s="61" t="s">
        <v>80</v>
      </c>
      <c r="E965" s="61" t="s">
        <v>682</v>
      </c>
      <c r="F965" s="61" t="s">
        <v>13</v>
      </c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>
        <f>AA966</f>
        <v>119</v>
      </c>
      <c r="AB965" s="9">
        <f t="shared" si="1846"/>
        <v>0</v>
      </c>
      <c r="AC965" s="9">
        <f t="shared" si="1846"/>
        <v>0</v>
      </c>
      <c r="AD965" s="9">
        <f t="shared" si="1846"/>
        <v>2254</v>
      </c>
      <c r="AE965" s="9">
        <f t="shared" si="1846"/>
        <v>2373</v>
      </c>
      <c r="AF965" s="9">
        <f t="shared" si="1846"/>
        <v>2254</v>
      </c>
      <c r="AG965" s="9">
        <f>AG966</f>
        <v>0</v>
      </c>
      <c r="AH965" s="9">
        <f t="shared" si="1846"/>
        <v>0</v>
      </c>
      <c r="AI965" s="9">
        <f t="shared" si="1846"/>
        <v>0</v>
      </c>
      <c r="AJ965" s="9">
        <f t="shared" si="1846"/>
        <v>0</v>
      </c>
      <c r="AK965" s="9">
        <f t="shared" si="1846"/>
        <v>2373</v>
      </c>
      <c r="AL965" s="9">
        <f t="shared" si="1846"/>
        <v>2254</v>
      </c>
      <c r="AM965" s="9">
        <f>AM966</f>
        <v>0</v>
      </c>
      <c r="AN965" s="9">
        <f t="shared" si="1847"/>
        <v>0</v>
      </c>
      <c r="AO965" s="9">
        <f t="shared" si="1847"/>
        <v>0</v>
      </c>
      <c r="AP965" s="9">
        <f t="shared" si="1847"/>
        <v>0</v>
      </c>
      <c r="AQ965" s="9">
        <f t="shared" si="1847"/>
        <v>2373</v>
      </c>
      <c r="AR965" s="9">
        <f t="shared" si="1847"/>
        <v>2254</v>
      </c>
      <c r="AS965" s="9">
        <f>AS966</f>
        <v>0</v>
      </c>
      <c r="AT965" s="9">
        <f t="shared" si="1848"/>
        <v>0</v>
      </c>
      <c r="AU965" s="9">
        <f t="shared" si="1848"/>
        <v>0</v>
      </c>
      <c r="AV965" s="9">
        <f t="shared" si="1848"/>
        <v>0</v>
      </c>
      <c r="AW965" s="9">
        <f t="shared" si="1848"/>
        <v>2373</v>
      </c>
      <c r="AX965" s="9">
        <f t="shared" si="1848"/>
        <v>2254</v>
      </c>
      <c r="AY965" s="9">
        <f>AY966</f>
        <v>0</v>
      </c>
      <c r="AZ965" s="9">
        <f t="shared" si="1848"/>
        <v>0</v>
      </c>
      <c r="BA965" s="9">
        <f t="shared" si="1848"/>
        <v>-13</v>
      </c>
      <c r="BB965" s="9">
        <f t="shared" si="1848"/>
        <v>0</v>
      </c>
      <c r="BC965" s="9">
        <f t="shared" si="1848"/>
        <v>2360</v>
      </c>
      <c r="BD965" s="9">
        <f t="shared" si="1848"/>
        <v>2254</v>
      </c>
      <c r="BE965" s="9">
        <f>BE966</f>
        <v>13</v>
      </c>
      <c r="BF965" s="9">
        <f t="shared" si="1849"/>
        <v>0</v>
      </c>
      <c r="BG965" s="9">
        <f t="shared" si="1849"/>
        <v>0</v>
      </c>
      <c r="BH965" s="9">
        <f t="shared" si="1849"/>
        <v>0</v>
      </c>
      <c r="BI965" s="9">
        <f t="shared" si="1849"/>
        <v>2373</v>
      </c>
      <c r="BJ965" s="9">
        <f t="shared" si="1849"/>
        <v>2254</v>
      </c>
      <c r="BK965" s="9">
        <f>BK966</f>
        <v>0</v>
      </c>
      <c r="BL965" s="9">
        <f t="shared" si="1850"/>
        <v>0</v>
      </c>
      <c r="BM965" s="9">
        <f t="shared" si="1850"/>
        <v>0</v>
      </c>
      <c r="BN965" s="9">
        <f t="shared" si="1850"/>
        <v>0</v>
      </c>
      <c r="BO965" s="9">
        <f t="shared" si="1850"/>
        <v>2373</v>
      </c>
      <c r="BP965" s="9">
        <f t="shared" si="1850"/>
        <v>2254</v>
      </c>
      <c r="BQ965" s="9">
        <f>BQ966</f>
        <v>0</v>
      </c>
      <c r="BR965" s="9">
        <f t="shared" si="1850"/>
        <v>0</v>
      </c>
      <c r="BS965" s="9">
        <f t="shared" si="1850"/>
        <v>0</v>
      </c>
      <c r="BT965" s="9">
        <f t="shared" si="1850"/>
        <v>0</v>
      </c>
      <c r="BU965" s="9">
        <f t="shared" si="1850"/>
        <v>2373</v>
      </c>
      <c r="BV965" s="9">
        <f t="shared" si="1850"/>
        <v>2254</v>
      </c>
    </row>
    <row r="966" spans="1:74" ht="17.25" customHeight="1" x14ac:dyDescent="0.25">
      <c r="A966" s="73" t="s">
        <v>14</v>
      </c>
      <c r="B966" s="61" t="s">
        <v>228</v>
      </c>
      <c r="C966" s="61" t="s">
        <v>7</v>
      </c>
      <c r="D966" s="61" t="s">
        <v>80</v>
      </c>
      <c r="E966" s="61" t="s">
        <v>682</v>
      </c>
      <c r="F966" s="26" t="s">
        <v>35</v>
      </c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>
        <v>119</v>
      </c>
      <c r="AB966" s="9"/>
      <c r="AC966" s="9"/>
      <c r="AD966" s="9">
        <v>2254</v>
      </c>
      <c r="AE966" s="9">
        <f>Y966+AA966+AB966+AC966+AD966</f>
        <v>2373</v>
      </c>
      <c r="AF966" s="9">
        <f>Z966+AD966</f>
        <v>2254</v>
      </c>
      <c r="AG966" s="9"/>
      <c r="AH966" s="9"/>
      <c r="AI966" s="9"/>
      <c r="AJ966" s="9"/>
      <c r="AK966" s="9">
        <f>AE966+AG966+AH966+AI966+AJ966</f>
        <v>2373</v>
      </c>
      <c r="AL966" s="9">
        <f>AF966+AJ966</f>
        <v>2254</v>
      </c>
      <c r="AM966" s="9"/>
      <c r="AN966" s="9"/>
      <c r="AO966" s="9"/>
      <c r="AP966" s="9"/>
      <c r="AQ966" s="9">
        <f>AK966+AM966+AN966+AO966+AP966</f>
        <v>2373</v>
      </c>
      <c r="AR966" s="9">
        <f>AL966+AP966</f>
        <v>2254</v>
      </c>
      <c r="AS966" s="9"/>
      <c r="AT966" s="9"/>
      <c r="AU966" s="9"/>
      <c r="AV966" s="9"/>
      <c r="AW966" s="9">
        <f>AQ966+AS966+AT966+AU966+AV966</f>
        <v>2373</v>
      </c>
      <c r="AX966" s="9">
        <f>AR966+AV966</f>
        <v>2254</v>
      </c>
      <c r="AY966" s="9"/>
      <c r="AZ966" s="9"/>
      <c r="BA966" s="9">
        <v>-13</v>
      </c>
      <c r="BB966" s="9"/>
      <c r="BC966" s="9">
        <f>AW966+AY966+AZ966+BA966+BB966</f>
        <v>2360</v>
      </c>
      <c r="BD966" s="9">
        <f>AX966+BB966</f>
        <v>2254</v>
      </c>
      <c r="BE966" s="9">
        <v>13</v>
      </c>
      <c r="BF966" s="9"/>
      <c r="BG966" s="9"/>
      <c r="BH966" s="9"/>
      <c r="BI966" s="9">
        <f>BC966+BE966+BF966+BG966+BH966</f>
        <v>2373</v>
      </c>
      <c r="BJ966" s="9">
        <f>BD966+BH966</f>
        <v>2254</v>
      </c>
      <c r="BK966" s="9"/>
      <c r="BL966" s="9"/>
      <c r="BM966" s="9"/>
      <c r="BN966" s="9"/>
      <c r="BO966" s="9">
        <f>BI966+BK966+BL966+BM966+BN966</f>
        <v>2373</v>
      </c>
      <c r="BP966" s="9">
        <f>BJ966+BN966</f>
        <v>2254</v>
      </c>
      <c r="BQ966" s="9"/>
      <c r="BR966" s="9"/>
      <c r="BS966" s="9"/>
      <c r="BT966" s="9"/>
      <c r="BU966" s="9">
        <f>BO966+BQ966+BR966+BS966+BT966</f>
        <v>2373</v>
      </c>
      <c r="BV966" s="9">
        <f>BP966+BT966</f>
        <v>2254</v>
      </c>
    </row>
    <row r="967" spans="1:74" ht="49.5" x14ac:dyDescent="0.25">
      <c r="A967" s="73" t="s">
        <v>678</v>
      </c>
      <c r="B967" s="61" t="s">
        <v>228</v>
      </c>
      <c r="C967" s="61" t="s">
        <v>7</v>
      </c>
      <c r="D967" s="61" t="s">
        <v>80</v>
      </c>
      <c r="E967" s="61" t="s">
        <v>677</v>
      </c>
      <c r="F967" s="26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>
        <f>U968</f>
        <v>0</v>
      </c>
      <c r="V967" s="9">
        <f t="shared" ref="V967:BV967" si="1851">V968</f>
        <v>16017</v>
      </c>
      <c r="W967" s="9">
        <f t="shared" si="1851"/>
        <v>0</v>
      </c>
      <c r="X967" s="9">
        <f t="shared" si="1851"/>
        <v>92390</v>
      </c>
      <c r="Y967" s="9">
        <f t="shared" si="1851"/>
        <v>108407</v>
      </c>
      <c r="Z967" s="9">
        <f t="shared" si="1851"/>
        <v>92390</v>
      </c>
      <c r="AA967" s="9">
        <f>AA968</f>
        <v>0</v>
      </c>
      <c r="AB967" s="9">
        <f t="shared" si="1851"/>
        <v>0</v>
      </c>
      <c r="AC967" s="9">
        <f t="shared" si="1851"/>
        <v>0</v>
      </c>
      <c r="AD967" s="9">
        <f t="shared" si="1851"/>
        <v>0</v>
      </c>
      <c r="AE967" s="9">
        <f t="shared" si="1851"/>
        <v>108407</v>
      </c>
      <c r="AF967" s="9">
        <f t="shared" si="1851"/>
        <v>92390</v>
      </c>
      <c r="AG967" s="9">
        <f>AG968</f>
        <v>-4335</v>
      </c>
      <c r="AH967" s="9">
        <f t="shared" si="1851"/>
        <v>0</v>
      </c>
      <c r="AI967" s="9">
        <f t="shared" si="1851"/>
        <v>0</v>
      </c>
      <c r="AJ967" s="9">
        <f t="shared" si="1851"/>
        <v>0</v>
      </c>
      <c r="AK967" s="9">
        <f t="shared" si="1851"/>
        <v>104072</v>
      </c>
      <c r="AL967" s="9">
        <f t="shared" si="1851"/>
        <v>92390</v>
      </c>
      <c r="AM967" s="9">
        <f>AM968</f>
        <v>0</v>
      </c>
      <c r="AN967" s="9">
        <f t="shared" si="1851"/>
        <v>0</v>
      </c>
      <c r="AO967" s="9">
        <f t="shared" si="1851"/>
        <v>0</v>
      </c>
      <c r="AP967" s="9">
        <f t="shared" si="1851"/>
        <v>0</v>
      </c>
      <c r="AQ967" s="9">
        <f t="shared" si="1851"/>
        <v>104072</v>
      </c>
      <c r="AR967" s="9">
        <f t="shared" si="1851"/>
        <v>92390</v>
      </c>
      <c r="AS967" s="9">
        <f>AS968</f>
        <v>0</v>
      </c>
      <c r="AT967" s="9">
        <f t="shared" si="1851"/>
        <v>0</v>
      </c>
      <c r="AU967" s="9">
        <f t="shared" si="1851"/>
        <v>0</v>
      </c>
      <c r="AV967" s="9">
        <f t="shared" si="1851"/>
        <v>0</v>
      </c>
      <c r="AW967" s="9">
        <f t="shared" si="1851"/>
        <v>104072</v>
      </c>
      <c r="AX967" s="9">
        <f t="shared" si="1851"/>
        <v>92390</v>
      </c>
      <c r="AY967" s="9">
        <f>AY968</f>
        <v>0</v>
      </c>
      <c r="AZ967" s="9">
        <f t="shared" si="1851"/>
        <v>0</v>
      </c>
      <c r="BA967" s="9">
        <f t="shared" si="1851"/>
        <v>0</v>
      </c>
      <c r="BB967" s="9">
        <f t="shared" si="1851"/>
        <v>0</v>
      </c>
      <c r="BC967" s="9">
        <f t="shared" si="1851"/>
        <v>104072</v>
      </c>
      <c r="BD967" s="9">
        <f t="shared" si="1851"/>
        <v>92390</v>
      </c>
      <c r="BE967" s="9">
        <f>BE968</f>
        <v>0</v>
      </c>
      <c r="BF967" s="9">
        <f t="shared" si="1851"/>
        <v>0</v>
      </c>
      <c r="BG967" s="9">
        <f t="shared" si="1851"/>
        <v>0</v>
      </c>
      <c r="BH967" s="9">
        <f t="shared" si="1851"/>
        <v>0</v>
      </c>
      <c r="BI967" s="9">
        <f t="shared" si="1851"/>
        <v>104072</v>
      </c>
      <c r="BJ967" s="9">
        <f t="shared" si="1851"/>
        <v>92390</v>
      </c>
      <c r="BK967" s="9">
        <f>BK968</f>
        <v>0</v>
      </c>
      <c r="BL967" s="9">
        <f t="shared" si="1851"/>
        <v>0</v>
      </c>
      <c r="BM967" s="9">
        <f t="shared" si="1851"/>
        <v>0</v>
      </c>
      <c r="BN967" s="9">
        <f t="shared" si="1851"/>
        <v>0</v>
      </c>
      <c r="BO967" s="9">
        <f t="shared" si="1851"/>
        <v>104072</v>
      </c>
      <c r="BP967" s="9">
        <f t="shared" si="1851"/>
        <v>92390</v>
      </c>
      <c r="BQ967" s="9">
        <f>BQ968</f>
        <v>0</v>
      </c>
      <c r="BR967" s="9">
        <f t="shared" si="1851"/>
        <v>0</v>
      </c>
      <c r="BS967" s="9">
        <f t="shared" si="1851"/>
        <v>0</v>
      </c>
      <c r="BT967" s="9">
        <f t="shared" si="1851"/>
        <v>0</v>
      </c>
      <c r="BU967" s="9">
        <f t="shared" si="1851"/>
        <v>104072</v>
      </c>
      <c r="BV967" s="9">
        <f t="shared" si="1851"/>
        <v>92390</v>
      </c>
    </row>
    <row r="968" spans="1:74" ht="33" x14ac:dyDescent="0.25">
      <c r="A968" s="38" t="s">
        <v>12</v>
      </c>
      <c r="B968" s="61" t="s">
        <v>228</v>
      </c>
      <c r="C968" s="61" t="s">
        <v>7</v>
      </c>
      <c r="D968" s="61" t="s">
        <v>80</v>
      </c>
      <c r="E968" s="61" t="s">
        <v>677</v>
      </c>
      <c r="F968" s="61" t="s">
        <v>13</v>
      </c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>
        <f>U969</f>
        <v>0</v>
      </c>
      <c r="V968" s="9">
        <f t="shared" ref="V968:BV968" si="1852">V969</f>
        <v>16017</v>
      </c>
      <c r="W968" s="9">
        <f t="shared" si="1852"/>
        <v>0</v>
      </c>
      <c r="X968" s="9">
        <f t="shared" si="1852"/>
        <v>92390</v>
      </c>
      <c r="Y968" s="9">
        <f t="shared" si="1852"/>
        <v>108407</v>
      </c>
      <c r="Z968" s="9">
        <f t="shared" si="1852"/>
        <v>92390</v>
      </c>
      <c r="AA968" s="9">
        <f>AA969</f>
        <v>0</v>
      </c>
      <c r="AB968" s="9">
        <f t="shared" si="1852"/>
        <v>0</v>
      </c>
      <c r="AC968" s="9">
        <f t="shared" si="1852"/>
        <v>0</v>
      </c>
      <c r="AD968" s="9">
        <f t="shared" si="1852"/>
        <v>0</v>
      </c>
      <c r="AE968" s="9">
        <f t="shared" si="1852"/>
        <v>108407</v>
      </c>
      <c r="AF968" s="9">
        <f t="shared" si="1852"/>
        <v>92390</v>
      </c>
      <c r="AG968" s="9">
        <f>AG969</f>
        <v>-4335</v>
      </c>
      <c r="AH968" s="9">
        <f t="shared" si="1852"/>
        <v>0</v>
      </c>
      <c r="AI968" s="9">
        <f t="shared" si="1852"/>
        <v>0</v>
      </c>
      <c r="AJ968" s="9">
        <f t="shared" si="1852"/>
        <v>0</v>
      </c>
      <c r="AK968" s="9">
        <f t="shared" si="1852"/>
        <v>104072</v>
      </c>
      <c r="AL968" s="9">
        <f t="shared" si="1852"/>
        <v>92390</v>
      </c>
      <c r="AM968" s="9">
        <f>AM969</f>
        <v>0</v>
      </c>
      <c r="AN968" s="9">
        <f t="shared" si="1852"/>
        <v>0</v>
      </c>
      <c r="AO968" s="9">
        <f t="shared" si="1852"/>
        <v>0</v>
      </c>
      <c r="AP968" s="9">
        <f t="shared" si="1852"/>
        <v>0</v>
      </c>
      <c r="AQ968" s="9">
        <f t="shared" si="1852"/>
        <v>104072</v>
      </c>
      <c r="AR968" s="9">
        <f t="shared" si="1852"/>
        <v>92390</v>
      </c>
      <c r="AS968" s="9">
        <f>AS969</f>
        <v>0</v>
      </c>
      <c r="AT968" s="9">
        <f t="shared" si="1852"/>
        <v>0</v>
      </c>
      <c r="AU968" s="9">
        <f t="shared" si="1852"/>
        <v>0</v>
      </c>
      <c r="AV968" s="9">
        <f t="shared" si="1852"/>
        <v>0</v>
      </c>
      <c r="AW968" s="9">
        <f t="shared" si="1852"/>
        <v>104072</v>
      </c>
      <c r="AX968" s="9">
        <f t="shared" si="1852"/>
        <v>92390</v>
      </c>
      <c r="AY968" s="9">
        <f>AY969</f>
        <v>0</v>
      </c>
      <c r="AZ968" s="9">
        <f t="shared" si="1852"/>
        <v>0</v>
      </c>
      <c r="BA968" s="9">
        <f t="shared" si="1852"/>
        <v>0</v>
      </c>
      <c r="BB968" s="9">
        <f t="shared" si="1852"/>
        <v>0</v>
      </c>
      <c r="BC968" s="9">
        <f t="shared" si="1852"/>
        <v>104072</v>
      </c>
      <c r="BD968" s="9">
        <f t="shared" si="1852"/>
        <v>92390</v>
      </c>
      <c r="BE968" s="9">
        <f>BE969</f>
        <v>0</v>
      </c>
      <c r="BF968" s="9">
        <f t="shared" si="1852"/>
        <v>0</v>
      </c>
      <c r="BG968" s="9">
        <f t="shared" si="1852"/>
        <v>0</v>
      </c>
      <c r="BH968" s="9">
        <f t="shared" si="1852"/>
        <v>0</v>
      </c>
      <c r="BI968" s="9">
        <f t="shared" si="1852"/>
        <v>104072</v>
      </c>
      <c r="BJ968" s="9">
        <f t="shared" si="1852"/>
        <v>92390</v>
      </c>
      <c r="BK968" s="9">
        <f>BK969</f>
        <v>0</v>
      </c>
      <c r="BL968" s="9">
        <f t="shared" si="1852"/>
        <v>0</v>
      </c>
      <c r="BM968" s="9">
        <f t="shared" si="1852"/>
        <v>0</v>
      </c>
      <c r="BN968" s="9">
        <f t="shared" si="1852"/>
        <v>0</v>
      </c>
      <c r="BO968" s="9">
        <f t="shared" si="1852"/>
        <v>104072</v>
      </c>
      <c r="BP968" s="9">
        <f t="shared" si="1852"/>
        <v>92390</v>
      </c>
      <c r="BQ968" s="9">
        <f>BQ969</f>
        <v>0</v>
      </c>
      <c r="BR968" s="9">
        <f t="shared" si="1852"/>
        <v>0</v>
      </c>
      <c r="BS968" s="9">
        <f t="shared" si="1852"/>
        <v>0</v>
      </c>
      <c r="BT968" s="9">
        <f t="shared" si="1852"/>
        <v>0</v>
      </c>
      <c r="BU968" s="9">
        <f t="shared" si="1852"/>
        <v>104072</v>
      </c>
      <c r="BV968" s="9">
        <f t="shared" si="1852"/>
        <v>92390</v>
      </c>
    </row>
    <row r="969" spans="1:74" ht="20.100000000000001" customHeight="1" x14ac:dyDescent="0.25">
      <c r="A969" s="73" t="s">
        <v>14</v>
      </c>
      <c r="B969" s="61" t="s">
        <v>228</v>
      </c>
      <c r="C969" s="61" t="s">
        <v>7</v>
      </c>
      <c r="D969" s="61" t="s">
        <v>80</v>
      </c>
      <c r="E969" s="61" t="s">
        <v>677</v>
      </c>
      <c r="F969" s="26" t="s">
        <v>35</v>
      </c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>
        <v>16017</v>
      </c>
      <c r="W969" s="9"/>
      <c r="X969" s="9">
        <v>92390</v>
      </c>
      <c r="Y969" s="9">
        <f>S969+U969+V969+W969+X969</f>
        <v>108407</v>
      </c>
      <c r="Z969" s="9">
        <f>T969+X969</f>
        <v>92390</v>
      </c>
      <c r="AA969" s="9"/>
      <c r="AB969" s="9"/>
      <c r="AC969" s="9"/>
      <c r="AD969" s="9"/>
      <c r="AE969" s="9">
        <f>Y969+AA969+AB969+AC969+AD969</f>
        <v>108407</v>
      </c>
      <c r="AF969" s="9">
        <f>Z969+AD969</f>
        <v>92390</v>
      </c>
      <c r="AG969" s="9">
        <v>-4335</v>
      </c>
      <c r="AH969" s="9"/>
      <c r="AI969" s="9"/>
      <c r="AJ969" s="9"/>
      <c r="AK969" s="9">
        <f>AE969+AG969+AH969+AI969+AJ969</f>
        <v>104072</v>
      </c>
      <c r="AL969" s="9">
        <f>AF969+AJ969</f>
        <v>92390</v>
      </c>
      <c r="AM969" s="9"/>
      <c r="AN969" s="9"/>
      <c r="AO969" s="9"/>
      <c r="AP969" s="9"/>
      <c r="AQ969" s="9">
        <f>AK969+AM969+AN969+AO969+AP969</f>
        <v>104072</v>
      </c>
      <c r="AR969" s="9">
        <f>AL969+AP969</f>
        <v>92390</v>
      </c>
      <c r="AS969" s="9"/>
      <c r="AT969" s="9"/>
      <c r="AU969" s="9"/>
      <c r="AV969" s="9"/>
      <c r="AW969" s="9">
        <f>AQ969+AS969+AT969+AU969+AV969</f>
        <v>104072</v>
      </c>
      <c r="AX969" s="9">
        <f>AR969+AV969</f>
        <v>92390</v>
      </c>
      <c r="AY969" s="9"/>
      <c r="AZ969" s="9"/>
      <c r="BA969" s="9"/>
      <c r="BB969" s="9"/>
      <c r="BC969" s="9">
        <f>AW969+AY969+AZ969+BA969+BB969</f>
        <v>104072</v>
      </c>
      <c r="BD969" s="9">
        <f>AX969+BB969</f>
        <v>92390</v>
      </c>
      <c r="BE969" s="9"/>
      <c r="BF969" s="9"/>
      <c r="BG969" s="9"/>
      <c r="BH969" s="9"/>
      <c r="BI969" s="9">
        <f>BC969+BE969+BF969+BG969+BH969</f>
        <v>104072</v>
      </c>
      <c r="BJ969" s="9">
        <f>BD969+BH969</f>
        <v>92390</v>
      </c>
      <c r="BK969" s="9"/>
      <c r="BL969" s="9"/>
      <c r="BM969" s="9"/>
      <c r="BN969" s="9"/>
      <c r="BO969" s="9">
        <f>BI969+BK969+BL969+BM969+BN969</f>
        <v>104072</v>
      </c>
      <c r="BP969" s="9">
        <f>BJ969+BN969</f>
        <v>92390</v>
      </c>
      <c r="BQ969" s="9"/>
      <c r="BR969" s="9"/>
      <c r="BS969" s="9"/>
      <c r="BT969" s="9"/>
      <c r="BU969" s="9">
        <f>BO969+BQ969+BR969+BS969+BT969</f>
        <v>104072</v>
      </c>
      <c r="BV969" s="9">
        <f>BP969+BT969</f>
        <v>92390</v>
      </c>
    </row>
    <row r="970" spans="1:74" ht="20.100000000000001" customHeight="1" x14ac:dyDescent="0.25">
      <c r="A970" s="73" t="s">
        <v>740</v>
      </c>
      <c r="B970" s="61" t="s">
        <v>228</v>
      </c>
      <c r="C970" s="61" t="s">
        <v>7</v>
      </c>
      <c r="D970" s="61" t="s">
        <v>80</v>
      </c>
      <c r="E970" s="61" t="s">
        <v>733</v>
      </c>
      <c r="F970" s="26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>
        <f>AY971</f>
        <v>0</v>
      </c>
      <c r="AZ970" s="9">
        <f t="shared" ref="AZ970:BO971" si="1853">AZ971</f>
        <v>3920</v>
      </c>
      <c r="BA970" s="9">
        <f t="shared" si="1853"/>
        <v>0</v>
      </c>
      <c r="BB970" s="9">
        <f t="shared" si="1853"/>
        <v>14000</v>
      </c>
      <c r="BC970" s="9">
        <f t="shared" si="1853"/>
        <v>17920</v>
      </c>
      <c r="BD970" s="9">
        <f t="shared" si="1853"/>
        <v>14000</v>
      </c>
      <c r="BE970" s="9">
        <f>BE971</f>
        <v>0</v>
      </c>
      <c r="BF970" s="9">
        <f t="shared" si="1853"/>
        <v>0</v>
      </c>
      <c r="BG970" s="9">
        <f t="shared" si="1853"/>
        <v>0</v>
      </c>
      <c r="BH970" s="9">
        <f t="shared" si="1853"/>
        <v>0</v>
      </c>
      <c r="BI970" s="9">
        <f t="shared" si="1853"/>
        <v>17920</v>
      </c>
      <c r="BJ970" s="9">
        <f t="shared" si="1853"/>
        <v>14000</v>
      </c>
      <c r="BK970" s="9">
        <f>BK971</f>
        <v>0</v>
      </c>
      <c r="BL970" s="9">
        <f t="shared" si="1853"/>
        <v>0</v>
      </c>
      <c r="BM970" s="9">
        <f t="shared" si="1853"/>
        <v>0</v>
      </c>
      <c r="BN970" s="9">
        <f t="shared" si="1853"/>
        <v>0</v>
      </c>
      <c r="BO970" s="9">
        <f t="shared" si="1853"/>
        <v>17920</v>
      </c>
      <c r="BP970" s="9">
        <f t="shared" ref="BL970:BP971" si="1854">BP971</f>
        <v>14000</v>
      </c>
      <c r="BQ970" s="9">
        <f>BQ971</f>
        <v>0</v>
      </c>
      <c r="BR970" s="9">
        <f t="shared" ref="BR970:BV971" si="1855">BR971</f>
        <v>0</v>
      </c>
      <c r="BS970" s="9">
        <f t="shared" si="1855"/>
        <v>0</v>
      </c>
      <c r="BT970" s="9">
        <f t="shared" si="1855"/>
        <v>0</v>
      </c>
      <c r="BU970" s="9">
        <f t="shared" si="1855"/>
        <v>17920</v>
      </c>
      <c r="BV970" s="9">
        <f t="shared" si="1855"/>
        <v>14000</v>
      </c>
    </row>
    <row r="971" spans="1:74" ht="33" x14ac:dyDescent="0.25">
      <c r="A971" s="38" t="s">
        <v>12</v>
      </c>
      <c r="B971" s="61" t="s">
        <v>228</v>
      </c>
      <c r="C971" s="61" t="s">
        <v>7</v>
      </c>
      <c r="D971" s="61" t="s">
        <v>80</v>
      </c>
      <c r="E971" s="61" t="s">
        <v>733</v>
      </c>
      <c r="F971" s="61" t="s">
        <v>13</v>
      </c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>
        <f>AY972</f>
        <v>0</v>
      </c>
      <c r="AZ971" s="9">
        <f t="shared" si="1853"/>
        <v>3920</v>
      </c>
      <c r="BA971" s="9">
        <f t="shared" si="1853"/>
        <v>0</v>
      </c>
      <c r="BB971" s="9">
        <f t="shared" si="1853"/>
        <v>14000</v>
      </c>
      <c r="BC971" s="9">
        <f t="shared" si="1853"/>
        <v>17920</v>
      </c>
      <c r="BD971" s="9">
        <f t="shared" si="1853"/>
        <v>14000</v>
      </c>
      <c r="BE971" s="9">
        <f>BE972</f>
        <v>0</v>
      </c>
      <c r="BF971" s="9">
        <f t="shared" si="1853"/>
        <v>0</v>
      </c>
      <c r="BG971" s="9">
        <f t="shared" si="1853"/>
        <v>0</v>
      </c>
      <c r="BH971" s="9">
        <f t="shared" si="1853"/>
        <v>0</v>
      </c>
      <c r="BI971" s="9">
        <f t="shared" si="1853"/>
        <v>17920</v>
      </c>
      <c r="BJ971" s="9">
        <f t="shared" si="1853"/>
        <v>14000</v>
      </c>
      <c r="BK971" s="9">
        <f>BK972</f>
        <v>0</v>
      </c>
      <c r="BL971" s="9">
        <f t="shared" si="1854"/>
        <v>0</v>
      </c>
      <c r="BM971" s="9">
        <f t="shared" si="1854"/>
        <v>0</v>
      </c>
      <c r="BN971" s="9">
        <f t="shared" si="1854"/>
        <v>0</v>
      </c>
      <c r="BO971" s="9">
        <f t="shared" si="1854"/>
        <v>17920</v>
      </c>
      <c r="BP971" s="9">
        <f t="shared" si="1854"/>
        <v>14000</v>
      </c>
      <c r="BQ971" s="9">
        <f>BQ972</f>
        <v>0</v>
      </c>
      <c r="BR971" s="9">
        <f t="shared" si="1855"/>
        <v>0</v>
      </c>
      <c r="BS971" s="9">
        <f t="shared" si="1855"/>
        <v>0</v>
      </c>
      <c r="BT971" s="9">
        <f t="shared" si="1855"/>
        <v>0</v>
      </c>
      <c r="BU971" s="9">
        <f t="shared" si="1855"/>
        <v>17920</v>
      </c>
      <c r="BV971" s="9">
        <f t="shared" si="1855"/>
        <v>14000</v>
      </c>
    </row>
    <row r="972" spans="1:74" ht="16.5" customHeight="1" x14ac:dyDescent="0.25">
      <c r="A972" s="73" t="s">
        <v>14</v>
      </c>
      <c r="B972" s="61" t="s">
        <v>228</v>
      </c>
      <c r="C972" s="61" t="s">
        <v>7</v>
      </c>
      <c r="D972" s="61" t="s">
        <v>80</v>
      </c>
      <c r="E972" s="61" t="s">
        <v>733</v>
      </c>
      <c r="F972" s="26" t="s">
        <v>35</v>
      </c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>
        <v>3920</v>
      </c>
      <c r="BA972" s="9"/>
      <c r="BB972" s="9">
        <v>14000</v>
      </c>
      <c r="BC972" s="9">
        <f>AW972+AY972+AZ972+BA972+BB972</f>
        <v>17920</v>
      </c>
      <c r="BD972" s="9">
        <f>AX972+BB972</f>
        <v>14000</v>
      </c>
      <c r="BE972" s="9"/>
      <c r="BF972" s="9"/>
      <c r="BG972" s="9"/>
      <c r="BH972" s="9"/>
      <c r="BI972" s="9">
        <f>BC972+BE972+BF972+BG972+BH972</f>
        <v>17920</v>
      </c>
      <c r="BJ972" s="9">
        <f>BD972+BH972</f>
        <v>14000</v>
      </c>
      <c r="BK972" s="9"/>
      <c r="BL972" s="9"/>
      <c r="BM972" s="9"/>
      <c r="BN972" s="9"/>
      <c r="BO972" s="9">
        <f>BI972+BK972+BL972+BM972+BN972</f>
        <v>17920</v>
      </c>
      <c r="BP972" s="9">
        <f>BJ972+BN972</f>
        <v>14000</v>
      </c>
      <c r="BQ972" s="9"/>
      <c r="BR972" s="9"/>
      <c r="BS972" s="9"/>
      <c r="BT972" s="9"/>
      <c r="BU972" s="9">
        <f>BO972+BQ972+BR972+BS972+BT972</f>
        <v>17920</v>
      </c>
      <c r="BV972" s="9">
        <f>BP972+BT972</f>
        <v>14000</v>
      </c>
    </row>
    <row r="973" spans="1:74" ht="82.5" x14ac:dyDescent="0.25">
      <c r="A973" s="38" t="s">
        <v>34</v>
      </c>
      <c r="B973" s="61">
        <v>917</v>
      </c>
      <c r="C973" s="61" t="s">
        <v>7</v>
      </c>
      <c r="D973" s="61" t="s">
        <v>80</v>
      </c>
      <c r="E973" s="61" t="s">
        <v>55</v>
      </c>
      <c r="F973" s="61"/>
      <c r="G973" s="17">
        <f t="shared" ref="G973:V976" si="1856">G974</f>
        <v>384</v>
      </c>
      <c r="H973" s="17">
        <f t="shared" si="1856"/>
        <v>0</v>
      </c>
      <c r="I973" s="17">
        <f t="shared" si="1856"/>
        <v>0</v>
      </c>
      <c r="J973" s="17">
        <f t="shared" si="1856"/>
        <v>0</v>
      </c>
      <c r="K973" s="17">
        <f t="shared" si="1856"/>
        <v>0</v>
      </c>
      <c r="L973" s="17">
        <f t="shared" si="1856"/>
        <v>0</v>
      </c>
      <c r="M973" s="17">
        <f t="shared" si="1856"/>
        <v>384</v>
      </c>
      <c r="N973" s="17">
        <f t="shared" si="1856"/>
        <v>0</v>
      </c>
      <c r="O973" s="17">
        <f t="shared" si="1856"/>
        <v>0</v>
      </c>
      <c r="P973" s="17">
        <f t="shared" si="1856"/>
        <v>0</v>
      </c>
      <c r="Q973" s="17">
        <f t="shared" si="1856"/>
        <v>0</v>
      </c>
      <c r="R973" s="17">
        <f t="shared" si="1856"/>
        <v>0</v>
      </c>
      <c r="S973" s="17">
        <f t="shared" si="1856"/>
        <v>384</v>
      </c>
      <c r="T973" s="17">
        <f t="shared" si="1856"/>
        <v>0</v>
      </c>
      <c r="U973" s="17">
        <f t="shared" si="1856"/>
        <v>0</v>
      </c>
      <c r="V973" s="17">
        <f t="shared" si="1856"/>
        <v>0</v>
      </c>
      <c r="W973" s="17">
        <f t="shared" ref="U973:AJ976" si="1857">W974</f>
        <v>0</v>
      </c>
      <c r="X973" s="17">
        <f t="shared" si="1857"/>
        <v>0</v>
      </c>
      <c r="Y973" s="17">
        <f t="shared" si="1857"/>
        <v>384</v>
      </c>
      <c r="Z973" s="17">
        <f t="shared" si="1857"/>
        <v>0</v>
      </c>
      <c r="AA973" s="17">
        <f t="shared" si="1857"/>
        <v>0</v>
      </c>
      <c r="AB973" s="17">
        <f t="shared" si="1857"/>
        <v>0</v>
      </c>
      <c r="AC973" s="17">
        <f t="shared" si="1857"/>
        <v>0</v>
      </c>
      <c r="AD973" s="17">
        <f t="shared" si="1857"/>
        <v>0</v>
      </c>
      <c r="AE973" s="17">
        <f t="shared" si="1857"/>
        <v>384</v>
      </c>
      <c r="AF973" s="17">
        <f t="shared" si="1857"/>
        <v>0</v>
      </c>
      <c r="AG973" s="17">
        <f t="shared" si="1857"/>
        <v>0</v>
      </c>
      <c r="AH973" s="17">
        <f t="shared" si="1857"/>
        <v>0</v>
      </c>
      <c r="AI973" s="17">
        <f t="shared" si="1857"/>
        <v>0</v>
      </c>
      <c r="AJ973" s="17">
        <f t="shared" si="1857"/>
        <v>0</v>
      </c>
      <c r="AK973" s="17">
        <f t="shared" ref="AG973:AV976" si="1858">AK974</f>
        <v>384</v>
      </c>
      <c r="AL973" s="17">
        <f t="shared" si="1858"/>
        <v>0</v>
      </c>
      <c r="AM973" s="17">
        <f t="shared" si="1858"/>
        <v>0</v>
      </c>
      <c r="AN973" s="17">
        <f t="shared" si="1858"/>
        <v>0</v>
      </c>
      <c r="AO973" s="17">
        <f t="shared" si="1858"/>
        <v>0</v>
      </c>
      <c r="AP973" s="17">
        <f t="shared" si="1858"/>
        <v>0</v>
      </c>
      <c r="AQ973" s="17">
        <f t="shared" si="1858"/>
        <v>384</v>
      </c>
      <c r="AR973" s="17">
        <f t="shared" si="1858"/>
        <v>0</v>
      </c>
      <c r="AS973" s="17">
        <f t="shared" si="1858"/>
        <v>0</v>
      </c>
      <c r="AT973" s="17">
        <f t="shared" si="1858"/>
        <v>0</v>
      </c>
      <c r="AU973" s="17">
        <f t="shared" si="1858"/>
        <v>0</v>
      </c>
      <c r="AV973" s="17">
        <f t="shared" si="1858"/>
        <v>0</v>
      </c>
      <c r="AW973" s="17">
        <f t="shared" ref="AS973:BH976" si="1859">AW974</f>
        <v>384</v>
      </c>
      <c r="AX973" s="17">
        <f t="shared" si="1859"/>
        <v>0</v>
      </c>
      <c r="AY973" s="17">
        <f t="shared" si="1859"/>
        <v>0</v>
      </c>
      <c r="AZ973" s="17">
        <f t="shared" si="1859"/>
        <v>0</v>
      </c>
      <c r="BA973" s="17">
        <f t="shared" si="1859"/>
        <v>0</v>
      </c>
      <c r="BB973" s="17">
        <f t="shared" si="1859"/>
        <v>0</v>
      </c>
      <c r="BC973" s="17">
        <f t="shared" si="1859"/>
        <v>384</v>
      </c>
      <c r="BD973" s="17">
        <f t="shared" si="1859"/>
        <v>0</v>
      </c>
      <c r="BE973" s="17">
        <f t="shared" si="1859"/>
        <v>0</v>
      </c>
      <c r="BF973" s="17">
        <f t="shared" si="1859"/>
        <v>0</v>
      </c>
      <c r="BG973" s="17">
        <f t="shared" si="1859"/>
        <v>0</v>
      </c>
      <c r="BH973" s="17">
        <f t="shared" si="1859"/>
        <v>0</v>
      </c>
      <c r="BI973" s="17">
        <f t="shared" ref="BE973:BT976" si="1860">BI974</f>
        <v>384</v>
      </c>
      <c r="BJ973" s="17">
        <f t="shared" si="1860"/>
        <v>0</v>
      </c>
      <c r="BK973" s="17">
        <f t="shared" si="1860"/>
        <v>0</v>
      </c>
      <c r="BL973" s="17">
        <f t="shared" si="1860"/>
        <v>0</v>
      </c>
      <c r="BM973" s="17">
        <f t="shared" si="1860"/>
        <v>0</v>
      </c>
      <c r="BN973" s="17">
        <f t="shared" si="1860"/>
        <v>0</v>
      </c>
      <c r="BO973" s="17">
        <f t="shared" si="1860"/>
        <v>384</v>
      </c>
      <c r="BP973" s="17">
        <f t="shared" si="1860"/>
        <v>0</v>
      </c>
      <c r="BQ973" s="17">
        <f t="shared" si="1860"/>
        <v>0</v>
      </c>
      <c r="BR973" s="17">
        <f t="shared" si="1860"/>
        <v>0</v>
      </c>
      <c r="BS973" s="17">
        <f t="shared" si="1860"/>
        <v>0</v>
      </c>
      <c r="BT973" s="17">
        <f t="shared" si="1860"/>
        <v>0</v>
      </c>
      <c r="BU973" s="17">
        <f t="shared" ref="BQ973:BV976" si="1861">BU974</f>
        <v>384</v>
      </c>
      <c r="BV973" s="17">
        <f t="shared" si="1861"/>
        <v>0</v>
      </c>
    </row>
    <row r="974" spans="1:74" ht="20.100000000000001" customHeight="1" x14ac:dyDescent="0.25">
      <c r="A974" s="38" t="s">
        <v>15</v>
      </c>
      <c r="B974" s="61" t="s">
        <v>228</v>
      </c>
      <c r="C974" s="61" t="s">
        <v>7</v>
      </c>
      <c r="D974" s="61" t="s">
        <v>80</v>
      </c>
      <c r="E974" s="61" t="s">
        <v>56</v>
      </c>
      <c r="F974" s="61"/>
      <c r="G974" s="17">
        <f t="shared" si="1856"/>
        <v>384</v>
      </c>
      <c r="H974" s="17">
        <f t="shared" si="1856"/>
        <v>0</v>
      </c>
      <c r="I974" s="17">
        <f t="shared" si="1856"/>
        <v>0</v>
      </c>
      <c r="J974" s="17">
        <f t="shared" si="1856"/>
        <v>0</v>
      </c>
      <c r="K974" s="17">
        <f t="shared" si="1856"/>
        <v>0</v>
      </c>
      <c r="L974" s="17">
        <f t="shared" si="1856"/>
        <v>0</v>
      </c>
      <c r="M974" s="17">
        <f t="shared" si="1856"/>
        <v>384</v>
      </c>
      <c r="N974" s="17">
        <f t="shared" si="1856"/>
        <v>0</v>
      </c>
      <c r="O974" s="17">
        <f t="shared" si="1856"/>
        <v>0</v>
      </c>
      <c r="P974" s="17">
        <f t="shared" si="1856"/>
        <v>0</v>
      </c>
      <c r="Q974" s="17">
        <f t="shared" si="1856"/>
        <v>0</v>
      </c>
      <c r="R974" s="17">
        <f t="shared" si="1856"/>
        <v>0</v>
      </c>
      <c r="S974" s="17">
        <f t="shared" si="1856"/>
        <v>384</v>
      </c>
      <c r="T974" s="17">
        <f t="shared" si="1856"/>
        <v>0</v>
      </c>
      <c r="U974" s="17">
        <f t="shared" si="1857"/>
        <v>0</v>
      </c>
      <c r="V974" s="17">
        <f t="shared" si="1857"/>
        <v>0</v>
      </c>
      <c r="W974" s="17">
        <f t="shared" si="1857"/>
        <v>0</v>
      </c>
      <c r="X974" s="17">
        <f t="shared" si="1857"/>
        <v>0</v>
      </c>
      <c r="Y974" s="17">
        <f t="shared" si="1857"/>
        <v>384</v>
      </c>
      <c r="Z974" s="17">
        <f t="shared" si="1857"/>
        <v>0</v>
      </c>
      <c r="AA974" s="17">
        <f t="shared" si="1857"/>
        <v>0</v>
      </c>
      <c r="AB974" s="17">
        <f t="shared" si="1857"/>
        <v>0</v>
      </c>
      <c r="AC974" s="17">
        <f t="shared" si="1857"/>
        <v>0</v>
      </c>
      <c r="AD974" s="17">
        <f t="shared" si="1857"/>
        <v>0</v>
      </c>
      <c r="AE974" s="17">
        <f t="shared" si="1857"/>
        <v>384</v>
      </c>
      <c r="AF974" s="17">
        <f t="shared" si="1857"/>
        <v>0</v>
      </c>
      <c r="AG974" s="17">
        <f t="shared" si="1858"/>
        <v>0</v>
      </c>
      <c r="AH974" s="17">
        <f t="shared" si="1858"/>
        <v>0</v>
      </c>
      <c r="AI974" s="17">
        <f t="shared" si="1858"/>
        <v>0</v>
      </c>
      <c r="AJ974" s="17">
        <f t="shared" si="1858"/>
        <v>0</v>
      </c>
      <c r="AK974" s="17">
        <f t="shared" si="1858"/>
        <v>384</v>
      </c>
      <c r="AL974" s="17">
        <f t="shared" si="1858"/>
        <v>0</v>
      </c>
      <c r="AM974" s="17">
        <f t="shared" si="1858"/>
        <v>0</v>
      </c>
      <c r="AN974" s="17">
        <f t="shared" si="1858"/>
        <v>0</v>
      </c>
      <c r="AO974" s="17">
        <f t="shared" si="1858"/>
        <v>0</v>
      </c>
      <c r="AP974" s="17">
        <f t="shared" si="1858"/>
        <v>0</v>
      </c>
      <c r="AQ974" s="17">
        <f t="shared" si="1858"/>
        <v>384</v>
      </c>
      <c r="AR974" s="17">
        <f t="shared" si="1858"/>
        <v>0</v>
      </c>
      <c r="AS974" s="17">
        <f t="shared" si="1859"/>
        <v>0</v>
      </c>
      <c r="AT974" s="17">
        <f t="shared" si="1859"/>
        <v>0</v>
      </c>
      <c r="AU974" s="17">
        <f t="shared" si="1859"/>
        <v>0</v>
      </c>
      <c r="AV974" s="17">
        <f t="shared" si="1859"/>
        <v>0</v>
      </c>
      <c r="AW974" s="17">
        <f t="shared" si="1859"/>
        <v>384</v>
      </c>
      <c r="AX974" s="17">
        <f t="shared" si="1859"/>
        <v>0</v>
      </c>
      <c r="AY974" s="17">
        <f t="shared" si="1859"/>
        <v>0</v>
      </c>
      <c r="AZ974" s="17">
        <f t="shared" si="1859"/>
        <v>0</v>
      </c>
      <c r="BA974" s="17">
        <f t="shared" si="1859"/>
        <v>0</v>
      </c>
      <c r="BB974" s="17">
        <f t="shared" si="1859"/>
        <v>0</v>
      </c>
      <c r="BC974" s="17">
        <f t="shared" si="1859"/>
        <v>384</v>
      </c>
      <c r="BD974" s="17">
        <f t="shared" si="1859"/>
        <v>0</v>
      </c>
      <c r="BE974" s="17">
        <f t="shared" si="1860"/>
        <v>0</v>
      </c>
      <c r="BF974" s="17">
        <f t="shared" si="1860"/>
        <v>0</v>
      </c>
      <c r="BG974" s="17">
        <f t="shared" si="1860"/>
        <v>0</v>
      </c>
      <c r="BH974" s="17">
        <f t="shared" si="1860"/>
        <v>0</v>
      </c>
      <c r="BI974" s="17">
        <f t="shared" si="1860"/>
        <v>384</v>
      </c>
      <c r="BJ974" s="17">
        <f t="shared" si="1860"/>
        <v>0</v>
      </c>
      <c r="BK974" s="17">
        <f t="shared" si="1860"/>
        <v>0</v>
      </c>
      <c r="BL974" s="17">
        <f t="shared" si="1860"/>
        <v>0</v>
      </c>
      <c r="BM974" s="17">
        <f t="shared" si="1860"/>
        <v>0</v>
      </c>
      <c r="BN974" s="17">
        <f t="shared" si="1860"/>
        <v>0</v>
      </c>
      <c r="BO974" s="17">
        <f t="shared" si="1860"/>
        <v>384</v>
      </c>
      <c r="BP974" s="17">
        <f t="shared" si="1860"/>
        <v>0</v>
      </c>
      <c r="BQ974" s="17">
        <f t="shared" si="1861"/>
        <v>0</v>
      </c>
      <c r="BR974" s="17">
        <f t="shared" si="1861"/>
        <v>0</v>
      </c>
      <c r="BS974" s="17">
        <f t="shared" si="1861"/>
        <v>0</v>
      </c>
      <c r="BT974" s="17">
        <f t="shared" si="1861"/>
        <v>0</v>
      </c>
      <c r="BU974" s="17">
        <f t="shared" si="1861"/>
        <v>384</v>
      </c>
      <c r="BV974" s="17">
        <f t="shared" si="1861"/>
        <v>0</v>
      </c>
    </row>
    <row r="975" spans="1:74" ht="20.100000000000001" customHeight="1" x14ac:dyDescent="0.25">
      <c r="A975" s="38" t="s">
        <v>16</v>
      </c>
      <c r="B975" s="61" t="s">
        <v>228</v>
      </c>
      <c r="C975" s="61" t="s">
        <v>7</v>
      </c>
      <c r="D975" s="61" t="s">
        <v>80</v>
      </c>
      <c r="E975" s="61" t="s">
        <v>57</v>
      </c>
      <c r="F975" s="61"/>
      <c r="G975" s="17">
        <f t="shared" si="1856"/>
        <v>384</v>
      </c>
      <c r="H975" s="17">
        <f t="shared" si="1856"/>
        <v>0</v>
      </c>
      <c r="I975" s="17">
        <f t="shared" si="1856"/>
        <v>0</v>
      </c>
      <c r="J975" s="17">
        <f t="shared" si="1856"/>
        <v>0</v>
      </c>
      <c r="K975" s="17">
        <f t="shared" si="1856"/>
        <v>0</v>
      </c>
      <c r="L975" s="17">
        <f t="shared" si="1856"/>
        <v>0</v>
      </c>
      <c r="M975" s="17">
        <f t="shared" si="1856"/>
        <v>384</v>
      </c>
      <c r="N975" s="17">
        <f t="shared" si="1856"/>
        <v>0</v>
      </c>
      <c r="O975" s="17">
        <f t="shared" si="1856"/>
        <v>0</v>
      </c>
      <c r="P975" s="17">
        <f t="shared" si="1856"/>
        <v>0</v>
      </c>
      <c r="Q975" s="17">
        <f t="shared" si="1856"/>
        <v>0</v>
      </c>
      <c r="R975" s="17">
        <f t="shared" si="1856"/>
        <v>0</v>
      </c>
      <c r="S975" s="17">
        <f t="shared" si="1856"/>
        <v>384</v>
      </c>
      <c r="T975" s="17">
        <f t="shared" si="1856"/>
        <v>0</v>
      </c>
      <c r="U975" s="17">
        <f t="shared" si="1857"/>
        <v>0</v>
      </c>
      <c r="V975" s="17">
        <f t="shared" si="1857"/>
        <v>0</v>
      </c>
      <c r="W975" s="17">
        <f t="shared" si="1857"/>
        <v>0</v>
      </c>
      <c r="X975" s="17">
        <f t="shared" si="1857"/>
        <v>0</v>
      </c>
      <c r="Y975" s="17">
        <f t="shared" si="1857"/>
        <v>384</v>
      </c>
      <c r="Z975" s="17">
        <f t="shared" si="1857"/>
        <v>0</v>
      </c>
      <c r="AA975" s="17">
        <f t="shared" si="1857"/>
        <v>0</v>
      </c>
      <c r="AB975" s="17">
        <f t="shared" si="1857"/>
        <v>0</v>
      </c>
      <c r="AC975" s="17">
        <f t="shared" si="1857"/>
        <v>0</v>
      </c>
      <c r="AD975" s="17">
        <f t="shared" si="1857"/>
        <v>0</v>
      </c>
      <c r="AE975" s="17">
        <f t="shared" si="1857"/>
        <v>384</v>
      </c>
      <c r="AF975" s="17">
        <f t="shared" si="1857"/>
        <v>0</v>
      </c>
      <c r="AG975" s="17">
        <f t="shared" si="1858"/>
        <v>0</v>
      </c>
      <c r="AH975" s="17">
        <f t="shared" si="1858"/>
        <v>0</v>
      </c>
      <c r="AI975" s="17">
        <f t="shared" si="1858"/>
        <v>0</v>
      </c>
      <c r="AJ975" s="17">
        <f t="shared" si="1858"/>
        <v>0</v>
      </c>
      <c r="AK975" s="17">
        <f t="shared" si="1858"/>
        <v>384</v>
      </c>
      <c r="AL975" s="17">
        <f t="shared" si="1858"/>
        <v>0</v>
      </c>
      <c r="AM975" s="17">
        <f t="shared" si="1858"/>
        <v>0</v>
      </c>
      <c r="AN975" s="17">
        <f t="shared" si="1858"/>
        <v>0</v>
      </c>
      <c r="AO975" s="17">
        <f t="shared" si="1858"/>
        <v>0</v>
      </c>
      <c r="AP975" s="17">
        <f t="shared" si="1858"/>
        <v>0</v>
      </c>
      <c r="AQ975" s="17">
        <f t="shared" si="1858"/>
        <v>384</v>
      </c>
      <c r="AR975" s="17">
        <f t="shared" si="1858"/>
        <v>0</v>
      </c>
      <c r="AS975" s="17">
        <f t="shared" si="1859"/>
        <v>0</v>
      </c>
      <c r="AT975" s="17">
        <f t="shared" si="1859"/>
        <v>0</v>
      </c>
      <c r="AU975" s="17">
        <f t="shared" si="1859"/>
        <v>0</v>
      </c>
      <c r="AV975" s="17">
        <f t="shared" si="1859"/>
        <v>0</v>
      </c>
      <c r="AW975" s="17">
        <f t="shared" si="1859"/>
        <v>384</v>
      </c>
      <c r="AX975" s="17">
        <f t="shared" si="1859"/>
        <v>0</v>
      </c>
      <c r="AY975" s="17">
        <f t="shared" si="1859"/>
        <v>0</v>
      </c>
      <c r="AZ975" s="17">
        <f t="shared" si="1859"/>
        <v>0</v>
      </c>
      <c r="BA975" s="17">
        <f t="shared" si="1859"/>
        <v>0</v>
      </c>
      <c r="BB975" s="17">
        <f t="shared" si="1859"/>
        <v>0</v>
      </c>
      <c r="BC975" s="17">
        <f t="shared" si="1859"/>
        <v>384</v>
      </c>
      <c r="BD975" s="17">
        <f t="shared" si="1859"/>
        <v>0</v>
      </c>
      <c r="BE975" s="17">
        <f t="shared" si="1860"/>
        <v>0</v>
      </c>
      <c r="BF975" s="17">
        <f t="shared" si="1860"/>
        <v>0</v>
      </c>
      <c r="BG975" s="17">
        <f t="shared" si="1860"/>
        <v>0</v>
      </c>
      <c r="BH975" s="17">
        <f t="shared" si="1860"/>
        <v>0</v>
      </c>
      <c r="BI975" s="17">
        <f t="shared" si="1860"/>
        <v>384</v>
      </c>
      <c r="BJ975" s="17">
        <f t="shared" si="1860"/>
        <v>0</v>
      </c>
      <c r="BK975" s="17">
        <f t="shared" si="1860"/>
        <v>0</v>
      </c>
      <c r="BL975" s="17">
        <f t="shared" si="1860"/>
        <v>0</v>
      </c>
      <c r="BM975" s="17">
        <f t="shared" si="1860"/>
        <v>0</v>
      </c>
      <c r="BN975" s="17">
        <f t="shared" si="1860"/>
        <v>0</v>
      </c>
      <c r="BO975" s="17">
        <f t="shared" si="1860"/>
        <v>384</v>
      </c>
      <c r="BP975" s="17">
        <f t="shared" si="1860"/>
        <v>0</v>
      </c>
      <c r="BQ975" s="17">
        <f t="shared" si="1861"/>
        <v>0</v>
      </c>
      <c r="BR975" s="17">
        <f t="shared" si="1861"/>
        <v>0</v>
      </c>
      <c r="BS975" s="17">
        <f t="shared" si="1861"/>
        <v>0</v>
      </c>
      <c r="BT975" s="17">
        <f t="shared" si="1861"/>
        <v>0</v>
      </c>
      <c r="BU975" s="17">
        <f t="shared" si="1861"/>
        <v>384</v>
      </c>
      <c r="BV975" s="17">
        <f t="shared" si="1861"/>
        <v>0</v>
      </c>
    </row>
    <row r="976" spans="1:74" ht="33" x14ac:dyDescent="0.25">
      <c r="A976" s="38" t="s">
        <v>12</v>
      </c>
      <c r="B976" s="61" t="s">
        <v>228</v>
      </c>
      <c r="C976" s="61" t="s">
        <v>7</v>
      </c>
      <c r="D976" s="61" t="s">
        <v>80</v>
      </c>
      <c r="E976" s="61" t="s">
        <v>57</v>
      </c>
      <c r="F976" s="61" t="s">
        <v>13</v>
      </c>
      <c r="G976" s="18">
        <f t="shared" si="1856"/>
        <v>384</v>
      </c>
      <c r="H976" s="18">
        <f t="shared" si="1856"/>
        <v>0</v>
      </c>
      <c r="I976" s="18">
        <f t="shared" si="1856"/>
        <v>0</v>
      </c>
      <c r="J976" s="18">
        <f t="shared" si="1856"/>
        <v>0</v>
      </c>
      <c r="K976" s="18">
        <f t="shared" si="1856"/>
        <v>0</v>
      </c>
      <c r="L976" s="18">
        <f t="shared" si="1856"/>
        <v>0</v>
      </c>
      <c r="M976" s="18">
        <f t="shared" si="1856"/>
        <v>384</v>
      </c>
      <c r="N976" s="18">
        <f t="shared" si="1856"/>
        <v>0</v>
      </c>
      <c r="O976" s="18">
        <f t="shared" si="1856"/>
        <v>0</v>
      </c>
      <c r="P976" s="18">
        <f t="shared" si="1856"/>
        <v>0</v>
      </c>
      <c r="Q976" s="18">
        <f t="shared" si="1856"/>
        <v>0</v>
      </c>
      <c r="R976" s="18">
        <f t="shared" si="1856"/>
        <v>0</v>
      </c>
      <c r="S976" s="18">
        <f t="shared" si="1856"/>
        <v>384</v>
      </c>
      <c r="T976" s="18">
        <f t="shared" si="1856"/>
        <v>0</v>
      </c>
      <c r="U976" s="18">
        <f t="shared" si="1857"/>
        <v>0</v>
      </c>
      <c r="V976" s="18">
        <f t="shared" si="1857"/>
        <v>0</v>
      </c>
      <c r="W976" s="18">
        <f t="shared" si="1857"/>
        <v>0</v>
      </c>
      <c r="X976" s="18">
        <f t="shared" si="1857"/>
        <v>0</v>
      </c>
      <c r="Y976" s="18">
        <f t="shared" si="1857"/>
        <v>384</v>
      </c>
      <c r="Z976" s="18">
        <f t="shared" si="1857"/>
        <v>0</v>
      </c>
      <c r="AA976" s="18">
        <f t="shared" si="1857"/>
        <v>0</v>
      </c>
      <c r="AB976" s="18">
        <f t="shared" si="1857"/>
        <v>0</v>
      </c>
      <c r="AC976" s="18">
        <f t="shared" si="1857"/>
        <v>0</v>
      </c>
      <c r="AD976" s="18">
        <f t="shared" si="1857"/>
        <v>0</v>
      </c>
      <c r="AE976" s="18">
        <f t="shared" si="1857"/>
        <v>384</v>
      </c>
      <c r="AF976" s="18">
        <f t="shared" si="1857"/>
        <v>0</v>
      </c>
      <c r="AG976" s="18">
        <f t="shared" si="1858"/>
        <v>0</v>
      </c>
      <c r="AH976" s="18">
        <f t="shared" si="1858"/>
        <v>0</v>
      </c>
      <c r="AI976" s="18">
        <f t="shared" si="1858"/>
        <v>0</v>
      </c>
      <c r="AJ976" s="18">
        <f t="shared" si="1858"/>
        <v>0</v>
      </c>
      <c r="AK976" s="18">
        <f t="shared" si="1858"/>
        <v>384</v>
      </c>
      <c r="AL976" s="18">
        <f t="shared" si="1858"/>
        <v>0</v>
      </c>
      <c r="AM976" s="18">
        <f t="shared" si="1858"/>
        <v>0</v>
      </c>
      <c r="AN976" s="18">
        <f t="shared" si="1858"/>
        <v>0</v>
      </c>
      <c r="AO976" s="18">
        <f t="shared" si="1858"/>
        <v>0</v>
      </c>
      <c r="AP976" s="18">
        <f t="shared" si="1858"/>
        <v>0</v>
      </c>
      <c r="AQ976" s="18">
        <f t="shared" si="1858"/>
        <v>384</v>
      </c>
      <c r="AR976" s="18">
        <f t="shared" si="1858"/>
        <v>0</v>
      </c>
      <c r="AS976" s="18">
        <f t="shared" si="1859"/>
        <v>0</v>
      </c>
      <c r="AT976" s="18">
        <f t="shared" si="1859"/>
        <v>0</v>
      </c>
      <c r="AU976" s="18">
        <f t="shared" si="1859"/>
        <v>0</v>
      </c>
      <c r="AV976" s="18">
        <f t="shared" si="1859"/>
        <v>0</v>
      </c>
      <c r="AW976" s="18">
        <f t="shared" si="1859"/>
        <v>384</v>
      </c>
      <c r="AX976" s="18">
        <f t="shared" si="1859"/>
        <v>0</v>
      </c>
      <c r="AY976" s="18">
        <f t="shared" si="1859"/>
        <v>0</v>
      </c>
      <c r="AZ976" s="18">
        <f t="shared" si="1859"/>
        <v>0</v>
      </c>
      <c r="BA976" s="18">
        <f t="shared" si="1859"/>
        <v>0</v>
      </c>
      <c r="BB976" s="18">
        <f t="shared" si="1859"/>
        <v>0</v>
      </c>
      <c r="BC976" s="18">
        <f t="shared" si="1859"/>
        <v>384</v>
      </c>
      <c r="BD976" s="18">
        <f t="shared" si="1859"/>
        <v>0</v>
      </c>
      <c r="BE976" s="18">
        <f t="shared" si="1860"/>
        <v>0</v>
      </c>
      <c r="BF976" s="18">
        <f t="shared" si="1860"/>
        <v>0</v>
      </c>
      <c r="BG976" s="18">
        <f t="shared" si="1860"/>
        <v>0</v>
      </c>
      <c r="BH976" s="18">
        <f t="shared" si="1860"/>
        <v>0</v>
      </c>
      <c r="BI976" s="18">
        <f t="shared" si="1860"/>
        <v>384</v>
      </c>
      <c r="BJ976" s="18">
        <f t="shared" si="1860"/>
        <v>0</v>
      </c>
      <c r="BK976" s="18">
        <f t="shared" si="1860"/>
        <v>0</v>
      </c>
      <c r="BL976" s="18">
        <f t="shared" si="1860"/>
        <v>0</v>
      </c>
      <c r="BM976" s="18">
        <f t="shared" si="1860"/>
        <v>0</v>
      </c>
      <c r="BN976" s="18">
        <f t="shared" si="1860"/>
        <v>0</v>
      </c>
      <c r="BO976" s="18">
        <f t="shared" si="1860"/>
        <v>384</v>
      </c>
      <c r="BP976" s="18">
        <f t="shared" si="1860"/>
        <v>0</v>
      </c>
      <c r="BQ976" s="18">
        <f t="shared" si="1861"/>
        <v>0</v>
      </c>
      <c r="BR976" s="18">
        <f t="shared" si="1861"/>
        <v>0</v>
      </c>
      <c r="BS976" s="18">
        <f t="shared" si="1861"/>
        <v>0</v>
      </c>
      <c r="BT976" s="18">
        <f t="shared" si="1861"/>
        <v>0</v>
      </c>
      <c r="BU976" s="18">
        <f t="shared" si="1861"/>
        <v>384</v>
      </c>
      <c r="BV976" s="18">
        <f t="shared" si="1861"/>
        <v>0</v>
      </c>
    </row>
    <row r="977" spans="1:74" ht="18.75" customHeight="1" x14ac:dyDescent="0.25">
      <c r="A977" s="38" t="s">
        <v>14</v>
      </c>
      <c r="B977" s="61" t="s">
        <v>228</v>
      </c>
      <c r="C977" s="61" t="s">
        <v>7</v>
      </c>
      <c r="D977" s="61" t="s">
        <v>80</v>
      </c>
      <c r="E977" s="61" t="s">
        <v>57</v>
      </c>
      <c r="F977" s="9">
        <v>610</v>
      </c>
      <c r="G977" s="9">
        <v>384</v>
      </c>
      <c r="H977" s="9"/>
      <c r="I977" s="9"/>
      <c r="J977" s="9"/>
      <c r="K977" s="9"/>
      <c r="L977" s="9"/>
      <c r="M977" s="9">
        <f>G977+I977+J977+K977+L977</f>
        <v>384</v>
      </c>
      <c r="N977" s="9">
        <f>H977+L977</f>
        <v>0</v>
      </c>
      <c r="O977" s="9"/>
      <c r="P977" s="9"/>
      <c r="Q977" s="9"/>
      <c r="R977" s="9"/>
      <c r="S977" s="9">
        <f>M977+O977+P977+Q977+R977</f>
        <v>384</v>
      </c>
      <c r="T977" s="9">
        <f>N977+R977</f>
        <v>0</v>
      </c>
      <c r="U977" s="9"/>
      <c r="V977" s="9"/>
      <c r="W977" s="9"/>
      <c r="X977" s="9"/>
      <c r="Y977" s="9">
        <f>S977+U977+V977+W977+X977</f>
        <v>384</v>
      </c>
      <c r="Z977" s="9">
        <f>T977+X977</f>
        <v>0</v>
      </c>
      <c r="AA977" s="9"/>
      <c r="AB977" s="9"/>
      <c r="AC977" s="9"/>
      <c r="AD977" s="9"/>
      <c r="AE977" s="9">
        <f>Y977+AA977+AB977+AC977+AD977</f>
        <v>384</v>
      </c>
      <c r="AF977" s="9">
        <f>Z977+AD977</f>
        <v>0</v>
      </c>
      <c r="AG977" s="9"/>
      <c r="AH977" s="9"/>
      <c r="AI977" s="9"/>
      <c r="AJ977" s="9"/>
      <c r="AK977" s="9">
        <f>AE977+AG977+AH977+AI977+AJ977</f>
        <v>384</v>
      </c>
      <c r="AL977" s="9">
        <f>AF977+AJ977</f>
        <v>0</v>
      </c>
      <c r="AM977" s="9"/>
      <c r="AN977" s="9"/>
      <c r="AO977" s="9"/>
      <c r="AP977" s="9"/>
      <c r="AQ977" s="9">
        <f>AK977+AM977+AN977+AO977+AP977</f>
        <v>384</v>
      </c>
      <c r="AR977" s="9">
        <f>AL977+AP977</f>
        <v>0</v>
      </c>
      <c r="AS977" s="9"/>
      <c r="AT977" s="9"/>
      <c r="AU977" s="9"/>
      <c r="AV977" s="9"/>
      <c r="AW977" s="9">
        <f>AQ977+AS977+AT977+AU977+AV977</f>
        <v>384</v>
      </c>
      <c r="AX977" s="9">
        <f>AR977+AV977</f>
        <v>0</v>
      </c>
      <c r="AY977" s="9"/>
      <c r="AZ977" s="9"/>
      <c r="BA977" s="9"/>
      <c r="BB977" s="9"/>
      <c r="BC977" s="9">
        <f>AW977+AY977+AZ977+BA977+BB977</f>
        <v>384</v>
      </c>
      <c r="BD977" s="9">
        <f>AX977+BB977</f>
        <v>0</v>
      </c>
      <c r="BE977" s="9"/>
      <c r="BF977" s="9"/>
      <c r="BG977" s="9"/>
      <c r="BH977" s="9"/>
      <c r="BI977" s="9">
        <f>BC977+BE977+BF977+BG977+BH977</f>
        <v>384</v>
      </c>
      <c r="BJ977" s="9">
        <f>BD977+BH977</f>
        <v>0</v>
      </c>
      <c r="BK977" s="9"/>
      <c r="BL977" s="9"/>
      <c r="BM977" s="9"/>
      <c r="BN977" s="9"/>
      <c r="BO977" s="9">
        <f>BI977+BK977+BL977+BM977+BN977</f>
        <v>384</v>
      </c>
      <c r="BP977" s="9">
        <f>BJ977+BN977</f>
        <v>0</v>
      </c>
      <c r="BQ977" s="9"/>
      <c r="BR977" s="9"/>
      <c r="BS977" s="9"/>
      <c r="BT977" s="9"/>
      <c r="BU977" s="9">
        <f>BO977+BQ977+BR977+BS977+BT977</f>
        <v>384</v>
      </c>
      <c r="BV977" s="9">
        <f>BP977+BT977</f>
        <v>0</v>
      </c>
    </row>
    <row r="978" spans="1:74" ht="82.5" x14ac:dyDescent="0.25">
      <c r="A978" s="25" t="s">
        <v>119</v>
      </c>
      <c r="B978" s="61" t="s">
        <v>228</v>
      </c>
      <c r="C978" s="61" t="s">
        <v>7</v>
      </c>
      <c r="D978" s="61" t="s">
        <v>80</v>
      </c>
      <c r="E978" s="61" t="s">
        <v>120</v>
      </c>
      <c r="F978" s="61"/>
      <c r="G978" s="9">
        <f t="shared" ref="G978:V981" si="1862">G979</f>
        <v>898</v>
      </c>
      <c r="H978" s="9">
        <f t="shared" si="1862"/>
        <v>0</v>
      </c>
      <c r="I978" s="9">
        <f t="shared" si="1862"/>
        <v>0</v>
      </c>
      <c r="J978" s="9">
        <f t="shared" si="1862"/>
        <v>0</v>
      </c>
      <c r="K978" s="9">
        <f t="shared" si="1862"/>
        <v>0</v>
      </c>
      <c r="L978" s="9">
        <f t="shared" si="1862"/>
        <v>0</v>
      </c>
      <c r="M978" s="9">
        <f t="shared" si="1862"/>
        <v>898</v>
      </c>
      <c r="N978" s="9">
        <f t="shared" si="1862"/>
        <v>0</v>
      </c>
      <c r="O978" s="9">
        <f t="shared" si="1862"/>
        <v>0</v>
      </c>
      <c r="P978" s="9">
        <f t="shared" si="1862"/>
        <v>0</v>
      </c>
      <c r="Q978" s="9">
        <f t="shared" si="1862"/>
        <v>0</v>
      </c>
      <c r="R978" s="9">
        <f t="shared" si="1862"/>
        <v>0</v>
      </c>
      <c r="S978" s="9">
        <f t="shared" si="1862"/>
        <v>898</v>
      </c>
      <c r="T978" s="9">
        <f t="shared" si="1862"/>
        <v>0</v>
      </c>
      <c r="U978" s="9">
        <f t="shared" si="1862"/>
        <v>0</v>
      </c>
      <c r="V978" s="9">
        <f t="shared" si="1862"/>
        <v>0</v>
      </c>
      <c r="W978" s="9">
        <f t="shared" ref="U978:AJ981" si="1863">W979</f>
        <v>0</v>
      </c>
      <c r="X978" s="9">
        <f t="shared" si="1863"/>
        <v>0</v>
      </c>
      <c r="Y978" s="9">
        <f t="shared" si="1863"/>
        <v>898</v>
      </c>
      <c r="Z978" s="9">
        <f t="shared" si="1863"/>
        <v>0</v>
      </c>
      <c r="AA978" s="9">
        <f t="shared" si="1863"/>
        <v>0</v>
      </c>
      <c r="AB978" s="9">
        <f t="shared" si="1863"/>
        <v>0</v>
      </c>
      <c r="AC978" s="9">
        <f t="shared" si="1863"/>
        <v>0</v>
      </c>
      <c r="AD978" s="9">
        <f t="shared" si="1863"/>
        <v>0</v>
      </c>
      <c r="AE978" s="9">
        <f t="shared" si="1863"/>
        <v>898</v>
      </c>
      <c r="AF978" s="9">
        <f t="shared" si="1863"/>
        <v>0</v>
      </c>
      <c r="AG978" s="9">
        <f t="shared" si="1863"/>
        <v>0</v>
      </c>
      <c r="AH978" s="9">
        <f t="shared" si="1863"/>
        <v>0</v>
      </c>
      <c r="AI978" s="9">
        <f t="shared" si="1863"/>
        <v>0</v>
      </c>
      <c r="AJ978" s="9">
        <f t="shared" si="1863"/>
        <v>0</v>
      </c>
      <c r="AK978" s="9">
        <f t="shared" ref="AG978:AV981" si="1864">AK979</f>
        <v>898</v>
      </c>
      <c r="AL978" s="9">
        <f t="shared" si="1864"/>
        <v>0</v>
      </c>
      <c r="AM978" s="9">
        <f t="shared" si="1864"/>
        <v>0</v>
      </c>
      <c r="AN978" s="9">
        <f t="shared" si="1864"/>
        <v>0</v>
      </c>
      <c r="AO978" s="9">
        <f t="shared" si="1864"/>
        <v>0</v>
      </c>
      <c r="AP978" s="9">
        <f t="shared" si="1864"/>
        <v>0</v>
      </c>
      <c r="AQ978" s="9">
        <f t="shared" si="1864"/>
        <v>898</v>
      </c>
      <c r="AR978" s="9">
        <f t="shared" si="1864"/>
        <v>0</v>
      </c>
      <c r="AS978" s="9">
        <f t="shared" si="1864"/>
        <v>0</v>
      </c>
      <c r="AT978" s="9">
        <f t="shared" si="1864"/>
        <v>0</v>
      </c>
      <c r="AU978" s="9">
        <f t="shared" si="1864"/>
        <v>0</v>
      </c>
      <c r="AV978" s="9">
        <f t="shared" si="1864"/>
        <v>0</v>
      </c>
      <c r="AW978" s="9">
        <f t="shared" ref="AS978:BH981" si="1865">AW979</f>
        <v>898</v>
      </c>
      <c r="AX978" s="9">
        <f t="shared" si="1865"/>
        <v>0</v>
      </c>
      <c r="AY978" s="9">
        <f t="shared" si="1865"/>
        <v>0</v>
      </c>
      <c r="AZ978" s="9">
        <f t="shared" si="1865"/>
        <v>0</v>
      </c>
      <c r="BA978" s="9">
        <f t="shared" si="1865"/>
        <v>0</v>
      </c>
      <c r="BB978" s="9">
        <f t="shared" si="1865"/>
        <v>0</v>
      </c>
      <c r="BC978" s="9">
        <f t="shared" si="1865"/>
        <v>898</v>
      </c>
      <c r="BD978" s="9">
        <f t="shared" si="1865"/>
        <v>0</v>
      </c>
      <c r="BE978" s="9">
        <f t="shared" si="1865"/>
        <v>0</v>
      </c>
      <c r="BF978" s="9">
        <f t="shared" si="1865"/>
        <v>0</v>
      </c>
      <c r="BG978" s="9">
        <f t="shared" si="1865"/>
        <v>0</v>
      </c>
      <c r="BH978" s="9">
        <f t="shared" si="1865"/>
        <v>0</v>
      </c>
      <c r="BI978" s="9">
        <f t="shared" ref="BE978:BT981" si="1866">BI979</f>
        <v>898</v>
      </c>
      <c r="BJ978" s="9">
        <f t="shared" si="1866"/>
        <v>0</v>
      </c>
      <c r="BK978" s="9">
        <f t="shared" si="1866"/>
        <v>0</v>
      </c>
      <c r="BL978" s="9">
        <f t="shared" si="1866"/>
        <v>0</v>
      </c>
      <c r="BM978" s="9">
        <f t="shared" si="1866"/>
        <v>0</v>
      </c>
      <c r="BN978" s="9">
        <f t="shared" si="1866"/>
        <v>0</v>
      </c>
      <c r="BO978" s="9">
        <f t="shared" si="1866"/>
        <v>898</v>
      </c>
      <c r="BP978" s="9">
        <f t="shared" si="1866"/>
        <v>0</v>
      </c>
      <c r="BQ978" s="9">
        <f t="shared" si="1866"/>
        <v>0</v>
      </c>
      <c r="BR978" s="9">
        <f t="shared" si="1866"/>
        <v>0</v>
      </c>
      <c r="BS978" s="9">
        <f t="shared" si="1866"/>
        <v>0</v>
      </c>
      <c r="BT978" s="9">
        <f t="shared" si="1866"/>
        <v>0</v>
      </c>
      <c r="BU978" s="9">
        <f t="shared" ref="BQ978:BV981" si="1867">BU979</f>
        <v>898</v>
      </c>
      <c r="BV978" s="9">
        <f t="shared" si="1867"/>
        <v>0</v>
      </c>
    </row>
    <row r="979" spans="1:74" ht="20.100000000000001" customHeight="1" x14ac:dyDescent="0.25">
      <c r="A979" s="38" t="s">
        <v>15</v>
      </c>
      <c r="B979" s="61" t="s">
        <v>228</v>
      </c>
      <c r="C979" s="61" t="s">
        <v>7</v>
      </c>
      <c r="D979" s="61" t="s">
        <v>80</v>
      </c>
      <c r="E979" s="61" t="s">
        <v>151</v>
      </c>
      <c r="F979" s="61"/>
      <c r="G979" s="9">
        <f t="shared" si="1862"/>
        <v>898</v>
      </c>
      <c r="H979" s="9">
        <f t="shared" si="1862"/>
        <v>0</v>
      </c>
      <c r="I979" s="9">
        <f t="shared" si="1862"/>
        <v>0</v>
      </c>
      <c r="J979" s="9">
        <f t="shared" si="1862"/>
        <v>0</v>
      </c>
      <c r="K979" s="9">
        <f t="shared" si="1862"/>
        <v>0</v>
      </c>
      <c r="L979" s="9">
        <f t="shared" si="1862"/>
        <v>0</v>
      </c>
      <c r="M979" s="9">
        <f t="shared" si="1862"/>
        <v>898</v>
      </c>
      <c r="N979" s="9">
        <f t="shared" si="1862"/>
        <v>0</v>
      </c>
      <c r="O979" s="9">
        <f t="shared" si="1862"/>
        <v>0</v>
      </c>
      <c r="P979" s="9">
        <f t="shared" si="1862"/>
        <v>0</v>
      </c>
      <c r="Q979" s="9">
        <f t="shared" si="1862"/>
        <v>0</v>
      </c>
      <c r="R979" s="9">
        <f t="shared" si="1862"/>
        <v>0</v>
      </c>
      <c r="S979" s="9">
        <f t="shared" si="1862"/>
        <v>898</v>
      </c>
      <c r="T979" s="9">
        <f t="shared" si="1862"/>
        <v>0</v>
      </c>
      <c r="U979" s="9">
        <f t="shared" si="1863"/>
        <v>0</v>
      </c>
      <c r="V979" s="9">
        <f t="shared" si="1863"/>
        <v>0</v>
      </c>
      <c r="W979" s="9">
        <f t="shared" si="1863"/>
        <v>0</v>
      </c>
      <c r="X979" s="9">
        <f t="shared" si="1863"/>
        <v>0</v>
      </c>
      <c r="Y979" s="9">
        <f t="shared" si="1863"/>
        <v>898</v>
      </c>
      <c r="Z979" s="9">
        <f t="shared" si="1863"/>
        <v>0</v>
      </c>
      <c r="AA979" s="9">
        <f t="shared" si="1863"/>
        <v>0</v>
      </c>
      <c r="AB979" s="9">
        <f t="shared" si="1863"/>
        <v>0</v>
      </c>
      <c r="AC979" s="9">
        <f t="shared" si="1863"/>
        <v>0</v>
      </c>
      <c r="AD979" s="9">
        <f t="shared" si="1863"/>
        <v>0</v>
      </c>
      <c r="AE979" s="9">
        <f t="shared" si="1863"/>
        <v>898</v>
      </c>
      <c r="AF979" s="9">
        <f t="shared" si="1863"/>
        <v>0</v>
      </c>
      <c r="AG979" s="9">
        <f t="shared" si="1864"/>
        <v>0</v>
      </c>
      <c r="AH979" s="9">
        <f t="shared" si="1864"/>
        <v>0</v>
      </c>
      <c r="AI979" s="9">
        <f t="shared" si="1864"/>
        <v>0</v>
      </c>
      <c r="AJ979" s="9">
        <f t="shared" si="1864"/>
        <v>0</v>
      </c>
      <c r="AK979" s="9">
        <f t="shared" si="1864"/>
        <v>898</v>
      </c>
      <c r="AL979" s="9">
        <f t="shared" si="1864"/>
        <v>0</v>
      </c>
      <c r="AM979" s="9">
        <f t="shared" si="1864"/>
        <v>0</v>
      </c>
      <c r="AN979" s="9">
        <f t="shared" si="1864"/>
        <v>0</v>
      </c>
      <c r="AO979" s="9">
        <f t="shared" si="1864"/>
        <v>0</v>
      </c>
      <c r="AP979" s="9">
        <f t="shared" si="1864"/>
        <v>0</v>
      </c>
      <c r="AQ979" s="9">
        <f t="shared" si="1864"/>
        <v>898</v>
      </c>
      <c r="AR979" s="9">
        <f t="shared" si="1864"/>
        <v>0</v>
      </c>
      <c r="AS979" s="9">
        <f t="shared" si="1865"/>
        <v>0</v>
      </c>
      <c r="AT979" s="9">
        <f t="shared" si="1865"/>
        <v>0</v>
      </c>
      <c r="AU979" s="9">
        <f t="shared" si="1865"/>
        <v>0</v>
      </c>
      <c r="AV979" s="9">
        <f t="shared" si="1865"/>
        <v>0</v>
      </c>
      <c r="AW979" s="9">
        <f t="shared" si="1865"/>
        <v>898</v>
      </c>
      <c r="AX979" s="9">
        <f t="shared" si="1865"/>
        <v>0</v>
      </c>
      <c r="AY979" s="9">
        <f t="shared" si="1865"/>
        <v>0</v>
      </c>
      <c r="AZ979" s="9">
        <f t="shared" si="1865"/>
        <v>0</v>
      </c>
      <c r="BA979" s="9">
        <f t="shared" si="1865"/>
        <v>0</v>
      </c>
      <c r="BB979" s="9">
        <f t="shared" si="1865"/>
        <v>0</v>
      </c>
      <c r="BC979" s="9">
        <f t="shared" si="1865"/>
        <v>898</v>
      </c>
      <c r="BD979" s="9">
        <f t="shared" si="1865"/>
        <v>0</v>
      </c>
      <c r="BE979" s="9">
        <f t="shared" si="1866"/>
        <v>0</v>
      </c>
      <c r="BF979" s="9">
        <f t="shared" si="1866"/>
        <v>0</v>
      </c>
      <c r="BG979" s="9">
        <f t="shared" si="1866"/>
        <v>0</v>
      </c>
      <c r="BH979" s="9">
        <f t="shared" si="1866"/>
        <v>0</v>
      </c>
      <c r="BI979" s="9">
        <f t="shared" si="1866"/>
        <v>898</v>
      </c>
      <c r="BJ979" s="9">
        <f t="shared" si="1866"/>
        <v>0</v>
      </c>
      <c r="BK979" s="9">
        <f t="shared" si="1866"/>
        <v>0</v>
      </c>
      <c r="BL979" s="9">
        <f t="shared" si="1866"/>
        <v>0</v>
      </c>
      <c r="BM979" s="9">
        <f t="shared" si="1866"/>
        <v>0</v>
      </c>
      <c r="BN979" s="9">
        <f t="shared" si="1866"/>
        <v>0</v>
      </c>
      <c r="BO979" s="9">
        <f t="shared" si="1866"/>
        <v>898</v>
      </c>
      <c r="BP979" s="9">
        <f t="shared" si="1866"/>
        <v>0</v>
      </c>
      <c r="BQ979" s="9">
        <f t="shared" si="1867"/>
        <v>0</v>
      </c>
      <c r="BR979" s="9">
        <f t="shared" si="1867"/>
        <v>0</v>
      </c>
      <c r="BS979" s="9">
        <f t="shared" si="1867"/>
        <v>0</v>
      </c>
      <c r="BT979" s="9">
        <f t="shared" si="1867"/>
        <v>0</v>
      </c>
      <c r="BU979" s="9">
        <f t="shared" si="1867"/>
        <v>898</v>
      </c>
      <c r="BV979" s="9">
        <f t="shared" si="1867"/>
        <v>0</v>
      </c>
    </row>
    <row r="980" spans="1:74" ht="20.100000000000001" customHeight="1" x14ac:dyDescent="0.25">
      <c r="A980" s="38" t="s">
        <v>16</v>
      </c>
      <c r="B980" s="61" t="s">
        <v>228</v>
      </c>
      <c r="C980" s="61" t="s">
        <v>7</v>
      </c>
      <c r="D980" s="61" t="s">
        <v>80</v>
      </c>
      <c r="E980" s="61" t="s">
        <v>438</v>
      </c>
      <c r="F980" s="61"/>
      <c r="G980" s="9">
        <f t="shared" si="1862"/>
        <v>898</v>
      </c>
      <c r="H980" s="9">
        <f t="shared" si="1862"/>
        <v>0</v>
      </c>
      <c r="I980" s="9">
        <f t="shared" si="1862"/>
        <v>0</v>
      </c>
      <c r="J980" s="9">
        <f t="shared" si="1862"/>
        <v>0</v>
      </c>
      <c r="K980" s="9">
        <f t="shared" si="1862"/>
        <v>0</v>
      </c>
      <c r="L980" s="9">
        <f t="shared" si="1862"/>
        <v>0</v>
      </c>
      <c r="M980" s="9">
        <f t="shared" si="1862"/>
        <v>898</v>
      </c>
      <c r="N980" s="9">
        <f t="shared" si="1862"/>
        <v>0</v>
      </c>
      <c r="O980" s="9">
        <f t="shared" si="1862"/>
        <v>0</v>
      </c>
      <c r="P980" s="9">
        <f t="shared" si="1862"/>
        <v>0</v>
      </c>
      <c r="Q980" s="9">
        <f t="shared" si="1862"/>
        <v>0</v>
      </c>
      <c r="R980" s="9">
        <f t="shared" si="1862"/>
        <v>0</v>
      </c>
      <c r="S980" s="9">
        <f t="shared" si="1862"/>
        <v>898</v>
      </c>
      <c r="T980" s="9">
        <f t="shared" si="1862"/>
        <v>0</v>
      </c>
      <c r="U980" s="9">
        <f t="shared" si="1863"/>
        <v>0</v>
      </c>
      <c r="V980" s="9">
        <f t="shared" si="1863"/>
        <v>0</v>
      </c>
      <c r="W980" s="9">
        <f t="shared" si="1863"/>
        <v>0</v>
      </c>
      <c r="X980" s="9">
        <f t="shared" si="1863"/>
        <v>0</v>
      </c>
      <c r="Y980" s="9">
        <f t="shared" si="1863"/>
        <v>898</v>
      </c>
      <c r="Z980" s="9">
        <f t="shared" si="1863"/>
        <v>0</v>
      </c>
      <c r="AA980" s="9">
        <f t="shared" si="1863"/>
        <v>0</v>
      </c>
      <c r="AB980" s="9">
        <f t="shared" si="1863"/>
        <v>0</v>
      </c>
      <c r="AC980" s="9">
        <f t="shared" si="1863"/>
        <v>0</v>
      </c>
      <c r="AD980" s="9">
        <f t="shared" si="1863"/>
        <v>0</v>
      </c>
      <c r="AE980" s="9">
        <f t="shared" si="1863"/>
        <v>898</v>
      </c>
      <c r="AF980" s="9">
        <f t="shared" si="1863"/>
        <v>0</v>
      </c>
      <c r="AG980" s="9">
        <f t="shared" si="1864"/>
        <v>0</v>
      </c>
      <c r="AH980" s="9">
        <f t="shared" si="1864"/>
        <v>0</v>
      </c>
      <c r="AI980" s="9">
        <f t="shared" si="1864"/>
        <v>0</v>
      </c>
      <c r="AJ980" s="9">
        <f t="shared" si="1864"/>
        <v>0</v>
      </c>
      <c r="AK980" s="9">
        <f t="shared" si="1864"/>
        <v>898</v>
      </c>
      <c r="AL980" s="9">
        <f t="shared" si="1864"/>
        <v>0</v>
      </c>
      <c r="AM980" s="9">
        <f t="shared" si="1864"/>
        <v>0</v>
      </c>
      <c r="AN980" s="9">
        <f t="shared" si="1864"/>
        <v>0</v>
      </c>
      <c r="AO980" s="9">
        <f t="shared" si="1864"/>
        <v>0</v>
      </c>
      <c r="AP980" s="9">
        <f t="shared" si="1864"/>
        <v>0</v>
      </c>
      <c r="AQ980" s="9">
        <f t="shared" si="1864"/>
        <v>898</v>
      </c>
      <c r="AR980" s="9">
        <f t="shared" si="1864"/>
        <v>0</v>
      </c>
      <c r="AS980" s="9">
        <f t="shared" si="1865"/>
        <v>0</v>
      </c>
      <c r="AT980" s="9">
        <f t="shared" si="1865"/>
        <v>0</v>
      </c>
      <c r="AU980" s="9">
        <f t="shared" si="1865"/>
        <v>0</v>
      </c>
      <c r="AV980" s="9">
        <f t="shared" si="1865"/>
        <v>0</v>
      </c>
      <c r="AW980" s="9">
        <f t="shared" si="1865"/>
        <v>898</v>
      </c>
      <c r="AX980" s="9">
        <f t="shared" si="1865"/>
        <v>0</v>
      </c>
      <c r="AY980" s="9">
        <f t="shared" si="1865"/>
        <v>0</v>
      </c>
      <c r="AZ980" s="9">
        <f t="shared" si="1865"/>
        <v>0</v>
      </c>
      <c r="BA980" s="9">
        <f t="shared" si="1865"/>
        <v>0</v>
      </c>
      <c r="BB980" s="9">
        <f t="shared" si="1865"/>
        <v>0</v>
      </c>
      <c r="BC980" s="9">
        <f t="shared" si="1865"/>
        <v>898</v>
      </c>
      <c r="BD980" s="9">
        <f t="shared" si="1865"/>
        <v>0</v>
      </c>
      <c r="BE980" s="9">
        <f t="shared" si="1866"/>
        <v>0</v>
      </c>
      <c r="BF980" s="9">
        <f t="shared" si="1866"/>
        <v>0</v>
      </c>
      <c r="BG980" s="9">
        <f t="shared" si="1866"/>
        <v>0</v>
      </c>
      <c r="BH980" s="9">
        <f t="shared" si="1866"/>
        <v>0</v>
      </c>
      <c r="BI980" s="9">
        <f t="shared" si="1866"/>
        <v>898</v>
      </c>
      <c r="BJ980" s="9">
        <f t="shared" si="1866"/>
        <v>0</v>
      </c>
      <c r="BK980" s="9">
        <f t="shared" si="1866"/>
        <v>0</v>
      </c>
      <c r="BL980" s="9">
        <f t="shared" si="1866"/>
        <v>0</v>
      </c>
      <c r="BM980" s="9">
        <f t="shared" si="1866"/>
        <v>0</v>
      </c>
      <c r="BN980" s="9">
        <f t="shared" si="1866"/>
        <v>0</v>
      </c>
      <c r="BO980" s="9">
        <f t="shared" si="1866"/>
        <v>898</v>
      </c>
      <c r="BP980" s="9">
        <f t="shared" si="1866"/>
        <v>0</v>
      </c>
      <c r="BQ980" s="9">
        <f t="shared" si="1867"/>
        <v>0</v>
      </c>
      <c r="BR980" s="9">
        <f t="shared" si="1867"/>
        <v>0</v>
      </c>
      <c r="BS980" s="9">
        <f t="shared" si="1867"/>
        <v>0</v>
      </c>
      <c r="BT980" s="9">
        <f t="shared" si="1867"/>
        <v>0</v>
      </c>
      <c r="BU980" s="9">
        <f t="shared" si="1867"/>
        <v>898</v>
      </c>
      <c r="BV980" s="9">
        <f t="shared" si="1867"/>
        <v>0</v>
      </c>
    </row>
    <row r="981" spans="1:74" ht="33" x14ac:dyDescent="0.25">
      <c r="A981" s="38" t="s">
        <v>12</v>
      </c>
      <c r="B981" s="61" t="s">
        <v>228</v>
      </c>
      <c r="C981" s="61" t="s">
        <v>7</v>
      </c>
      <c r="D981" s="61" t="s">
        <v>80</v>
      </c>
      <c r="E981" s="61" t="s">
        <v>439</v>
      </c>
      <c r="F981" s="61" t="s">
        <v>13</v>
      </c>
      <c r="G981" s="9">
        <f t="shared" si="1862"/>
        <v>898</v>
      </c>
      <c r="H981" s="9">
        <f t="shared" si="1862"/>
        <v>0</v>
      </c>
      <c r="I981" s="9">
        <f t="shared" si="1862"/>
        <v>0</v>
      </c>
      <c r="J981" s="9">
        <f t="shared" si="1862"/>
        <v>0</v>
      </c>
      <c r="K981" s="9">
        <f t="shared" si="1862"/>
        <v>0</v>
      </c>
      <c r="L981" s="9">
        <f t="shared" si="1862"/>
        <v>0</v>
      </c>
      <c r="M981" s="9">
        <f t="shared" si="1862"/>
        <v>898</v>
      </c>
      <c r="N981" s="9">
        <f t="shared" si="1862"/>
        <v>0</v>
      </c>
      <c r="O981" s="9">
        <f t="shared" si="1862"/>
        <v>0</v>
      </c>
      <c r="P981" s="9">
        <f t="shared" si="1862"/>
        <v>0</v>
      </c>
      <c r="Q981" s="9">
        <f t="shared" si="1862"/>
        <v>0</v>
      </c>
      <c r="R981" s="9">
        <f t="shared" si="1862"/>
        <v>0</v>
      </c>
      <c r="S981" s="9">
        <f t="shared" si="1862"/>
        <v>898</v>
      </c>
      <c r="T981" s="9">
        <f t="shared" si="1862"/>
        <v>0</v>
      </c>
      <c r="U981" s="9">
        <f t="shared" si="1863"/>
        <v>0</v>
      </c>
      <c r="V981" s="9">
        <f t="shared" si="1863"/>
        <v>0</v>
      </c>
      <c r="W981" s="9">
        <f t="shared" si="1863"/>
        <v>0</v>
      </c>
      <c r="X981" s="9">
        <f t="shared" si="1863"/>
        <v>0</v>
      </c>
      <c r="Y981" s="9">
        <f t="shared" si="1863"/>
        <v>898</v>
      </c>
      <c r="Z981" s="9">
        <f t="shared" si="1863"/>
        <v>0</v>
      </c>
      <c r="AA981" s="9">
        <f t="shared" si="1863"/>
        <v>0</v>
      </c>
      <c r="AB981" s="9">
        <f t="shared" si="1863"/>
        <v>0</v>
      </c>
      <c r="AC981" s="9">
        <f t="shared" si="1863"/>
        <v>0</v>
      </c>
      <c r="AD981" s="9">
        <f t="shared" si="1863"/>
        <v>0</v>
      </c>
      <c r="AE981" s="9">
        <f t="shared" si="1863"/>
        <v>898</v>
      </c>
      <c r="AF981" s="9">
        <f t="shared" si="1863"/>
        <v>0</v>
      </c>
      <c r="AG981" s="9">
        <f t="shared" si="1864"/>
        <v>0</v>
      </c>
      <c r="AH981" s="9">
        <f t="shared" si="1864"/>
        <v>0</v>
      </c>
      <c r="AI981" s="9">
        <f t="shared" si="1864"/>
        <v>0</v>
      </c>
      <c r="AJ981" s="9">
        <f t="shared" si="1864"/>
        <v>0</v>
      </c>
      <c r="AK981" s="9">
        <f t="shared" si="1864"/>
        <v>898</v>
      </c>
      <c r="AL981" s="9">
        <f t="shared" si="1864"/>
        <v>0</v>
      </c>
      <c r="AM981" s="9">
        <f t="shared" si="1864"/>
        <v>0</v>
      </c>
      <c r="AN981" s="9">
        <f t="shared" si="1864"/>
        <v>0</v>
      </c>
      <c r="AO981" s="9">
        <f t="shared" si="1864"/>
        <v>0</v>
      </c>
      <c r="AP981" s="9">
        <f t="shared" si="1864"/>
        <v>0</v>
      </c>
      <c r="AQ981" s="9">
        <f t="shared" si="1864"/>
        <v>898</v>
      </c>
      <c r="AR981" s="9">
        <f t="shared" si="1864"/>
        <v>0</v>
      </c>
      <c r="AS981" s="9">
        <f t="shared" si="1865"/>
        <v>0</v>
      </c>
      <c r="AT981" s="9">
        <f t="shared" si="1865"/>
        <v>0</v>
      </c>
      <c r="AU981" s="9">
        <f t="shared" si="1865"/>
        <v>0</v>
      </c>
      <c r="AV981" s="9">
        <f t="shared" si="1865"/>
        <v>0</v>
      </c>
      <c r="AW981" s="9">
        <f t="shared" si="1865"/>
        <v>898</v>
      </c>
      <c r="AX981" s="9">
        <f t="shared" si="1865"/>
        <v>0</v>
      </c>
      <c r="AY981" s="9">
        <f t="shared" si="1865"/>
        <v>0</v>
      </c>
      <c r="AZ981" s="9">
        <f t="shared" si="1865"/>
        <v>0</v>
      </c>
      <c r="BA981" s="9">
        <f t="shared" si="1865"/>
        <v>0</v>
      </c>
      <c r="BB981" s="9">
        <f t="shared" si="1865"/>
        <v>0</v>
      </c>
      <c r="BC981" s="9">
        <f t="shared" si="1865"/>
        <v>898</v>
      </c>
      <c r="BD981" s="9">
        <f t="shared" si="1865"/>
        <v>0</v>
      </c>
      <c r="BE981" s="9">
        <f t="shared" si="1866"/>
        <v>0</v>
      </c>
      <c r="BF981" s="9">
        <f t="shared" si="1866"/>
        <v>0</v>
      </c>
      <c r="BG981" s="9">
        <f t="shared" si="1866"/>
        <v>0</v>
      </c>
      <c r="BH981" s="9">
        <f t="shared" si="1866"/>
        <v>0</v>
      </c>
      <c r="BI981" s="9">
        <f t="shared" si="1866"/>
        <v>898</v>
      </c>
      <c r="BJ981" s="9">
        <f t="shared" si="1866"/>
        <v>0</v>
      </c>
      <c r="BK981" s="9">
        <f t="shared" si="1866"/>
        <v>0</v>
      </c>
      <c r="BL981" s="9">
        <f t="shared" si="1866"/>
        <v>0</v>
      </c>
      <c r="BM981" s="9">
        <f t="shared" si="1866"/>
        <v>0</v>
      </c>
      <c r="BN981" s="9">
        <f t="shared" si="1866"/>
        <v>0</v>
      </c>
      <c r="BO981" s="9">
        <f t="shared" si="1866"/>
        <v>898</v>
      </c>
      <c r="BP981" s="9">
        <f t="shared" si="1866"/>
        <v>0</v>
      </c>
      <c r="BQ981" s="9">
        <f t="shared" si="1867"/>
        <v>0</v>
      </c>
      <c r="BR981" s="9">
        <f t="shared" si="1867"/>
        <v>0</v>
      </c>
      <c r="BS981" s="9">
        <f t="shared" si="1867"/>
        <v>0</v>
      </c>
      <c r="BT981" s="9">
        <f t="shared" si="1867"/>
        <v>0</v>
      </c>
      <c r="BU981" s="9">
        <f t="shared" si="1867"/>
        <v>898</v>
      </c>
      <c r="BV981" s="9">
        <f t="shared" si="1867"/>
        <v>0</v>
      </c>
    </row>
    <row r="982" spans="1:74" ht="15" customHeight="1" x14ac:dyDescent="0.25">
      <c r="A982" s="38" t="s">
        <v>14</v>
      </c>
      <c r="B982" s="61" t="s">
        <v>228</v>
      </c>
      <c r="C982" s="61" t="s">
        <v>7</v>
      </c>
      <c r="D982" s="61" t="s">
        <v>80</v>
      </c>
      <c r="E982" s="61" t="s">
        <v>439</v>
      </c>
      <c r="F982" s="26" t="s">
        <v>35</v>
      </c>
      <c r="G982" s="9">
        <v>898</v>
      </c>
      <c r="H982" s="9"/>
      <c r="I982" s="9"/>
      <c r="J982" s="9"/>
      <c r="K982" s="9"/>
      <c r="L982" s="9"/>
      <c r="M982" s="9">
        <f>G982+I982+J982+K982+L982</f>
        <v>898</v>
      </c>
      <c r="N982" s="9">
        <f>H982+L982</f>
        <v>0</v>
      </c>
      <c r="O982" s="9"/>
      <c r="P982" s="9"/>
      <c r="Q982" s="9"/>
      <c r="R982" s="9"/>
      <c r="S982" s="9">
        <f>M982+O982+P982+Q982+R982</f>
        <v>898</v>
      </c>
      <c r="T982" s="9">
        <f>N982+R982</f>
        <v>0</v>
      </c>
      <c r="U982" s="9"/>
      <c r="V982" s="9"/>
      <c r="W982" s="9"/>
      <c r="X982" s="9"/>
      <c r="Y982" s="9">
        <f>S982+U982+V982+W982+X982</f>
        <v>898</v>
      </c>
      <c r="Z982" s="9">
        <f>T982+X982</f>
        <v>0</v>
      </c>
      <c r="AA982" s="9"/>
      <c r="AB982" s="9"/>
      <c r="AC982" s="9"/>
      <c r="AD982" s="9"/>
      <c r="AE982" s="9">
        <f>Y982+AA982+AB982+AC982+AD982</f>
        <v>898</v>
      </c>
      <c r="AF982" s="9">
        <f>Z982+AD982</f>
        <v>0</v>
      </c>
      <c r="AG982" s="9"/>
      <c r="AH982" s="9"/>
      <c r="AI982" s="9"/>
      <c r="AJ982" s="9"/>
      <c r="AK982" s="9">
        <f>AE982+AG982+AH982+AI982+AJ982</f>
        <v>898</v>
      </c>
      <c r="AL982" s="9">
        <f>AF982+AJ982</f>
        <v>0</v>
      </c>
      <c r="AM982" s="9"/>
      <c r="AN982" s="9"/>
      <c r="AO982" s="9"/>
      <c r="AP982" s="9"/>
      <c r="AQ982" s="9">
        <f>AK982+AM982+AN982+AO982+AP982</f>
        <v>898</v>
      </c>
      <c r="AR982" s="9">
        <f>AL982+AP982</f>
        <v>0</v>
      </c>
      <c r="AS982" s="9"/>
      <c r="AT982" s="9"/>
      <c r="AU982" s="9"/>
      <c r="AV982" s="9"/>
      <c r="AW982" s="9">
        <f>AQ982+AS982+AT982+AU982+AV982</f>
        <v>898</v>
      </c>
      <c r="AX982" s="9">
        <f>AR982+AV982</f>
        <v>0</v>
      </c>
      <c r="AY982" s="9"/>
      <c r="AZ982" s="9"/>
      <c r="BA982" s="9"/>
      <c r="BB982" s="9"/>
      <c r="BC982" s="9">
        <f>AW982+AY982+AZ982+BA982+BB982</f>
        <v>898</v>
      </c>
      <c r="BD982" s="9">
        <f>AX982+BB982</f>
        <v>0</v>
      </c>
      <c r="BE982" s="9"/>
      <c r="BF982" s="9"/>
      <c r="BG982" s="9"/>
      <c r="BH982" s="9"/>
      <c r="BI982" s="9">
        <f>BC982+BE982+BF982+BG982+BH982</f>
        <v>898</v>
      </c>
      <c r="BJ982" s="9">
        <f>BD982+BH982</f>
        <v>0</v>
      </c>
      <c r="BK982" s="9"/>
      <c r="BL982" s="9"/>
      <c r="BM982" s="9"/>
      <c r="BN982" s="9"/>
      <c r="BO982" s="9">
        <f>BI982+BK982+BL982+BM982+BN982</f>
        <v>898</v>
      </c>
      <c r="BP982" s="9">
        <f>BJ982+BN982</f>
        <v>0</v>
      </c>
      <c r="BQ982" s="9"/>
      <c r="BR982" s="9"/>
      <c r="BS982" s="9"/>
      <c r="BT982" s="9"/>
      <c r="BU982" s="9">
        <f>BO982+BQ982+BR982+BS982+BT982</f>
        <v>898</v>
      </c>
      <c r="BV982" s="9">
        <f>BP982+BT982</f>
        <v>0</v>
      </c>
    </row>
    <row r="983" spans="1:74" ht="33" hidden="1" x14ac:dyDescent="0.25">
      <c r="A983" s="25" t="s">
        <v>327</v>
      </c>
      <c r="B983" s="61" t="s">
        <v>228</v>
      </c>
      <c r="C983" s="61" t="s">
        <v>7</v>
      </c>
      <c r="D983" s="61" t="s">
        <v>80</v>
      </c>
      <c r="E983" s="61" t="s">
        <v>397</v>
      </c>
      <c r="F983" s="26"/>
      <c r="G983" s="9">
        <f t="shared" ref="G983:V985" si="1868">G984</f>
        <v>677</v>
      </c>
      <c r="H983" s="9">
        <f t="shared" si="1868"/>
        <v>0</v>
      </c>
      <c r="I983" s="9">
        <f t="shared" si="1868"/>
        <v>0</v>
      </c>
      <c r="J983" s="9">
        <f t="shared" si="1868"/>
        <v>0</v>
      </c>
      <c r="K983" s="9">
        <f t="shared" si="1868"/>
        <v>0</v>
      </c>
      <c r="L983" s="9">
        <f t="shared" si="1868"/>
        <v>0</v>
      </c>
      <c r="M983" s="9">
        <f t="shared" si="1868"/>
        <v>677</v>
      </c>
      <c r="N983" s="9">
        <f t="shared" si="1868"/>
        <v>0</v>
      </c>
      <c r="O983" s="9">
        <f t="shared" si="1868"/>
        <v>0</v>
      </c>
      <c r="P983" s="9">
        <f t="shared" si="1868"/>
        <v>0</v>
      </c>
      <c r="Q983" s="9">
        <f t="shared" si="1868"/>
        <v>0</v>
      </c>
      <c r="R983" s="9">
        <f t="shared" si="1868"/>
        <v>0</v>
      </c>
      <c r="S983" s="9">
        <f t="shared" si="1868"/>
        <v>677</v>
      </c>
      <c r="T983" s="9">
        <f t="shared" si="1868"/>
        <v>0</v>
      </c>
      <c r="U983" s="9">
        <f t="shared" si="1868"/>
        <v>0</v>
      </c>
      <c r="V983" s="9">
        <f t="shared" si="1868"/>
        <v>0</v>
      </c>
      <c r="W983" s="9">
        <f t="shared" ref="U983:AJ985" si="1869">W984</f>
        <v>0</v>
      </c>
      <c r="X983" s="9">
        <f t="shared" si="1869"/>
        <v>0</v>
      </c>
      <c r="Y983" s="9">
        <f t="shared" si="1869"/>
        <v>677</v>
      </c>
      <c r="Z983" s="9">
        <f t="shared" si="1869"/>
        <v>0</v>
      </c>
      <c r="AA983" s="9">
        <f t="shared" si="1869"/>
        <v>0</v>
      </c>
      <c r="AB983" s="9">
        <f t="shared" si="1869"/>
        <v>0</v>
      </c>
      <c r="AC983" s="9">
        <f t="shared" si="1869"/>
        <v>0</v>
      </c>
      <c r="AD983" s="9">
        <f t="shared" si="1869"/>
        <v>0</v>
      </c>
      <c r="AE983" s="9">
        <f t="shared" si="1869"/>
        <v>677</v>
      </c>
      <c r="AF983" s="9">
        <f t="shared" si="1869"/>
        <v>0</v>
      </c>
      <c r="AG983" s="9">
        <f t="shared" si="1869"/>
        <v>0</v>
      </c>
      <c r="AH983" s="9">
        <f t="shared" si="1869"/>
        <v>0</v>
      </c>
      <c r="AI983" s="9">
        <f t="shared" si="1869"/>
        <v>0</v>
      </c>
      <c r="AJ983" s="9">
        <f t="shared" si="1869"/>
        <v>0</v>
      </c>
      <c r="AK983" s="9">
        <f t="shared" ref="AG983:AV985" si="1870">AK984</f>
        <v>677</v>
      </c>
      <c r="AL983" s="9">
        <f t="shared" si="1870"/>
        <v>0</v>
      </c>
      <c r="AM983" s="9">
        <f t="shared" si="1870"/>
        <v>0</v>
      </c>
      <c r="AN983" s="9">
        <f t="shared" si="1870"/>
        <v>0</v>
      </c>
      <c r="AO983" s="9">
        <f t="shared" si="1870"/>
        <v>0</v>
      </c>
      <c r="AP983" s="9">
        <f t="shared" si="1870"/>
        <v>0</v>
      </c>
      <c r="AQ983" s="9">
        <f t="shared" si="1870"/>
        <v>677</v>
      </c>
      <c r="AR983" s="9">
        <f t="shared" si="1870"/>
        <v>0</v>
      </c>
      <c r="AS983" s="9">
        <f t="shared" si="1870"/>
        <v>0</v>
      </c>
      <c r="AT983" s="9">
        <f t="shared" si="1870"/>
        <v>0</v>
      </c>
      <c r="AU983" s="9">
        <f t="shared" si="1870"/>
        <v>0</v>
      </c>
      <c r="AV983" s="9">
        <f t="shared" si="1870"/>
        <v>0</v>
      </c>
      <c r="AW983" s="9">
        <f t="shared" ref="AS983:BH985" si="1871">AW984</f>
        <v>677</v>
      </c>
      <c r="AX983" s="9">
        <f t="shared" si="1871"/>
        <v>0</v>
      </c>
      <c r="AY983" s="9">
        <f t="shared" si="1871"/>
        <v>-677</v>
      </c>
      <c r="AZ983" s="9">
        <f t="shared" si="1871"/>
        <v>0</v>
      </c>
      <c r="BA983" s="9">
        <f t="shared" si="1871"/>
        <v>0</v>
      </c>
      <c r="BB983" s="9">
        <f t="shared" si="1871"/>
        <v>0</v>
      </c>
      <c r="BC983" s="9">
        <f t="shared" si="1871"/>
        <v>0</v>
      </c>
      <c r="BD983" s="9">
        <f t="shared" si="1871"/>
        <v>0</v>
      </c>
      <c r="BE983" s="9">
        <f t="shared" si="1871"/>
        <v>0</v>
      </c>
      <c r="BF983" s="9">
        <f t="shared" si="1871"/>
        <v>0</v>
      </c>
      <c r="BG983" s="9">
        <f t="shared" si="1871"/>
        <v>0</v>
      </c>
      <c r="BH983" s="9">
        <f t="shared" si="1871"/>
        <v>0</v>
      </c>
      <c r="BI983" s="9">
        <f t="shared" ref="BE983:BT985" si="1872">BI984</f>
        <v>0</v>
      </c>
      <c r="BJ983" s="9">
        <f t="shared" si="1872"/>
        <v>0</v>
      </c>
      <c r="BK983" s="9">
        <f t="shared" si="1872"/>
        <v>0</v>
      </c>
      <c r="BL983" s="9">
        <f t="shared" si="1872"/>
        <v>0</v>
      </c>
      <c r="BM983" s="9">
        <f t="shared" si="1872"/>
        <v>0</v>
      </c>
      <c r="BN983" s="9">
        <f t="shared" si="1872"/>
        <v>0</v>
      </c>
      <c r="BO983" s="9">
        <f t="shared" si="1872"/>
        <v>0</v>
      </c>
      <c r="BP983" s="9">
        <f t="shared" si="1872"/>
        <v>0</v>
      </c>
      <c r="BQ983" s="9">
        <f t="shared" si="1872"/>
        <v>0</v>
      </c>
      <c r="BR983" s="9">
        <f t="shared" si="1872"/>
        <v>0</v>
      </c>
      <c r="BS983" s="9">
        <f t="shared" si="1872"/>
        <v>0</v>
      </c>
      <c r="BT983" s="9">
        <f t="shared" si="1872"/>
        <v>0</v>
      </c>
      <c r="BU983" s="9">
        <f t="shared" ref="BQ983:BV985" si="1873">BU984</f>
        <v>0</v>
      </c>
      <c r="BV983" s="9">
        <f t="shared" si="1873"/>
        <v>0</v>
      </c>
    </row>
    <row r="984" spans="1:74" ht="66" hidden="1" x14ac:dyDescent="0.25">
      <c r="A984" s="25" t="s">
        <v>515</v>
      </c>
      <c r="B984" s="61" t="s">
        <v>228</v>
      </c>
      <c r="C984" s="61" t="s">
        <v>7</v>
      </c>
      <c r="D984" s="61" t="s">
        <v>80</v>
      </c>
      <c r="E984" s="61" t="s">
        <v>514</v>
      </c>
      <c r="F984" s="26"/>
      <c r="G984" s="9">
        <f t="shared" si="1868"/>
        <v>677</v>
      </c>
      <c r="H984" s="9">
        <f t="shared" si="1868"/>
        <v>0</v>
      </c>
      <c r="I984" s="9">
        <f t="shared" si="1868"/>
        <v>0</v>
      </c>
      <c r="J984" s="9">
        <f t="shared" si="1868"/>
        <v>0</v>
      </c>
      <c r="K984" s="9">
        <f t="shared" si="1868"/>
        <v>0</v>
      </c>
      <c r="L984" s="9">
        <f t="shared" si="1868"/>
        <v>0</v>
      </c>
      <c r="M984" s="9">
        <f t="shared" si="1868"/>
        <v>677</v>
      </c>
      <c r="N984" s="9">
        <f t="shared" si="1868"/>
        <v>0</v>
      </c>
      <c r="O984" s="9">
        <f t="shared" si="1868"/>
        <v>0</v>
      </c>
      <c r="P984" s="9">
        <f t="shared" si="1868"/>
        <v>0</v>
      </c>
      <c r="Q984" s="9">
        <f t="shared" si="1868"/>
        <v>0</v>
      </c>
      <c r="R984" s="9">
        <f t="shared" si="1868"/>
        <v>0</v>
      </c>
      <c r="S984" s="9">
        <f t="shared" si="1868"/>
        <v>677</v>
      </c>
      <c r="T984" s="9">
        <f t="shared" si="1868"/>
        <v>0</v>
      </c>
      <c r="U984" s="9">
        <f t="shared" si="1869"/>
        <v>0</v>
      </c>
      <c r="V984" s="9">
        <f t="shared" si="1869"/>
        <v>0</v>
      </c>
      <c r="W984" s="9">
        <f t="shared" si="1869"/>
        <v>0</v>
      </c>
      <c r="X984" s="9">
        <f t="shared" si="1869"/>
        <v>0</v>
      </c>
      <c r="Y984" s="9">
        <f t="shared" si="1869"/>
        <v>677</v>
      </c>
      <c r="Z984" s="9">
        <f t="shared" si="1869"/>
        <v>0</v>
      </c>
      <c r="AA984" s="9">
        <f t="shared" si="1869"/>
        <v>0</v>
      </c>
      <c r="AB984" s="9">
        <f t="shared" si="1869"/>
        <v>0</v>
      </c>
      <c r="AC984" s="9">
        <f t="shared" si="1869"/>
        <v>0</v>
      </c>
      <c r="AD984" s="9">
        <f t="shared" si="1869"/>
        <v>0</v>
      </c>
      <c r="AE984" s="9">
        <f t="shared" si="1869"/>
        <v>677</v>
      </c>
      <c r="AF984" s="9">
        <f t="shared" si="1869"/>
        <v>0</v>
      </c>
      <c r="AG984" s="9">
        <f t="shared" si="1870"/>
        <v>0</v>
      </c>
      <c r="AH984" s="9">
        <f t="shared" si="1870"/>
        <v>0</v>
      </c>
      <c r="AI984" s="9">
        <f t="shared" si="1870"/>
        <v>0</v>
      </c>
      <c r="AJ984" s="9">
        <f t="shared" si="1870"/>
        <v>0</v>
      </c>
      <c r="AK984" s="9">
        <f t="shared" si="1870"/>
        <v>677</v>
      </c>
      <c r="AL984" s="9">
        <f t="shared" si="1870"/>
        <v>0</v>
      </c>
      <c r="AM984" s="9">
        <f t="shared" si="1870"/>
        <v>0</v>
      </c>
      <c r="AN984" s="9">
        <f t="shared" si="1870"/>
        <v>0</v>
      </c>
      <c r="AO984" s="9">
        <f t="shared" si="1870"/>
        <v>0</v>
      </c>
      <c r="AP984" s="9">
        <f t="shared" si="1870"/>
        <v>0</v>
      </c>
      <c r="AQ984" s="9">
        <f t="shared" si="1870"/>
        <v>677</v>
      </c>
      <c r="AR984" s="9">
        <f t="shared" si="1870"/>
        <v>0</v>
      </c>
      <c r="AS984" s="9">
        <f t="shared" si="1871"/>
        <v>0</v>
      </c>
      <c r="AT984" s="9">
        <f t="shared" si="1871"/>
        <v>0</v>
      </c>
      <c r="AU984" s="9">
        <f t="shared" si="1871"/>
        <v>0</v>
      </c>
      <c r="AV984" s="9">
        <f t="shared" si="1871"/>
        <v>0</v>
      </c>
      <c r="AW984" s="9">
        <f t="shared" si="1871"/>
        <v>677</v>
      </c>
      <c r="AX984" s="9">
        <f t="shared" si="1871"/>
        <v>0</v>
      </c>
      <c r="AY984" s="9">
        <f t="shared" si="1871"/>
        <v>-677</v>
      </c>
      <c r="AZ984" s="9">
        <f t="shared" si="1871"/>
        <v>0</v>
      </c>
      <c r="BA984" s="9">
        <f t="shared" si="1871"/>
        <v>0</v>
      </c>
      <c r="BB984" s="9">
        <f t="shared" si="1871"/>
        <v>0</v>
      </c>
      <c r="BC984" s="9">
        <f t="shared" si="1871"/>
        <v>0</v>
      </c>
      <c r="BD984" s="9">
        <f t="shared" si="1871"/>
        <v>0</v>
      </c>
      <c r="BE984" s="9">
        <f t="shared" si="1872"/>
        <v>0</v>
      </c>
      <c r="BF984" s="9">
        <f t="shared" si="1872"/>
        <v>0</v>
      </c>
      <c r="BG984" s="9">
        <f t="shared" si="1872"/>
        <v>0</v>
      </c>
      <c r="BH984" s="9">
        <f t="shared" si="1872"/>
        <v>0</v>
      </c>
      <c r="BI984" s="9">
        <f t="shared" si="1872"/>
        <v>0</v>
      </c>
      <c r="BJ984" s="9">
        <f t="shared" si="1872"/>
        <v>0</v>
      </c>
      <c r="BK984" s="9">
        <f t="shared" si="1872"/>
        <v>0</v>
      </c>
      <c r="BL984" s="9">
        <f t="shared" si="1872"/>
        <v>0</v>
      </c>
      <c r="BM984" s="9">
        <f t="shared" si="1872"/>
        <v>0</v>
      </c>
      <c r="BN984" s="9">
        <f t="shared" si="1872"/>
        <v>0</v>
      </c>
      <c r="BO984" s="9">
        <f t="shared" si="1872"/>
        <v>0</v>
      </c>
      <c r="BP984" s="9">
        <f t="shared" si="1872"/>
        <v>0</v>
      </c>
      <c r="BQ984" s="9">
        <f t="shared" si="1873"/>
        <v>0</v>
      </c>
      <c r="BR984" s="9">
        <f t="shared" si="1873"/>
        <v>0</v>
      </c>
      <c r="BS984" s="9">
        <f t="shared" si="1873"/>
        <v>0</v>
      </c>
      <c r="BT984" s="9">
        <f t="shared" si="1873"/>
        <v>0</v>
      </c>
      <c r="BU984" s="9">
        <f t="shared" si="1873"/>
        <v>0</v>
      </c>
      <c r="BV984" s="9">
        <f t="shared" si="1873"/>
        <v>0</v>
      </c>
    </row>
    <row r="985" spans="1:74" ht="33" hidden="1" x14ac:dyDescent="0.25">
      <c r="A985" s="38" t="s">
        <v>12</v>
      </c>
      <c r="B985" s="61" t="s">
        <v>228</v>
      </c>
      <c r="C985" s="61" t="s">
        <v>7</v>
      </c>
      <c r="D985" s="61" t="s">
        <v>80</v>
      </c>
      <c r="E985" s="61" t="s">
        <v>514</v>
      </c>
      <c r="F985" s="61" t="s">
        <v>13</v>
      </c>
      <c r="G985" s="9">
        <f t="shared" si="1868"/>
        <v>677</v>
      </c>
      <c r="H985" s="9">
        <f t="shared" si="1868"/>
        <v>0</v>
      </c>
      <c r="I985" s="9">
        <f t="shared" si="1868"/>
        <v>0</v>
      </c>
      <c r="J985" s="9">
        <f t="shared" si="1868"/>
        <v>0</v>
      </c>
      <c r="K985" s="9">
        <f t="shared" si="1868"/>
        <v>0</v>
      </c>
      <c r="L985" s="9">
        <f t="shared" si="1868"/>
        <v>0</v>
      </c>
      <c r="M985" s="9">
        <f t="shared" si="1868"/>
        <v>677</v>
      </c>
      <c r="N985" s="9">
        <f t="shared" si="1868"/>
        <v>0</v>
      </c>
      <c r="O985" s="9">
        <f t="shared" si="1868"/>
        <v>0</v>
      </c>
      <c r="P985" s="9">
        <f t="shared" si="1868"/>
        <v>0</v>
      </c>
      <c r="Q985" s="9">
        <f t="shared" si="1868"/>
        <v>0</v>
      </c>
      <c r="R985" s="9">
        <f t="shared" si="1868"/>
        <v>0</v>
      </c>
      <c r="S985" s="9">
        <f t="shared" si="1868"/>
        <v>677</v>
      </c>
      <c r="T985" s="9">
        <f t="shared" si="1868"/>
        <v>0</v>
      </c>
      <c r="U985" s="9">
        <f t="shared" si="1869"/>
        <v>0</v>
      </c>
      <c r="V985" s="9">
        <f t="shared" si="1869"/>
        <v>0</v>
      </c>
      <c r="W985" s="9">
        <f t="shared" si="1869"/>
        <v>0</v>
      </c>
      <c r="X985" s="9">
        <f t="shared" si="1869"/>
        <v>0</v>
      </c>
      <c r="Y985" s="9">
        <f t="shared" si="1869"/>
        <v>677</v>
      </c>
      <c r="Z985" s="9">
        <f t="shared" si="1869"/>
        <v>0</v>
      </c>
      <c r="AA985" s="9">
        <f t="shared" si="1869"/>
        <v>0</v>
      </c>
      <c r="AB985" s="9">
        <f t="shared" si="1869"/>
        <v>0</v>
      </c>
      <c r="AC985" s="9">
        <f t="shared" si="1869"/>
        <v>0</v>
      </c>
      <c r="AD985" s="9">
        <f t="shared" si="1869"/>
        <v>0</v>
      </c>
      <c r="AE985" s="9">
        <f t="shared" si="1869"/>
        <v>677</v>
      </c>
      <c r="AF985" s="9">
        <f t="shared" si="1869"/>
        <v>0</v>
      </c>
      <c r="AG985" s="9">
        <f t="shared" si="1870"/>
        <v>0</v>
      </c>
      <c r="AH985" s="9">
        <f t="shared" si="1870"/>
        <v>0</v>
      </c>
      <c r="AI985" s="9">
        <f t="shared" si="1870"/>
        <v>0</v>
      </c>
      <c r="AJ985" s="9">
        <f t="shared" si="1870"/>
        <v>0</v>
      </c>
      <c r="AK985" s="9">
        <f t="shared" si="1870"/>
        <v>677</v>
      </c>
      <c r="AL985" s="9">
        <f t="shared" si="1870"/>
        <v>0</v>
      </c>
      <c r="AM985" s="9">
        <f t="shared" si="1870"/>
        <v>0</v>
      </c>
      <c r="AN985" s="9">
        <f t="shared" si="1870"/>
        <v>0</v>
      </c>
      <c r="AO985" s="9">
        <f t="shared" si="1870"/>
        <v>0</v>
      </c>
      <c r="AP985" s="9">
        <f t="shared" si="1870"/>
        <v>0</v>
      </c>
      <c r="AQ985" s="9">
        <f t="shared" si="1870"/>
        <v>677</v>
      </c>
      <c r="AR985" s="9">
        <f t="shared" si="1870"/>
        <v>0</v>
      </c>
      <c r="AS985" s="9">
        <f t="shared" si="1871"/>
        <v>0</v>
      </c>
      <c r="AT985" s="9">
        <f t="shared" si="1871"/>
        <v>0</v>
      </c>
      <c r="AU985" s="9">
        <f t="shared" si="1871"/>
        <v>0</v>
      </c>
      <c r="AV985" s="9">
        <f t="shared" si="1871"/>
        <v>0</v>
      </c>
      <c r="AW985" s="9">
        <f t="shared" si="1871"/>
        <v>677</v>
      </c>
      <c r="AX985" s="9">
        <f t="shared" si="1871"/>
        <v>0</v>
      </c>
      <c r="AY985" s="9">
        <f t="shared" si="1871"/>
        <v>-677</v>
      </c>
      <c r="AZ985" s="9">
        <f t="shared" si="1871"/>
        <v>0</v>
      </c>
      <c r="BA985" s="9">
        <f t="shared" si="1871"/>
        <v>0</v>
      </c>
      <c r="BB985" s="9">
        <f t="shared" si="1871"/>
        <v>0</v>
      </c>
      <c r="BC985" s="9">
        <f t="shared" si="1871"/>
        <v>0</v>
      </c>
      <c r="BD985" s="9">
        <f t="shared" si="1871"/>
        <v>0</v>
      </c>
      <c r="BE985" s="9">
        <f t="shared" si="1872"/>
        <v>0</v>
      </c>
      <c r="BF985" s="9">
        <f t="shared" si="1872"/>
        <v>0</v>
      </c>
      <c r="BG985" s="9">
        <f t="shared" si="1872"/>
        <v>0</v>
      </c>
      <c r="BH985" s="9">
        <f t="shared" si="1872"/>
        <v>0</v>
      </c>
      <c r="BI985" s="9">
        <f t="shared" si="1872"/>
        <v>0</v>
      </c>
      <c r="BJ985" s="9">
        <f t="shared" si="1872"/>
        <v>0</v>
      </c>
      <c r="BK985" s="9">
        <f t="shared" si="1872"/>
        <v>0</v>
      </c>
      <c r="BL985" s="9">
        <f t="shared" si="1872"/>
        <v>0</v>
      </c>
      <c r="BM985" s="9">
        <f t="shared" si="1872"/>
        <v>0</v>
      </c>
      <c r="BN985" s="9">
        <f t="shared" si="1872"/>
        <v>0</v>
      </c>
      <c r="BO985" s="9">
        <f t="shared" si="1872"/>
        <v>0</v>
      </c>
      <c r="BP985" s="9">
        <f t="shared" si="1872"/>
        <v>0</v>
      </c>
      <c r="BQ985" s="9">
        <f t="shared" si="1873"/>
        <v>0</v>
      </c>
      <c r="BR985" s="9">
        <f t="shared" si="1873"/>
        <v>0</v>
      </c>
      <c r="BS985" s="9">
        <f t="shared" si="1873"/>
        <v>0</v>
      </c>
      <c r="BT985" s="9">
        <f t="shared" si="1873"/>
        <v>0</v>
      </c>
      <c r="BU985" s="9">
        <f t="shared" si="1873"/>
        <v>0</v>
      </c>
      <c r="BV985" s="9">
        <f t="shared" si="1873"/>
        <v>0</v>
      </c>
    </row>
    <row r="986" spans="1:74" ht="20.100000000000001" hidden="1" customHeight="1" x14ac:dyDescent="0.25">
      <c r="A986" s="38" t="s">
        <v>14</v>
      </c>
      <c r="B986" s="61" t="s">
        <v>228</v>
      </c>
      <c r="C986" s="61" t="s">
        <v>7</v>
      </c>
      <c r="D986" s="61" t="s">
        <v>80</v>
      </c>
      <c r="E986" s="61" t="s">
        <v>514</v>
      </c>
      <c r="F986" s="61" t="s">
        <v>35</v>
      </c>
      <c r="G986" s="9">
        <v>677</v>
      </c>
      <c r="H986" s="9"/>
      <c r="I986" s="9"/>
      <c r="J986" s="9"/>
      <c r="K986" s="9"/>
      <c r="L986" s="9"/>
      <c r="M986" s="9">
        <f>G986+I986+J986+K986+L986</f>
        <v>677</v>
      </c>
      <c r="N986" s="9">
        <f>H986+L986</f>
        <v>0</v>
      </c>
      <c r="O986" s="9"/>
      <c r="P986" s="9"/>
      <c r="Q986" s="9"/>
      <c r="R986" s="9"/>
      <c r="S986" s="9">
        <f>M986+O986+P986+Q986+R986</f>
        <v>677</v>
      </c>
      <c r="T986" s="9">
        <f>N986+R986</f>
        <v>0</v>
      </c>
      <c r="U986" s="9"/>
      <c r="V986" s="9"/>
      <c r="W986" s="9"/>
      <c r="X986" s="9"/>
      <c r="Y986" s="9">
        <f>S986+U986+V986+W986+X986</f>
        <v>677</v>
      </c>
      <c r="Z986" s="9">
        <f>T986+X986</f>
        <v>0</v>
      </c>
      <c r="AA986" s="9"/>
      <c r="AB986" s="9"/>
      <c r="AC986" s="9"/>
      <c r="AD986" s="9"/>
      <c r="AE986" s="9">
        <f>Y986+AA986+AB986+AC986+AD986</f>
        <v>677</v>
      </c>
      <c r="AF986" s="9">
        <f>Z986+AD986</f>
        <v>0</v>
      </c>
      <c r="AG986" s="9"/>
      <c r="AH986" s="9"/>
      <c r="AI986" s="9"/>
      <c r="AJ986" s="9"/>
      <c r="AK986" s="9">
        <f>AE986+AG986+AH986+AI986+AJ986</f>
        <v>677</v>
      </c>
      <c r="AL986" s="9">
        <f>AF986+AJ986</f>
        <v>0</v>
      </c>
      <c r="AM986" s="9"/>
      <c r="AN986" s="9"/>
      <c r="AO986" s="9"/>
      <c r="AP986" s="9"/>
      <c r="AQ986" s="9">
        <f>AK986+AM986+AN986+AO986+AP986</f>
        <v>677</v>
      </c>
      <c r="AR986" s="9">
        <f>AL986+AP986</f>
        <v>0</v>
      </c>
      <c r="AS986" s="9"/>
      <c r="AT986" s="9"/>
      <c r="AU986" s="9"/>
      <c r="AV986" s="9"/>
      <c r="AW986" s="9">
        <f>AQ986+AS986+AT986+AU986+AV986</f>
        <v>677</v>
      </c>
      <c r="AX986" s="9">
        <f>AR986+AV986</f>
        <v>0</v>
      </c>
      <c r="AY986" s="9">
        <v>-677</v>
      </c>
      <c r="AZ986" s="9"/>
      <c r="BA986" s="9"/>
      <c r="BB986" s="9"/>
      <c r="BC986" s="9">
        <f>AW986+AY986+AZ986+BA986+BB986</f>
        <v>0</v>
      </c>
      <c r="BD986" s="9">
        <f>AX986+BB986</f>
        <v>0</v>
      </c>
      <c r="BE986" s="9"/>
      <c r="BF986" s="9"/>
      <c r="BG986" s="9"/>
      <c r="BH986" s="9"/>
      <c r="BI986" s="9">
        <f>BC986+BE986+BF986+BG986+BH986</f>
        <v>0</v>
      </c>
      <c r="BJ986" s="9">
        <f>BD986+BH986</f>
        <v>0</v>
      </c>
      <c r="BK986" s="9"/>
      <c r="BL986" s="9"/>
      <c r="BM986" s="9"/>
      <c r="BN986" s="9"/>
      <c r="BO986" s="9">
        <f>BI986+BK986+BL986+BM986+BN986</f>
        <v>0</v>
      </c>
      <c r="BP986" s="9">
        <f>BJ986+BN986</f>
        <v>0</v>
      </c>
      <c r="BQ986" s="9"/>
      <c r="BR986" s="9"/>
      <c r="BS986" s="9"/>
      <c r="BT986" s="9"/>
      <c r="BU986" s="9">
        <f>BO986+BQ986+BR986+BS986+BT986</f>
        <v>0</v>
      </c>
      <c r="BV986" s="9">
        <f>BP986+BT986</f>
        <v>0</v>
      </c>
    </row>
    <row r="987" spans="1:74" ht="20.100000000000001" customHeight="1" x14ac:dyDescent="0.25">
      <c r="A987" s="38" t="s">
        <v>62</v>
      </c>
      <c r="B987" s="61" t="s">
        <v>228</v>
      </c>
      <c r="C987" s="61" t="s">
        <v>7</v>
      </c>
      <c r="D987" s="61" t="s">
        <v>80</v>
      </c>
      <c r="E987" s="61" t="s">
        <v>63</v>
      </c>
      <c r="F987" s="61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>
        <f t="shared" ref="AK987:BB987" si="1874">AK989</f>
        <v>0</v>
      </c>
      <c r="AL987" s="9">
        <f t="shared" si="1874"/>
        <v>0</v>
      </c>
      <c r="AM987" s="9">
        <f t="shared" si="1874"/>
        <v>0</v>
      </c>
      <c r="AN987" s="9">
        <f t="shared" si="1874"/>
        <v>1263</v>
      </c>
      <c r="AO987" s="9">
        <f t="shared" si="1874"/>
        <v>0</v>
      </c>
      <c r="AP987" s="9">
        <f t="shared" si="1874"/>
        <v>0</v>
      </c>
      <c r="AQ987" s="9">
        <f t="shared" si="1874"/>
        <v>1263</v>
      </c>
      <c r="AR987" s="9">
        <f t="shared" si="1874"/>
        <v>0</v>
      </c>
      <c r="AS987" s="9">
        <f t="shared" si="1874"/>
        <v>0</v>
      </c>
      <c r="AT987" s="9">
        <f t="shared" si="1874"/>
        <v>2124</v>
      </c>
      <c r="AU987" s="9">
        <f t="shared" si="1874"/>
        <v>0</v>
      </c>
      <c r="AV987" s="9">
        <f t="shared" si="1874"/>
        <v>0</v>
      </c>
      <c r="AW987" s="9">
        <f t="shared" si="1874"/>
        <v>3387</v>
      </c>
      <c r="AX987" s="9">
        <f t="shared" si="1874"/>
        <v>0</v>
      </c>
      <c r="AY987" s="9">
        <f t="shared" si="1874"/>
        <v>0</v>
      </c>
      <c r="AZ987" s="9">
        <f t="shared" si="1874"/>
        <v>130</v>
      </c>
      <c r="BA987" s="9">
        <f t="shared" si="1874"/>
        <v>0</v>
      </c>
      <c r="BB987" s="9">
        <f t="shared" si="1874"/>
        <v>0</v>
      </c>
      <c r="BC987" s="9">
        <f>BC988</f>
        <v>3517</v>
      </c>
      <c r="BD987" s="9">
        <f>BD989</f>
        <v>0</v>
      </c>
      <c r="BE987" s="9">
        <f>BE989</f>
        <v>0</v>
      </c>
      <c r="BF987" s="9">
        <f>BF989</f>
        <v>0</v>
      </c>
      <c r="BG987" s="9">
        <f>BG989</f>
        <v>0</v>
      </c>
      <c r="BH987" s="9">
        <f>BH989</f>
        <v>0</v>
      </c>
      <c r="BI987" s="9">
        <f>BI988</f>
        <v>3517</v>
      </c>
      <c r="BJ987" s="9">
        <f>BJ989</f>
        <v>0</v>
      </c>
      <c r="BK987" s="9">
        <f>BK989</f>
        <v>0</v>
      </c>
      <c r="BL987" s="9">
        <f>BL989</f>
        <v>0</v>
      </c>
      <c r="BM987" s="9">
        <f>BM989</f>
        <v>0</v>
      </c>
      <c r="BN987" s="9">
        <f>BN989</f>
        <v>0</v>
      </c>
      <c r="BO987" s="9">
        <f>BO988</f>
        <v>3517</v>
      </c>
      <c r="BP987" s="9">
        <f>BP989</f>
        <v>0</v>
      </c>
      <c r="BQ987" s="9">
        <f>BQ989</f>
        <v>0</v>
      </c>
      <c r="BR987" s="9">
        <f>BR989</f>
        <v>0</v>
      </c>
      <c r="BS987" s="9">
        <f>BS989</f>
        <v>0</v>
      </c>
      <c r="BT987" s="9">
        <f>BT989</f>
        <v>0</v>
      </c>
      <c r="BU987" s="9">
        <f>BU988</f>
        <v>3517</v>
      </c>
      <c r="BV987" s="9">
        <f>BV989</f>
        <v>0</v>
      </c>
    </row>
    <row r="988" spans="1:74" ht="20.100000000000001" customHeight="1" x14ac:dyDescent="0.25">
      <c r="A988" s="38" t="s">
        <v>15</v>
      </c>
      <c r="B988" s="61" t="s">
        <v>228</v>
      </c>
      <c r="C988" s="61" t="s">
        <v>7</v>
      </c>
      <c r="D988" s="61" t="s">
        <v>80</v>
      </c>
      <c r="E988" s="61" t="s">
        <v>64</v>
      </c>
      <c r="F988" s="61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>
        <f>BC989</f>
        <v>3517</v>
      </c>
      <c r="BD988" s="9"/>
      <c r="BE988" s="9"/>
      <c r="BF988" s="9"/>
      <c r="BG988" s="9"/>
      <c r="BH988" s="9"/>
      <c r="BI988" s="9">
        <f>BI989</f>
        <v>3517</v>
      </c>
      <c r="BJ988" s="9"/>
      <c r="BK988" s="9"/>
      <c r="BL988" s="9"/>
      <c r="BM988" s="9"/>
      <c r="BN988" s="9"/>
      <c r="BO988" s="9">
        <f>BO989</f>
        <v>3517</v>
      </c>
      <c r="BP988" s="9"/>
      <c r="BQ988" s="9"/>
      <c r="BR988" s="9"/>
      <c r="BS988" s="9"/>
      <c r="BT988" s="9"/>
      <c r="BU988" s="9">
        <f>BU989</f>
        <v>3517</v>
      </c>
      <c r="BV988" s="9"/>
    </row>
    <row r="989" spans="1:74" ht="20.100000000000001" customHeight="1" x14ac:dyDescent="0.25">
      <c r="A989" s="38" t="s">
        <v>16</v>
      </c>
      <c r="B989" s="61" t="s">
        <v>228</v>
      </c>
      <c r="C989" s="61" t="s">
        <v>7</v>
      </c>
      <c r="D989" s="61" t="s">
        <v>80</v>
      </c>
      <c r="E989" s="61" t="s">
        <v>716</v>
      </c>
      <c r="F989" s="61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>
        <f>AK990</f>
        <v>0</v>
      </c>
      <c r="AL989" s="9">
        <f t="shared" ref="AL989:AP990" si="1875">AL990</f>
        <v>0</v>
      </c>
      <c r="AM989" s="9">
        <f t="shared" si="1875"/>
        <v>0</v>
      </c>
      <c r="AN989" s="9">
        <f t="shared" si="1875"/>
        <v>1263</v>
      </c>
      <c r="AO989" s="9">
        <f t="shared" si="1875"/>
        <v>0</v>
      </c>
      <c r="AP989" s="9">
        <f t="shared" si="1875"/>
        <v>0</v>
      </c>
      <c r="AQ989" s="9">
        <f>AQ990</f>
        <v>1263</v>
      </c>
      <c r="AR989" s="9">
        <f t="shared" ref="AR989:BG990" si="1876">AR990</f>
        <v>0</v>
      </c>
      <c r="AS989" s="9">
        <f t="shared" si="1876"/>
        <v>0</v>
      </c>
      <c r="AT989" s="9">
        <f t="shared" si="1876"/>
        <v>2124</v>
      </c>
      <c r="AU989" s="9">
        <f t="shared" si="1876"/>
        <v>0</v>
      </c>
      <c r="AV989" s="9">
        <f t="shared" si="1876"/>
        <v>0</v>
      </c>
      <c r="AW989" s="9">
        <f t="shared" si="1876"/>
        <v>3387</v>
      </c>
      <c r="AX989" s="9">
        <f t="shared" si="1876"/>
        <v>0</v>
      </c>
      <c r="AY989" s="9">
        <f t="shared" si="1876"/>
        <v>0</v>
      </c>
      <c r="AZ989" s="9">
        <f t="shared" si="1876"/>
        <v>130</v>
      </c>
      <c r="BA989" s="9">
        <f t="shared" si="1876"/>
        <v>0</v>
      </c>
      <c r="BB989" s="9">
        <f t="shared" si="1876"/>
        <v>0</v>
      </c>
      <c r="BC989" s="9">
        <f t="shared" si="1876"/>
        <v>3517</v>
      </c>
      <c r="BD989" s="9">
        <f t="shared" si="1876"/>
        <v>0</v>
      </c>
      <c r="BE989" s="9">
        <f t="shared" si="1876"/>
        <v>0</v>
      </c>
      <c r="BF989" s="9">
        <f t="shared" si="1876"/>
        <v>0</v>
      </c>
      <c r="BG989" s="9">
        <f t="shared" si="1876"/>
        <v>0</v>
      </c>
      <c r="BH989" s="9">
        <f t="shared" ref="BE989:BT990" si="1877">BH990</f>
        <v>0</v>
      </c>
      <c r="BI989" s="9">
        <f t="shared" si="1877"/>
        <v>3517</v>
      </c>
      <c r="BJ989" s="9">
        <f t="shared" si="1877"/>
        <v>0</v>
      </c>
      <c r="BK989" s="9">
        <f t="shared" si="1877"/>
        <v>0</v>
      </c>
      <c r="BL989" s="9">
        <f t="shared" si="1877"/>
        <v>0</v>
      </c>
      <c r="BM989" s="9">
        <f t="shared" si="1877"/>
        <v>0</v>
      </c>
      <c r="BN989" s="9">
        <f t="shared" si="1877"/>
        <v>0</v>
      </c>
      <c r="BO989" s="9">
        <f t="shared" si="1877"/>
        <v>3517</v>
      </c>
      <c r="BP989" s="9">
        <f t="shared" si="1877"/>
        <v>0</v>
      </c>
      <c r="BQ989" s="9">
        <f t="shared" si="1877"/>
        <v>0</v>
      </c>
      <c r="BR989" s="9">
        <f t="shared" si="1877"/>
        <v>0</v>
      </c>
      <c r="BS989" s="9">
        <f t="shared" si="1877"/>
        <v>0</v>
      </c>
      <c r="BT989" s="9">
        <f t="shared" si="1877"/>
        <v>0</v>
      </c>
      <c r="BU989" s="9">
        <f t="shared" ref="BQ989:BV990" si="1878">BU990</f>
        <v>3517</v>
      </c>
      <c r="BV989" s="9">
        <f t="shared" si="1878"/>
        <v>0</v>
      </c>
    </row>
    <row r="990" spans="1:74" ht="33" x14ac:dyDescent="0.25">
      <c r="A990" s="38" t="s">
        <v>12</v>
      </c>
      <c r="B990" s="61" t="s">
        <v>228</v>
      </c>
      <c r="C990" s="61" t="s">
        <v>7</v>
      </c>
      <c r="D990" s="61" t="s">
        <v>80</v>
      </c>
      <c r="E990" s="61" t="s">
        <v>716</v>
      </c>
      <c r="F990" s="26" t="s">
        <v>13</v>
      </c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>
        <f>AK991</f>
        <v>0</v>
      </c>
      <c r="AL990" s="9">
        <f t="shared" si="1875"/>
        <v>0</v>
      </c>
      <c r="AM990" s="9">
        <f t="shared" si="1875"/>
        <v>0</v>
      </c>
      <c r="AN990" s="9">
        <f t="shared" si="1875"/>
        <v>1263</v>
      </c>
      <c r="AO990" s="9">
        <f t="shared" si="1875"/>
        <v>0</v>
      </c>
      <c r="AP990" s="9">
        <f t="shared" si="1875"/>
        <v>0</v>
      </c>
      <c r="AQ990" s="9">
        <f>AQ991</f>
        <v>1263</v>
      </c>
      <c r="AR990" s="9">
        <f t="shared" si="1876"/>
        <v>0</v>
      </c>
      <c r="AS990" s="9">
        <f t="shared" si="1876"/>
        <v>0</v>
      </c>
      <c r="AT990" s="9">
        <f t="shared" si="1876"/>
        <v>2124</v>
      </c>
      <c r="AU990" s="9">
        <f t="shared" si="1876"/>
        <v>0</v>
      </c>
      <c r="AV990" s="9">
        <f t="shared" si="1876"/>
        <v>0</v>
      </c>
      <c r="AW990" s="9">
        <f t="shared" si="1876"/>
        <v>3387</v>
      </c>
      <c r="AX990" s="9">
        <f t="shared" si="1876"/>
        <v>0</v>
      </c>
      <c r="AY990" s="9">
        <f t="shared" si="1876"/>
        <v>0</v>
      </c>
      <c r="AZ990" s="9">
        <f t="shared" si="1876"/>
        <v>130</v>
      </c>
      <c r="BA990" s="9">
        <f t="shared" si="1876"/>
        <v>0</v>
      </c>
      <c r="BB990" s="9">
        <f t="shared" si="1876"/>
        <v>0</v>
      </c>
      <c r="BC990" s="9">
        <f t="shared" si="1876"/>
        <v>3517</v>
      </c>
      <c r="BD990" s="9">
        <f t="shared" si="1876"/>
        <v>0</v>
      </c>
      <c r="BE990" s="9">
        <f t="shared" si="1877"/>
        <v>0</v>
      </c>
      <c r="BF990" s="9">
        <f t="shared" si="1877"/>
        <v>0</v>
      </c>
      <c r="BG990" s="9">
        <f t="shared" si="1877"/>
        <v>0</v>
      </c>
      <c r="BH990" s="9">
        <f t="shared" si="1877"/>
        <v>0</v>
      </c>
      <c r="BI990" s="9">
        <f t="shared" si="1877"/>
        <v>3517</v>
      </c>
      <c r="BJ990" s="9">
        <f t="shared" si="1877"/>
        <v>0</v>
      </c>
      <c r="BK990" s="9">
        <f t="shared" si="1877"/>
        <v>0</v>
      </c>
      <c r="BL990" s="9">
        <f t="shared" si="1877"/>
        <v>0</v>
      </c>
      <c r="BM990" s="9">
        <f t="shared" si="1877"/>
        <v>0</v>
      </c>
      <c r="BN990" s="9">
        <f t="shared" si="1877"/>
        <v>0</v>
      </c>
      <c r="BO990" s="9">
        <f t="shared" si="1877"/>
        <v>3517</v>
      </c>
      <c r="BP990" s="9">
        <f t="shared" si="1877"/>
        <v>0</v>
      </c>
      <c r="BQ990" s="9">
        <f t="shared" si="1878"/>
        <v>0</v>
      </c>
      <c r="BR990" s="9">
        <f t="shared" si="1878"/>
        <v>0</v>
      </c>
      <c r="BS990" s="9">
        <f t="shared" si="1878"/>
        <v>0</v>
      </c>
      <c r="BT990" s="9">
        <f t="shared" si="1878"/>
        <v>0</v>
      </c>
      <c r="BU990" s="9">
        <f t="shared" si="1878"/>
        <v>3517</v>
      </c>
      <c r="BV990" s="9">
        <f t="shared" si="1878"/>
        <v>0</v>
      </c>
    </row>
    <row r="991" spans="1:74" ht="16.5" customHeight="1" x14ac:dyDescent="0.25">
      <c r="A991" s="38" t="s">
        <v>14</v>
      </c>
      <c r="B991" s="61" t="s">
        <v>228</v>
      </c>
      <c r="C991" s="61" t="s">
        <v>7</v>
      </c>
      <c r="D991" s="61" t="s">
        <v>80</v>
      </c>
      <c r="E991" s="61" t="s">
        <v>716</v>
      </c>
      <c r="F991" s="26" t="s">
        <v>35</v>
      </c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>
        <v>1263</v>
      </c>
      <c r="AO991" s="9"/>
      <c r="AP991" s="9"/>
      <c r="AQ991" s="9">
        <f>AK991+AM991+AN991+AO991+AP991</f>
        <v>1263</v>
      </c>
      <c r="AR991" s="9">
        <f>AL991+AP991</f>
        <v>0</v>
      </c>
      <c r="AS991" s="9"/>
      <c r="AT991" s="9">
        <v>2124</v>
      </c>
      <c r="AU991" s="9"/>
      <c r="AV991" s="9"/>
      <c r="AW991" s="9">
        <f>AQ991+AS991+AT991+AU991+AV991</f>
        <v>3387</v>
      </c>
      <c r="AX991" s="9">
        <f>AR991+AV991</f>
        <v>0</v>
      </c>
      <c r="AY991" s="9"/>
      <c r="AZ991" s="9">
        <v>130</v>
      </c>
      <c r="BA991" s="9"/>
      <c r="BB991" s="9"/>
      <c r="BC991" s="9">
        <f>AW991+AY991+AZ991+BA991+BB991</f>
        <v>3517</v>
      </c>
      <c r="BD991" s="9">
        <f>AX991+BB991</f>
        <v>0</v>
      </c>
      <c r="BE991" s="9"/>
      <c r="BF991" s="9"/>
      <c r="BG991" s="9"/>
      <c r="BH991" s="9"/>
      <c r="BI991" s="9">
        <f>BC991+BE991+BF991+BG991+BH991</f>
        <v>3517</v>
      </c>
      <c r="BJ991" s="9">
        <f>BD991+BH991</f>
        <v>0</v>
      </c>
      <c r="BK991" s="9"/>
      <c r="BL991" s="9"/>
      <c r="BM991" s="9"/>
      <c r="BN991" s="9"/>
      <c r="BO991" s="9">
        <f>BI991+BK991+BL991+BM991+BN991</f>
        <v>3517</v>
      </c>
      <c r="BP991" s="9">
        <f>BJ991+BN991</f>
        <v>0</v>
      </c>
      <c r="BQ991" s="9"/>
      <c r="BR991" s="9"/>
      <c r="BS991" s="9"/>
      <c r="BT991" s="9"/>
      <c r="BU991" s="9">
        <f>BO991+BQ991+BR991+BS991+BT991</f>
        <v>3517</v>
      </c>
      <c r="BV991" s="9">
        <f>BP991+BT991</f>
        <v>0</v>
      </c>
    </row>
    <row r="992" spans="1:74" x14ac:dyDescent="0.25">
      <c r="A992" s="38"/>
      <c r="B992" s="61"/>
      <c r="C992" s="61"/>
      <c r="D992" s="61"/>
      <c r="E992" s="61"/>
      <c r="F992" s="26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</row>
    <row r="993" spans="1:74" ht="18.75" x14ac:dyDescent="0.3">
      <c r="A993" s="53" t="s">
        <v>234</v>
      </c>
      <c r="B993" s="60" t="s">
        <v>228</v>
      </c>
      <c r="C993" s="60" t="s">
        <v>154</v>
      </c>
      <c r="D993" s="60" t="s">
        <v>22</v>
      </c>
      <c r="E993" s="60"/>
      <c r="F993" s="60"/>
      <c r="G993" s="15">
        <f>G994+G1006</f>
        <v>13177</v>
      </c>
      <c r="H993" s="15">
        <f>H994+H1006</f>
        <v>0</v>
      </c>
      <c r="I993" s="15">
        <f t="shared" ref="I993:N993" si="1879">I994+I1006</f>
        <v>0</v>
      </c>
      <c r="J993" s="15">
        <f t="shared" si="1879"/>
        <v>641</v>
      </c>
      <c r="K993" s="15">
        <f t="shared" si="1879"/>
        <v>0</v>
      </c>
      <c r="L993" s="15">
        <f t="shared" si="1879"/>
        <v>0</v>
      </c>
      <c r="M993" s="15">
        <f t="shared" si="1879"/>
        <v>13818</v>
      </c>
      <c r="N993" s="15">
        <f t="shared" si="1879"/>
        <v>0</v>
      </c>
      <c r="O993" s="15">
        <f t="shared" ref="O993:T993" si="1880">O994+O1006</f>
        <v>0</v>
      </c>
      <c r="P993" s="15">
        <f t="shared" si="1880"/>
        <v>0</v>
      </c>
      <c r="Q993" s="15">
        <f t="shared" si="1880"/>
        <v>0</v>
      </c>
      <c r="R993" s="15">
        <f t="shared" si="1880"/>
        <v>0</v>
      </c>
      <c r="S993" s="15">
        <f t="shared" si="1880"/>
        <v>13818</v>
      </c>
      <c r="T993" s="15">
        <f t="shared" si="1880"/>
        <v>0</v>
      </c>
      <c r="U993" s="15">
        <f t="shared" ref="U993:Z993" si="1881">U994+U1006</f>
        <v>0</v>
      </c>
      <c r="V993" s="15">
        <f t="shared" si="1881"/>
        <v>300</v>
      </c>
      <c r="W993" s="15">
        <f t="shared" si="1881"/>
        <v>0</v>
      </c>
      <c r="X993" s="15">
        <f t="shared" si="1881"/>
        <v>0</v>
      </c>
      <c r="Y993" s="15">
        <f t="shared" si="1881"/>
        <v>14118</v>
      </c>
      <c r="Z993" s="15">
        <f t="shared" si="1881"/>
        <v>0</v>
      </c>
      <c r="AA993" s="15">
        <f t="shared" ref="AA993:AF993" si="1882">AA994+AA1006</f>
        <v>0</v>
      </c>
      <c r="AB993" s="15">
        <f t="shared" si="1882"/>
        <v>0</v>
      </c>
      <c r="AC993" s="15">
        <f t="shared" si="1882"/>
        <v>0</v>
      </c>
      <c r="AD993" s="15">
        <f t="shared" si="1882"/>
        <v>0</v>
      </c>
      <c r="AE993" s="15">
        <f t="shared" si="1882"/>
        <v>14118</v>
      </c>
      <c r="AF993" s="15">
        <f t="shared" si="1882"/>
        <v>0</v>
      </c>
      <c r="AG993" s="15">
        <f t="shared" ref="AG993:AL993" si="1883">AG994+AG1006</f>
        <v>0</v>
      </c>
      <c r="AH993" s="15">
        <f t="shared" si="1883"/>
        <v>0</v>
      </c>
      <c r="AI993" s="15">
        <f t="shared" si="1883"/>
        <v>0</v>
      </c>
      <c r="AJ993" s="15">
        <f t="shared" si="1883"/>
        <v>0</v>
      </c>
      <c r="AK993" s="15">
        <f t="shared" si="1883"/>
        <v>14118</v>
      </c>
      <c r="AL993" s="15">
        <f t="shared" si="1883"/>
        <v>0</v>
      </c>
      <c r="AM993" s="15">
        <f t="shared" ref="AM993:AR993" si="1884">AM994+AM1006</f>
        <v>0</v>
      </c>
      <c r="AN993" s="15">
        <f t="shared" si="1884"/>
        <v>0</v>
      </c>
      <c r="AO993" s="15">
        <f t="shared" si="1884"/>
        <v>0</v>
      </c>
      <c r="AP993" s="15">
        <f t="shared" si="1884"/>
        <v>0</v>
      </c>
      <c r="AQ993" s="15">
        <f t="shared" si="1884"/>
        <v>14118</v>
      </c>
      <c r="AR993" s="15">
        <f t="shared" si="1884"/>
        <v>0</v>
      </c>
      <c r="AS993" s="15">
        <f t="shared" ref="AS993:AX993" si="1885">AS994+AS1006</f>
        <v>0</v>
      </c>
      <c r="AT993" s="15">
        <f t="shared" si="1885"/>
        <v>0</v>
      </c>
      <c r="AU993" s="15">
        <f t="shared" si="1885"/>
        <v>0</v>
      </c>
      <c r="AV993" s="15">
        <f t="shared" si="1885"/>
        <v>0</v>
      </c>
      <c r="AW993" s="15">
        <f t="shared" si="1885"/>
        <v>14118</v>
      </c>
      <c r="AX993" s="15">
        <f t="shared" si="1885"/>
        <v>0</v>
      </c>
      <c r="AY993" s="15">
        <f t="shared" ref="AY993:BD993" si="1886">AY994+AY1006</f>
        <v>0</v>
      </c>
      <c r="AZ993" s="15">
        <f t="shared" si="1886"/>
        <v>0</v>
      </c>
      <c r="BA993" s="15">
        <f t="shared" si="1886"/>
        <v>0</v>
      </c>
      <c r="BB993" s="15">
        <f t="shared" si="1886"/>
        <v>0</v>
      </c>
      <c r="BC993" s="15">
        <f t="shared" si="1886"/>
        <v>14118</v>
      </c>
      <c r="BD993" s="15">
        <f t="shared" si="1886"/>
        <v>0</v>
      </c>
      <c r="BE993" s="15">
        <f t="shared" ref="BE993:BJ993" si="1887">BE994+BE1006</f>
        <v>0</v>
      </c>
      <c r="BF993" s="15">
        <f t="shared" si="1887"/>
        <v>0</v>
      </c>
      <c r="BG993" s="15">
        <f t="shared" si="1887"/>
        <v>0</v>
      </c>
      <c r="BH993" s="15">
        <f t="shared" si="1887"/>
        <v>0</v>
      </c>
      <c r="BI993" s="15">
        <f t="shared" si="1887"/>
        <v>14118</v>
      </c>
      <c r="BJ993" s="15">
        <f t="shared" si="1887"/>
        <v>0</v>
      </c>
      <c r="BK993" s="15">
        <f t="shared" ref="BK993:BP993" si="1888">BK994+BK1006</f>
        <v>0</v>
      </c>
      <c r="BL993" s="15">
        <f t="shared" si="1888"/>
        <v>0</v>
      </c>
      <c r="BM993" s="15">
        <f t="shared" si="1888"/>
        <v>0</v>
      </c>
      <c r="BN993" s="15">
        <f t="shared" si="1888"/>
        <v>0</v>
      </c>
      <c r="BO993" s="15">
        <f t="shared" si="1888"/>
        <v>14118</v>
      </c>
      <c r="BP993" s="15">
        <f t="shared" si="1888"/>
        <v>0</v>
      </c>
      <c r="BQ993" s="15">
        <f t="shared" ref="BQ993:BV993" si="1889">BQ994+BQ1006</f>
        <v>0</v>
      </c>
      <c r="BR993" s="15">
        <f t="shared" si="1889"/>
        <v>0</v>
      </c>
      <c r="BS993" s="15">
        <f t="shared" si="1889"/>
        <v>0</v>
      </c>
      <c r="BT993" s="15">
        <f t="shared" si="1889"/>
        <v>0</v>
      </c>
      <c r="BU993" s="15">
        <f t="shared" si="1889"/>
        <v>14118</v>
      </c>
      <c r="BV993" s="15">
        <f t="shared" si="1889"/>
        <v>0</v>
      </c>
    </row>
    <row r="994" spans="1:74" ht="33" x14ac:dyDescent="0.25">
      <c r="A994" s="28" t="s">
        <v>433</v>
      </c>
      <c r="B994" s="61" t="s">
        <v>228</v>
      </c>
      <c r="C994" s="61" t="s">
        <v>154</v>
      </c>
      <c r="D994" s="61" t="s">
        <v>22</v>
      </c>
      <c r="E994" s="61" t="s">
        <v>229</v>
      </c>
      <c r="F994" s="61"/>
      <c r="G994" s="17">
        <f>G995+G999</f>
        <v>12852</v>
      </c>
      <c r="H994" s="17">
        <f>H995+H999</f>
        <v>0</v>
      </c>
      <c r="I994" s="17">
        <f t="shared" ref="I994:N994" si="1890">I995+I999</f>
        <v>0</v>
      </c>
      <c r="J994" s="17">
        <f t="shared" si="1890"/>
        <v>641</v>
      </c>
      <c r="K994" s="17">
        <f t="shared" si="1890"/>
        <v>0</v>
      </c>
      <c r="L994" s="17">
        <f t="shared" si="1890"/>
        <v>0</v>
      </c>
      <c r="M994" s="17">
        <f t="shared" si="1890"/>
        <v>13493</v>
      </c>
      <c r="N994" s="17">
        <f t="shared" si="1890"/>
        <v>0</v>
      </c>
      <c r="O994" s="17">
        <f t="shared" ref="O994:T994" si="1891">O995+O999</f>
        <v>0</v>
      </c>
      <c r="P994" s="17">
        <f t="shared" si="1891"/>
        <v>0</v>
      </c>
      <c r="Q994" s="17">
        <f t="shared" si="1891"/>
        <v>0</v>
      </c>
      <c r="R994" s="17">
        <f t="shared" si="1891"/>
        <v>0</v>
      </c>
      <c r="S994" s="17">
        <f t="shared" si="1891"/>
        <v>13493</v>
      </c>
      <c r="T994" s="17">
        <f t="shared" si="1891"/>
        <v>0</v>
      </c>
      <c r="U994" s="17">
        <f t="shared" ref="U994:Z994" si="1892">U995+U999</f>
        <v>0</v>
      </c>
      <c r="V994" s="17">
        <f t="shared" si="1892"/>
        <v>300</v>
      </c>
      <c r="W994" s="17">
        <f t="shared" si="1892"/>
        <v>0</v>
      </c>
      <c r="X994" s="17">
        <f t="shared" si="1892"/>
        <v>0</v>
      </c>
      <c r="Y994" s="17">
        <f t="shared" si="1892"/>
        <v>13793</v>
      </c>
      <c r="Z994" s="17">
        <f t="shared" si="1892"/>
        <v>0</v>
      </c>
      <c r="AA994" s="17">
        <f t="shared" ref="AA994:AF994" si="1893">AA995+AA999</f>
        <v>0</v>
      </c>
      <c r="AB994" s="17">
        <f t="shared" si="1893"/>
        <v>0</v>
      </c>
      <c r="AC994" s="17">
        <f t="shared" si="1893"/>
        <v>0</v>
      </c>
      <c r="AD994" s="17">
        <f t="shared" si="1893"/>
        <v>0</v>
      </c>
      <c r="AE994" s="17">
        <f t="shared" si="1893"/>
        <v>13793</v>
      </c>
      <c r="AF994" s="17">
        <f t="shared" si="1893"/>
        <v>0</v>
      </c>
      <c r="AG994" s="17">
        <f t="shared" ref="AG994:AL994" si="1894">AG995+AG999</f>
        <v>0</v>
      </c>
      <c r="AH994" s="17">
        <f t="shared" si="1894"/>
        <v>0</v>
      </c>
      <c r="AI994" s="17">
        <f t="shared" si="1894"/>
        <v>0</v>
      </c>
      <c r="AJ994" s="17">
        <f t="shared" si="1894"/>
        <v>0</v>
      </c>
      <c r="AK994" s="17">
        <f t="shared" si="1894"/>
        <v>13793</v>
      </c>
      <c r="AL994" s="17">
        <f t="shared" si="1894"/>
        <v>0</v>
      </c>
      <c r="AM994" s="17">
        <f t="shared" ref="AM994:AR994" si="1895">AM995+AM999</f>
        <v>0</v>
      </c>
      <c r="AN994" s="17">
        <f t="shared" si="1895"/>
        <v>0</v>
      </c>
      <c r="AO994" s="17">
        <f t="shared" si="1895"/>
        <v>0</v>
      </c>
      <c r="AP994" s="17">
        <f t="shared" si="1895"/>
        <v>0</v>
      </c>
      <c r="AQ994" s="17">
        <f t="shared" si="1895"/>
        <v>13793</v>
      </c>
      <c r="AR994" s="17">
        <f t="shared" si="1895"/>
        <v>0</v>
      </c>
      <c r="AS994" s="17">
        <f t="shared" ref="AS994:AX994" si="1896">AS995+AS999</f>
        <v>0</v>
      </c>
      <c r="AT994" s="17">
        <f t="shared" si="1896"/>
        <v>0</v>
      </c>
      <c r="AU994" s="17">
        <f t="shared" si="1896"/>
        <v>0</v>
      </c>
      <c r="AV994" s="17">
        <f t="shared" si="1896"/>
        <v>0</v>
      </c>
      <c r="AW994" s="17">
        <f t="shared" si="1896"/>
        <v>13793</v>
      </c>
      <c r="AX994" s="17">
        <f t="shared" si="1896"/>
        <v>0</v>
      </c>
      <c r="AY994" s="17">
        <f t="shared" ref="AY994:BD994" si="1897">AY995+AY999</f>
        <v>0</v>
      </c>
      <c r="AZ994" s="17">
        <f t="shared" si="1897"/>
        <v>0</v>
      </c>
      <c r="BA994" s="17">
        <f t="shared" si="1897"/>
        <v>0</v>
      </c>
      <c r="BB994" s="17">
        <f t="shared" si="1897"/>
        <v>0</v>
      </c>
      <c r="BC994" s="17">
        <f t="shared" si="1897"/>
        <v>13793</v>
      </c>
      <c r="BD994" s="17">
        <f t="shared" si="1897"/>
        <v>0</v>
      </c>
      <c r="BE994" s="17">
        <f t="shared" ref="BE994:BJ994" si="1898">BE995+BE999</f>
        <v>0</v>
      </c>
      <c r="BF994" s="17">
        <f t="shared" si="1898"/>
        <v>0</v>
      </c>
      <c r="BG994" s="17">
        <f t="shared" si="1898"/>
        <v>0</v>
      </c>
      <c r="BH994" s="17">
        <f t="shared" si="1898"/>
        <v>0</v>
      </c>
      <c r="BI994" s="17">
        <f t="shared" si="1898"/>
        <v>13793</v>
      </c>
      <c r="BJ994" s="17">
        <f t="shared" si="1898"/>
        <v>0</v>
      </c>
      <c r="BK994" s="17">
        <f t="shared" ref="BK994:BP994" si="1899">BK995+BK999</f>
        <v>0</v>
      </c>
      <c r="BL994" s="17">
        <f t="shared" si="1899"/>
        <v>0</v>
      </c>
      <c r="BM994" s="17">
        <f t="shared" si="1899"/>
        <v>0</v>
      </c>
      <c r="BN994" s="17">
        <f t="shared" si="1899"/>
        <v>0</v>
      </c>
      <c r="BO994" s="17">
        <f t="shared" si="1899"/>
        <v>13793</v>
      </c>
      <c r="BP994" s="17">
        <f t="shared" si="1899"/>
        <v>0</v>
      </c>
      <c r="BQ994" s="17">
        <f t="shared" ref="BQ994:BV994" si="1900">BQ995+BQ999</f>
        <v>0</v>
      </c>
      <c r="BR994" s="17">
        <f t="shared" si="1900"/>
        <v>0</v>
      </c>
      <c r="BS994" s="17">
        <f t="shared" si="1900"/>
        <v>0</v>
      </c>
      <c r="BT994" s="17">
        <f t="shared" si="1900"/>
        <v>0</v>
      </c>
      <c r="BU994" s="17">
        <f t="shared" si="1900"/>
        <v>13793</v>
      </c>
      <c r="BV994" s="17">
        <f t="shared" si="1900"/>
        <v>0</v>
      </c>
    </row>
    <row r="995" spans="1:74" ht="33" x14ac:dyDescent="0.25">
      <c r="A995" s="25" t="s">
        <v>10</v>
      </c>
      <c r="B995" s="61" t="s">
        <v>228</v>
      </c>
      <c r="C995" s="61" t="s">
        <v>154</v>
      </c>
      <c r="D995" s="61" t="s">
        <v>22</v>
      </c>
      <c r="E995" s="61" t="s">
        <v>230</v>
      </c>
      <c r="F995" s="61"/>
      <c r="G995" s="17">
        <f t="shared" ref="G995:V997" si="1901">G996</f>
        <v>12725</v>
      </c>
      <c r="H995" s="17">
        <f t="shared" si="1901"/>
        <v>0</v>
      </c>
      <c r="I995" s="17">
        <f t="shared" si="1901"/>
        <v>0</v>
      </c>
      <c r="J995" s="17">
        <f t="shared" si="1901"/>
        <v>641</v>
      </c>
      <c r="K995" s="17">
        <f t="shared" si="1901"/>
        <v>0</v>
      </c>
      <c r="L995" s="17">
        <f t="shared" si="1901"/>
        <v>0</v>
      </c>
      <c r="M995" s="17">
        <f t="shared" si="1901"/>
        <v>13366</v>
      </c>
      <c r="N995" s="17">
        <f t="shared" si="1901"/>
        <v>0</v>
      </c>
      <c r="O995" s="17">
        <f t="shared" si="1901"/>
        <v>0</v>
      </c>
      <c r="P995" s="17">
        <f t="shared" si="1901"/>
        <v>0</v>
      </c>
      <c r="Q995" s="17">
        <f t="shared" si="1901"/>
        <v>0</v>
      </c>
      <c r="R995" s="17">
        <f t="shared" si="1901"/>
        <v>0</v>
      </c>
      <c r="S995" s="17">
        <f t="shared" si="1901"/>
        <v>13366</v>
      </c>
      <c r="T995" s="17">
        <f t="shared" si="1901"/>
        <v>0</v>
      </c>
      <c r="U995" s="17">
        <f t="shared" si="1901"/>
        <v>0</v>
      </c>
      <c r="V995" s="17">
        <f t="shared" si="1901"/>
        <v>300</v>
      </c>
      <c r="W995" s="17">
        <f t="shared" ref="U995:AJ997" si="1902">W996</f>
        <v>0</v>
      </c>
      <c r="X995" s="17">
        <f t="shared" si="1902"/>
        <v>0</v>
      </c>
      <c r="Y995" s="17">
        <f t="shared" si="1902"/>
        <v>13666</v>
      </c>
      <c r="Z995" s="17">
        <f t="shared" si="1902"/>
        <v>0</v>
      </c>
      <c r="AA995" s="17">
        <f t="shared" si="1902"/>
        <v>0</v>
      </c>
      <c r="AB995" s="17">
        <f t="shared" si="1902"/>
        <v>0</v>
      </c>
      <c r="AC995" s="17">
        <f t="shared" si="1902"/>
        <v>0</v>
      </c>
      <c r="AD995" s="17">
        <f t="shared" si="1902"/>
        <v>0</v>
      </c>
      <c r="AE995" s="17">
        <f t="shared" si="1902"/>
        <v>13666</v>
      </c>
      <c r="AF995" s="17">
        <f t="shared" si="1902"/>
        <v>0</v>
      </c>
      <c r="AG995" s="17">
        <f t="shared" si="1902"/>
        <v>0</v>
      </c>
      <c r="AH995" s="17">
        <f t="shared" si="1902"/>
        <v>0</v>
      </c>
      <c r="AI995" s="17">
        <f t="shared" si="1902"/>
        <v>0</v>
      </c>
      <c r="AJ995" s="17">
        <f t="shared" si="1902"/>
        <v>0</v>
      </c>
      <c r="AK995" s="17">
        <f t="shared" ref="AG995:AV997" si="1903">AK996</f>
        <v>13666</v>
      </c>
      <c r="AL995" s="17">
        <f t="shared" si="1903"/>
        <v>0</v>
      </c>
      <c r="AM995" s="17">
        <f t="shared" si="1903"/>
        <v>0</v>
      </c>
      <c r="AN995" s="17">
        <f t="shared" si="1903"/>
        <v>0</v>
      </c>
      <c r="AO995" s="17">
        <f t="shared" si="1903"/>
        <v>0</v>
      </c>
      <c r="AP995" s="17">
        <f t="shared" si="1903"/>
        <v>0</v>
      </c>
      <c r="AQ995" s="17">
        <f t="shared" si="1903"/>
        <v>13666</v>
      </c>
      <c r="AR995" s="17">
        <f t="shared" si="1903"/>
        <v>0</v>
      </c>
      <c r="AS995" s="17">
        <f t="shared" si="1903"/>
        <v>0</v>
      </c>
      <c r="AT995" s="17">
        <f t="shared" si="1903"/>
        <v>0</v>
      </c>
      <c r="AU995" s="17">
        <f t="shared" si="1903"/>
        <v>0</v>
      </c>
      <c r="AV995" s="17">
        <f t="shared" si="1903"/>
        <v>0</v>
      </c>
      <c r="AW995" s="17">
        <f t="shared" ref="AS995:BH997" si="1904">AW996</f>
        <v>13666</v>
      </c>
      <c r="AX995" s="17">
        <f t="shared" si="1904"/>
        <v>0</v>
      </c>
      <c r="AY995" s="17">
        <f t="shared" si="1904"/>
        <v>0</v>
      </c>
      <c r="AZ995" s="17">
        <f t="shared" si="1904"/>
        <v>0</v>
      </c>
      <c r="BA995" s="17">
        <f t="shared" si="1904"/>
        <v>0</v>
      </c>
      <c r="BB995" s="17">
        <f t="shared" si="1904"/>
        <v>0</v>
      </c>
      <c r="BC995" s="17">
        <f t="shared" si="1904"/>
        <v>13666</v>
      </c>
      <c r="BD995" s="17">
        <f t="shared" si="1904"/>
        <v>0</v>
      </c>
      <c r="BE995" s="17">
        <f t="shared" si="1904"/>
        <v>0</v>
      </c>
      <c r="BF995" s="17">
        <f t="shared" si="1904"/>
        <v>0</v>
      </c>
      <c r="BG995" s="17">
        <f t="shared" si="1904"/>
        <v>0</v>
      </c>
      <c r="BH995" s="17">
        <f t="shared" si="1904"/>
        <v>0</v>
      </c>
      <c r="BI995" s="17">
        <f t="shared" ref="BE995:BT997" si="1905">BI996</f>
        <v>13666</v>
      </c>
      <c r="BJ995" s="17">
        <f t="shared" si="1905"/>
        <v>0</v>
      </c>
      <c r="BK995" s="17">
        <f t="shared" si="1905"/>
        <v>0</v>
      </c>
      <c r="BL995" s="17">
        <f t="shared" si="1905"/>
        <v>0</v>
      </c>
      <c r="BM995" s="17">
        <f t="shared" si="1905"/>
        <v>0</v>
      </c>
      <c r="BN995" s="17">
        <f t="shared" si="1905"/>
        <v>0</v>
      </c>
      <c r="BO995" s="17">
        <f t="shared" si="1905"/>
        <v>13666</v>
      </c>
      <c r="BP995" s="17">
        <f t="shared" si="1905"/>
        <v>0</v>
      </c>
      <c r="BQ995" s="17">
        <f t="shared" si="1905"/>
        <v>0</v>
      </c>
      <c r="BR995" s="17">
        <f t="shared" si="1905"/>
        <v>0</v>
      </c>
      <c r="BS995" s="17">
        <f t="shared" si="1905"/>
        <v>0</v>
      </c>
      <c r="BT995" s="17">
        <f t="shared" si="1905"/>
        <v>0</v>
      </c>
      <c r="BU995" s="17">
        <f t="shared" ref="BQ995:BV997" si="1906">BU996</f>
        <v>13666</v>
      </c>
      <c r="BV995" s="17">
        <f t="shared" si="1906"/>
        <v>0</v>
      </c>
    </row>
    <row r="996" spans="1:74" ht="33" x14ac:dyDescent="0.25">
      <c r="A996" s="38" t="s">
        <v>235</v>
      </c>
      <c r="B996" s="61" t="s">
        <v>228</v>
      </c>
      <c r="C996" s="61" t="s">
        <v>154</v>
      </c>
      <c r="D996" s="61" t="s">
        <v>22</v>
      </c>
      <c r="E996" s="61" t="s">
        <v>236</v>
      </c>
      <c r="F996" s="61"/>
      <c r="G996" s="17">
        <f t="shared" si="1901"/>
        <v>12725</v>
      </c>
      <c r="H996" s="17">
        <f t="shared" si="1901"/>
        <v>0</v>
      </c>
      <c r="I996" s="17">
        <f t="shared" si="1901"/>
        <v>0</v>
      </c>
      <c r="J996" s="17">
        <f t="shared" si="1901"/>
        <v>641</v>
      </c>
      <c r="K996" s="17">
        <f t="shared" si="1901"/>
        <v>0</v>
      </c>
      <c r="L996" s="17">
        <f t="shared" si="1901"/>
        <v>0</v>
      </c>
      <c r="M996" s="17">
        <f t="shared" si="1901"/>
        <v>13366</v>
      </c>
      <c r="N996" s="17">
        <f t="shared" si="1901"/>
        <v>0</v>
      </c>
      <c r="O996" s="17">
        <f t="shared" si="1901"/>
        <v>0</v>
      </c>
      <c r="P996" s="17">
        <f t="shared" si="1901"/>
        <v>0</v>
      </c>
      <c r="Q996" s="17">
        <f t="shared" si="1901"/>
        <v>0</v>
      </c>
      <c r="R996" s="17">
        <f t="shared" si="1901"/>
        <v>0</v>
      </c>
      <c r="S996" s="17">
        <f t="shared" si="1901"/>
        <v>13366</v>
      </c>
      <c r="T996" s="17">
        <f t="shared" si="1901"/>
        <v>0</v>
      </c>
      <c r="U996" s="17">
        <f t="shared" si="1902"/>
        <v>0</v>
      </c>
      <c r="V996" s="17">
        <f t="shared" si="1902"/>
        <v>300</v>
      </c>
      <c r="W996" s="17">
        <f t="shared" si="1902"/>
        <v>0</v>
      </c>
      <c r="X996" s="17">
        <f t="shared" si="1902"/>
        <v>0</v>
      </c>
      <c r="Y996" s="17">
        <f t="shared" si="1902"/>
        <v>13666</v>
      </c>
      <c r="Z996" s="17">
        <f t="shared" si="1902"/>
        <v>0</v>
      </c>
      <c r="AA996" s="17">
        <f t="shared" si="1902"/>
        <v>0</v>
      </c>
      <c r="AB996" s="17">
        <f t="shared" si="1902"/>
        <v>0</v>
      </c>
      <c r="AC996" s="17">
        <f t="shared" si="1902"/>
        <v>0</v>
      </c>
      <c r="AD996" s="17">
        <f t="shared" si="1902"/>
        <v>0</v>
      </c>
      <c r="AE996" s="17">
        <f t="shared" si="1902"/>
        <v>13666</v>
      </c>
      <c r="AF996" s="17">
        <f t="shared" si="1902"/>
        <v>0</v>
      </c>
      <c r="AG996" s="17">
        <f t="shared" si="1903"/>
        <v>0</v>
      </c>
      <c r="AH996" s="17">
        <f t="shared" si="1903"/>
        <v>0</v>
      </c>
      <c r="AI996" s="17">
        <f t="shared" si="1903"/>
        <v>0</v>
      </c>
      <c r="AJ996" s="17">
        <f t="shared" si="1903"/>
        <v>0</v>
      </c>
      <c r="AK996" s="17">
        <f t="shared" si="1903"/>
        <v>13666</v>
      </c>
      <c r="AL996" s="17">
        <f t="shared" si="1903"/>
        <v>0</v>
      </c>
      <c r="AM996" s="17">
        <f t="shared" si="1903"/>
        <v>0</v>
      </c>
      <c r="AN996" s="17">
        <f t="shared" si="1903"/>
        <v>0</v>
      </c>
      <c r="AO996" s="17">
        <f t="shared" si="1903"/>
        <v>0</v>
      </c>
      <c r="AP996" s="17">
        <f t="shared" si="1903"/>
        <v>0</v>
      </c>
      <c r="AQ996" s="17">
        <f t="shared" si="1903"/>
        <v>13666</v>
      </c>
      <c r="AR996" s="17">
        <f t="shared" si="1903"/>
        <v>0</v>
      </c>
      <c r="AS996" s="17">
        <f t="shared" si="1904"/>
        <v>0</v>
      </c>
      <c r="AT996" s="17">
        <f t="shared" si="1904"/>
        <v>0</v>
      </c>
      <c r="AU996" s="17">
        <f t="shared" si="1904"/>
        <v>0</v>
      </c>
      <c r="AV996" s="17">
        <f t="shared" si="1904"/>
        <v>0</v>
      </c>
      <c r="AW996" s="17">
        <f t="shared" si="1904"/>
        <v>13666</v>
      </c>
      <c r="AX996" s="17">
        <f t="shared" si="1904"/>
        <v>0</v>
      </c>
      <c r="AY996" s="17">
        <f t="shared" si="1904"/>
        <v>0</v>
      </c>
      <c r="AZ996" s="17">
        <f t="shared" si="1904"/>
        <v>0</v>
      </c>
      <c r="BA996" s="17">
        <f t="shared" si="1904"/>
        <v>0</v>
      </c>
      <c r="BB996" s="17">
        <f t="shared" si="1904"/>
        <v>0</v>
      </c>
      <c r="BC996" s="17">
        <f t="shared" si="1904"/>
        <v>13666</v>
      </c>
      <c r="BD996" s="17">
        <f t="shared" si="1904"/>
        <v>0</v>
      </c>
      <c r="BE996" s="17">
        <f t="shared" si="1905"/>
        <v>0</v>
      </c>
      <c r="BF996" s="17">
        <f t="shared" si="1905"/>
        <v>0</v>
      </c>
      <c r="BG996" s="17">
        <f t="shared" si="1905"/>
        <v>0</v>
      </c>
      <c r="BH996" s="17">
        <f t="shared" si="1905"/>
        <v>0</v>
      </c>
      <c r="BI996" s="17">
        <f t="shared" si="1905"/>
        <v>13666</v>
      </c>
      <c r="BJ996" s="17">
        <f t="shared" si="1905"/>
        <v>0</v>
      </c>
      <c r="BK996" s="17">
        <f t="shared" si="1905"/>
        <v>0</v>
      </c>
      <c r="BL996" s="17">
        <f t="shared" si="1905"/>
        <v>0</v>
      </c>
      <c r="BM996" s="17">
        <f t="shared" si="1905"/>
        <v>0</v>
      </c>
      <c r="BN996" s="17">
        <f t="shared" si="1905"/>
        <v>0</v>
      </c>
      <c r="BO996" s="17">
        <f t="shared" si="1905"/>
        <v>13666</v>
      </c>
      <c r="BP996" s="17">
        <f t="shared" si="1905"/>
        <v>0</v>
      </c>
      <c r="BQ996" s="17">
        <f t="shared" si="1906"/>
        <v>0</v>
      </c>
      <c r="BR996" s="17">
        <f t="shared" si="1906"/>
        <v>0</v>
      </c>
      <c r="BS996" s="17">
        <f t="shared" si="1906"/>
        <v>0</v>
      </c>
      <c r="BT996" s="17">
        <f t="shared" si="1906"/>
        <v>0</v>
      </c>
      <c r="BU996" s="17">
        <f t="shared" si="1906"/>
        <v>13666</v>
      </c>
      <c r="BV996" s="17">
        <f t="shared" si="1906"/>
        <v>0</v>
      </c>
    </row>
    <row r="997" spans="1:74" ht="33" x14ac:dyDescent="0.25">
      <c r="A997" s="38" t="s">
        <v>12</v>
      </c>
      <c r="B997" s="61" t="s">
        <v>228</v>
      </c>
      <c r="C997" s="61" t="s">
        <v>154</v>
      </c>
      <c r="D997" s="61" t="s">
        <v>22</v>
      </c>
      <c r="E997" s="61" t="s">
        <v>236</v>
      </c>
      <c r="F997" s="61" t="s">
        <v>13</v>
      </c>
      <c r="G997" s="18">
        <f t="shared" si="1901"/>
        <v>12725</v>
      </c>
      <c r="H997" s="18">
        <f t="shared" si="1901"/>
        <v>0</v>
      </c>
      <c r="I997" s="18">
        <f t="shared" si="1901"/>
        <v>0</v>
      </c>
      <c r="J997" s="18">
        <f t="shared" si="1901"/>
        <v>641</v>
      </c>
      <c r="K997" s="18">
        <f t="shared" si="1901"/>
        <v>0</v>
      </c>
      <c r="L997" s="18">
        <f t="shared" si="1901"/>
        <v>0</v>
      </c>
      <c r="M997" s="18">
        <f t="shared" si="1901"/>
        <v>13366</v>
      </c>
      <c r="N997" s="18">
        <f t="shared" si="1901"/>
        <v>0</v>
      </c>
      <c r="O997" s="18">
        <f t="shared" si="1901"/>
        <v>0</v>
      </c>
      <c r="P997" s="18">
        <f t="shared" si="1901"/>
        <v>0</v>
      </c>
      <c r="Q997" s="18">
        <f t="shared" si="1901"/>
        <v>0</v>
      </c>
      <c r="R997" s="18">
        <f t="shared" si="1901"/>
        <v>0</v>
      </c>
      <c r="S997" s="18">
        <f t="shared" si="1901"/>
        <v>13366</v>
      </c>
      <c r="T997" s="18">
        <f t="shared" si="1901"/>
        <v>0</v>
      </c>
      <c r="U997" s="18">
        <f t="shared" si="1902"/>
        <v>0</v>
      </c>
      <c r="V997" s="18">
        <f t="shared" si="1902"/>
        <v>300</v>
      </c>
      <c r="W997" s="18">
        <f t="shared" si="1902"/>
        <v>0</v>
      </c>
      <c r="X997" s="18">
        <f t="shared" si="1902"/>
        <v>0</v>
      </c>
      <c r="Y997" s="18">
        <f t="shared" si="1902"/>
        <v>13666</v>
      </c>
      <c r="Z997" s="18">
        <f t="shared" si="1902"/>
        <v>0</v>
      </c>
      <c r="AA997" s="18">
        <f t="shared" si="1902"/>
        <v>0</v>
      </c>
      <c r="AB997" s="18">
        <f t="shared" si="1902"/>
        <v>0</v>
      </c>
      <c r="AC997" s="18">
        <f t="shared" si="1902"/>
        <v>0</v>
      </c>
      <c r="AD997" s="18">
        <f t="shared" si="1902"/>
        <v>0</v>
      </c>
      <c r="AE997" s="18">
        <f t="shared" si="1902"/>
        <v>13666</v>
      </c>
      <c r="AF997" s="18">
        <f t="shared" si="1902"/>
        <v>0</v>
      </c>
      <c r="AG997" s="18">
        <f t="shared" si="1903"/>
        <v>0</v>
      </c>
      <c r="AH997" s="18">
        <f t="shared" si="1903"/>
        <v>0</v>
      </c>
      <c r="AI997" s="18">
        <f t="shared" si="1903"/>
        <v>0</v>
      </c>
      <c r="AJ997" s="18">
        <f t="shared" si="1903"/>
        <v>0</v>
      </c>
      <c r="AK997" s="18">
        <f t="shared" si="1903"/>
        <v>13666</v>
      </c>
      <c r="AL997" s="18">
        <f t="shared" si="1903"/>
        <v>0</v>
      </c>
      <c r="AM997" s="18">
        <f t="shared" si="1903"/>
        <v>0</v>
      </c>
      <c r="AN997" s="18">
        <f t="shared" si="1903"/>
        <v>0</v>
      </c>
      <c r="AO997" s="18">
        <f t="shared" si="1903"/>
        <v>0</v>
      </c>
      <c r="AP997" s="18">
        <f t="shared" si="1903"/>
        <v>0</v>
      </c>
      <c r="AQ997" s="18">
        <f t="shared" si="1903"/>
        <v>13666</v>
      </c>
      <c r="AR997" s="18">
        <f t="shared" si="1903"/>
        <v>0</v>
      </c>
      <c r="AS997" s="18">
        <f t="shared" si="1904"/>
        <v>0</v>
      </c>
      <c r="AT997" s="18">
        <f t="shared" si="1904"/>
        <v>0</v>
      </c>
      <c r="AU997" s="18">
        <f t="shared" si="1904"/>
        <v>0</v>
      </c>
      <c r="AV997" s="18">
        <f t="shared" si="1904"/>
        <v>0</v>
      </c>
      <c r="AW997" s="18">
        <f t="shared" si="1904"/>
        <v>13666</v>
      </c>
      <c r="AX997" s="18">
        <f t="shared" si="1904"/>
        <v>0</v>
      </c>
      <c r="AY997" s="18">
        <f t="shared" si="1904"/>
        <v>0</v>
      </c>
      <c r="AZ997" s="18">
        <f t="shared" si="1904"/>
        <v>0</v>
      </c>
      <c r="BA997" s="18">
        <f t="shared" si="1904"/>
        <v>0</v>
      </c>
      <c r="BB997" s="18">
        <f t="shared" si="1904"/>
        <v>0</v>
      </c>
      <c r="BC997" s="18">
        <f t="shared" si="1904"/>
        <v>13666</v>
      </c>
      <c r="BD997" s="18">
        <f t="shared" si="1904"/>
        <v>0</v>
      </c>
      <c r="BE997" s="18">
        <f t="shared" si="1905"/>
        <v>0</v>
      </c>
      <c r="BF997" s="18">
        <f t="shared" si="1905"/>
        <v>0</v>
      </c>
      <c r="BG997" s="18">
        <f t="shared" si="1905"/>
        <v>0</v>
      </c>
      <c r="BH997" s="18">
        <f t="shared" si="1905"/>
        <v>0</v>
      </c>
      <c r="BI997" s="18">
        <f t="shared" si="1905"/>
        <v>13666</v>
      </c>
      <c r="BJ997" s="18">
        <f t="shared" si="1905"/>
        <v>0</v>
      </c>
      <c r="BK997" s="18">
        <f t="shared" si="1905"/>
        <v>0</v>
      </c>
      <c r="BL997" s="18">
        <f t="shared" si="1905"/>
        <v>0</v>
      </c>
      <c r="BM997" s="18">
        <f t="shared" si="1905"/>
        <v>0</v>
      </c>
      <c r="BN997" s="18">
        <f t="shared" si="1905"/>
        <v>0</v>
      </c>
      <c r="BO997" s="18">
        <f t="shared" si="1905"/>
        <v>13666</v>
      </c>
      <c r="BP997" s="18">
        <f t="shared" si="1905"/>
        <v>0</v>
      </c>
      <c r="BQ997" s="18">
        <f t="shared" si="1906"/>
        <v>0</v>
      </c>
      <c r="BR997" s="18">
        <f t="shared" si="1906"/>
        <v>0</v>
      </c>
      <c r="BS997" s="18">
        <f t="shared" si="1906"/>
        <v>0</v>
      </c>
      <c r="BT997" s="18">
        <f t="shared" si="1906"/>
        <v>0</v>
      </c>
      <c r="BU997" s="18">
        <f t="shared" si="1906"/>
        <v>13666</v>
      </c>
      <c r="BV997" s="18">
        <f t="shared" si="1906"/>
        <v>0</v>
      </c>
    </row>
    <row r="998" spans="1:74" ht="20.100000000000001" customHeight="1" x14ac:dyDescent="0.25">
      <c r="A998" s="38" t="s">
        <v>14</v>
      </c>
      <c r="B998" s="61" t="s">
        <v>228</v>
      </c>
      <c r="C998" s="61" t="s">
        <v>154</v>
      </c>
      <c r="D998" s="61" t="s">
        <v>22</v>
      </c>
      <c r="E998" s="61" t="s">
        <v>236</v>
      </c>
      <c r="F998" s="61">
        <v>610</v>
      </c>
      <c r="G998" s="9">
        <v>12725</v>
      </c>
      <c r="H998" s="9"/>
      <c r="I998" s="9"/>
      <c r="J998" s="9">
        <v>641</v>
      </c>
      <c r="K998" s="9"/>
      <c r="L998" s="9"/>
      <c r="M998" s="9">
        <f>G998+I998+J998+K998+L998</f>
        <v>13366</v>
      </c>
      <c r="N998" s="9">
        <f>H998+L998</f>
        <v>0</v>
      </c>
      <c r="O998" s="9"/>
      <c r="P998" s="9"/>
      <c r="Q998" s="9"/>
      <c r="R998" s="9"/>
      <c r="S998" s="9">
        <f>M998+O998+P998+Q998+R998</f>
        <v>13366</v>
      </c>
      <c r="T998" s="9">
        <f>N998+R998</f>
        <v>0</v>
      </c>
      <c r="U998" s="9"/>
      <c r="V998" s="9">
        <v>300</v>
      </c>
      <c r="W998" s="9"/>
      <c r="X998" s="9"/>
      <c r="Y998" s="9">
        <f>S998+U998+V998+W998+X998</f>
        <v>13666</v>
      </c>
      <c r="Z998" s="9">
        <f>T998+X998</f>
        <v>0</v>
      </c>
      <c r="AA998" s="9"/>
      <c r="AB998" s="9"/>
      <c r="AC998" s="9"/>
      <c r="AD998" s="9"/>
      <c r="AE998" s="9">
        <f>Y998+AA998+AB998+AC998+AD998</f>
        <v>13666</v>
      </c>
      <c r="AF998" s="9">
        <f>Z998+AD998</f>
        <v>0</v>
      </c>
      <c r="AG998" s="9"/>
      <c r="AH998" s="9"/>
      <c r="AI998" s="9"/>
      <c r="AJ998" s="9"/>
      <c r="AK998" s="9">
        <f>AE998+AG998+AH998+AI998+AJ998</f>
        <v>13666</v>
      </c>
      <c r="AL998" s="9">
        <f>AF998+AJ998</f>
        <v>0</v>
      </c>
      <c r="AM998" s="9"/>
      <c r="AN998" s="9"/>
      <c r="AO998" s="9"/>
      <c r="AP998" s="9"/>
      <c r="AQ998" s="9">
        <f>AK998+AM998+AN998+AO998+AP998</f>
        <v>13666</v>
      </c>
      <c r="AR998" s="9">
        <f>AL998+AP998</f>
        <v>0</v>
      </c>
      <c r="AS998" s="9"/>
      <c r="AT998" s="9"/>
      <c r="AU998" s="9"/>
      <c r="AV998" s="9"/>
      <c r="AW998" s="9">
        <f>AQ998+AS998+AT998+AU998+AV998</f>
        <v>13666</v>
      </c>
      <c r="AX998" s="9">
        <f>AR998+AV998</f>
        <v>0</v>
      </c>
      <c r="AY998" s="9"/>
      <c r="AZ998" s="9"/>
      <c r="BA998" s="9"/>
      <c r="BB998" s="9"/>
      <c r="BC998" s="9">
        <f>AW998+AY998+AZ998+BA998+BB998</f>
        <v>13666</v>
      </c>
      <c r="BD998" s="9">
        <f>AX998+BB998</f>
        <v>0</v>
      </c>
      <c r="BE998" s="9"/>
      <c r="BF998" s="9"/>
      <c r="BG998" s="9"/>
      <c r="BH998" s="9"/>
      <c r="BI998" s="9">
        <f>BC998+BE998+BF998+BG998+BH998</f>
        <v>13666</v>
      </c>
      <c r="BJ998" s="9">
        <f>BD998+BH998</f>
        <v>0</v>
      </c>
      <c r="BK998" s="9"/>
      <c r="BL998" s="9"/>
      <c r="BM998" s="9"/>
      <c r="BN998" s="9"/>
      <c r="BO998" s="9">
        <f>BI998+BK998+BL998+BM998+BN998</f>
        <v>13666</v>
      </c>
      <c r="BP998" s="9">
        <f>BJ998+BN998</f>
        <v>0</v>
      </c>
      <c r="BQ998" s="9"/>
      <c r="BR998" s="9"/>
      <c r="BS998" s="9"/>
      <c r="BT998" s="9"/>
      <c r="BU998" s="9">
        <f>BO998+BQ998+BR998+BS998+BT998</f>
        <v>13666</v>
      </c>
      <c r="BV998" s="9">
        <f>BP998+BT998</f>
        <v>0</v>
      </c>
    </row>
    <row r="999" spans="1:74" ht="20.100000000000001" customHeight="1" x14ac:dyDescent="0.25">
      <c r="A999" s="38" t="s">
        <v>15</v>
      </c>
      <c r="B999" s="61" t="s">
        <v>228</v>
      </c>
      <c r="C999" s="61" t="s">
        <v>154</v>
      </c>
      <c r="D999" s="61" t="s">
        <v>22</v>
      </c>
      <c r="E999" s="61" t="s">
        <v>232</v>
      </c>
      <c r="F999" s="61"/>
      <c r="G999" s="9">
        <f>G1000+G1003</f>
        <v>127</v>
      </c>
      <c r="H999" s="9">
        <f>H1000+H1003</f>
        <v>0</v>
      </c>
      <c r="I999" s="9">
        <f t="shared" ref="I999:N999" si="1907">I1000+I1003</f>
        <v>0</v>
      </c>
      <c r="J999" s="9">
        <f t="shared" si="1907"/>
        <v>0</v>
      </c>
      <c r="K999" s="9">
        <f t="shared" si="1907"/>
        <v>0</v>
      </c>
      <c r="L999" s="9">
        <f t="shared" si="1907"/>
        <v>0</v>
      </c>
      <c r="M999" s="9">
        <f t="shared" si="1907"/>
        <v>127</v>
      </c>
      <c r="N999" s="9">
        <f t="shared" si="1907"/>
        <v>0</v>
      </c>
      <c r="O999" s="9">
        <f t="shared" ref="O999:T999" si="1908">O1000+O1003</f>
        <v>0</v>
      </c>
      <c r="P999" s="9">
        <f t="shared" si="1908"/>
        <v>0</v>
      </c>
      <c r="Q999" s="9">
        <f t="shared" si="1908"/>
        <v>0</v>
      </c>
      <c r="R999" s="9">
        <f t="shared" si="1908"/>
        <v>0</v>
      </c>
      <c r="S999" s="9">
        <f t="shared" si="1908"/>
        <v>127</v>
      </c>
      <c r="T999" s="9">
        <f t="shared" si="1908"/>
        <v>0</v>
      </c>
      <c r="U999" s="9">
        <f t="shared" ref="U999:Z999" si="1909">U1000+U1003</f>
        <v>0</v>
      </c>
      <c r="V999" s="9">
        <f t="shared" si="1909"/>
        <v>0</v>
      </c>
      <c r="W999" s="9">
        <f t="shared" si="1909"/>
        <v>0</v>
      </c>
      <c r="X999" s="9">
        <f t="shared" si="1909"/>
        <v>0</v>
      </c>
      <c r="Y999" s="9">
        <f t="shared" si="1909"/>
        <v>127</v>
      </c>
      <c r="Z999" s="9">
        <f t="shared" si="1909"/>
        <v>0</v>
      </c>
      <c r="AA999" s="9">
        <f t="shared" ref="AA999:AF999" si="1910">AA1000+AA1003</f>
        <v>0</v>
      </c>
      <c r="AB999" s="9">
        <f t="shared" si="1910"/>
        <v>0</v>
      </c>
      <c r="AC999" s="9">
        <f t="shared" si="1910"/>
        <v>0</v>
      </c>
      <c r="AD999" s="9">
        <f t="shared" si="1910"/>
        <v>0</v>
      </c>
      <c r="AE999" s="9">
        <f t="shared" si="1910"/>
        <v>127</v>
      </c>
      <c r="AF999" s="9">
        <f t="shared" si="1910"/>
        <v>0</v>
      </c>
      <c r="AG999" s="9">
        <f t="shared" ref="AG999:AL999" si="1911">AG1000+AG1003</f>
        <v>0</v>
      </c>
      <c r="AH999" s="9">
        <f t="shared" si="1911"/>
        <v>0</v>
      </c>
      <c r="AI999" s="9">
        <f t="shared" si="1911"/>
        <v>0</v>
      </c>
      <c r="AJ999" s="9">
        <f t="shared" si="1911"/>
        <v>0</v>
      </c>
      <c r="AK999" s="9">
        <f t="shared" si="1911"/>
        <v>127</v>
      </c>
      <c r="AL999" s="9">
        <f t="shared" si="1911"/>
        <v>0</v>
      </c>
      <c r="AM999" s="9">
        <f t="shared" ref="AM999:AR999" si="1912">AM1000+AM1003</f>
        <v>0</v>
      </c>
      <c r="AN999" s="9">
        <f t="shared" si="1912"/>
        <v>0</v>
      </c>
      <c r="AO999" s="9">
        <f t="shared" si="1912"/>
        <v>0</v>
      </c>
      <c r="AP999" s="9">
        <f t="shared" si="1912"/>
        <v>0</v>
      </c>
      <c r="AQ999" s="9">
        <f t="shared" si="1912"/>
        <v>127</v>
      </c>
      <c r="AR999" s="9">
        <f t="shared" si="1912"/>
        <v>0</v>
      </c>
      <c r="AS999" s="9">
        <f t="shared" ref="AS999:AX999" si="1913">AS1000+AS1003</f>
        <v>0</v>
      </c>
      <c r="AT999" s="9">
        <f t="shared" si="1913"/>
        <v>0</v>
      </c>
      <c r="AU999" s="9">
        <f t="shared" si="1913"/>
        <v>0</v>
      </c>
      <c r="AV999" s="9">
        <f t="shared" si="1913"/>
        <v>0</v>
      </c>
      <c r="AW999" s="9">
        <f t="shared" si="1913"/>
        <v>127</v>
      </c>
      <c r="AX999" s="9">
        <f t="shared" si="1913"/>
        <v>0</v>
      </c>
      <c r="AY999" s="9">
        <f t="shared" ref="AY999:BD999" si="1914">AY1000+AY1003</f>
        <v>0</v>
      </c>
      <c r="AZ999" s="9">
        <f t="shared" si="1914"/>
        <v>0</v>
      </c>
      <c r="BA999" s="9">
        <f t="shared" si="1914"/>
        <v>0</v>
      </c>
      <c r="BB999" s="9">
        <f t="shared" si="1914"/>
        <v>0</v>
      </c>
      <c r="BC999" s="9">
        <f t="shared" si="1914"/>
        <v>127</v>
      </c>
      <c r="BD999" s="9">
        <f t="shared" si="1914"/>
        <v>0</v>
      </c>
      <c r="BE999" s="9">
        <f t="shared" ref="BE999:BJ999" si="1915">BE1000+BE1003</f>
        <v>0</v>
      </c>
      <c r="BF999" s="9">
        <f t="shared" si="1915"/>
        <v>0</v>
      </c>
      <c r="BG999" s="9">
        <f t="shared" si="1915"/>
        <v>0</v>
      </c>
      <c r="BH999" s="9">
        <f t="shared" si="1915"/>
        <v>0</v>
      </c>
      <c r="BI999" s="9">
        <f t="shared" si="1915"/>
        <v>127</v>
      </c>
      <c r="BJ999" s="9">
        <f t="shared" si="1915"/>
        <v>0</v>
      </c>
      <c r="BK999" s="9">
        <f t="shared" ref="BK999:BP999" si="1916">BK1000+BK1003</f>
        <v>0</v>
      </c>
      <c r="BL999" s="9">
        <f t="shared" si="1916"/>
        <v>0</v>
      </c>
      <c r="BM999" s="9">
        <f t="shared" si="1916"/>
        <v>0</v>
      </c>
      <c r="BN999" s="9">
        <f t="shared" si="1916"/>
        <v>0</v>
      </c>
      <c r="BO999" s="9">
        <f t="shared" si="1916"/>
        <v>127</v>
      </c>
      <c r="BP999" s="9">
        <f t="shared" si="1916"/>
        <v>0</v>
      </c>
      <c r="BQ999" s="9">
        <f t="shared" ref="BQ999:BV999" si="1917">BQ1000+BQ1003</f>
        <v>0</v>
      </c>
      <c r="BR999" s="9">
        <f t="shared" si="1917"/>
        <v>0</v>
      </c>
      <c r="BS999" s="9">
        <f t="shared" si="1917"/>
        <v>0</v>
      </c>
      <c r="BT999" s="9">
        <f t="shared" si="1917"/>
        <v>0</v>
      </c>
      <c r="BU999" s="9">
        <f t="shared" si="1917"/>
        <v>127</v>
      </c>
      <c r="BV999" s="9">
        <f t="shared" si="1917"/>
        <v>0</v>
      </c>
    </row>
    <row r="1000" spans="1:74" ht="20.100000000000001" customHeight="1" x14ac:dyDescent="0.25">
      <c r="A1000" s="38" t="s">
        <v>237</v>
      </c>
      <c r="B1000" s="61" t="s">
        <v>228</v>
      </c>
      <c r="C1000" s="61" t="s">
        <v>154</v>
      </c>
      <c r="D1000" s="61" t="s">
        <v>22</v>
      </c>
      <c r="E1000" s="61" t="s">
        <v>238</v>
      </c>
      <c r="F1000" s="61"/>
      <c r="G1000" s="9">
        <f>G1001</f>
        <v>21</v>
      </c>
      <c r="H1000" s="9">
        <f>H1001</f>
        <v>0</v>
      </c>
      <c r="I1000" s="9">
        <f t="shared" ref="I1000:X1001" si="1918">I1001</f>
        <v>0</v>
      </c>
      <c r="J1000" s="9">
        <f t="shared" si="1918"/>
        <v>0</v>
      </c>
      <c r="K1000" s="9">
        <f t="shared" si="1918"/>
        <v>0</v>
      </c>
      <c r="L1000" s="9">
        <f t="shared" si="1918"/>
        <v>0</v>
      </c>
      <c r="M1000" s="9">
        <f t="shared" si="1918"/>
        <v>21</v>
      </c>
      <c r="N1000" s="9">
        <f t="shared" si="1918"/>
        <v>0</v>
      </c>
      <c r="O1000" s="9">
        <f t="shared" si="1918"/>
        <v>0</v>
      </c>
      <c r="P1000" s="9">
        <f t="shared" si="1918"/>
        <v>0</v>
      </c>
      <c r="Q1000" s="9">
        <f t="shared" si="1918"/>
        <v>0</v>
      </c>
      <c r="R1000" s="9">
        <f t="shared" si="1918"/>
        <v>0</v>
      </c>
      <c r="S1000" s="9">
        <f t="shared" si="1918"/>
        <v>21</v>
      </c>
      <c r="T1000" s="9">
        <f t="shared" si="1918"/>
        <v>0</v>
      </c>
      <c r="U1000" s="9">
        <f t="shared" si="1918"/>
        <v>0</v>
      </c>
      <c r="V1000" s="9">
        <f t="shared" si="1918"/>
        <v>0</v>
      </c>
      <c r="W1000" s="9">
        <f t="shared" si="1918"/>
        <v>0</v>
      </c>
      <c r="X1000" s="9">
        <f t="shared" si="1918"/>
        <v>0</v>
      </c>
      <c r="Y1000" s="9">
        <f t="shared" ref="U1000:AJ1001" si="1919">Y1001</f>
        <v>21</v>
      </c>
      <c r="Z1000" s="9">
        <f t="shared" si="1919"/>
        <v>0</v>
      </c>
      <c r="AA1000" s="9">
        <f t="shared" si="1919"/>
        <v>0</v>
      </c>
      <c r="AB1000" s="9">
        <f t="shared" si="1919"/>
        <v>0</v>
      </c>
      <c r="AC1000" s="9">
        <f t="shared" si="1919"/>
        <v>0</v>
      </c>
      <c r="AD1000" s="9">
        <f t="shared" si="1919"/>
        <v>0</v>
      </c>
      <c r="AE1000" s="9">
        <f t="shared" si="1919"/>
        <v>21</v>
      </c>
      <c r="AF1000" s="9">
        <f t="shared" si="1919"/>
        <v>0</v>
      </c>
      <c r="AG1000" s="9">
        <f t="shared" si="1919"/>
        <v>0</v>
      </c>
      <c r="AH1000" s="9">
        <f t="shared" si="1919"/>
        <v>0</v>
      </c>
      <c r="AI1000" s="9">
        <f t="shared" si="1919"/>
        <v>0</v>
      </c>
      <c r="AJ1000" s="9">
        <f t="shared" si="1919"/>
        <v>0</v>
      </c>
      <c r="AK1000" s="9">
        <f t="shared" ref="AG1000:AV1001" si="1920">AK1001</f>
        <v>21</v>
      </c>
      <c r="AL1000" s="9">
        <f t="shared" si="1920"/>
        <v>0</v>
      </c>
      <c r="AM1000" s="9">
        <f t="shared" si="1920"/>
        <v>0</v>
      </c>
      <c r="AN1000" s="9">
        <f t="shared" si="1920"/>
        <v>0</v>
      </c>
      <c r="AO1000" s="9">
        <f t="shared" si="1920"/>
        <v>0</v>
      </c>
      <c r="AP1000" s="9">
        <f t="shared" si="1920"/>
        <v>0</v>
      </c>
      <c r="AQ1000" s="9">
        <f t="shared" si="1920"/>
        <v>21</v>
      </c>
      <c r="AR1000" s="9">
        <f t="shared" si="1920"/>
        <v>0</v>
      </c>
      <c r="AS1000" s="9">
        <f t="shared" si="1920"/>
        <v>0</v>
      </c>
      <c r="AT1000" s="9">
        <f t="shared" si="1920"/>
        <v>0</v>
      </c>
      <c r="AU1000" s="9">
        <f t="shared" si="1920"/>
        <v>0</v>
      </c>
      <c r="AV1000" s="9">
        <f t="shared" si="1920"/>
        <v>0</v>
      </c>
      <c r="AW1000" s="9">
        <f t="shared" ref="AS1000:BH1001" si="1921">AW1001</f>
        <v>21</v>
      </c>
      <c r="AX1000" s="9">
        <f t="shared" si="1921"/>
        <v>0</v>
      </c>
      <c r="AY1000" s="9">
        <f t="shared" si="1921"/>
        <v>0</v>
      </c>
      <c r="AZ1000" s="9">
        <f t="shared" si="1921"/>
        <v>0</v>
      </c>
      <c r="BA1000" s="9">
        <f t="shared" si="1921"/>
        <v>0</v>
      </c>
      <c r="BB1000" s="9">
        <f t="shared" si="1921"/>
        <v>0</v>
      </c>
      <c r="BC1000" s="9">
        <f t="shared" si="1921"/>
        <v>21</v>
      </c>
      <c r="BD1000" s="9">
        <f t="shared" si="1921"/>
        <v>0</v>
      </c>
      <c r="BE1000" s="9">
        <f t="shared" si="1921"/>
        <v>0</v>
      </c>
      <c r="BF1000" s="9">
        <f t="shared" si="1921"/>
        <v>0</v>
      </c>
      <c r="BG1000" s="9">
        <f t="shared" si="1921"/>
        <v>0</v>
      </c>
      <c r="BH1000" s="9">
        <f t="shared" si="1921"/>
        <v>0</v>
      </c>
      <c r="BI1000" s="9">
        <f t="shared" ref="BE1000:BT1001" si="1922">BI1001</f>
        <v>21</v>
      </c>
      <c r="BJ1000" s="9">
        <f t="shared" si="1922"/>
        <v>0</v>
      </c>
      <c r="BK1000" s="9">
        <f t="shared" si="1922"/>
        <v>0</v>
      </c>
      <c r="BL1000" s="9">
        <f t="shared" si="1922"/>
        <v>0</v>
      </c>
      <c r="BM1000" s="9">
        <f t="shared" si="1922"/>
        <v>0</v>
      </c>
      <c r="BN1000" s="9">
        <f t="shared" si="1922"/>
        <v>0</v>
      </c>
      <c r="BO1000" s="9">
        <f t="shared" si="1922"/>
        <v>21</v>
      </c>
      <c r="BP1000" s="9">
        <f t="shared" si="1922"/>
        <v>0</v>
      </c>
      <c r="BQ1000" s="9">
        <f t="shared" si="1922"/>
        <v>0</v>
      </c>
      <c r="BR1000" s="9">
        <f t="shared" si="1922"/>
        <v>0</v>
      </c>
      <c r="BS1000" s="9">
        <f t="shared" si="1922"/>
        <v>0</v>
      </c>
      <c r="BT1000" s="9">
        <f t="shared" si="1922"/>
        <v>0</v>
      </c>
      <c r="BU1000" s="9">
        <f t="shared" ref="BQ1000:BV1001" si="1923">BU1001</f>
        <v>21</v>
      </c>
      <c r="BV1000" s="9">
        <f t="shared" si="1923"/>
        <v>0</v>
      </c>
    </row>
    <row r="1001" spans="1:74" ht="33" x14ac:dyDescent="0.25">
      <c r="A1001" s="38" t="s">
        <v>12</v>
      </c>
      <c r="B1001" s="61">
        <v>917</v>
      </c>
      <c r="C1001" s="61" t="s">
        <v>154</v>
      </c>
      <c r="D1001" s="61" t="s">
        <v>22</v>
      </c>
      <c r="E1001" s="61" t="s">
        <v>238</v>
      </c>
      <c r="F1001" s="61" t="s">
        <v>13</v>
      </c>
      <c r="G1001" s="18">
        <f>G1002</f>
        <v>21</v>
      </c>
      <c r="H1001" s="18">
        <f>H1002</f>
        <v>0</v>
      </c>
      <c r="I1001" s="18">
        <f t="shared" si="1918"/>
        <v>0</v>
      </c>
      <c r="J1001" s="18">
        <f t="shared" si="1918"/>
        <v>0</v>
      </c>
      <c r="K1001" s="18">
        <f t="shared" si="1918"/>
        <v>0</v>
      </c>
      <c r="L1001" s="18">
        <f t="shared" si="1918"/>
        <v>0</v>
      </c>
      <c r="M1001" s="18">
        <f t="shared" si="1918"/>
        <v>21</v>
      </c>
      <c r="N1001" s="18">
        <f t="shared" si="1918"/>
        <v>0</v>
      </c>
      <c r="O1001" s="18">
        <f t="shared" si="1918"/>
        <v>0</v>
      </c>
      <c r="P1001" s="18">
        <f t="shared" si="1918"/>
        <v>0</v>
      </c>
      <c r="Q1001" s="18">
        <f t="shared" si="1918"/>
        <v>0</v>
      </c>
      <c r="R1001" s="18">
        <f t="shared" si="1918"/>
        <v>0</v>
      </c>
      <c r="S1001" s="18">
        <f t="shared" si="1918"/>
        <v>21</v>
      </c>
      <c r="T1001" s="18">
        <f t="shared" si="1918"/>
        <v>0</v>
      </c>
      <c r="U1001" s="18">
        <f t="shared" si="1919"/>
        <v>0</v>
      </c>
      <c r="V1001" s="18">
        <f t="shared" si="1919"/>
        <v>0</v>
      </c>
      <c r="W1001" s="18">
        <f t="shared" si="1919"/>
        <v>0</v>
      </c>
      <c r="X1001" s="18">
        <f t="shared" si="1919"/>
        <v>0</v>
      </c>
      <c r="Y1001" s="18">
        <f t="shared" si="1919"/>
        <v>21</v>
      </c>
      <c r="Z1001" s="18">
        <f t="shared" si="1919"/>
        <v>0</v>
      </c>
      <c r="AA1001" s="18">
        <f t="shared" si="1919"/>
        <v>0</v>
      </c>
      <c r="AB1001" s="18">
        <f t="shared" si="1919"/>
        <v>0</v>
      </c>
      <c r="AC1001" s="18">
        <f t="shared" si="1919"/>
        <v>0</v>
      </c>
      <c r="AD1001" s="18">
        <f t="shared" si="1919"/>
        <v>0</v>
      </c>
      <c r="AE1001" s="18">
        <f t="shared" si="1919"/>
        <v>21</v>
      </c>
      <c r="AF1001" s="18">
        <f t="shared" si="1919"/>
        <v>0</v>
      </c>
      <c r="AG1001" s="18">
        <f t="shared" si="1920"/>
        <v>0</v>
      </c>
      <c r="AH1001" s="18">
        <f t="shared" si="1920"/>
        <v>0</v>
      </c>
      <c r="AI1001" s="18">
        <f t="shared" si="1920"/>
        <v>0</v>
      </c>
      <c r="AJ1001" s="18">
        <f t="shared" si="1920"/>
        <v>0</v>
      </c>
      <c r="AK1001" s="18">
        <f t="shared" si="1920"/>
        <v>21</v>
      </c>
      <c r="AL1001" s="18">
        <f t="shared" si="1920"/>
        <v>0</v>
      </c>
      <c r="AM1001" s="18">
        <f t="shared" si="1920"/>
        <v>0</v>
      </c>
      <c r="AN1001" s="18">
        <f t="shared" si="1920"/>
        <v>0</v>
      </c>
      <c r="AO1001" s="18">
        <f t="shared" si="1920"/>
        <v>0</v>
      </c>
      <c r="AP1001" s="18">
        <f t="shared" si="1920"/>
        <v>0</v>
      </c>
      <c r="AQ1001" s="18">
        <f t="shared" si="1920"/>
        <v>21</v>
      </c>
      <c r="AR1001" s="18">
        <f t="shared" si="1920"/>
        <v>0</v>
      </c>
      <c r="AS1001" s="18">
        <f t="shared" si="1921"/>
        <v>0</v>
      </c>
      <c r="AT1001" s="18">
        <f t="shared" si="1921"/>
        <v>0</v>
      </c>
      <c r="AU1001" s="18">
        <f t="shared" si="1921"/>
        <v>0</v>
      </c>
      <c r="AV1001" s="18">
        <f t="shared" si="1921"/>
        <v>0</v>
      </c>
      <c r="AW1001" s="18">
        <f t="shared" si="1921"/>
        <v>21</v>
      </c>
      <c r="AX1001" s="18">
        <f t="shared" si="1921"/>
        <v>0</v>
      </c>
      <c r="AY1001" s="18">
        <f t="shared" si="1921"/>
        <v>0</v>
      </c>
      <c r="AZ1001" s="18">
        <f t="shared" si="1921"/>
        <v>0</v>
      </c>
      <c r="BA1001" s="18">
        <f t="shared" si="1921"/>
        <v>0</v>
      </c>
      <c r="BB1001" s="18">
        <f t="shared" si="1921"/>
        <v>0</v>
      </c>
      <c r="BC1001" s="18">
        <f t="shared" si="1921"/>
        <v>21</v>
      </c>
      <c r="BD1001" s="18">
        <f t="shared" si="1921"/>
        <v>0</v>
      </c>
      <c r="BE1001" s="18">
        <f t="shared" si="1922"/>
        <v>0</v>
      </c>
      <c r="BF1001" s="18">
        <f t="shared" si="1922"/>
        <v>0</v>
      </c>
      <c r="BG1001" s="18">
        <f t="shared" si="1922"/>
        <v>0</v>
      </c>
      <c r="BH1001" s="18">
        <f t="shared" si="1922"/>
        <v>0</v>
      </c>
      <c r="BI1001" s="18">
        <f t="shared" si="1922"/>
        <v>21</v>
      </c>
      <c r="BJ1001" s="18">
        <f t="shared" si="1922"/>
        <v>0</v>
      </c>
      <c r="BK1001" s="18">
        <f t="shared" si="1922"/>
        <v>0</v>
      </c>
      <c r="BL1001" s="18">
        <f t="shared" si="1922"/>
        <v>0</v>
      </c>
      <c r="BM1001" s="18">
        <f t="shared" si="1922"/>
        <v>0</v>
      </c>
      <c r="BN1001" s="18">
        <f t="shared" si="1922"/>
        <v>0</v>
      </c>
      <c r="BO1001" s="18">
        <f t="shared" si="1922"/>
        <v>21</v>
      </c>
      <c r="BP1001" s="18">
        <f t="shared" si="1922"/>
        <v>0</v>
      </c>
      <c r="BQ1001" s="18">
        <f t="shared" si="1923"/>
        <v>0</v>
      </c>
      <c r="BR1001" s="18">
        <f t="shared" si="1923"/>
        <v>0</v>
      </c>
      <c r="BS1001" s="18">
        <f t="shared" si="1923"/>
        <v>0</v>
      </c>
      <c r="BT1001" s="18">
        <f t="shared" si="1923"/>
        <v>0</v>
      </c>
      <c r="BU1001" s="18">
        <f t="shared" si="1923"/>
        <v>21</v>
      </c>
      <c r="BV1001" s="18">
        <f t="shared" si="1923"/>
        <v>0</v>
      </c>
    </row>
    <row r="1002" spans="1:74" ht="17.25" customHeight="1" x14ac:dyDescent="0.25">
      <c r="A1002" s="38" t="s">
        <v>14</v>
      </c>
      <c r="B1002" s="61" t="s">
        <v>228</v>
      </c>
      <c r="C1002" s="61" t="s">
        <v>154</v>
      </c>
      <c r="D1002" s="61" t="s">
        <v>22</v>
      </c>
      <c r="E1002" s="61" t="s">
        <v>238</v>
      </c>
      <c r="F1002" s="9">
        <v>610</v>
      </c>
      <c r="G1002" s="9">
        <v>21</v>
      </c>
      <c r="H1002" s="9"/>
      <c r="I1002" s="9"/>
      <c r="J1002" s="9"/>
      <c r="K1002" s="9"/>
      <c r="L1002" s="9"/>
      <c r="M1002" s="9">
        <f>G1002+I1002+J1002+K1002+L1002</f>
        <v>21</v>
      </c>
      <c r="N1002" s="9">
        <f>H1002+L1002</f>
        <v>0</v>
      </c>
      <c r="O1002" s="9"/>
      <c r="P1002" s="9"/>
      <c r="Q1002" s="9"/>
      <c r="R1002" s="9"/>
      <c r="S1002" s="9">
        <f>M1002+O1002+P1002+Q1002+R1002</f>
        <v>21</v>
      </c>
      <c r="T1002" s="9">
        <f>N1002+R1002</f>
        <v>0</v>
      </c>
      <c r="U1002" s="9"/>
      <c r="V1002" s="9"/>
      <c r="W1002" s="9"/>
      <c r="X1002" s="9"/>
      <c r="Y1002" s="9">
        <f>S1002+U1002+V1002+W1002+X1002</f>
        <v>21</v>
      </c>
      <c r="Z1002" s="9">
        <f>T1002+X1002</f>
        <v>0</v>
      </c>
      <c r="AA1002" s="9"/>
      <c r="AB1002" s="9"/>
      <c r="AC1002" s="9"/>
      <c r="AD1002" s="9"/>
      <c r="AE1002" s="9">
        <f>Y1002+AA1002+AB1002+AC1002+AD1002</f>
        <v>21</v>
      </c>
      <c r="AF1002" s="9">
        <f>Z1002+AD1002</f>
        <v>0</v>
      </c>
      <c r="AG1002" s="9"/>
      <c r="AH1002" s="9"/>
      <c r="AI1002" s="9"/>
      <c r="AJ1002" s="9"/>
      <c r="AK1002" s="9">
        <f>AE1002+AG1002+AH1002+AI1002+AJ1002</f>
        <v>21</v>
      </c>
      <c r="AL1002" s="9">
        <f>AF1002+AJ1002</f>
        <v>0</v>
      </c>
      <c r="AM1002" s="9"/>
      <c r="AN1002" s="9"/>
      <c r="AO1002" s="9"/>
      <c r="AP1002" s="9"/>
      <c r="AQ1002" s="9">
        <f>AK1002+AM1002+AN1002+AO1002+AP1002</f>
        <v>21</v>
      </c>
      <c r="AR1002" s="9">
        <f>AL1002+AP1002</f>
        <v>0</v>
      </c>
      <c r="AS1002" s="9"/>
      <c r="AT1002" s="9"/>
      <c r="AU1002" s="9"/>
      <c r="AV1002" s="9"/>
      <c r="AW1002" s="9">
        <f>AQ1002+AS1002+AT1002+AU1002+AV1002</f>
        <v>21</v>
      </c>
      <c r="AX1002" s="9">
        <f>AR1002+AV1002</f>
        <v>0</v>
      </c>
      <c r="AY1002" s="9"/>
      <c r="AZ1002" s="9"/>
      <c r="BA1002" s="9"/>
      <c r="BB1002" s="9"/>
      <c r="BC1002" s="9">
        <f>AW1002+AY1002+AZ1002+BA1002+BB1002</f>
        <v>21</v>
      </c>
      <c r="BD1002" s="9">
        <f>AX1002+BB1002</f>
        <v>0</v>
      </c>
      <c r="BE1002" s="9"/>
      <c r="BF1002" s="9"/>
      <c r="BG1002" s="9"/>
      <c r="BH1002" s="9"/>
      <c r="BI1002" s="9">
        <f>BC1002+BE1002+BF1002+BG1002+BH1002</f>
        <v>21</v>
      </c>
      <c r="BJ1002" s="9">
        <f>BD1002+BH1002</f>
        <v>0</v>
      </c>
      <c r="BK1002" s="9"/>
      <c r="BL1002" s="9"/>
      <c r="BM1002" s="9"/>
      <c r="BN1002" s="9"/>
      <c r="BO1002" s="9">
        <f>BI1002+BK1002+BL1002+BM1002+BN1002</f>
        <v>21</v>
      </c>
      <c r="BP1002" s="9">
        <f>BJ1002+BN1002</f>
        <v>0</v>
      </c>
      <c r="BQ1002" s="9"/>
      <c r="BR1002" s="9"/>
      <c r="BS1002" s="9"/>
      <c r="BT1002" s="9"/>
      <c r="BU1002" s="9">
        <f>BO1002+BQ1002+BR1002+BS1002+BT1002</f>
        <v>21</v>
      </c>
      <c r="BV1002" s="9">
        <f>BP1002+BT1002</f>
        <v>0</v>
      </c>
    </row>
    <row r="1003" spans="1:74" ht="33" x14ac:dyDescent="0.25">
      <c r="A1003" s="25" t="s">
        <v>239</v>
      </c>
      <c r="B1003" s="61" t="s">
        <v>228</v>
      </c>
      <c r="C1003" s="61" t="s">
        <v>154</v>
      </c>
      <c r="D1003" s="61" t="s">
        <v>22</v>
      </c>
      <c r="E1003" s="61" t="s">
        <v>406</v>
      </c>
      <c r="F1003" s="26"/>
      <c r="G1003" s="9">
        <f>G1004</f>
        <v>106</v>
      </c>
      <c r="H1003" s="9">
        <f>H1004</f>
        <v>0</v>
      </c>
      <c r="I1003" s="9">
        <f t="shared" ref="I1003:X1004" si="1924">I1004</f>
        <v>0</v>
      </c>
      <c r="J1003" s="9">
        <f t="shared" si="1924"/>
        <v>0</v>
      </c>
      <c r="K1003" s="9">
        <f t="shared" si="1924"/>
        <v>0</v>
      </c>
      <c r="L1003" s="9">
        <f t="shared" si="1924"/>
        <v>0</v>
      </c>
      <c r="M1003" s="9">
        <f t="shared" si="1924"/>
        <v>106</v>
      </c>
      <c r="N1003" s="9">
        <f t="shared" si="1924"/>
        <v>0</v>
      </c>
      <c r="O1003" s="9">
        <f t="shared" si="1924"/>
        <v>0</v>
      </c>
      <c r="P1003" s="9">
        <f t="shared" si="1924"/>
        <v>0</v>
      </c>
      <c r="Q1003" s="9">
        <f t="shared" si="1924"/>
        <v>0</v>
      </c>
      <c r="R1003" s="9">
        <f t="shared" si="1924"/>
        <v>0</v>
      </c>
      <c r="S1003" s="9">
        <f t="shared" si="1924"/>
        <v>106</v>
      </c>
      <c r="T1003" s="9">
        <f t="shared" si="1924"/>
        <v>0</v>
      </c>
      <c r="U1003" s="9">
        <f t="shared" si="1924"/>
        <v>0</v>
      </c>
      <c r="V1003" s="9">
        <f t="shared" si="1924"/>
        <v>0</v>
      </c>
      <c r="W1003" s="9">
        <f t="shared" si="1924"/>
        <v>0</v>
      </c>
      <c r="X1003" s="9">
        <f t="shared" si="1924"/>
        <v>0</v>
      </c>
      <c r="Y1003" s="9">
        <f t="shared" ref="U1003:AJ1004" si="1925">Y1004</f>
        <v>106</v>
      </c>
      <c r="Z1003" s="9">
        <f t="shared" si="1925"/>
        <v>0</v>
      </c>
      <c r="AA1003" s="9">
        <f t="shared" si="1925"/>
        <v>0</v>
      </c>
      <c r="AB1003" s="9">
        <f t="shared" si="1925"/>
        <v>0</v>
      </c>
      <c r="AC1003" s="9">
        <f t="shared" si="1925"/>
        <v>0</v>
      </c>
      <c r="AD1003" s="9">
        <f t="shared" si="1925"/>
        <v>0</v>
      </c>
      <c r="AE1003" s="9">
        <f t="shared" si="1925"/>
        <v>106</v>
      </c>
      <c r="AF1003" s="9">
        <f t="shared" si="1925"/>
        <v>0</v>
      </c>
      <c r="AG1003" s="9">
        <f t="shared" si="1925"/>
        <v>0</v>
      </c>
      <c r="AH1003" s="9">
        <f t="shared" si="1925"/>
        <v>0</v>
      </c>
      <c r="AI1003" s="9">
        <f t="shared" si="1925"/>
        <v>0</v>
      </c>
      <c r="AJ1003" s="9">
        <f t="shared" si="1925"/>
        <v>0</v>
      </c>
      <c r="AK1003" s="9">
        <f t="shared" ref="AG1003:AV1004" si="1926">AK1004</f>
        <v>106</v>
      </c>
      <c r="AL1003" s="9">
        <f t="shared" si="1926"/>
        <v>0</v>
      </c>
      <c r="AM1003" s="9">
        <f t="shared" si="1926"/>
        <v>0</v>
      </c>
      <c r="AN1003" s="9">
        <f t="shared" si="1926"/>
        <v>0</v>
      </c>
      <c r="AO1003" s="9">
        <f t="shared" si="1926"/>
        <v>0</v>
      </c>
      <c r="AP1003" s="9">
        <f t="shared" si="1926"/>
        <v>0</v>
      </c>
      <c r="AQ1003" s="9">
        <f t="shared" si="1926"/>
        <v>106</v>
      </c>
      <c r="AR1003" s="9">
        <f t="shared" si="1926"/>
        <v>0</v>
      </c>
      <c r="AS1003" s="9">
        <f t="shared" si="1926"/>
        <v>0</v>
      </c>
      <c r="AT1003" s="9">
        <f t="shared" si="1926"/>
        <v>0</v>
      </c>
      <c r="AU1003" s="9">
        <f t="shared" si="1926"/>
        <v>0</v>
      </c>
      <c r="AV1003" s="9">
        <f t="shared" si="1926"/>
        <v>0</v>
      </c>
      <c r="AW1003" s="9">
        <f t="shared" ref="AS1003:BH1004" si="1927">AW1004</f>
        <v>106</v>
      </c>
      <c r="AX1003" s="9">
        <f t="shared" si="1927"/>
        <v>0</v>
      </c>
      <c r="AY1003" s="9">
        <f t="shared" si="1927"/>
        <v>0</v>
      </c>
      <c r="AZ1003" s="9">
        <f t="shared" si="1927"/>
        <v>0</v>
      </c>
      <c r="BA1003" s="9">
        <f t="shared" si="1927"/>
        <v>0</v>
      </c>
      <c r="BB1003" s="9">
        <f t="shared" si="1927"/>
        <v>0</v>
      </c>
      <c r="BC1003" s="9">
        <f t="shared" si="1927"/>
        <v>106</v>
      </c>
      <c r="BD1003" s="9">
        <f t="shared" si="1927"/>
        <v>0</v>
      </c>
      <c r="BE1003" s="9">
        <f t="shared" si="1927"/>
        <v>0</v>
      </c>
      <c r="BF1003" s="9">
        <f t="shared" si="1927"/>
        <v>0</v>
      </c>
      <c r="BG1003" s="9">
        <f t="shared" si="1927"/>
        <v>0</v>
      </c>
      <c r="BH1003" s="9">
        <f t="shared" si="1927"/>
        <v>0</v>
      </c>
      <c r="BI1003" s="9">
        <f t="shared" ref="BE1003:BT1004" si="1928">BI1004</f>
        <v>106</v>
      </c>
      <c r="BJ1003" s="9">
        <f t="shared" si="1928"/>
        <v>0</v>
      </c>
      <c r="BK1003" s="9">
        <f t="shared" si="1928"/>
        <v>0</v>
      </c>
      <c r="BL1003" s="9">
        <f t="shared" si="1928"/>
        <v>0</v>
      </c>
      <c r="BM1003" s="9">
        <f t="shared" si="1928"/>
        <v>0</v>
      </c>
      <c r="BN1003" s="9">
        <f t="shared" si="1928"/>
        <v>0</v>
      </c>
      <c r="BO1003" s="9">
        <f t="shared" si="1928"/>
        <v>106</v>
      </c>
      <c r="BP1003" s="9">
        <f t="shared" si="1928"/>
        <v>0</v>
      </c>
      <c r="BQ1003" s="9">
        <f t="shared" si="1928"/>
        <v>0</v>
      </c>
      <c r="BR1003" s="9">
        <f t="shared" si="1928"/>
        <v>0</v>
      </c>
      <c r="BS1003" s="9">
        <f t="shared" si="1928"/>
        <v>0</v>
      </c>
      <c r="BT1003" s="9">
        <f t="shared" si="1928"/>
        <v>0</v>
      </c>
      <c r="BU1003" s="9">
        <f t="shared" ref="BQ1003:BV1004" si="1929">BU1004</f>
        <v>106</v>
      </c>
      <c r="BV1003" s="9">
        <f t="shared" si="1929"/>
        <v>0</v>
      </c>
    </row>
    <row r="1004" spans="1:74" ht="33" x14ac:dyDescent="0.25">
      <c r="A1004" s="25" t="s">
        <v>244</v>
      </c>
      <c r="B1004" s="61" t="s">
        <v>228</v>
      </c>
      <c r="C1004" s="61" t="s">
        <v>154</v>
      </c>
      <c r="D1004" s="61" t="s">
        <v>22</v>
      </c>
      <c r="E1004" s="61" t="s">
        <v>406</v>
      </c>
      <c r="F1004" s="26" t="s">
        <v>31</v>
      </c>
      <c r="G1004" s="9">
        <f>G1005</f>
        <v>106</v>
      </c>
      <c r="H1004" s="9">
        <f>H1005</f>
        <v>0</v>
      </c>
      <c r="I1004" s="9">
        <f t="shared" si="1924"/>
        <v>0</v>
      </c>
      <c r="J1004" s="9">
        <f t="shared" si="1924"/>
        <v>0</v>
      </c>
      <c r="K1004" s="9">
        <f t="shared" si="1924"/>
        <v>0</v>
      </c>
      <c r="L1004" s="9">
        <f t="shared" si="1924"/>
        <v>0</v>
      </c>
      <c r="M1004" s="9">
        <f t="shared" si="1924"/>
        <v>106</v>
      </c>
      <c r="N1004" s="9">
        <f t="shared" si="1924"/>
        <v>0</v>
      </c>
      <c r="O1004" s="9">
        <f t="shared" si="1924"/>
        <v>0</v>
      </c>
      <c r="P1004" s="9">
        <f t="shared" si="1924"/>
        <v>0</v>
      </c>
      <c r="Q1004" s="9">
        <f t="shared" si="1924"/>
        <v>0</v>
      </c>
      <c r="R1004" s="9">
        <f t="shared" si="1924"/>
        <v>0</v>
      </c>
      <c r="S1004" s="9">
        <f t="shared" si="1924"/>
        <v>106</v>
      </c>
      <c r="T1004" s="9">
        <f t="shared" si="1924"/>
        <v>0</v>
      </c>
      <c r="U1004" s="9">
        <f t="shared" si="1925"/>
        <v>0</v>
      </c>
      <c r="V1004" s="9">
        <f t="shared" si="1925"/>
        <v>0</v>
      </c>
      <c r="W1004" s="9">
        <f t="shared" si="1925"/>
        <v>0</v>
      </c>
      <c r="X1004" s="9">
        <f t="shared" si="1925"/>
        <v>0</v>
      </c>
      <c r="Y1004" s="9">
        <f t="shared" si="1925"/>
        <v>106</v>
      </c>
      <c r="Z1004" s="9">
        <f t="shared" si="1925"/>
        <v>0</v>
      </c>
      <c r="AA1004" s="9">
        <f t="shared" si="1925"/>
        <v>0</v>
      </c>
      <c r="AB1004" s="9">
        <f t="shared" si="1925"/>
        <v>0</v>
      </c>
      <c r="AC1004" s="9">
        <f t="shared" si="1925"/>
        <v>0</v>
      </c>
      <c r="AD1004" s="9">
        <f t="shared" si="1925"/>
        <v>0</v>
      </c>
      <c r="AE1004" s="9">
        <f t="shared" si="1925"/>
        <v>106</v>
      </c>
      <c r="AF1004" s="9">
        <f t="shared" si="1925"/>
        <v>0</v>
      </c>
      <c r="AG1004" s="9">
        <f t="shared" si="1926"/>
        <v>0</v>
      </c>
      <c r="AH1004" s="9">
        <f t="shared" si="1926"/>
        <v>0</v>
      </c>
      <c r="AI1004" s="9">
        <f t="shared" si="1926"/>
        <v>0</v>
      </c>
      <c r="AJ1004" s="9">
        <f t="shared" si="1926"/>
        <v>0</v>
      </c>
      <c r="AK1004" s="9">
        <f t="shared" si="1926"/>
        <v>106</v>
      </c>
      <c r="AL1004" s="9">
        <f t="shared" si="1926"/>
        <v>0</v>
      </c>
      <c r="AM1004" s="9">
        <f t="shared" si="1926"/>
        <v>0</v>
      </c>
      <c r="AN1004" s="9">
        <f t="shared" si="1926"/>
        <v>0</v>
      </c>
      <c r="AO1004" s="9">
        <f t="shared" si="1926"/>
        <v>0</v>
      </c>
      <c r="AP1004" s="9">
        <f t="shared" si="1926"/>
        <v>0</v>
      </c>
      <c r="AQ1004" s="9">
        <f t="shared" si="1926"/>
        <v>106</v>
      </c>
      <c r="AR1004" s="9">
        <f t="shared" si="1926"/>
        <v>0</v>
      </c>
      <c r="AS1004" s="9">
        <f t="shared" si="1927"/>
        <v>0</v>
      </c>
      <c r="AT1004" s="9">
        <f t="shared" si="1927"/>
        <v>0</v>
      </c>
      <c r="AU1004" s="9">
        <f t="shared" si="1927"/>
        <v>0</v>
      </c>
      <c r="AV1004" s="9">
        <f t="shared" si="1927"/>
        <v>0</v>
      </c>
      <c r="AW1004" s="9">
        <f t="shared" si="1927"/>
        <v>106</v>
      </c>
      <c r="AX1004" s="9">
        <f t="shared" si="1927"/>
        <v>0</v>
      </c>
      <c r="AY1004" s="9">
        <f t="shared" si="1927"/>
        <v>0</v>
      </c>
      <c r="AZ1004" s="9">
        <f t="shared" si="1927"/>
        <v>0</v>
      </c>
      <c r="BA1004" s="9">
        <f t="shared" si="1927"/>
        <v>0</v>
      </c>
      <c r="BB1004" s="9">
        <f t="shared" si="1927"/>
        <v>0</v>
      </c>
      <c r="BC1004" s="9">
        <f t="shared" si="1927"/>
        <v>106</v>
      </c>
      <c r="BD1004" s="9">
        <f t="shared" si="1927"/>
        <v>0</v>
      </c>
      <c r="BE1004" s="9">
        <f t="shared" si="1928"/>
        <v>0</v>
      </c>
      <c r="BF1004" s="9">
        <f t="shared" si="1928"/>
        <v>0</v>
      </c>
      <c r="BG1004" s="9">
        <f t="shared" si="1928"/>
        <v>0</v>
      </c>
      <c r="BH1004" s="9">
        <f t="shared" si="1928"/>
        <v>0</v>
      </c>
      <c r="BI1004" s="9">
        <f t="shared" si="1928"/>
        <v>106</v>
      </c>
      <c r="BJ1004" s="9">
        <f t="shared" si="1928"/>
        <v>0</v>
      </c>
      <c r="BK1004" s="9">
        <f t="shared" si="1928"/>
        <v>0</v>
      </c>
      <c r="BL1004" s="9">
        <f t="shared" si="1928"/>
        <v>0</v>
      </c>
      <c r="BM1004" s="9">
        <f t="shared" si="1928"/>
        <v>0</v>
      </c>
      <c r="BN1004" s="9">
        <f t="shared" si="1928"/>
        <v>0</v>
      </c>
      <c r="BO1004" s="9">
        <f t="shared" si="1928"/>
        <v>106</v>
      </c>
      <c r="BP1004" s="9">
        <f t="shared" si="1928"/>
        <v>0</v>
      </c>
      <c r="BQ1004" s="9">
        <f t="shared" si="1929"/>
        <v>0</v>
      </c>
      <c r="BR1004" s="9">
        <f t="shared" si="1929"/>
        <v>0</v>
      </c>
      <c r="BS1004" s="9">
        <f t="shared" si="1929"/>
        <v>0</v>
      </c>
      <c r="BT1004" s="9">
        <f t="shared" si="1929"/>
        <v>0</v>
      </c>
      <c r="BU1004" s="9">
        <f t="shared" si="1929"/>
        <v>106</v>
      </c>
      <c r="BV1004" s="9">
        <f t="shared" si="1929"/>
        <v>0</v>
      </c>
    </row>
    <row r="1005" spans="1:74" ht="33" x14ac:dyDescent="0.25">
      <c r="A1005" s="44" t="s">
        <v>37</v>
      </c>
      <c r="B1005" s="61" t="s">
        <v>228</v>
      </c>
      <c r="C1005" s="61" t="s">
        <v>154</v>
      </c>
      <c r="D1005" s="61" t="s">
        <v>22</v>
      </c>
      <c r="E1005" s="61" t="s">
        <v>406</v>
      </c>
      <c r="F1005" s="26" t="s">
        <v>38</v>
      </c>
      <c r="G1005" s="9">
        <v>106</v>
      </c>
      <c r="H1005" s="9"/>
      <c r="I1005" s="9"/>
      <c r="J1005" s="9"/>
      <c r="K1005" s="9"/>
      <c r="L1005" s="9"/>
      <c r="M1005" s="9">
        <f>G1005+I1005+J1005+K1005+L1005</f>
        <v>106</v>
      </c>
      <c r="N1005" s="9">
        <f>H1005+L1005</f>
        <v>0</v>
      </c>
      <c r="O1005" s="9"/>
      <c r="P1005" s="9"/>
      <c r="Q1005" s="9"/>
      <c r="R1005" s="9"/>
      <c r="S1005" s="9">
        <f>M1005+O1005+P1005+Q1005+R1005</f>
        <v>106</v>
      </c>
      <c r="T1005" s="9">
        <f>N1005+R1005</f>
        <v>0</v>
      </c>
      <c r="U1005" s="9"/>
      <c r="V1005" s="9"/>
      <c r="W1005" s="9"/>
      <c r="X1005" s="9"/>
      <c r="Y1005" s="9">
        <f>S1005+U1005+V1005+W1005+X1005</f>
        <v>106</v>
      </c>
      <c r="Z1005" s="9">
        <f>T1005+X1005</f>
        <v>0</v>
      </c>
      <c r="AA1005" s="9"/>
      <c r="AB1005" s="9"/>
      <c r="AC1005" s="9"/>
      <c r="AD1005" s="9"/>
      <c r="AE1005" s="9">
        <f>Y1005+AA1005+AB1005+AC1005+AD1005</f>
        <v>106</v>
      </c>
      <c r="AF1005" s="9">
        <f>Z1005+AD1005</f>
        <v>0</v>
      </c>
      <c r="AG1005" s="9"/>
      <c r="AH1005" s="9"/>
      <c r="AI1005" s="9"/>
      <c r="AJ1005" s="9"/>
      <c r="AK1005" s="9">
        <f>AE1005+AG1005+AH1005+AI1005+AJ1005</f>
        <v>106</v>
      </c>
      <c r="AL1005" s="9">
        <f>AF1005+AJ1005</f>
        <v>0</v>
      </c>
      <c r="AM1005" s="9"/>
      <c r="AN1005" s="9"/>
      <c r="AO1005" s="9"/>
      <c r="AP1005" s="9"/>
      <c r="AQ1005" s="9">
        <f>AK1005+AM1005+AN1005+AO1005+AP1005</f>
        <v>106</v>
      </c>
      <c r="AR1005" s="9">
        <f>AL1005+AP1005</f>
        <v>0</v>
      </c>
      <c r="AS1005" s="9"/>
      <c r="AT1005" s="9"/>
      <c r="AU1005" s="9"/>
      <c r="AV1005" s="9"/>
      <c r="AW1005" s="9">
        <f>AQ1005+AS1005+AT1005+AU1005+AV1005</f>
        <v>106</v>
      </c>
      <c r="AX1005" s="9">
        <f>AR1005+AV1005</f>
        <v>0</v>
      </c>
      <c r="AY1005" s="9"/>
      <c r="AZ1005" s="9"/>
      <c r="BA1005" s="9"/>
      <c r="BB1005" s="9"/>
      <c r="BC1005" s="9">
        <f>AW1005+AY1005+AZ1005+BA1005+BB1005</f>
        <v>106</v>
      </c>
      <c r="BD1005" s="9">
        <f>AX1005+BB1005</f>
        <v>0</v>
      </c>
      <c r="BE1005" s="9"/>
      <c r="BF1005" s="9"/>
      <c r="BG1005" s="9"/>
      <c r="BH1005" s="9"/>
      <c r="BI1005" s="9">
        <f>BC1005+BE1005+BF1005+BG1005+BH1005</f>
        <v>106</v>
      </c>
      <c r="BJ1005" s="9">
        <f>BD1005+BH1005</f>
        <v>0</v>
      </c>
      <c r="BK1005" s="9"/>
      <c r="BL1005" s="9"/>
      <c r="BM1005" s="9"/>
      <c r="BN1005" s="9"/>
      <c r="BO1005" s="9">
        <f>BI1005+BK1005+BL1005+BM1005+BN1005</f>
        <v>106</v>
      </c>
      <c r="BP1005" s="9">
        <f>BJ1005+BN1005</f>
        <v>0</v>
      </c>
      <c r="BQ1005" s="9"/>
      <c r="BR1005" s="9"/>
      <c r="BS1005" s="9"/>
      <c r="BT1005" s="9"/>
      <c r="BU1005" s="9">
        <f>BO1005+BQ1005+BR1005+BS1005+BT1005</f>
        <v>106</v>
      </c>
      <c r="BV1005" s="9">
        <f>BP1005+BT1005</f>
        <v>0</v>
      </c>
    </row>
    <row r="1006" spans="1:74" ht="66" x14ac:dyDescent="0.25">
      <c r="A1006" s="44" t="s">
        <v>559</v>
      </c>
      <c r="B1006" s="30" t="s">
        <v>228</v>
      </c>
      <c r="C1006" s="31" t="s">
        <v>154</v>
      </c>
      <c r="D1006" s="31" t="s">
        <v>22</v>
      </c>
      <c r="E1006" s="62" t="s">
        <v>126</v>
      </c>
      <c r="F1006" s="61"/>
      <c r="G1006" s="18">
        <f t="shared" ref="G1006:V1009" si="1930">G1007</f>
        <v>325</v>
      </c>
      <c r="H1006" s="18">
        <f t="shared" si="1930"/>
        <v>0</v>
      </c>
      <c r="I1006" s="18">
        <f t="shared" si="1930"/>
        <v>0</v>
      </c>
      <c r="J1006" s="18">
        <f t="shared" si="1930"/>
        <v>0</v>
      </c>
      <c r="K1006" s="18">
        <f t="shared" si="1930"/>
        <v>0</v>
      </c>
      <c r="L1006" s="18">
        <f t="shared" si="1930"/>
        <v>0</v>
      </c>
      <c r="M1006" s="18">
        <f t="shared" si="1930"/>
        <v>325</v>
      </c>
      <c r="N1006" s="18">
        <f t="shared" si="1930"/>
        <v>0</v>
      </c>
      <c r="O1006" s="18">
        <f t="shared" si="1930"/>
        <v>0</v>
      </c>
      <c r="P1006" s="18">
        <f t="shared" si="1930"/>
        <v>0</v>
      </c>
      <c r="Q1006" s="18">
        <f t="shared" si="1930"/>
        <v>0</v>
      </c>
      <c r="R1006" s="18">
        <f t="shared" si="1930"/>
        <v>0</v>
      </c>
      <c r="S1006" s="18">
        <f t="shared" si="1930"/>
        <v>325</v>
      </c>
      <c r="T1006" s="18">
        <f t="shared" si="1930"/>
        <v>0</v>
      </c>
      <c r="U1006" s="18">
        <f t="shared" si="1930"/>
        <v>0</v>
      </c>
      <c r="V1006" s="18">
        <f t="shared" si="1930"/>
        <v>0</v>
      </c>
      <c r="W1006" s="18">
        <f t="shared" ref="U1006:AJ1009" si="1931">W1007</f>
        <v>0</v>
      </c>
      <c r="X1006" s="18">
        <f t="shared" si="1931"/>
        <v>0</v>
      </c>
      <c r="Y1006" s="18">
        <f t="shared" si="1931"/>
        <v>325</v>
      </c>
      <c r="Z1006" s="18">
        <f t="shared" si="1931"/>
        <v>0</v>
      </c>
      <c r="AA1006" s="18">
        <f t="shared" si="1931"/>
        <v>0</v>
      </c>
      <c r="AB1006" s="18">
        <f t="shared" si="1931"/>
        <v>0</v>
      </c>
      <c r="AC1006" s="18">
        <f t="shared" si="1931"/>
        <v>0</v>
      </c>
      <c r="AD1006" s="18">
        <f t="shared" si="1931"/>
        <v>0</v>
      </c>
      <c r="AE1006" s="18">
        <f t="shared" si="1931"/>
        <v>325</v>
      </c>
      <c r="AF1006" s="18">
        <f t="shared" si="1931"/>
        <v>0</v>
      </c>
      <c r="AG1006" s="18">
        <f t="shared" si="1931"/>
        <v>0</v>
      </c>
      <c r="AH1006" s="18">
        <f t="shared" si="1931"/>
        <v>0</v>
      </c>
      <c r="AI1006" s="18">
        <f t="shared" si="1931"/>
        <v>0</v>
      </c>
      <c r="AJ1006" s="18">
        <f t="shared" si="1931"/>
        <v>0</v>
      </c>
      <c r="AK1006" s="18">
        <f t="shared" ref="AG1006:AV1009" si="1932">AK1007</f>
        <v>325</v>
      </c>
      <c r="AL1006" s="18">
        <f t="shared" si="1932"/>
        <v>0</v>
      </c>
      <c r="AM1006" s="18">
        <f t="shared" si="1932"/>
        <v>0</v>
      </c>
      <c r="AN1006" s="18">
        <f t="shared" si="1932"/>
        <v>0</v>
      </c>
      <c r="AO1006" s="18">
        <f t="shared" si="1932"/>
        <v>0</v>
      </c>
      <c r="AP1006" s="18">
        <f t="shared" si="1932"/>
        <v>0</v>
      </c>
      <c r="AQ1006" s="18">
        <f t="shared" si="1932"/>
        <v>325</v>
      </c>
      <c r="AR1006" s="18">
        <f t="shared" si="1932"/>
        <v>0</v>
      </c>
      <c r="AS1006" s="18">
        <f t="shared" si="1932"/>
        <v>0</v>
      </c>
      <c r="AT1006" s="18">
        <f t="shared" si="1932"/>
        <v>0</v>
      </c>
      <c r="AU1006" s="18">
        <f t="shared" si="1932"/>
        <v>0</v>
      </c>
      <c r="AV1006" s="18">
        <f t="shared" si="1932"/>
        <v>0</v>
      </c>
      <c r="AW1006" s="18">
        <f t="shared" ref="AS1006:BH1009" si="1933">AW1007</f>
        <v>325</v>
      </c>
      <c r="AX1006" s="18">
        <f t="shared" si="1933"/>
        <v>0</v>
      </c>
      <c r="AY1006" s="18">
        <f t="shared" si="1933"/>
        <v>0</v>
      </c>
      <c r="AZ1006" s="18">
        <f t="shared" si="1933"/>
        <v>0</v>
      </c>
      <c r="BA1006" s="18">
        <f t="shared" si="1933"/>
        <v>0</v>
      </c>
      <c r="BB1006" s="18">
        <f t="shared" si="1933"/>
        <v>0</v>
      </c>
      <c r="BC1006" s="18">
        <f t="shared" si="1933"/>
        <v>325</v>
      </c>
      <c r="BD1006" s="18">
        <f t="shared" si="1933"/>
        <v>0</v>
      </c>
      <c r="BE1006" s="18">
        <f t="shared" si="1933"/>
        <v>0</v>
      </c>
      <c r="BF1006" s="18">
        <f t="shared" si="1933"/>
        <v>0</v>
      </c>
      <c r="BG1006" s="18">
        <f t="shared" si="1933"/>
        <v>0</v>
      </c>
      <c r="BH1006" s="18">
        <f t="shared" si="1933"/>
        <v>0</v>
      </c>
      <c r="BI1006" s="18">
        <f t="shared" ref="BE1006:BT1009" si="1934">BI1007</f>
        <v>325</v>
      </c>
      <c r="BJ1006" s="18">
        <f t="shared" si="1934"/>
        <v>0</v>
      </c>
      <c r="BK1006" s="18">
        <f t="shared" si="1934"/>
        <v>0</v>
      </c>
      <c r="BL1006" s="18">
        <f t="shared" si="1934"/>
        <v>0</v>
      </c>
      <c r="BM1006" s="18">
        <f t="shared" si="1934"/>
        <v>0</v>
      </c>
      <c r="BN1006" s="18">
        <f t="shared" si="1934"/>
        <v>0</v>
      </c>
      <c r="BO1006" s="18">
        <f t="shared" si="1934"/>
        <v>325</v>
      </c>
      <c r="BP1006" s="18">
        <f t="shared" si="1934"/>
        <v>0</v>
      </c>
      <c r="BQ1006" s="18">
        <f t="shared" si="1934"/>
        <v>0</v>
      </c>
      <c r="BR1006" s="18">
        <f t="shared" si="1934"/>
        <v>0</v>
      </c>
      <c r="BS1006" s="18">
        <f t="shared" si="1934"/>
        <v>0</v>
      </c>
      <c r="BT1006" s="18">
        <f t="shared" si="1934"/>
        <v>0</v>
      </c>
      <c r="BU1006" s="18">
        <f t="shared" ref="BQ1006:BV1009" si="1935">BU1007</f>
        <v>325</v>
      </c>
      <c r="BV1006" s="18">
        <f t="shared" si="1935"/>
        <v>0</v>
      </c>
    </row>
    <row r="1007" spans="1:74" x14ac:dyDescent="0.25">
      <c r="A1007" s="25" t="s">
        <v>139</v>
      </c>
      <c r="B1007" s="30" t="s">
        <v>228</v>
      </c>
      <c r="C1007" s="31" t="s">
        <v>154</v>
      </c>
      <c r="D1007" s="31" t="s">
        <v>22</v>
      </c>
      <c r="E1007" s="62" t="s">
        <v>128</v>
      </c>
      <c r="F1007" s="61"/>
      <c r="G1007" s="18">
        <f t="shared" si="1930"/>
        <v>325</v>
      </c>
      <c r="H1007" s="18">
        <f t="shared" si="1930"/>
        <v>0</v>
      </c>
      <c r="I1007" s="18">
        <f t="shared" si="1930"/>
        <v>0</v>
      </c>
      <c r="J1007" s="18">
        <f t="shared" si="1930"/>
        <v>0</v>
      </c>
      <c r="K1007" s="18">
        <f t="shared" si="1930"/>
        <v>0</v>
      </c>
      <c r="L1007" s="18">
        <f t="shared" si="1930"/>
        <v>0</v>
      </c>
      <c r="M1007" s="18">
        <f t="shared" si="1930"/>
        <v>325</v>
      </c>
      <c r="N1007" s="18">
        <f t="shared" si="1930"/>
        <v>0</v>
      </c>
      <c r="O1007" s="18">
        <f t="shared" si="1930"/>
        <v>0</v>
      </c>
      <c r="P1007" s="18">
        <f t="shared" si="1930"/>
        <v>0</v>
      </c>
      <c r="Q1007" s="18">
        <f t="shared" si="1930"/>
        <v>0</v>
      </c>
      <c r="R1007" s="18">
        <f t="shared" si="1930"/>
        <v>0</v>
      </c>
      <c r="S1007" s="18">
        <f t="shared" si="1930"/>
        <v>325</v>
      </c>
      <c r="T1007" s="18">
        <f t="shared" si="1930"/>
        <v>0</v>
      </c>
      <c r="U1007" s="18">
        <f t="shared" si="1931"/>
        <v>0</v>
      </c>
      <c r="V1007" s="18">
        <f t="shared" si="1931"/>
        <v>0</v>
      </c>
      <c r="W1007" s="18">
        <f t="shared" si="1931"/>
        <v>0</v>
      </c>
      <c r="X1007" s="18">
        <f t="shared" si="1931"/>
        <v>0</v>
      </c>
      <c r="Y1007" s="18">
        <f t="shared" si="1931"/>
        <v>325</v>
      </c>
      <c r="Z1007" s="18">
        <f t="shared" si="1931"/>
        <v>0</v>
      </c>
      <c r="AA1007" s="18">
        <f t="shared" si="1931"/>
        <v>0</v>
      </c>
      <c r="AB1007" s="18">
        <f t="shared" si="1931"/>
        <v>0</v>
      </c>
      <c r="AC1007" s="18">
        <f t="shared" si="1931"/>
        <v>0</v>
      </c>
      <c r="AD1007" s="18">
        <f t="shared" si="1931"/>
        <v>0</v>
      </c>
      <c r="AE1007" s="18">
        <f t="shared" si="1931"/>
        <v>325</v>
      </c>
      <c r="AF1007" s="18">
        <f t="shared" si="1931"/>
        <v>0</v>
      </c>
      <c r="AG1007" s="18">
        <f t="shared" si="1932"/>
        <v>0</v>
      </c>
      <c r="AH1007" s="18">
        <f t="shared" si="1932"/>
        <v>0</v>
      </c>
      <c r="AI1007" s="18">
        <f t="shared" si="1932"/>
        <v>0</v>
      </c>
      <c r="AJ1007" s="18">
        <f t="shared" si="1932"/>
        <v>0</v>
      </c>
      <c r="AK1007" s="18">
        <f t="shared" si="1932"/>
        <v>325</v>
      </c>
      <c r="AL1007" s="18">
        <f t="shared" si="1932"/>
        <v>0</v>
      </c>
      <c r="AM1007" s="18">
        <f t="shared" si="1932"/>
        <v>0</v>
      </c>
      <c r="AN1007" s="18">
        <f t="shared" si="1932"/>
        <v>0</v>
      </c>
      <c r="AO1007" s="18">
        <f t="shared" si="1932"/>
        <v>0</v>
      </c>
      <c r="AP1007" s="18">
        <f t="shared" si="1932"/>
        <v>0</v>
      </c>
      <c r="AQ1007" s="18">
        <f t="shared" si="1932"/>
        <v>325</v>
      </c>
      <c r="AR1007" s="18">
        <f t="shared" si="1932"/>
        <v>0</v>
      </c>
      <c r="AS1007" s="18">
        <f t="shared" si="1933"/>
        <v>0</v>
      </c>
      <c r="AT1007" s="18">
        <f t="shared" si="1933"/>
        <v>0</v>
      </c>
      <c r="AU1007" s="18">
        <f t="shared" si="1933"/>
        <v>0</v>
      </c>
      <c r="AV1007" s="18">
        <f t="shared" si="1933"/>
        <v>0</v>
      </c>
      <c r="AW1007" s="18">
        <f t="shared" si="1933"/>
        <v>325</v>
      </c>
      <c r="AX1007" s="18">
        <f t="shared" si="1933"/>
        <v>0</v>
      </c>
      <c r="AY1007" s="18">
        <f t="shared" si="1933"/>
        <v>0</v>
      </c>
      <c r="AZ1007" s="18">
        <f t="shared" si="1933"/>
        <v>0</v>
      </c>
      <c r="BA1007" s="18">
        <f t="shared" si="1933"/>
        <v>0</v>
      </c>
      <c r="BB1007" s="18">
        <f t="shared" si="1933"/>
        <v>0</v>
      </c>
      <c r="BC1007" s="18">
        <f t="shared" si="1933"/>
        <v>325</v>
      </c>
      <c r="BD1007" s="18">
        <f t="shared" si="1933"/>
        <v>0</v>
      </c>
      <c r="BE1007" s="18">
        <f t="shared" si="1934"/>
        <v>0</v>
      </c>
      <c r="BF1007" s="18">
        <f t="shared" si="1934"/>
        <v>0</v>
      </c>
      <c r="BG1007" s="18">
        <f t="shared" si="1934"/>
        <v>0</v>
      </c>
      <c r="BH1007" s="18">
        <f t="shared" si="1934"/>
        <v>0</v>
      </c>
      <c r="BI1007" s="18">
        <f t="shared" si="1934"/>
        <v>325</v>
      </c>
      <c r="BJ1007" s="18">
        <f t="shared" si="1934"/>
        <v>0</v>
      </c>
      <c r="BK1007" s="18">
        <f t="shared" si="1934"/>
        <v>0</v>
      </c>
      <c r="BL1007" s="18">
        <f t="shared" si="1934"/>
        <v>0</v>
      </c>
      <c r="BM1007" s="18">
        <f t="shared" si="1934"/>
        <v>0</v>
      </c>
      <c r="BN1007" s="18">
        <f t="shared" si="1934"/>
        <v>0</v>
      </c>
      <c r="BO1007" s="18">
        <f t="shared" si="1934"/>
        <v>325</v>
      </c>
      <c r="BP1007" s="18">
        <f t="shared" si="1934"/>
        <v>0</v>
      </c>
      <c r="BQ1007" s="18">
        <f t="shared" si="1935"/>
        <v>0</v>
      </c>
      <c r="BR1007" s="18">
        <f t="shared" si="1935"/>
        <v>0</v>
      </c>
      <c r="BS1007" s="18">
        <f t="shared" si="1935"/>
        <v>0</v>
      </c>
      <c r="BT1007" s="18">
        <f t="shared" si="1935"/>
        <v>0</v>
      </c>
      <c r="BU1007" s="18">
        <f t="shared" si="1935"/>
        <v>325</v>
      </c>
      <c r="BV1007" s="18">
        <f t="shared" si="1935"/>
        <v>0</v>
      </c>
    </row>
    <row r="1008" spans="1:74" ht="33" x14ac:dyDescent="0.25">
      <c r="A1008" s="38" t="s">
        <v>240</v>
      </c>
      <c r="B1008" s="30" t="s">
        <v>228</v>
      </c>
      <c r="C1008" s="31" t="s">
        <v>154</v>
      </c>
      <c r="D1008" s="31" t="s">
        <v>22</v>
      </c>
      <c r="E1008" s="62" t="s">
        <v>241</v>
      </c>
      <c r="F1008" s="61"/>
      <c r="G1008" s="18">
        <f t="shared" si="1930"/>
        <v>325</v>
      </c>
      <c r="H1008" s="18">
        <f t="shared" si="1930"/>
        <v>0</v>
      </c>
      <c r="I1008" s="18">
        <f t="shared" si="1930"/>
        <v>0</v>
      </c>
      <c r="J1008" s="18">
        <f t="shared" si="1930"/>
        <v>0</v>
      </c>
      <c r="K1008" s="18">
        <f t="shared" si="1930"/>
        <v>0</v>
      </c>
      <c r="L1008" s="18">
        <f t="shared" si="1930"/>
        <v>0</v>
      </c>
      <c r="M1008" s="18">
        <f t="shared" si="1930"/>
        <v>325</v>
      </c>
      <c r="N1008" s="18">
        <f t="shared" si="1930"/>
        <v>0</v>
      </c>
      <c r="O1008" s="18">
        <f t="shared" si="1930"/>
        <v>0</v>
      </c>
      <c r="P1008" s="18">
        <f t="shared" si="1930"/>
        <v>0</v>
      </c>
      <c r="Q1008" s="18">
        <f t="shared" si="1930"/>
        <v>0</v>
      </c>
      <c r="R1008" s="18">
        <f t="shared" si="1930"/>
        <v>0</v>
      </c>
      <c r="S1008" s="18">
        <f t="shared" si="1930"/>
        <v>325</v>
      </c>
      <c r="T1008" s="18">
        <f t="shared" si="1930"/>
        <v>0</v>
      </c>
      <c r="U1008" s="18">
        <f t="shared" si="1931"/>
        <v>0</v>
      </c>
      <c r="V1008" s="18">
        <f t="shared" si="1931"/>
        <v>0</v>
      </c>
      <c r="W1008" s="18">
        <f t="shared" si="1931"/>
        <v>0</v>
      </c>
      <c r="X1008" s="18">
        <f t="shared" si="1931"/>
        <v>0</v>
      </c>
      <c r="Y1008" s="18">
        <f t="shared" si="1931"/>
        <v>325</v>
      </c>
      <c r="Z1008" s="18">
        <f t="shared" si="1931"/>
        <v>0</v>
      </c>
      <c r="AA1008" s="18">
        <f t="shared" si="1931"/>
        <v>0</v>
      </c>
      <c r="AB1008" s="18">
        <f t="shared" si="1931"/>
        <v>0</v>
      </c>
      <c r="AC1008" s="18">
        <f t="shared" si="1931"/>
        <v>0</v>
      </c>
      <c r="AD1008" s="18">
        <f t="shared" si="1931"/>
        <v>0</v>
      </c>
      <c r="AE1008" s="18">
        <f t="shared" si="1931"/>
        <v>325</v>
      </c>
      <c r="AF1008" s="18">
        <f t="shared" si="1931"/>
        <v>0</v>
      </c>
      <c r="AG1008" s="18">
        <f t="shared" si="1932"/>
        <v>0</v>
      </c>
      <c r="AH1008" s="18">
        <f t="shared" si="1932"/>
        <v>0</v>
      </c>
      <c r="AI1008" s="18">
        <f t="shared" si="1932"/>
        <v>0</v>
      </c>
      <c r="AJ1008" s="18">
        <f t="shared" si="1932"/>
        <v>0</v>
      </c>
      <c r="AK1008" s="18">
        <f t="shared" si="1932"/>
        <v>325</v>
      </c>
      <c r="AL1008" s="18">
        <f t="shared" si="1932"/>
        <v>0</v>
      </c>
      <c r="AM1008" s="18">
        <f t="shared" si="1932"/>
        <v>0</v>
      </c>
      <c r="AN1008" s="18">
        <f t="shared" si="1932"/>
        <v>0</v>
      </c>
      <c r="AO1008" s="18">
        <f t="shared" si="1932"/>
        <v>0</v>
      </c>
      <c r="AP1008" s="18">
        <f t="shared" si="1932"/>
        <v>0</v>
      </c>
      <c r="AQ1008" s="18">
        <f t="shared" si="1932"/>
        <v>325</v>
      </c>
      <c r="AR1008" s="18">
        <f t="shared" si="1932"/>
        <v>0</v>
      </c>
      <c r="AS1008" s="18">
        <f t="shared" si="1933"/>
        <v>0</v>
      </c>
      <c r="AT1008" s="18">
        <f t="shared" si="1933"/>
        <v>0</v>
      </c>
      <c r="AU1008" s="18">
        <f t="shared" si="1933"/>
        <v>0</v>
      </c>
      <c r="AV1008" s="18">
        <f t="shared" si="1933"/>
        <v>0</v>
      </c>
      <c r="AW1008" s="18">
        <f t="shared" si="1933"/>
        <v>325</v>
      </c>
      <c r="AX1008" s="18">
        <f t="shared" si="1933"/>
        <v>0</v>
      </c>
      <c r="AY1008" s="18">
        <f t="shared" si="1933"/>
        <v>0</v>
      </c>
      <c r="AZ1008" s="18">
        <f t="shared" si="1933"/>
        <v>0</v>
      </c>
      <c r="BA1008" s="18">
        <f t="shared" si="1933"/>
        <v>0</v>
      </c>
      <c r="BB1008" s="18">
        <f t="shared" si="1933"/>
        <v>0</v>
      </c>
      <c r="BC1008" s="18">
        <f t="shared" si="1933"/>
        <v>325</v>
      </c>
      <c r="BD1008" s="18">
        <f t="shared" si="1933"/>
        <v>0</v>
      </c>
      <c r="BE1008" s="18">
        <f t="shared" si="1934"/>
        <v>0</v>
      </c>
      <c r="BF1008" s="18">
        <f t="shared" si="1934"/>
        <v>0</v>
      </c>
      <c r="BG1008" s="18">
        <f t="shared" si="1934"/>
        <v>0</v>
      </c>
      <c r="BH1008" s="18">
        <f t="shared" si="1934"/>
        <v>0</v>
      </c>
      <c r="BI1008" s="18">
        <f t="shared" si="1934"/>
        <v>325</v>
      </c>
      <c r="BJ1008" s="18">
        <f t="shared" si="1934"/>
        <v>0</v>
      </c>
      <c r="BK1008" s="18">
        <f t="shared" si="1934"/>
        <v>0</v>
      </c>
      <c r="BL1008" s="18">
        <f t="shared" si="1934"/>
        <v>0</v>
      </c>
      <c r="BM1008" s="18">
        <f t="shared" si="1934"/>
        <v>0</v>
      </c>
      <c r="BN1008" s="18">
        <f t="shared" si="1934"/>
        <v>0</v>
      </c>
      <c r="BO1008" s="18">
        <f t="shared" si="1934"/>
        <v>325</v>
      </c>
      <c r="BP1008" s="18">
        <f t="shared" si="1934"/>
        <v>0</v>
      </c>
      <c r="BQ1008" s="18">
        <f t="shared" si="1935"/>
        <v>0</v>
      </c>
      <c r="BR1008" s="18">
        <f t="shared" si="1935"/>
        <v>0</v>
      </c>
      <c r="BS1008" s="18">
        <f t="shared" si="1935"/>
        <v>0</v>
      </c>
      <c r="BT1008" s="18">
        <f t="shared" si="1935"/>
        <v>0</v>
      </c>
      <c r="BU1008" s="18">
        <f t="shared" si="1935"/>
        <v>325</v>
      </c>
      <c r="BV1008" s="18">
        <f t="shared" si="1935"/>
        <v>0</v>
      </c>
    </row>
    <row r="1009" spans="1:74" ht="33" x14ac:dyDescent="0.25">
      <c r="A1009" s="38" t="s">
        <v>12</v>
      </c>
      <c r="B1009" s="30" t="s">
        <v>228</v>
      </c>
      <c r="C1009" s="31" t="s">
        <v>154</v>
      </c>
      <c r="D1009" s="31" t="s">
        <v>22</v>
      </c>
      <c r="E1009" s="62" t="s">
        <v>241</v>
      </c>
      <c r="F1009" s="61" t="s">
        <v>13</v>
      </c>
      <c r="G1009" s="18">
        <f t="shared" si="1930"/>
        <v>325</v>
      </c>
      <c r="H1009" s="18">
        <f t="shared" si="1930"/>
        <v>0</v>
      </c>
      <c r="I1009" s="18">
        <f t="shared" si="1930"/>
        <v>0</v>
      </c>
      <c r="J1009" s="18">
        <f t="shared" si="1930"/>
        <v>0</v>
      </c>
      <c r="K1009" s="18">
        <f t="shared" si="1930"/>
        <v>0</v>
      </c>
      <c r="L1009" s="18">
        <f t="shared" si="1930"/>
        <v>0</v>
      </c>
      <c r="M1009" s="18">
        <f t="shared" si="1930"/>
        <v>325</v>
      </c>
      <c r="N1009" s="18">
        <f t="shared" si="1930"/>
        <v>0</v>
      </c>
      <c r="O1009" s="18">
        <f t="shared" si="1930"/>
        <v>0</v>
      </c>
      <c r="P1009" s="18">
        <f t="shared" si="1930"/>
        <v>0</v>
      </c>
      <c r="Q1009" s="18">
        <f t="shared" si="1930"/>
        <v>0</v>
      </c>
      <c r="R1009" s="18">
        <f t="shared" si="1930"/>
        <v>0</v>
      </c>
      <c r="S1009" s="18">
        <f t="shared" si="1930"/>
        <v>325</v>
      </c>
      <c r="T1009" s="18">
        <f t="shared" si="1930"/>
        <v>0</v>
      </c>
      <c r="U1009" s="18">
        <f t="shared" si="1931"/>
        <v>0</v>
      </c>
      <c r="V1009" s="18">
        <f t="shared" si="1931"/>
        <v>0</v>
      </c>
      <c r="W1009" s="18">
        <f t="shared" si="1931"/>
        <v>0</v>
      </c>
      <c r="X1009" s="18">
        <f t="shared" si="1931"/>
        <v>0</v>
      </c>
      <c r="Y1009" s="18">
        <f t="shared" si="1931"/>
        <v>325</v>
      </c>
      <c r="Z1009" s="18">
        <f t="shared" si="1931"/>
        <v>0</v>
      </c>
      <c r="AA1009" s="18">
        <f t="shared" si="1931"/>
        <v>0</v>
      </c>
      <c r="AB1009" s="18">
        <f t="shared" si="1931"/>
        <v>0</v>
      </c>
      <c r="AC1009" s="18">
        <f t="shared" si="1931"/>
        <v>0</v>
      </c>
      <c r="AD1009" s="18">
        <f t="shared" si="1931"/>
        <v>0</v>
      </c>
      <c r="AE1009" s="18">
        <f t="shared" si="1931"/>
        <v>325</v>
      </c>
      <c r="AF1009" s="18">
        <f t="shared" si="1931"/>
        <v>0</v>
      </c>
      <c r="AG1009" s="18">
        <f t="shared" si="1932"/>
        <v>0</v>
      </c>
      <c r="AH1009" s="18">
        <f t="shared" si="1932"/>
        <v>0</v>
      </c>
      <c r="AI1009" s="18">
        <f t="shared" si="1932"/>
        <v>0</v>
      </c>
      <c r="AJ1009" s="18">
        <f t="shared" si="1932"/>
        <v>0</v>
      </c>
      <c r="AK1009" s="18">
        <f t="shared" si="1932"/>
        <v>325</v>
      </c>
      <c r="AL1009" s="18">
        <f t="shared" si="1932"/>
        <v>0</v>
      </c>
      <c r="AM1009" s="18">
        <f t="shared" si="1932"/>
        <v>0</v>
      </c>
      <c r="AN1009" s="18">
        <f t="shared" si="1932"/>
        <v>0</v>
      </c>
      <c r="AO1009" s="18">
        <f t="shared" si="1932"/>
        <v>0</v>
      </c>
      <c r="AP1009" s="18">
        <f t="shared" si="1932"/>
        <v>0</v>
      </c>
      <c r="AQ1009" s="18">
        <f t="shared" si="1932"/>
        <v>325</v>
      </c>
      <c r="AR1009" s="18">
        <f t="shared" si="1932"/>
        <v>0</v>
      </c>
      <c r="AS1009" s="18">
        <f t="shared" si="1933"/>
        <v>0</v>
      </c>
      <c r="AT1009" s="18">
        <f t="shared" si="1933"/>
        <v>0</v>
      </c>
      <c r="AU1009" s="18">
        <f t="shared" si="1933"/>
        <v>0</v>
      </c>
      <c r="AV1009" s="18">
        <f t="shared" si="1933"/>
        <v>0</v>
      </c>
      <c r="AW1009" s="18">
        <f t="shared" si="1933"/>
        <v>325</v>
      </c>
      <c r="AX1009" s="18">
        <f t="shared" si="1933"/>
        <v>0</v>
      </c>
      <c r="AY1009" s="18">
        <f t="shared" si="1933"/>
        <v>0</v>
      </c>
      <c r="AZ1009" s="18">
        <f t="shared" si="1933"/>
        <v>0</v>
      </c>
      <c r="BA1009" s="18">
        <f t="shared" si="1933"/>
        <v>0</v>
      </c>
      <c r="BB1009" s="18">
        <f t="shared" si="1933"/>
        <v>0</v>
      </c>
      <c r="BC1009" s="18">
        <f t="shared" si="1933"/>
        <v>325</v>
      </c>
      <c r="BD1009" s="18">
        <f t="shared" si="1933"/>
        <v>0</v>
      </c>
      <c r="BE1009" s="18">
        <f t="shared" si="1934"/>
        <v>0</v>
      </c>
      <c r="BF1009" s="18">
        <f t="shared" si="1934"/>
        <v>0</v>
      </c>
      <c r="BG1009" s="18">
        <f t="shared" si="1934"/>
        <v>0</v>
      </c>
      <c r="BH1009" s="18">
        <f t="shared" si="1934"/>
        <v>0</v>
      </c>
      <c r="BI1009" s="18">
        <f t="shared" si="1934"/>
        <v>325</v>
      </c>
      <c r="BJ1009" s="18">
        <f t="shared" si="1934"/>
        <v>0</v>
      </c>
      <c r="BK1009" s="18">
        <f t="shared" si="1934"/>
        <v>0</v>
      </c>
      <c r="BL1009" s="18">
        <f t="shared" si="1934"/>
        <v>0</v>
      </c>
      <c r="BM1009" s="18">
        <f t="shared" si="1934"/>
        <v>0</v>
      </c>
      <c r="BN1009" s="18">
        <f t="shared" si="1934"/>
        <v>0</v>
      </c>
      <c r="BO1009" s="18">
        <f t="shared" si="1934"/>
        <v>325</v>
      </c>
      <c r="BP1009" s="18">
        <f t="shared" si="1934"/>
        <v>0</v>
      </c>
      <c r="BQ1009" s="18">
        <f t="shared" si="1935"/>
        <v>0</v>
      </c>
      <c r="BR1009" s="18">
        <f t="shared" si="1935"/>
        <v>0</v>
      </c>
      <c r="BS1009" s="18">
        <f t="shared" si="1935"/>
        <v>0</v>
      </c>
      <c r="BT1009" s="18">
        <f t="shared" si="1935"/>
        <v>0</v>
      </c>
      <c r="BU1009" s="18">
        <f t="shared" si="1935"/>
        <v>325</v>
      </c>
      <c r="BV1009" s="18">
        <f t="shared" si="1935"/>
        <v>0</v>
      </c>
    </row>
    <row r="1010" spans="1:74" ht="33" x14ac:dyDescent="0.25">
      <c r="A1010" s="25" t="s">
        <v>242</v>
      </c>
      <c r="B1010" s="61" t="s">
        <v>228</v>
      </c>
      <c r="C1010" s="61" t="s">
        <v>154</v>
      </c>
      <c r="D1010" s="61" t="s">
        <v>22</v>
      </c>
      <c r="E1010" s="61" t="s">
        <v>241</v>
      </c>
      <c r="F1010" s="9">
        <v>630</v>
      </c>
      <c r="G1010" s="9">
        <v>325</v>
      </c>
      <c r="H1010" s="9"/>
      <c r="I1010" s="9"/>
      <c r="J1010" s="9"/>
      <c r="K1010" s="9"/>
      <c r="L1010" s="9"/>
      <c r="M1010" s="9">
        <f>G1010+I1010+J1010+K1010+L1010</f>
        <v>325</v>
      </c>
      <c r="N1010" s="9">
        <f>H1010+L1010</f>
        <v>0</v>
      </c>
      <c r="O1010" s="9"/>
      <c r="P1010" s="9"/>
      <c r="Q1010" s="9"/>
      <c r="R1010" s="9"/>
      <c r="S1010" s="9">
        <f>M1010+O1010+P1010+Q1010+R1010</f>
        <v>325</v>
      </c>
      <c r="T1010" s="9">
        <f>N1010+R1010</f>
        <v>0</v>
      </c>
      <c r="U1010" s="9"/>
      <c r="V1010" s="9"/>
      <c r="W1010" s="9"/>
      <c r="X1010" s="9"/>
      <c r="Y1010" s="9">
        <f>S1010+U1010+V1010+W1010+X1010</f>
        <v>325</v>
      </c>
      <c r="Z1010" s="9">
        <f>T1010+X1010</f>
        <v>0</v>
      </c>
      <c r="AA1010" s="9"/>
      <c r="AB1010" s="9"/>
      <c r="AC1010" s="9"/>
      <c r="AD1010" s="9"/>
      <c r="AE1010" s="9">
        <f>Y1010+AA1010+AB1010+AC1010+AD1010</f>
        <v>325</v>
      </c>
      <c r="AF1010" s="9">
        <f>Z1010+AD1010</f>
        <v>0</v>
      </c>
      <c r="AG1010" s="9"/>
      <c r="AH1010" s="9"/>
      <c r="AI1010" s="9"/>
      <c r="AJ1010" s="9"/>
      <c r="AK1010" s="9">
        <f>AE1010+AG1010+AH1010+AI1010+AJ1010</f>
        <v>325</v>
      </c>
      <c r="AL1010" s="9">
        <f>AF1010+AJ1010</f>
        <v>0</v>
      </c>
      <c r="AM1010" s="9"/>
      <c r="AN1010" s="9"/>
      <c r="AO1010" s="9"/>
      <c r="AP1010" s="9"/>
      <c r="AQ1010" s="9">
        <f>AK1010+AM1010+AN1010+AO1010+AP1010</f>
        <v>325</v>
      </c>
      <c r="AR1010" s="9">
        <f>AL1010+AP1010</f>
        <v>0</v>
      </c>
      <c r="AS1010" s="9"/>
      <c r="AT1010" s="9"/>
      <c r="AU1010" s="9"/>
      <c r="AV1010" s="9"/>
      <c r="AW1010" s="9">
        <f>AQ1010+AS1010+AT1010+AU1010+AV1010</f>
        <v>325</v>
      </c>
      <c r="AX1010" s="9">
        <f>AR1010+AV1010</f>
        <v>0</v>
      </c>
      <c r="AY1010" s="9"/>
      <c r="AZ1010" s="9"/>
      <c r="BA1010" s="9"/>
      <c r="BB1010" s="9"/>
      <c r="BC1010" s="9">
        <f>AW1010+AY1010+AZ1010+BA1010+BB1010</f>
        <v>325</v>
      </c>
      <c r="BD1010" s="9">
        <f>AX1010+BB1010</f>
        <v>0</v>
      </c>
      <c r="BE1010" s="9"/>
      <c r="BF1010" s="9"/>
      <c r="BG1010" s="9"/>
      <c r="BH1010" s="9"/>
      <c r="BI1010" s="9">
        <f>BC1010+BE1010+BF1010+BG1010+BH1010</f>
        <v>325</v>
      </c>
      <c r="BJ1010" s="9">
        <f>BD1010+BH1010</f>
        <v>0</v>
      </c>
      <c r="BK1010" s="9"/>
      <c r="BL1010" s="9"/>
      <c r="BM1010" s="9"/>
      <c r="BN1010" s="9"/>
      <c r="BO1010" s="9">
        <f>BI1010+BK1010+BL1010+BM1010+BN1010</f>
        <v>325</v>
      </c>
      <c r="BP1010" s="9">
        <f>BJ1010+BN1010</f>
        <v>0</v>
      </c>
      <c r="BQ1010" s="9"/>
      <c r="BR1010" s="9"/>
      <c r="BS1010" s="9"/>
      <c r="BT1010" s="9"/>
      <c r="BU1010" s="9">
        <f>BO1010+BQ1010+BR1010+BS1010+BT1010</f>
        <v>325</v>
      </c>
      <c r="BV1010" s="9">
        <f>BP1010+BT1010</f>
        <v>0</v>
      </c>
    </row>
    <row r="1011" spans="1:74" x14ac:dyDescent="0.25">
      <c r="A1011" s="25"/>
      <c r="B1011" s="61"/>
      <c r="C1011" s="61"/>
      <c r="D1011" s="61"/>
      <c r="E1011" s="61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</row>
    <row r="1012" spans="1:74" ht="18.75" x14ac:dyDescent="0.3">
      <c r="A1012" s="53" t="s">
        <v>243</v>
      </c>
      <c r="B1012" s="60" t="s">
        <v>228</v>
      </c>
      <c r="C1012" s="60" t="s">
        <v>154</v>
      </c>
      <c r="D1012" s="60" t="s">
        <v>8</v>
      </c>
      <c r="E1012" s="60"/>
      <c r="F1012" s="60"/>
      <c r="G1012" s="16">
        <f t="shared" ref="G1012:V1016" si="1936">G1013</f>
        <v>5952</v>
      </c>
      <c r="H1012" s="16">
        <f t="shared" si="1936"/>
        <v>0</v>
      </c>
      <c r="I1012" s="16">
        <f t="shared" si="1936"/>
        <v>0</v>
      </c>
      <c r="J1012" s="16">
        <f t="shared" si="1936"/>
        <v>0</v>
      </c>
      <c r="K1012" s="16">
        <f t="shared" si="1936"/>
        <v>0</v>
      </c>
      <c r="L1012" s="16">
        <f t="shared" si="1936"/>
        <v>0</v>
      </c>
      <c r="M1012" s="16">
        <f t="shared" si="1936"/>
        <v>5952</v>
      </c>
      <c r="N1012" s="16">
        <f t="shared" si="1936"/>
        <v>0</v>
      </c>
      <c r="O1012" s="16">
        <f t="shared" si="1936"/>
        <v>0</v>
      </c>
      <c r="P1012" s="16">
        <f t="shared" si="1936"/>
        <v>0</v>
      </c>
      <c r="Q1012" s="16">
        <f t="shared" si="1936"/>
        <v>0</v>
      </c>
      <c r="R1012" s="16">
        <f t="shared" si="1936"/>
        <v>0</v>
      </c>
      <c r="S1012" s="16">
        <f t="shared" si="1936"/>
        <v>5952</v>
      </c>
      <c r="T1012" s="16">
        <f t="shared" si="1936"/>
        <v>0</v>
      </c>
      <c r="U1012" s="16">
        <f t="shared" si="1936"/>
        <v>0</v>
      </c>
      <c r="V1012" s="16">
        <f t="shared" si="1936"/>
        <v>0</v>
      </c>
      <c r="W1012" s="16">
        <f t="shared" ref="U1012:AJ1016" si="1937">W1013</f>
        <v>0</v>
      </c>
      <c r="X1012" s="16">
        <f t="shared" si="1937"/>
        <v>0</v>
      </c>
      <c r="Y1012" s="16">
        <f t="shared" si="1937"/>
        <v>5952</v>
      </c>
      <c r="Z1012" s="16">
        <f t="shared" si="1937"/>
        <v>0</v>
      </c>
      <c r="AA1012" s="16">
        <f t="shared" si="1937"/>
        <v>0</v>
      </c>
      <c r="AB1012" s="16">
        <f t="shared" si="1937"/>
        <v>0</v>
      </c>
      <c r="AC1012" s="16">
        <f t="shared" si="1937"/>
        <v>0</v>
      </c>
      <c r="AD1012" s="16">
        <f t="shared" si="1937"/>
        <v>0</v>
      </c>
      <c r="AE1012" s="16">
        <f t="shared" si="1937"/>
        <v>5952</v>
      </c>
      <c r="AF1012" s="16">
        <f t="shared" si="1937"/>
        <v>0</v>
      </c>
      <c r="AG1012" s="16">
        <f t="shared" si="1937"/>
        <v>0</v>
      </c>
      <c r="AH1012" s="16">
        <f t="shared" si="1937"/>
        <v>0</v>
      </c>
      <c r="AI1012" s="16">
        <f t="shared" si="1937"/>
        <v>0</v>
      </c>
      <c r="AJ1012" s="16">
        <f t="shared" si="1937"/>
        <v>0</v>
      </c>
      <c r="AK1012" s="16">
        <f t="shared" ref="AG1012:AV1016" si="1938">AK1013</f>
        <v>5952</v>
      </c>
      <c r="AL1012" s="16">
        <f t="shared" si="1938"/>
        <v>0</v>
      </c>
      <c r="AM1012" s="16">
        <f t="shared" si="1938"/>
        <v>0</v>
      </c>
      <c r="AN1012" s="16">
        <f t="shared" si="1938"/>
        <v>0</v>
      </c>
      <c r="AO1012" s="16">
        <f t="shared" si="1938"/>
        <v>-1</v>
      </c>
      <c r="AP1012" s="16">
        <f t="shared" si="1938"/>
        <v>0</v>
      </c>
      <c r="AQ1012" s="16">
        <f t="shared" si="1938"/>
        <v>5951</v>
      </c>
      <c r="AR1012" s="16">
        <f t="shared" si="1938"/>
        <v>0</v>
      </c>
      <c r="AS1012" s="16">
        <f t="shared" si="1938"/>
        <v>0</v>
      </c>
      <c r="AT1012" s="16">
        <f t="shared" si="1938"/>
        <v>0</v>
      </c>
      <c r="AU1012" s="16">
        <f t="shared" si="1938"/>
        <v>0</v>
      </c>
      <c r="AV1012" s="16">
        <f t="shared" si="1938"/>
        <v>0</v>
      </c>
      <c r="AW1012" s="16">
        <f t="shared" ref="AS1012:BH1016" si="1939">AW1013</f>
        <v>5951</v>
      </c>
      <c r="AX1012" s="16">
        <f t="shared" si="1939"/>
        <v>0</v>
      </c>
      <c r="AY1012" s="16">
        <f t="shared" si="1939"/>
        <v>0</v>
      </c>
      <c r="AZ1012" s="16">
        <f t="shared" si="1939"/>
        <v>0</v>
      </c>
      <c r="BA1012" s="16">
        <f t="shared" si="1939"/>
        <v>0</v>
      </c>
      <c r="BB1012" s="16">
        <f t="shared" si="1939"/>
        <v>0</v>
      </c>
      <c r="BC1012" s="16">
        <f t="shared" si="1939"/>
        <v>5951</v>
      </c>
      <c r="BD1012" s="16">
        <f t="shared" si="1939"/>
        <v>0</v>
      </c>
      <c r="BE1012" s="16">
        <f t="shared" si="1939"/>
        <v>0</v>
      </c>
      <c r="BF1012" s="16">
        <f t="shared" si="1939"/>
        <v>0</v>
      </c>
      <c r="BG1012" s="16">
        <f t="shared" si="1939"/>
        <v>0</v>
      </c>
      <c r="BH1012" s="16">
        <f t="shared" si="1939"/>
        <v>0</v>
      </c>
      <c r="BI1012" s="16">
        <f t="shared" ref="BE1012:BT1016" si="1940">BI1013</f>
        <v>5951</v>
      </c>
      <c r="BJ1012" s="16">
        <f t="shared" si="1940"/>
        <v>0</v>
      </c>
      <c r="BK1012" s="16">
        <f t="shared" si="1940"/>
        <v>0</v>
      </c>
      <c r="BL1012" s="16">
        <f t="shared" si="1940"/>
        <v>0</v>
      </c>
      <c r="BM1012" s="16">
        <f t="shared" si="1940"/>
        <v>0</v>
      </c>
      <c r="BN1012" s="16">
        <f t="shared" si="1940"/>
        <v>0</v>
      </c>
      <c r="BO1012" s="16">
        <f t="shared" si="1940"/>
        <v>5951</v>
      </c>
      <c r="BP1012" s="16">
        <f t="shared" si="1940"/>
        <v>0</v>
      </c>
      <c r="BQ1012" s="16">
        <f t="shared" si="1940"/>
        <v>0</v>
      </c>
      <c r="BR1012" s="16">
        <f t="shared" si="1940"/>
        <v>0</v>
      </c>
      <c r="BS1012" s="16">
        <f t="shared" si="1940"/>
        <v>0</v>
      </c>
      <c r="BT1012" s="16">
        <f t="shared" si="1940"/>
        <v>0</v>
      </c>
      <c r="BU1012" s="16">
        <f t="shared" ref="BQ1012:BV1016" si="1941">BU1013</f>
        <v>5951</v>
      </c>
      <c r="BV1012" s="16">
        <f t="shared" si="1941"/>
        <v>0</v>
      </c>
    </row>
    <row r="1013" spans="1:74" ht="33" x14ac:dyDescent="0.25">
      <c r="A1013" s="28" t="s">
        <v>433</v>
      </c>
      <c r="B1013" s="61" t="s">
        <v>228</v>
      </c>
      <c r="C1013" s="61" t="s">
        <v>154</v>
      </c>
      <c r="D1013" s="61" t="s">
        <v>8</v>
      </c>
      <c r="E1013" s="61" t="s">
        <v>229</v>
      </c>
      <c r="F1013" s="61"/>
      <c r="G1013" s="17">
        <f t="shared" si="1936"/>
        <v>5952</v>
      </c>
      <c r="H1013" s="17">
        <f t="shared" si="1936"/>
        <v>0</v>
      </c>
      <c r="I1013" s="17">
        <f t="shared" si="1936"/>
        <v>0</v>
      </c>
      <c r="J1013" s="17">
        <f t="shared" si="1936"/>
        <v>0</v>
      </c>
      <c r="K1013" s="17">
        <f t="shared" si="1936"/>
        <v>0</v>
      </c>
      <c r="L1013" s="17">
        <f t="shared" si="1936"/>
        <v>0</v>
      </c>
      <c r="M1013" s="17">
        <f t="shared" si="1936"/>
        <v>5952</v>
      </c>
      <c r="N1013" s="17">
        <f t="shared" si="1936"/>
        <v>0</v>
      </c>
      <c r="O1013" s="17">
        <f t="shared" si="1936"/>
        <v>0</v>
      </c>
      <c r="P1013" s="17">
        <f t="shared" si="1936"/>
        <v>0</v>
      </c>
      <c r="Q1013" s="17">
        <f t="shared" si="1936"/>
        <v>0</v>
      </c>
      <c r="R1013" s="17">
        <f t="shared" si="1936"/>
        <v>0</v>
      </c>
      <c r="S1013" s="17">
        <f t="shared" si="1936"/>
        <v>5952</v>
      </c>
      <c r="T1013" s="17">
        <f t="shared" si="1936"/>
        <v>0</v>
      </c>
      <c r="U1013" s="17">
        <f t="shared" si="1937"/>
        <v>0</v>
      </c>
      <c r="V1013" s="17">
        <f t="shared" si="1937"/>
        <v>0</v>
      </c>
      <c r="W1013" s="17">
        <f t="shared" si="1937"/>
        <v>0</v>
      </c>
      <c r="X1013" s="17">
        <f t="shared" si="1937"/>
        <v>0</v>
      </c>
      <c r="Y1013" s="17">
        <f t="shared" si="1937"/>
        <v>5952</v>
      </c>
      <c r="Z1013" s="17">
        <f t="shared" si="1937"/>
        <v>0</v>
      </c>
      <c r="AA1013" s="17">
        <f t="shared" si="1937"/>
        <v>0</v>
      </c>
      <c r="AB1013" s="17">
        <f t="shared" si="1937"/>
        <v>0</v>
      </c>
      <c r="AC1013" s="17">
        <f t="shared" si="1937"/>
        <v>0</v>
      </c>
      <c r="AD1013" s="17">
        <f t="shared" si="1937"/>
        <v>0</v>
      </c>
      <c r="AE1013" s="17">
        <f t="shared" si="1937"/>
        <v>5952</v>
      </c>
      <c r="AF1013" s="17">
        <f t="shared" si="1937"/>
        <v>0</v>
      </c>
      <c r="AG1013" s="17">
        <f t="shared" si="1938"/>
        <v>0</v>
      </c>
      <c r="AH1013" s="17">
        <f t="shared" si="1938"/>
        <v>0</v>
      </c>
      <c r="AI1013" s="17">
        <f t="shared" si="1938"/>
        <v>0</v>
      </c>
      <c r="AJ1013" s="17">
        <f t="shared" si="1938"/>
        <v>0</v>
      </c>
      <c r="AK1013" s="17">
        <f t="shared" si="1938"/>
        <v>5952</v>
      </c>
      <c r="AL1013" s="17">
        <f t="shared" si="1938"/>
        <v>0</v>
      </c>
      <c r="AM1013" s="17">
        <f t="shared" si="1938"/>
        <v>0</v>
      </c>
      <c r="AN1013" s="17">
        <f t="shared" si="1938"/>
        <v>0</v>
      </c>
      <c r="AO1013" s="17">
        <f t="shared" si="1938"/>
        <v>-1</v>
      </c>
      <c r="AP1013" s="17">
        <f t="shared" si="1938"/>
        <v>0</v>
      </c>
      <c r="AQ1013" s="17">
        <f t="shared" si="1938"/>
        <v>5951</v>
      </c>
      <c r="AR1013" s="17">
        <f t="shared" si="1938"/>
        <v>0</v>
      </c>
      <c r="AS1013" s="17">
        <f t="shared" si="1939"/>
        <v>0</v>
      </c>
      <c r="AT1013" s="17">
        <f t="shared" si="1939"/>
        <v>0</v>
      </c>
      <c r="AU1013" s="17">
        <f t="shared" si="1939"/>
        <v>0</v>
      </c>
      <c r="AV1013" s="17">
        <f t="shared" si="1939"/>
        <v>0</v>
      </c>
      <c r="AW1013" s="17">
        <f t="shared" si="1939"/>
        <v>5951</v>
      </c>
      <c r="AX1013" s="17">
        <f t="shared" si="1939"/>
        <v>0</v>
      </c>
      <c r="AY1013" s="17">
        <f t="shared" si="1939"/>
        <v>0</v>
      </c>
      <c r="AZ1013" s="17">
        <f t="shared" si="1939"/>
        <v>0</v>
      </c>
      <c r="BA1013" s="17">
        <f t="shared" si="1939"/>
        <v>0</v>
      </c>
      <c r="BB1013" s="17">
        <f t="shared" si="1939"/>
        <v>0</v>
      </c>
      <c r="BC1013" s="17">
        <f t="shared" si="1939"/>
        <v>5951</v>
      </c>
      <c r="BD1013" s="17">
        <f t="shared" si="1939"/>
        <v>0</v>
      </c>
      <c r="BE1013" s="17">
        <f t="shared" si="1940"/>
        <v>0</v>
      </c>
      <c r="BF1013" s="17">
        <f t="shared" si="1940"/>
        <v>0</v>
      </c>
      <c r="BG1013" s="17">
        <f t="shared" si="1940"/>
        <v>0</v>
      </c>
      <c r="BH1013" s="17">
        <f t="shared" si="1940"/>
        <v>0</v>
      </c>
      <c r="BI1013" s="17">
        <f t="shared" si="1940"/>
        <v>5951</v>
      </c>
      <c r="BJ1013" s="17">
        <f t="shared" si="1940"/>
        <v>0</v>
      </c>
      <c r="BK1013" s="17">
        <f t="shared" si="1940"/>
        <v>0</v>
      </c>
      <c r="BL1013" s="17">
        <f t="shared" si="1940"/>
        <v>0</v>
      </c>
      <c r="BM1013" s="17">
        <f t="shared" si="1940"/>
        <v>0</v>
      </c>
      <c r="BN1013" s="17">
        <f t="shared" si="1940"/>
        <v>0</v>
      </c>
      <c r="BO1013" s="17">
        <f t="shared" si="1940"/>
        <v>5951</v>
      </c>
      <c r="BP1013" s="17">
        <f t="shared" si="1940"/>
        <v>0</v>
      </c>
      <c r="BQ1013" s="17">
        <f t="shared" si="1941"/>
        <v>0</v>
      </c>
      <c r="BR1013" s="17">
        <f t="shared" si="1941"/>
        <v>0</v>
      </c>
      <c r="BS1013" s="17">
        <f t="shared" si="1941"/>
        <v>0</v>
      </c>
      <c r="BT1013" s="17">
        <f t="shared" si="1941"/>
        <v>0</v>
      </c>
      <c r="BU1013" s="17">
        <f t="shared" si="1941"/>
        <v>5951</v>
      </c>
      <c r="BV1013" s="17">
        <f t="shared" si="1941"/>
        <v>0</v>
      </c>
    </row>
    <row r="1014" spans="1:74" ht="20.100000000000001" customHeight="1" x14ac:dyDescent="0.25">
      <c r="A1014" s="38" t="s">
        <v>15</v>
      </c>
      <c r="B1014" s="61" t="s">
        <v>228</v>
      </c>
      <c r="C1014" s="61" t="s">
        <v>154</v>
      </c>
      <c r="D1014" s="61" t="s">
        <v>8</v>
      </c>
      <c r="E1014" s="61" t="s">
        <v>232</v>
      </c>
      <c r="F1014" s="61"/>
      <c r="G1014" s="17">
        <f t="shared" si="1936"/>
        <v>5952</v>
      </c>
      <c r="H1014" s="17">
        <f t="shared" si="1936"/>
        <v>0</v>
      </c>
      <c r="I1014" s="17">
        <f t="shared" si="1936"/>
        <v>0</v>
      </c>
      <c r="J1014" s="17">
        <f t="shared" si="1936"/>
        <v>0</v>
      </c>
      <c r="K1014" s="17">
        <f t="shared" si="1936"/>
        <v>0</v>
      </c>
      <c r="L1014" s="17">
        <f t="shared" si="1936"/>
        <v>0</v>
      </c>
      <c r="M1014" s="17">
        <f t="shared" si="1936"/>
        <v>5952</v>
      </c>
      <c r="N1014" s="17">
        <f t="shared" si="1936"/>
        <v>0</v>
      </c>
      <c r="O1014" s="17">
        <f t="shared" si="1936"/>
        <v>0</v>
      </c>
      <c r="P1014" s="17">
        <f t="shared" si="1936"/>
        <v>0</v>
      </c>
      <c r="Q1014" s="17">
        <f t="shared" si="1936"/>
        <v>0</v>
      </c>
      <c r="R1014" s="17">
        <f t="shared" si="1936"/>
        <v>0</v>
      </c>
      <c r="S1014" s="17">
        <f t="shared" si="1936"/>
        <v>5952</v>
      </c>
      <c r="T1014" s="17">
        <f t="shared" si="1936"/>
        <v>0</v>
      </c>
      <c r="U1014" s="17">
        <f t="shared" si="1937"/>
        <v>0</v>
      </c>
      <c r="V1014" s="17">
        <f t="shared" si="1937"/>
        <v>0</v>
      </c>
      <c r="W1014" s="17">
        <f t="shared" si="1937"/>
        <v>0</v>
      </c>
      <c r="X1014" s="17">
        <f t="shared" si="1937"/>
        <v>0</v>
      </c>
      <c r="Y1014" s="17">
        <f t="shared" si="1937"/>
        <v>5952</v>
      </c>
      <c r="Z1014" s="17">
        <f t="shared" si="1937"/>
        <v>0</v>
      </c>
      <c r="AA1014" s="17">
        <f t="shared" si="1937"/>
        <v>0</v>
      </c>
      <c r="AB1014" s="17">
        <f t="shared" si="1937"/>
        <v>0</v>
      </c>
      <c r="AC1014" s="17">
        <f t="shared" si="1937"/>
        <v>0</v>
      </c>
      <c r="AD1014" s="17">
        <f t="shared" si="1937"/>
        <v>0</v>
      </c>
      <c r="AE1014" s="17">
        <f t="shared" si="1937"/>
        <v>5952</v>
      </c>
      <c r="AF1014" s="17">
        <f t="shared" si="1937"/>
        <v>0</v>
      </c>
      <c r="AG1014" s="17">
        <f t="shared" si="1938"/>
        <v>0</v>
      </c>
      <c r="AH1014" s="17">
        <f t="shared" si="1938"/>
        <v>0</v>
      </c>
      <c r="AI1014" s="17">
        <f t="shared" si="1938"/>
        <v>0</v>
      </c>
      <c r="AJ1014" s="17">
        <f t="shared" si="1938"/>
        <v>0</v>
      </c>
      <c r="AK1014" s="17">
        <f t="shared" si="1938"/>
        <v>5952</v>
      </c>
      <c r="AL1014" s="17">
        <f t="shared" si="1938"/>
        <v>0</v>
      </c>
      <c r="AM1014" s="17">
        <f t="shared" si="1938"/>
        <v>0</v>
      </c>
      <c r="AN1014" s="17">
        <f t="shared" si="1938"/>
        <v>0</v>
      </c>
      <c r="AO1014" s="17">
        <f t="shared" si="1938"/>
        <v>-1</v>
      </c>
      <c r="AP1014" s="17">
        <f t="shared" si="1938"/>
        <v>0</v>
      </c>
      <c r="AQ1014" s="17">
        <f t="shared" si="1938"/>
        <v>5951</v>
      </c>
      <c r="AR1014" s="17">
        <f t="shared" si="1938"/>
        <v>0</v>
      </c>
      <c r="AS1014" s="17">
        <f t="shared" si="1939"/>
        <v>0</v>
      </c>
      <c r="AT1014" s="17">
        <f t="shared" si="1939"/>
        <v>0</v>
      </c>
      <c r="AU1014" s="17">
        <f t="shared" si="1939"/>
        <v>0</v>
      </c>
      <c r="AV1014" s="17">
        <f t="shared" si="1939"/>
        <v>0</v>
      </c>
      <c r="AW1014" s="17">
        <f t="shared" si="1939"/>
        <v>5951</v>
      </c>
      <c r="AX1014" s="17">
        <f t="shared" si="1939"/>
        <v>0</v>
      </c>
      <c r="AY1014" s="17">
        <f t="shared" si="1939"/>
        <v>0</v>
      </c>
      <c r="AZ1014" s="17">
        <f t="shared" si="1939"/>
        <v>0</v>
      </c>
      <c r="BA1014" s="17">
        <f t="shared" si="1939"/>
        <v>0</v>
      </c>
      <c r="BB1014" s="17">
        <f t="shared" si="1939"/>
        <v>0</v>
      </c>
      <c r="BC1014" s="17">
        <f t="shared" si="1939"/>
        <v>5951</v>
      </c>
      <c r="BD1014" s="17">
        <f t="shared" si="1939"/>
        <v>0</v>
      </c>
      <c r="BE1014" s="17">
        <f t="shared" si="1940"/>
        <v>0</v>
      </c>
      <c r="BF1014" s="17">
        <f t="shared" si="1940"/>
        <v>0</v>
      </c>
      <c r="BG1014" s="17">
        <f t="shared" si="1940"/>
        <v>0</v>
      </c>
      <c r="BH1014" s="17">
        <f t="shared" si="1940"/>
        <v>0</v>
      </c>
      <c r="BI1014" s="17">
        <f t="shared" si="1940"/>
        <v>5951</v>
      </c>
      <c r="BJ1014" s="17">
        <f t="shared" si="1940"/>
        <v>0</v>
      </c>
      <c r="BK1014" s="17">
        <f t="shared" si="1940"/>
        <v>0</v>
      </c>
      <c r="BL1014" s="17">
        <f t="shared" si="1940"/>
        <v>0</v>
      </c>
      <c r="BM1014" s="17">
        <f t="shared" si="1940"/>
        <v>0</v>
      </c>
      <c r="BN1014" s="17">
        <f t="shared" si="1940"/>
        <v>0</v>
      </c>
      <c r="BO1014" s="17">
        <f t="shared" si="1940"/>
        <v>5951</v>
      </c>
      <c r="BP1014" s="17">
        <f t="shared" si="1940"/>
        <v>0</v>
      </c>
      <c r="BQ1014" s="17">
        <f t="shared" si="1941"/>
        <v>0</v>
      </c>
      <c r="BR1014" s="17">
        <f t="shared" si="1941"/>
        <v>0</v>
      </c>
      <c r="BS1014" s="17">
        <f t="shared" si="1941"/>
        <v>0</v>
      </c>
      <c r="BT1014" s="17">
        <f t="shared" si="1941"/>
        <v>0</v>
      </c>
      <c r="BU1014" s="17">
        <f t="shared" si="1941"/>
        <v>5951</v>
      </c>
      <c r="BV1014" s="17">
        <f t="shared" si="1941"/>
        <v>0</v>
      </c>
    </row>
    <row r="1015" spans="1:74" ht="20.100000000000001" customHeight="1" x14ac:dyDescent="0.25">
      <c r="A1015" s="38" t="s">
        <v>237</v>
      </c>
      <c r="B1015" s="61" t="s">
        <v>228</v>
      </c>
      <c r="C1015" s="61" t="s">
        <v>154</v>
      </c>
      <c r="D1015" s="61" t="s">
        <v>8</v>
      </c>
      <c r="E1015" s="61" t="s">
        <v>238</v>
      </c>
      <c r="F1015" s="61"/>
      <c r="G1015" s="17">
        <f t="shared" si="1936"/>
        <v>5952</v>
      </c>
      <c r="H1015" s="17">
        <f t="shared" si="1936"/>
        <v>0</v>
      </c>
      <c r="I1015" s="17">
        <f t="shared" si="1936"/>
        <v>0</v>
      </c>
      <c r="J1015" s="17">
        <f t="shared" si="1936"/>
        <v>0</v>
      </c>
      <c r="K1015" s="17">
        <f t="shared" si="1936"/>
        <v>0</v>
      </c>
      <c r="L1015" s="17">
        <f t="shared" si="1936"/>
        <v>0</v>
      </c>
      <c r="M1015" s="17">
        <f t="shared" si="1936"/>
        <v>5952</v>
      </c>
      <c r="N1015" s="17">
        <f t="shared" si="1936"/>
        <v>0</v>
      </c>
      <c r="O1015" s="17">
        <f t="shared" si="1936"/>
        <v>0</v>
      </c>
      <c r="P1015" s="17">
        <f t="shared" si="1936"/>
        <v>0</v>
      </c>
      <c r="Q1015" s="17">
        <f t="shared" si="1936"/>
        <v>0</v>
      </c>
      <c r="R1015" s="17">
        <f t="shared" si="1936"/>
        <v>0</v>
      </c>
      <c r="S1015" s="17">
        <f t="shared" si="1936"/>
        <v>5952</v>
      </c>
      <c r="T1015" s="17">
        <f t="shared" si="1936"/>
        <v>0</v>
      </c>
      <c r="U1015" s="17">
        <f t="shared" si="1937"/>
        <v>0</v>
      </c>
      <c r="V1015" s="17">
        <f t="shared" si="1937"/>
        <v>0</v>
      </c>
      <c r="W1015" s="17">
        <f t="shared" si="1937"/>
        <v>0</v>
      </c>
      <c r="X1015" s="17">
        <f t="shared" si="1937"/>
        <v>0</v>
      </c>
      <c r="Y1015" s="17">
        <f t="shared" si="1937"/>
        <v>5952</v>
      </c>
      <c r="Z1015" s="17">
        <f t="shared" si="1937"/>
        <v>0</v>
      </c>
      <c r="AA1015" s="17">
        <f t="shared" si="1937"/>
        <v>0</v>
      </c>
      <c r="AB1015" s="17">
        <f t="shared" si="1937"/>
        <v>0</v>
      </c>
      <c r="AC1015" s="17">
        <f t="shared" si="1937"/>
        <v>0</v>
      </c>
      <c r="AD1015" s="17">
        <f t="shared" si="1937"/>
        <v>0</v>
      </c>
      <c r="AE1015" s="17">
        <f t="shared" si="1937"/>
        <v>5952</v>
      </c>
      <c r="AF1015" s="17">
        <f t="shared" si="1937"/>
        <v>0</v>
      </c>
      <c r="AG1015" s="17">
        <f t="shared" si="1938"/>
        <v>0</v>
      </c>
      <c r="AH1015" s="17">
        <f t="shared" si="1938"/>
        <v>0</v>
      </c>
      <c r="AI1015" s="17">
        <f t="shared" si="1938"/>
        <v>0</v>
      </c>
      <c r="AJ1015" s="17">
        <f t="shared" si="1938"/>
        <v>0</v>
      </c>
      <c r="AK1015" s="17">
        <f t="shared" si="1938"/>
        <v>5952</v>
      </c>
      <c r="AL1015" s="17">
        <f t="shared" si="1938"/>
        <v>0</v>
      </c>
      <c r="AM1015" s="17">
        <f t="shared" si="1938"/>
        <v>0</v>
      </c>
      <c r="AN1015" s="17">
        <f t="shared" si="1938"/>
        <v>0</v>
      </c>
      <c r="AO1015" s="17">
        <f t="shared" si="1938"/>
        <v>-1</v>
      </c>
      <c r="AP1015" s="17">
        <f t="shared" si="1938"/>
        <v>0</v>
      </c>
      <c r="AQ1015" s="17">
        <f t="shared" si="1938"/>
        <v>5951</v>
      </c>
      <c r="AR1015" s="17">
        <f t="shared" si="1938"/>
        <v>0</v>
      </c>
      <c r="AS1015" s="17">
        <f t="shared" si="1939"/>
        <v>0</v>
      </c>
      <c r="AT1015" s="17">
        <f t="shared" si="1939"/>
        <v>0</v>
      </c>
      <c r="AU1015" s="17">
        <f t="shared" si="1939"/>
        <v>0</v>
      </c>
      <c r="AV1015" s="17">
        <f t="shared" si="1939"/>
        <v>0</v>
      </c>
      <c r="AW1015" s="17">
        <f t="shared" si="1939"/>
        <v>5951</v>
      </c>
      <c r="AX1015" s="17">
        <f t="shared" si="1939"/>
        <v>0</v>
      </c>
      <c r="AY1015" s="17">
        <f t="shared" si="1939"/>
        <v>0</v>
      </c>
      <c r="AZ1015" s="17">
        <f t="shared" si="1939"/>
        <v>0</v>
      </c>
      <c r="BA1015" s="17">
        <f t="shared" si="1939"/>
        <v>0</v>
      </c>
      <c r="BB1015" s="17">
        <f t="shared" si="1939"/>
        <v>0</v>
      </c>
      <c r="BC1015" s="17">
        <f t="shared" si="1939"/>
        <v>5951</v>
      </c>
      <c r="BD1015" s="17">
        <f t="shared" si="1939"/>
        <v>0</v>
      </c>
      <c r="BE1015" s="17">
        <f t="shared" si="1940"/>
        <v>0</v>
      </c>
      <c r="BF1015" s="17">
        <f t="shared" si="1940"/>
        <v>0</v>
      </c>
      <c r="BG1015" s="17">
        <f t="shared" si="1940"/>
        <v>0</v>
      </c>
      <c r="BH1015" s="17">
        <f t="shared" si="1940"/>
        <v>0</v>
      </c>
      <c r="BI1015" s="17">
        <f t="shared" si="1940"/>
        <v>5951</v>
      </c>
      <c r="BJ1015" s="17">
        <f t="shared" si="1940"/>
        <v>0</v>
      </c>
      <c r="BK1015" s="17">
        <f t="shared" si="1940"/>
        <v>0</v>
      </c>
      <c r="BL1015" s="17">
        <f t="shared" si="1940"/>
        <v>0</v>
      </c>
      <c r="BM1015" s="17">
        <f t="shared" si="1940"/>
        <v>0</v>
      </c>
      <c r="BN1015" s="17">
        <f t="shared" si="1940"/>
        <v>0</v>
      </c>
      <c r="BO1015" s="17">
        <f t="shared" si="1940"/>
        <v>5951</v>
      </c>
      <c r="BP1015" s="17">
        <f t="shared" si="1940"/>
        <v>0</v>
      </c>
      <c r="BQ1015" s="17">
        <f t="shared" si="1941"/>
        <v>0</v>
      </c>
      <c r="BR1015" s="17">
        <f t="shared" si="1941"/>
        <v>0</v>
      </c>
      <c r="BS1015" s="17">
        <f t="shared" si="1941"/>
        <v>0</v>
      </c>
      <c r="BT1015" s="17">
        <f t="shared" si="1941"/>
        <v>0</v>
      </c>
      <c r="BU1015" s="17">
        <f t="shared" si="1941"/>
        <v>5951</v>
      </c>
      <c r="BV1015" s="17">
        <f t="shared" si="1941"/>
        <v>0</v>
      </c>
    </row>
    <row r="1016" spans="1:74" ht="33" x14ac:dyDescent="0.25">
      <c r="A1016" s="38" t="s">
        <v>12</v>
      </c>
      <c r="B1016" s="61" t="s">
        <v>228</v>
      </c>
      <c r="C1016" s="61" t="s">
        <v>154</v>
      </c>
      <c r="D1016" s="61" t="s">
        <v>8</v>
      </c>
      <c r="E1016" s="61" t="s">
        <v>238</v>
      </c>
      <c r="F1016" s="61" t="s">
        <v>13</v>
      </c>
      <c r="G1016" s="18">
        <f t="shared" si="1936"/>
        <v>5952</v>
      </c>
      <c r="H1016" s="18">
        <f t="shared" si="1936"/>
        <v>0</v>
      </c>
      <c r="I1016" s="18">
        <f t="shared" si="1936"/>
        <v>0</v>
      </c>
      <c r="J1016" s="18">
        <f t="shared" si="1936"/>
        <v>0</v>
      </c>
      <c r="K1016" s="18">
        <f t="shared" si="1936"/>
        <v>0</v>
      </c>
      <c r="L1016" s="18">
        <f t="shared" si="1936"/>
        <v>0</v>
      </c>
      <c r="M1016" s="18">
        <f t="shared" si="1936"/>
        <v>5952</v>
      </c>
      <c r="N1016" s="18">
        <f t="shared" si="1936"/>
        <v>0</v>
      </c>
      <c r="O1016" s="18">
        <f t="shared" si="1936"/>
        <v>0</v>
      </c>
      <c r="P1016" s="18">
        <f t="shared" si="1936"/>
        <v>0</v>
      </c>
      <c r="Q1016" s="18">
        <f t="shared" si="1936"/>
        <v>0</v>
      </c>
      <c r="R1016" s="18">
        <f t="shared" si="1936"/>
        <v>0</v>
      </c>
      <c r="S1016" s="18">
        <f t="shared" si="1936"/>
        <v>5952</v>
      </c>
      <c r="T1016" s="18">
        <f t="shared" si="1936"/>
        <v>0</v>
      </c>
      <c r="U1016" s="18">
        <f t="shared" si="1937"/>
        <v>0</v>
      </c>
      <c r="V1016" s="18">
        <f t="shared" si="1937"/>
        <v>0</v>
      </c>
      <c r="W1016" s="18">
        <f t="shared" si="1937"/>
        <v>0</v>
      </c>
      <c r="X1016" s="18">
        <f t="shared" si="1937"/>
        <v>0</v>
      </c>
      <c r="Y1016" s="18">
        <f t="shared" si="1937"/>
        <v>5952</v>
      </c>
      <c r="Z1016" s="18">
        <f t="shared" si="1937"/>
        <v>0</v>
      </c>
      <c r="AA1016" s="18">
        <f t="shared" si="1937"/>
        <v>0</v>
      </c>
      <c r="AB1016" s="18">
        <f t="shared" si="1937"/>
        <v>0</v>
      </c>
      <c r="AC1016" s="18">
        <f t="shared" si="1937"/>
        <v>0</v>
      </c>
      <c r="AD1016" s="18">
        <f t="shared" si="1937"/>
        <v>0</v>
      </c>
      <c r="AE1016" s="18">
        <f t="shared" si="1937"/>
        <v>5952</v>
      </c>
      <c r="AF1016" s="18">
        <f t="shared" si="1937"/>
        <v>0</v>
      </c>
      <c r="AG1016" s="18">
        <f t="shared" si="1938"/>
        <v>0</v>
      </c>
      <c r="AH1016" s="18">
        <f t="shared" si="1938"/>
        <v>0</v>
      </c>
      <c r="AI1016" s="18">
        <f t="shared" si="1938"/>
        <v>0</v>
      </c>
      <c r="AJ1016" s="18">
        <f t="shared" si="1938"/>
        <v>0</v>
      </c>
      <c r="AK1016" s="18">
        <f t="shared" si="1938"/>
        <v>5952</v>
      </c>
      <c r="AL1016" s="18">
        <f t="shared" si="1938"/>
        <v>0</v>
      </c>
      <c r="AM1016" s="18">
        <f t="shared" si="1938"/>
        <v>0</v>
      </c>
      <c r="AN1016" s="18">
        <f t="shared" si="1938"/>
        <v>0</v>
      </c>
      <c r="AO1016" s="18">
        <f t="shared" si="1938"/>
        <v>-1</v>
      </c>
      <c r="AP1016" s="18">
        <f t="shared" si="1938"/>
        <v>0</v>
      </c>
      <c r="AQ1016" s="18">
        <f t="shared" si="1938"/>
        <v>5951</v>
      </c>
      <c r="AR1016" s="18">
        <f t="shared" si="1938"/>
        <v>0</v>
      </c>
      <c r="AS1016" s="18">
        <f t="shared" si="1939"/>
        <v>0</v>
      </c>
      <c r="AT1016" s="18">
        <f t="shared" si="1939"/>
        <v>0</v>
      </c>
      <c r="AU1016" s="18">
        <f t="shared" si="1939"/>
        <v>0</v>
      </c>
      <c r="AV1016" s="18">
        <f t="shared" si="1939"/>
        <v>0</v>
      </c>
      <c r="AW1016" s="18">
        <f t="shared" si="1939"/>
        <v>5951</v>
      </c>
      <c r="AX1016" s="18">
        <f t="shared" si="1939"/>
        <v>0</v>
      </c>
      <c r="AY1016" s="18">
        <f t="shared" si="1939"/>
        <v>0</v>
      </c>
      <c r="AZ1016" s="18">
        <f t="shared" si="1939"/>
        <v>0</v>
      </c>
      <c r="BA1016" s="18">
        <f t="shared" si="1939"/>
        <v>0</v>
      </c>
      <c r="BB1016" s="18">
        <f t="shared" si="1939"/>
        <v>0</v>
      </c>
      <c r="BC1016" s="18">
        <f t="shared" si="1939"/>
        <v>5951</v>
      </c>
      <c r="BD1016" s="18">
        <f t="shared" si="1939"/>
        <v>0</v>
      </c>
      <c r="BE1016" s="18">
        <f t="shared" si="1940"/>
        <v>0</v>
      </c>
      <c r="BF1016" s="18">
        <f t="shared" si="1940"/>
        <v>0</v>
      </c>
      <c r="BG1016" s="18">
        <f t="shared" si="1940"/>
        <v>0</v>
      </c>
      <c r="BH1016" s="18">
        <f t="shared" si="1940"/>
        <v>0</v>
      </c>
      <c r="BI1016" s="18">
        <f t="shared" si="1940"/>
        <v>5951</v>
      </c>
      <c r="BJ1016" s="18">
        <f t="shared" si="1940"/>
        <v>0</v>
      </c>
      <c r="BK1016" s="18">
        <f t="shared" si="1940"/>
        <v>0</v>
      </c>
      <c r="BL1016" s="18">
        <f t="shared" si="1940"/>
        <v>0</v>
      </c>
      <c r="BM1016" s="18">
        <f t="shared" si="1940"/>
        <v>0</v>
      </c>
      <c r="BN1016" s="18">
        <f t="shared" si="1940"/>
        <v>0</v>
      </c>
      <c r="BO1016" s="18">
        <f t="shared" si="1940"/>
        <v>5951</v>
      </c>
      <c r="BP1016" s="18">
        <f t="shared" si="1940"/>
        <v>0</v>
      </c>
      <c r="BQ1016" s="18">
        <f t="shared" si="1941"/>
        <v>0</v>
      </c>
      <c r="BR1016" s="18">
        <f t="shared" si="1941"/>
        <v>0</v>
      </c>
      <c r="BS1016" s="18">
        <f t="shared" si="1941"/>
        <v>0</v>
      </c>
      <c r="BT1016" s="18">
        <f t="shared" si="1941"/>
        <v>0</v>
      </c>
      <c r="BU1016" s="18">
        <f t="shared" si="1941"/>
        <v>5951</v>
      </c>
      <c r="BV1016" s="18">
        <f t="shared" si="1941"/>
        <v>0</v>
      </c>
    </row>
    <row r="1017" spans="1:74" ht="18" customHeight="1" x14ac:dyDescent="0.25">
      <c r="A1017" s="38" t="s">
        <v>14</v>
      </c>
      <c r="B1017" s="61" t="s">
        <v>228</v>
      </c>
      <c r="C1017" s="61" t="s">
        <v>154</v>
      </c>
      <c r="D1017" s="61" t="s">
        <v>8</v>
      </c>
      <c r="E1017" s="61" t="s">
        <v>238</v>
      </c>
      <c r="F1017" s="9">
        <v>610</v>
      </c>
      <c r="G1017" s="9">
        <v>5952</v>
      </c>
      <c r="H1017" s="9"/>
      <c r="I1017" s="9"/>
      <c r="J1017" s="9"/>
      <c r="K1017" s="9"/>
      <c r="L1017" s="9"/>
      <c r="M1017" s="9">
        <f>G1017+I1017+J1017+K1017+L1017</f>
        <v>5952</v>
      </c>
      <c r="N1017" s="9">
        <f>H1017+L1017</f>
        <v>0</v>
      </c>
      <c r="O1017" s="9"/>
      <c r="P1017" s="9"/>
      <c r="Q1017" s="9"/>
      <c r="R1017" s="9"/>
      <c r="S1017" s="9">
        <f>M1017+O1017+P1017+Q1017+R1017</f>
        <v>5952</v>
      </c>
      <c r="T1017" s="9">
        <f>N1017+R1017</f>
        <v>0</v>
      </c>
      <c r="U1017" s="9"/>
      <c r="V1017" s="9"/>
      <c r="W1017" s="9"/>
      <c r="X1017" s="9"/>
      <c r="Y1017" s="9">
        <f>S1017+U1017+V1017+W1017+X1017</f>
        <v>5952</v>
      </c>
      <c r="Z1017" s="9">
        <f>T1017+X1017</f>
        <v>0</v>
      </c>
      <c r="AA1017" s="9"/>
      <c r="AB1017" s="9"/>
      <c r="AC1017" s="9"/>
      <c r="AD1017" s="9"/>
      <c r="AE1017" s="9">
        <f>Y1017+AA1017+AB1017+AC1017+AD1017</f>
        <v>5952</v>
      </c>
      <c r="AF1017" s="9">
        <f>Z1017+AD1017</f>
        <v>0</v>
      </c>
      <c r="AG1017" s="9"/>
      <c r="AH1017" s="9"/>
      <c r="AI1017" s="9"/>
      <c r="AJ1017" s="9"/>
      <c r="AK1017" s="9">
        <f>AE1017+AG1017+AH1017+AI1017+AJ1017</f>
        <v>5952</v>
      </c>
      <c r="AL1017" s="9">
        <f>AF1017+AJ1017</f>
        <v>0</v>
      </c>
      <c r="AM1017" s="9"/>
      <c r="AN1017" s="9"/>
      <c r="AO1017" s="9">
        <v>-1</v>
      </c>
      <c r="AP1017" s="9"/>
      <c r="AQ1017" s="9">
        <f>AK1017+AM1017+AN1017+AO1017+AP1017</f>
        <v>5951</v>
      </c>
      <c r="AR1017" s="9">
        <f>AL1017+AP1017</f>
        <v>0</v>
      </c>
      <c r="AS1017" s="9"/>
      <c r="AT1017" s="9"/>
      <c r="AU1017" s="9"/>
      <c r="AV1017" s="9"/>
      <c r="AW1017" s="9">
        <f>AQ1017+AS1017+AT1017+AU1017+AV1017</f>
        <v>5951</v>
      </c>
      <c r="AX1017" s="9">
        <f>AR1017+AV1017</f>
        <v>0</v>
      </c>
      <c r="AY1017" s="9"/>
      <c r="AZ1017" s="9"/>
      <c r="BA1017" s="9"/>
      <c r="BB1017" s="9"/>
      <c r="BC1017" s="9">
        <f>AW1017+AY1017+AZ1017+BA1017+BB1017</f>
        <v>5951</v>
      </c>
      <c r="BD1017" s="9">
        <f>AX1017+BB1017</f>
        <v>0</v>
      </c>
      <c r="BE1017" s="9"/>
      <c r="BF1017" s="9"/>
      <c r="BG1017" s="9"/>
      <c r="BH1017" s="9"/>
      <c r="BI1017" s="9">
        <f>BC1017+BE1017+BF1017+BG1017+BH1017</f>
        <v>5951</v>
      </c>
      <c r="BJ1017" s="9">
        <f>BD1017+BH1017</f>
        <v>0</v>
      </c>
      <c r="BK1017" s="9"/>
      <c r="BL1017" s="9"/>
      <c r="BM1017" s="9"/>
      <c r="BN1017" s="9"/>
      <c r="BO1017" s="9">
        <f>BI1017+BK1017+BL1017+BM1017+BN1017</f>
        <v>5951</v>
      </c>
      <c r="BP1017" s="9">
        <f>BJ1017+BN1017</f>
        <v>0</v>
      </c>
      <c r="BQ1017" s="9"/>
      <c r="BR1017" s="9"/>
      <c r="BS1017" s="9"/>
      <c r="BT1017" s="9"/>
      <c r="BU1017" s="9">
        <f>BO1017+BQ1017+BR1017+BS1017+BT1017</f>
        <v>5951</v>
      </c>
      <c r="BV1017" s="9">
        <f>BP1017+BT1017</f>
        <v>0</v>
      </c>
    </row>
    <row r="1018" spans="1:74" hidden="1" x14ac:dyDescent="0.25">
      <c r="A1018" s="38"/>
      <c r="B1018" s="61"/>
      <c r="C1018" s="61"/>
      <c r="D1018" s="61"/>
      <c r="E1018" s="61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</row>
    <row r="1019" spans="1:74" ht="40.5" hidden="1" x14ac:dyDescent="0.3">
      <c r="A1019" s="20" t="s">
        <v>493</v>
      </c>
      <c r="B1019" s="21">
        <v>918</v>
      </c>
      <c r="C1019" s="21"/>
      <c r="D1019" s="21"/>
      <c r="E1019" s="21"/>
      <c r="F1019" s="21"/>
      <c r="G1019" s="12">
        <f t="shared" ref="G1019:N1019" si="1942">G1021</f>
        <v>272</v>
      </c>
      <c r="H1019" s="12">
        <f t="shared" si="1942"/>
        <v>0</v>
      </c>
      <c r="I1019" s="12">
        <f t="shared" si="1942"/>
        <v>0</v>
      </c>
      <c r="J1019" s="12">
        <f t="shared" si="1942"/>
        <v>0</v>
      </c>
      <c r="K1019" s="12">
        <f t="shared" si="1942"/>
        <v>0</v>
      </c>
      <c r="L1019" s="12">
        <f t="shared" si="1942"/>
        <v>0</v>
      </c>
      <c r="M1019" s="12">
        <f t="shared" si="1942"/>
        <v>272</v>
      </c>
      <c r="N1019" s="12">
        <f t="shared" si="1942"/>
        <v>0</v>
      </c>
      <c r="O1019" s="12">
        <f t="shared" ref="O1019:T1019" si="1943">O1021</f>
        <v>0</v>
      </c>
      <c r="P1019" s="12">
        <f t="shared" si="1943"/>
        <v>0</v>
      </c>
      <c r="Q1019" s="12">
        <f t="shared" si="1943"/>
        <v>0</v>
      </c>
      <c r="R1019" s="12">
        <f t="shared" si="1943"/>
        <v>0</v>
      </c>
      <c r="S1019" s="12">
        <f t="shared" si="1943"/>
        <v>272</v>
      </c>
      <c r="T1019" s="12">
        <f t="shared" si="1943"/>
        <v>0</v>
      </c>
      <c r="U1019" s="12">
        <f t="shared" ref="U1019:Z1019" si="1944">U1021</f>
        <v>0</v>
      </c>
      <c r="V1019" s="12">
        <f t="shared" si="1944"/>
        <v>0</v>
      </c>
      <c r="W1019" s="12">
        <f t="shared" si="1944"/>
        <v>0</v>
      </c>
      <c r="X1019" s="12">
        <f t="shared" si="1944"/>
        <v>0</v>
      </c>
      <c r="Y1019" s="12">
        <f t="shared" si="1944"/>
        <v>272</v>
      </c>
      <c r="Z1019" s="12">
        <f t="shared" si="1944"/>
        <v>0</v>
      </c>
      <c r="AA1019" s="12">
        <f t="shared" ref="AA1019:AF1019" si="1945">AA1021</f>
        <v>0</v>
      </c>
      <c r="AB1019" s="12">
        <f t="shared" si="1945"/>
        <v>0</v>
      </c>
      <c r="AC1019" s="12">
        <f t="shared" si="1945"/>
        <v>0</v>
      </c>
      <c r="AD1019" s="12">
        <f t="shared" si="1945"/>
        <v>0</v>
      </c>
      <c r="AE1019" s="12">
        <f t="shared" si="1945"/>
        <v>272</v>
      </c>
      <c r="AF1019" s="12">
        <f t="shared" si="1945"/>
        <v>0</v>
      </c>
      <c r="AG1019" s="12">
        <f t="shared" ref="AG1019:AL1019" si="1946">AG1021</f>
        <v>0</v>
      </c>
      <c r="AH1019" s="12">
        <f t="shared" si="1946"/>
        <v>0</v>
      </c>
      <c r="AI1019" s="12">
        <f t="shared" si="1946"/>
        <v>0</v>
      </c>
      <c r="AJ1019" s="12">
        <f t="shared" si="1946"/>
        <v>0</v>
      </c>
      <c r="AK1019" s="12">
        <f t="shared" si="1946"/>
        <v>272</v>
      </c>
      <c r="AL1019" s="12">
        <f t="shared" si="1946"/>
        <v>0</v>
      </c>
      <c r="AM1019" s="12">
        <f t="shared" ref="AM1019:AR1019" si="1947">AM1021</f>
        <v>0</v>
      </c>
      <c r="AN1019" s="12">
        <f t="shared" si="1947"/>
        <v>0</v>
      </c>
      <c r="AO1019" s="12">
        <f t="shared" si="1947"/>
        <v>0</v>
      </c>
      <c r="AP1019" s="12">
        <f t="shared" si="1947"/>
        <v>0</v>
      </c>
      <c r="AQ1019" s="12">
        <f t="shared" si="1947"/>
        <v>272</v>
      </c>
      <c r="AR1019" s="12">
        <f t="shared" si="1947"/>
        <v>0</v>
      </c>
      <c r="AS1019" s="12">
        <f t="shared" ref="AS1019:AX1019" si="1948">AS1021</f>
        <v>0</v>
      </c>
      <c r="AT1019" s="12">
        <f t="shared" si="1948"/>
        <v>0</v>
      </c>
      <c r="AU1019" s="12">
        <f t="shared" si="1948"/>
        <v>0</v>
      </c>
      <c r="AV1019" s="12">
        <f t="shared" si="1948"/>
        <v>0</v>
      </c>
      <c r="AW1019" s="12">
        <f t="shared" si="1948"/>
        <v>272</v>
      </c>
      <c r="AX1019" s="12">
        <f t="shared" si="1948"/>
        <v>0</v>
      </c>
      <c r="AY1019" s="12">
        <f t="shared" ref="AY1019:BD1019" si="1949">AY1021</f>
        <v>0</v>
      </c>
      <c r="AZ1019" s="12">
        <f t="shared" si="1949"/>
        <v>0</v>
      </c>
      <c r="BA1019" s="12">
        <f t="shared" si="1949"/>
        <v>0</v>
      </c>
      <c r="BB1019" s="12">
        <f t="shared" si="1949"/>
        <v>0</v>
      </c>
      <c r="BC1019" s="12">
        <f t="shared" si="1949"/>
        <v>272</v>
      </c>
      <c r="BD1019" s="12">
        <f t="shared" si="1949"/>
        <v>0</v>
      </c>
      <c r="BE1019" s="12">
        <f t="shared" ref="BE1019:BJ1019" si="1950">BE1021</f>
        <v>0</v>
      </c>
      <c r="BF1019" s="12">
        <f t="shared" si="1950"/>
        <v>0</v>
      </c>
      <c r="BG1019" s="12">
        <f t="shared" si="1950"/>
        <v>0</v>
      </c>
      <c r="BH1019" s="12">
        <f t="shared" si="1950"/>
        <v>0</v>
      </c>
      <c r="BI1019" s="12">
        <f t="shared" si="1950"/>
        <v>272</v>
      </c>
      <c r="BJ1019" s="12">
        <f t="shared" si="1950"/>
        <v>0</v>
      </c>
      <c r="BK1019" s="12">
        <f t="shared" ref="BK1019:BP1019" si="1951">BK1021</f>
        <v>0</v>
      </c>
      <c r="BL1019" s="12">
        <f t="shared" si="1951"/>
        <v>0</v>
      </c>
      <c r="BM1019" s="12">
        <f t="shared" si="1951"/>
        <v>0</v>
      </c>
      <c r="BN1019" s="12">
        <f t="shared" si="1951"/>
        <v>0</v>
      </c>
      <c r="BO1019" s="12">
        <f t="shared" si="1951"/>
        <v>272</v>
      </c>
      <c r="BP1019" s="12">
        <f t="shared" si="1951"/>
        <v>0</v>
      </c>
      <c r="BQ1019" s="12">
        <f t="shared" ref="BQ1019:BV1019" si="1952">BQ1021</f>
        <v>0</v>
      </c>
      <c r="BR1019" s="12">
        <f t="shared" si="1952"/>
        <v>0</v>
      </c>
      <c r="BS1019" s="12">
        <f t="shared" si="1952"/>
        <v>0</v>
      </c>
      <c r="BT1019" s="12">
        <f t="shared" si="1952"/>
        <v>0</v>
      </c>
      <c r="BU1019" s="12">
        <f t="shared" si="1952"/>
        <v>272</v>
      </c>
      <c r="BV1019" s="12">
        <f t="shared" si="1952"/>
        <v>0</v>
      </c>
    </row>
    <row r="1020" spans="1:74" s="79" customFormat="1" hidden="1" x14ac:dyDescent="0.25">
      <c r="A1020" s="80"/>
      <c r="B1020" s="27"/>
      <c r="C1020" s="27"/>
      <c r="D1020" s="27"/>
      <c r="E1020" s="27"/>
      <c r="F1020" s="27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</row>
    <row r="1021" spans="1:74" ht="18.75" hidden="1" x14ac:dyDescent="0.3">
      <c r="A1021" s="23" t="s">
        <v>59</v>
      </c>
      <c r="B1021" s="24">
        <f>B1019</f>
        <v>918</v>
      </c>
      <c r="C1021" s="24" t="s">
        <v>22</v>
      </c>
      <c r="D1021" s="24" t="s">
        <v>60</v>
      </c>
      <c r="E1021" s="24"/>
      <c r="F1021" s="24"/>
      <c r="G1021" s="13">
        <f t="shared" ref="G1021:BR1021" si="1953">G1022</f>
        <v>272</v>
      </c>
      <c r="H1021" s="13">
        <f t="shared" si="1953"/>
        <v>0</v>
      </c>
      <c r="I1021" s="13">
        <f t="shared" si="1953"/>
        <v>0</v>
      </c>
      <c r="J1021" s="13">
        <f t="shared" si="1953"/>
        <v>0</v>
      </c>
      <c r="K1021" s="13">
        <f t="shared" si="1953"/>
        <v>0</v>
      </c>
      <c r="L1021" s="13">
        <f t="shared" si="1953"/>
        <v>0</v>
      </c>
      <c r="M1021" s="13">
        <f t="shared" si="1953"/>
        <v>272</v>
      </c>
      <c r="N1021" s="13">
        <f t="shared" si="1953"/>
        <v>0</v>
      </c>
      <c r="O1021" s="13">
        <f t="shared" si="1953"/>
        <v>0</v>
      </c>
      <c r="P1021" s="13">
        <f t="shared" si="1953"/>
        <v>0</v>
      </c>
      <c r="Q1021" s="13">
        <f t="shared" si="1953"/>
        <v>0</v>
      </c>
      <c r="R1021" s="13">
        <f t="shared" si="1953"/>
        <v>0</v>
      </c>
      <c r="S1021" s="13">
        <f t="shared" si="1953"/>
        <v>272</v>
      </c>
      <c r="T1021" s="13">
        <f t="shared" si="1953"/>
        <v>0</v>
      </c>
      <c r="U1021" s="13">
        <f t="shared" si="1953"/>
        <v>0</v>
      </c>
      <c r="V1021" s="13">
        <f t="shared" si="1953"/>
        <v>0</v>
      </c>
      <c r="W1021" s="13">
        <f t="shared" si="1953"/>
        <v>0</v>
      </c>
      <c r="X1021" s="13">
        <f t="shared" si="1953"/>
        <v>0</v>
      </c>
      <c r="Y1021" s="13">
        <f t="shared" si="1953"/>
        <v>272</v>
      </c>
      <c r="Z1021" s="13">
        <f t="shared" si="1953"/>
        <v>0</v>
      </c>
      <c r="AA1021" s="13">
        <f t="shared" si="1953"/>
        <v>0</v>
      </c>
      <c r="AB1021" s="13">
        <f t="shared" si="1953"/>
        <v>0</v>
      </c>
      <c r="AC1021" s="13">
        <f t="shared" si="1953"/>
        <v>0</v>
      </c>
      <c r="AD1021" s="13">
        <f t="shared" si="1953"/>
        <v>0</v>
      </c>
      <c r="AE1021" s="13">
        <f t="shared" si="1953"/>
        <v>272</v>
      </c>
      <c r="AF1021" s="13">
        <f t="shared" si="1953"/>
        <v>0</v>
      </c>
      <c r="AG1021" s="13">
        <f t="shared" si="1953"/>
        <v>0</v>
      </c>
      <c r="AH1021" s="13">
        <f t="shared" si="1953"/>
        <v>0</v>
      </c>
      <c r="AI1021" s="13">
        <f t="shared" si="1953"/>
        <v>0</v>
      </c>
      <c r="AJ1021" s="13">
        <f t="shared" si="1953"/>
        <v>0</v>
      </c>
      <c r="AK1021" s="13">
        <f t="shared" si="1953"/>
        <v>272</v>
      </c>
      <c r="AL1021" s="13">
        <f t="shared" si="1953"/>
        <v>0</v>
      </c>
      <c r="AM1021" s="13">
        <f t="shared" si="1953"/>
        <v>0</v>
      </c>
      <c r="AN1021" s="13">
        <f t="shared" si="1953"/>
        <v>0</v>
      </c>
      <c r="AO1021" s="13">
        <f t="shared" si="1953"/>
        <v>0</v>
      </c>
      <c r="AP1021" s="13">
        <f t="shared" si="1953"/>
        <v>0</v>
      </c>
      <c r="AQ1021" s="13">
        <f t="shared" si="1953"/>
        <v>272</v>
      </c>
      <c r="AR1021" s="13">
        <f t="shared" si="1953"/>
        <v>0</v>
      </c>
      <c r="AS1021" s="13">
        <f t="shared" si="1953"/>
        <v>0</v>
      </c>
      <c r="AT1021" s="13">
        <f t="shared" si="1953"/>
        <v>0</v>
      </c>
      <c r="AU1021" s="13">
        <f t="shared" si="1953"/>
        <v>0</v>
      </c>
      <c r="AV1021" s="13">
        <f t="shared" si="1953"/>
        <v>0</v>
      </c>
      <c r="AW1021" s="13">
        <f t="shared" si="1953"/>
        <v>272</v>
      </c>
      <c r="AX1021" s="13">
        <f t="shared" si="1953"/>
        <v>0</v>
      </c>
      <c r="AY1021" s="13">
        <f t="shared" si="1953"/>
        <v>0</v>
      </c>
      <c r="AZ1021" s="13">
        <f t="shared" si="1953"/>
        <v>0</v>
      </c>
      <c r="BA1021" s="13">
        <f t="shared" si="1953"/>
        <v>0</v>
      </c>
      <c r="BB1021" s="13">
        <f t="shared" si="1953"/>
        <v>0</v>
      </c>
      <c r="BC1021" s="13">
        <f t="shared" si="1953"/>
        <v>272</v>
      </c>
      <c r="BD1021" s="13">
        <f t="shared" si="1953"/>
        <v>0</v>
      </c>
      <c r="BE1021" s="13">
        <f t="shared" si="1953"/>
        <v>0</v>
      </c>
      <c r="BF1021" s="13">
        <f t="shared" si="1953"/>
        <v>0</v>
      </c>
      <c r="BG1021" s="13">
        <f t="shared" si="1953"/>
        <v>0</v>
      </c>
      <c r="BH1021" s="13">
        <f t="shared" si="1953"/>
        <v>0</v>
      </c>
      <c r="BI1021" s="13">
        <f t="shared" si="1953"/>
        <v>272</v>
      </c>
      <c r="BJ1021" s="13">
        <f t="shared" si="1953"/>
        <v>0</v>
      </c>
      <c r="BK1021" s="13">
        <f t="shared" si="1953"/>
        <v>0</v>
      </c>
      <c r="BL1021" s="13">
        <f t="shared" si="1953"/>
        <v>0</v>
      </c>
      <c r="BM1021" s="13">
        <f t="shared" si="1953"/>
        <v>0</v>
      </c>
      <c r="BN1021" s="13">
        <f t="shared" si="1953"/>
        <v>0</v>
      </c>
      <c r="BO1021" s="13">
        <f t="shared" si="1953"/>
        <v>272</v>
      </c>
      <c r="BP1021" s="13">
        <f t="shared" si="1953"/>
        <v>0</v>
      </c>
      <c r="BQ1021" s="13">
        <f t="shared" si="1953"/>
        <v>0</v>
      </c>
      <c r="BR1021" s="13">
        <f t="shared" si="1953"/>
        <v>0</v>
      </c>
      <c r="BS1021" s="13">
        <f t="shared" ref="BS1021:BV1021" si="1954">BS1022</f>
        <v>0</v>
      </c>
      <c r="BT1021" s="13">
        <f t="shared" si="1954"/>
        <v>0</v>
      </c>
      <c r="BU1021" s="13">
        <f t="shared" si="1954"/>
        <v>272</v>
      </c>
      <c r="BV1021" s="13">
        <f t="shared" si="1954"/>
        <v>0</v>
      </c>
    </row>
    <row r="1022" spans="1:74" ht="20.100000000000001" hidden="1" customHeight="1" x14ac:dyDescent="0.25">
      <c r="A1022" s="38" t="s">
        <v>62</v>
      </c>
      <c r="B1022" s="61">
        <f>B1019</f>
        <v>918</v>
      </c>
      <c r="C1022" s="61" t="s">
        <v>22</v>
      </c>
      <c r="D1022" s="61" t="s">
        <v>60</v>
      </c>
      <c r="E1022" s="61" t="s">
        <v>63</v>
      </c>
      <c r="F1022" s="61"/>
      <c r="G1022" s="17">
        <f>G1025</f>
        <v>272</v>
      </c>
      <c r="H1022" s="17">
        <f>H1025</f>
        <v>0</v>
      </c>
      <c r="I1022" s="17">
        <f t="shared" ref="I1022:N1022" si="1955">I1025</f>
        <v>0</v>
      </c>
      <c r="J1022" s="17">
        <f t="shared" si="1955"/>
        <v>0</v>
      </c>
      <c r="K1022" s="17">
        <f t="shared" si="1955"/>
        <v>0</v>
      </c>
      <c r="L1022" s="17">
        <f t="shared" si="1955"/>
        <v>0</v>
      </c>
      <c r="M1022" s="17">
        <f t="shared" si="1955"/>
        <v>272</v>
      </c>
      <c r="N1022" s="17">
        <f t="shared" si="1955"/>
        <v>0</v>
      </c>
      <c r="O1022" s="17">
        <f t="shared" ref="O1022:T1022" si="1956">O1025</f>
        <v>0</v>
      </c>
      <c r="P1022" s="17">
        <f t="shared" si="1956"/>
        <v>0</v>
      </c>
      <c r="Q1022" s="17">
        <f t="shared" si="1956"/>
        <v>0</v>
      </c>
      <c r="R1022" s="17">
        <f t="shared" si="1956"/>
        <v>0</v>
      </c>
      <c r="S1022" s="17">
        <f t="shared" si="1956"/>
        <v>272</v>
      </c>
      <c r="T1022" s="17">
        <f t="shared" si="1956"/>
        <v>0</v>
      </c>
      <c r="U1022" s="17">
        <f t="shared" ref="U1022:Z1022" si="1957">U1025</f>
        <v>0</v>
      </c>
      <c r="V1022" s="17">
        <f t="shared" si="1957"/>
        <v>0</v>
      </c>
      <c r="W1022" s="17">
        <f t="shared" si="1957"/>
        <v>0</v>
      </c>
      <c r="X1022" s="17">
        <f t="shared" si="1957"/>
        <v>0</v>
      </c>
      <c r="Y1022" s="17">
        <f t="shared" si="1957"/>
        <v>272</v>
      </c>
      <c r="Z1022" s="17">
        <f t="shared" si="1957"/>
        <v>0</v>
      </c>
      <c r="AA1022" s="17">
        <f t="shared" ref="AA1022:AF1022" si="1958">AA1025</f>
        <v>0</v>
      </c>
      <c r="AB1022" s="17">
        <f t="shared" si="1958"/>
        <v>0</v>
      </c>
      <c r="AC1022" s="17">
        <f t="shared" si="1958"/>
        <v>0</v>
      </c>
      <c r="AD1022" s="17">
        <f t="shared" si="1958"/>
        <v>0</v>
      </c>
      <c r="AE1022" s="17">
        <f t="shared" si="1958"/>
        <v>272</v>
      </c>
      <c r="AF1022" s="17">
        <f t="shared" si="1958"/>
        <v>0</v>
      </c>
      <c r="AG1022" s="17">
        <f t="shared" ref="AG1022:AL1022" si="1959">AG1025</f>
        <v>0</v>
      </c>
      <c r="AH1022" s="17">
        <f t="shared" si="1959"/>
        <v>0</v>
      </c>
      <c r="AI1022" s="17">
        <f t="shared" si="1959"/>
        <v>0</v>
      </c>
      <c r="AJ1022" s="17">
        <f t="shared" si="1959"/>
        <v>0</v>
      </c>
      <c r="AK1022" s="17">
        <f t="shared" si="1959"/>
        <v>272</v>
      </c>
      <c r="AL1022" s="17">
        <f t="shared" si="1959"/>
        <v>0</v>
      </c>
      <c r="AM1022" s="17">
        <f t="shared" ref="AM1022:AR1022" si="1960">AM1025</f>
        <v>0</v>
      </c>
      <c r="AN1022" s="17">
        <f t="shared" si="1960"/>
        <v>0</v>
      </c>
      <c r="AO1022" s="17">
        <f t="shared" si="1960"/>
        <v>0</v>
      </c>
      <c r="AP1022" s="17">
        <f t="shared" si="1960"/>
        <v>0</v>
      </c>
      <c r="AQ1022" s="17">
        <f t="shared" si="1960"/>
        <v>272</v>
      </c>
      <c r="AR1022" s="17">
        <f t="shared" si="1960"/>
        <v>0</v>
      </c>
      <c r="AS1022" s="17">
        <f t="shared" ref="AS1022:AX1022" si="1961">AS1025</f>
        <v>0</v>
      </c>
      <c r="AT1022" s="17">
        <f t="shared" si="1961"/>
        <v>0</v>
      </c>
      <c r="AU1022" s="17">
        <f t="shared" si="1961"/>
        <v>0</v>
      </c>
      <c r="AV1022" s="17">
        <f t="shared" si="1961"/>
        <v>0</v>
      </c>
      <c r="AW1022" s="17">
        <f t="shared" si="1961"/>
        <v>272</v>
      </c>
      <c r="AX1022" s="17">
        <f t="shared" si="1961"/>
        <v>0</v>
      </c>
      <c r="AY1022" s="17">
        <f t="shared" ref="AY1022:BD1022" si="1962">AY1025</f>
        <v>0</v>
      </c>
      <c r="AZ1022" s="17">
        <f t="shared" si="1962"/>
        <v>0</v>
      </c>
      <c r="BA1022" s="17">
        <f t="shared" si="1962"/>
        <v>0</v>
      </c>
      <c r="BB1022" s="17">
        <f t="shared" si="1962"/>
        <v>0</v>
      </c>
      <c r="BC1022" s="17">
        <f t="shared" si="1962"/>
        <v>272</v>
      </c>
      <c r="BD1022" s="17">
        <f t="shared" si="1962"/>
        <v>0</v>
      </c>
      <c r="BE1022" s="17">
        <f t="shared" ref="BE1022:BJ1022" si="1963">BE1025</f>
        <v>0</v>
      </c>
      <c r="BF1022" s="17">
        <f t="shared" si="1963"/>
        <v>0</v>
      </c>
      <c r="BG1022" s="17">
        <f t="shared" si="1963"/>
        <v>0</v>
      </c>
      <c r="BH1022" s="17">
        <f t="shared" si="1963"/>
        <v>0</v>
      </c>
      <c r="BI1022" s="17">
        <f t="shared" si="1963"/>
        <v>272</v>
      </c>
      <c r="BJ1022" s="17">
        <f t="shared" si="1963"/>
        <v>0</v>
      </c>
      <c r="BK1022" s="17">
        <f t="shared" ref="BK1022:BP1022" si="1964">BK1025</f>
        <v>0</v>
      </c>
      <c r="BL1022" s="17">
        <f t="shared" si="1964"/>
        <v>0</v>
      </c>
      <c r="BM1022" s="17">
        <f t="shared" si="1964"/>
        <v>0</v>
      </c>
      <c r="BN1022" s="17">
        <f t="shared" si="1964"/>
        <v>0</v>
      </c>
      <c r="BO1022" s="17">
        <f t="shared" si="1964"/>
        <v>272</v>
      </c>
      <c r="BP1022" s="17">
        <f t="shared" si="1964"/>
        <v>0</v>
      </c>
      <c r="BQ1022" s="17">
        <f t="shared" ref="BQ1022:BV1022" si="1965">BQ1025</f>
        <v>0</v>
      </c>
      <c r="BR1022" s="17">
        <f t="shared" si="1965"/>
        <v>0</v>
      </c>
      <c r="BS1022" s="17">
        <f t="shared" si="1965"/>
        <v>0</v>
      </c>
      <c r="BT1022" s="17">
        <f t="shared" si="1965"/>
        <v>0</v>
      </c>
      <c r="BU1022" s="17">
        <f t="shared" si="1965"/>
        <v>272</v>
      </c>
      <c r="BV1022" s="17">
        <f t="shared" si="1965"/>
        <v>0</v>
      </c>
    </row>
    <row r="1023" spans="1:74" ht="20.100000000000001" hidden="1" customHeight="1" x14ac:dyDescent="0.25">
      <c r="A1023" s="38" t="s">
        <v>15</v>
      </c>
      <c r="B1023" s="61">
        <f>B1021</f>
        <v>918</v>
      </c>
      <c r="C1023" s="61" t="s">
        <v>22</v>
      </c>
      <c r="D1023" s="61" t="s">
        <v>60</v>
      </c>
      <c r="E1023" s="61" t="s">
        <v>64</v>
      </c>
      <c r="F1023" s="61"/>
      <c r="G1023" s="17">
        <f>G1025</f>
        <v>272</v>
      </c>
      <c r="H1023" s="17">
        <f>H1025</f>
        <v>0</v>
      </c>
      <c r="I1023" s="17">
        <f t="shared" ref="I1023:N1023" si="1966">I1025</f>
        <v>0</v>
      </c>
      <c r="J1023" s="17">
        <f t="shared" si="1966"/>
        <v>0</v>
      </c>
      <c r="K1023" s="17">
        <f t="shared" si="1966"/>
        <v>0</v>
      </c>
      <c r="L1023" s="17">
        <f t="shared" si="1966"/>
        <v>0</v>
      </c>
      <c r="M1023" s="17">
        <f t="shared" si="1966"/>
        <v>272</v>
      </c>
      <c r="N1023" s="17">
        <f t="shared" si="1966"/>
        <v>0</v>
      </c>
      <c r="O1023" s="17">
        <f t="shared" ref="O1023:T1023" si="1967">O1025</f>
        <v>0</v>
      </c>
      <c r="P1023" s="17">
        <f t="shared" si="1967"/>
        <v>0</v>
      </c>
      <c r="Q1023" s="17">
        <f t="shared" si="1967"/>
        <v>0</v>
      </c>
      <c r="R1023" s="17">
        <f t="shared" si="1967"/>
        <v>0</v>
      </c>
      <c r="S1023" s="17">
        <f t="shared" si="1967"/>
        <v>272</v>
      </c>
      <c r="T1023" s="17">
        <f t="shared" si="1967"/>
        <v>0</v>
      </c>
      <c r="U1023" s="17">
        <f t="shared" ref="U1023:Z1023" si="1968">U1025</f>
        <v>0</v>
      </c>
      <c r="V1023" s="17">
        <f t="shared" si="1968"/>
        <v>0</v>
      </c>
      <c r="W1023" s="17">
        <f t="shared" si="1968"/>
        <v>0</v>
      </c>
      <c r="X1023" s="17">
        <f t="shared" si="1968"/>
        <v>0</v>
      </c>
      <c r="Y1023" s="17">
        <f t="shared" si="1968"/>
        <v>272</v>
      </c>
      <c r="Z1023" s="17">
        <f t="shared" si="1968"/>
        <v>0</v>
      </c>
      <c r="AA1023" s="17">
        <f t="shared" ref="AA1023:AF1023" si="1969">AA1025</f>
        <v>0</v>
      </c>
      <c r="AB1023" s="17">
        <f t="shared" si="1969"/>
        <v>0</v>
      </c>
      <c r="AC1023" s="17">
        <f t="shared" si="1969"/>
        <v>0</v>
      </c>
      <c r="AD1023" s="17">
        <f t="shared" si="1969"/>
        <v>0</v>
      </c>
      <c r="AE1023" s="17">
        <f t="shared" si="1969"/>
        <v>272</v>
      </c>
      <c r="AF1023" s="17">
        <f t="shared" si="1969"/>
        <v>0</v>
      </c>
      <c r="AG1023" s="17">
        <f t="shared" ref="AG1023:AL1023" si="1970">AG1025</f>
        <v>0</v>
      </c>
      <c r="AH1023" s="17">
        <f t="shared" si="1970"/>
        <v>0</v>
      </c>
      <c r="AI1023" s="17">
        <f t="shared" si="1970"/>
        <v>0</v>
      </c>
      <c r="AJ1023" s="17">
        <f t="shared" si="1970"/>
        <v>0</v>
      </c>
      <c r="AK1023" s="17">
        <f t="shared" si="1970"/>
        <v>272</v>
      </c>
      <c r="AL1023" s="17">
        <f t="shared" si="1970"/>
        <v>0</v>
      </c>
      <c r="AM1023" s="17">
        <f t="shared" ref="AM1023:AR1023" si="1971">AM1025</f>
        <v>0</v>
      </c>
      <c r="AN1023" s="17">
        <f t="shared" si="1971"/>
        <v>0</v>
      </c>
      <c r="AO1023" s="17">
        <f t="shared" si="1971"/>
        <v>0</v>
      </c>
      <c r="AP1023" s="17">
        <f t="shared" si="1971"/>
        <v>0</v>
      </c>
      <c r="AQ1023" s="17">
        <f t="shared" si="1971"/>
        <v>272</v>
      </c>
      <c r="AR1023" s="17">
        <f t="shared" si="1971"/>
        <v>0</v>
      </c>
      <c r="AS1023" s="17">
        <f t="shared" ref="AS1023:AX1023" si="1972">AS1025</f>
        <v>0</v>
      </c>
      <c r="AT1023" s="17">
        <f t="shared" si="1972"/>
        <v>0</v>
      </c>
      <c r="AU1023" s="17">
        <f t="shared" si="1972"/>
        <v>0</v>
      </c>
      <c r="AV1023" s="17">
        <f t="shared" si="1972"/>
        <v>0</v>
      </c>
      <c r="AW1023" s="17">
        <f t="shared" si="1972"/>
        <v>272</v>
      </c>
      <c r="AX1023" s="17">
        <f t="shared" si="1972"/>
        <v>0</v>
      </c>
      <c r="AY1023" s="17">
        <f t="shared" ref="AY1023:BD1023" si="1973">AY1025</f>
        <v>0</v>
      </c>
      <c r="AZ1023" s="17">
        <f t="shared" si="1973"/>
        <v>0</v>
      </c>
      <c r="BA1023" s="17">
        <f t="shared" si="1973"/>
        <v>0</v>
      </c>
      <c r="BB1023" s="17">
        <f t="shared" si="1973"/>
        <v>0</v>
      </c>
      <c r="BC1023" s="17">
        <f t="shared" si="1973"/>
        <v>272</v>
      </c>
      <c r="BD1023" s="17">
        <f t="shared" si="1973"/>
        <v>0</v>
      </c>
      <c r="BE1023" s="17">
        <f t="shared" ref="BE1023:BJ1023" si="1974">BE1025</f>
        <v>0</v>
      </c>
      <c r="BF1023" s="17">
        <f t="shared" si="1974"/>
        <v>0</v>
      </c>
      <c r="BG1023" s="17">
        <f t="shared" si="1974"/>
        <v>0</v>
      </c>
      <c r="BH1023" s="17">
        <f t="shared" si="1974"/>
        <v>0</v>
      </c>
      <c r="BI1023" s="17">
        <f t="shared" si="1974"/>
        <v>272</v>
      </c>
      <c r="BJ1023" s="17">
        <f t="shared" si="1974"/>
        <v>0</v>
      </c>
      <c r="BK1023" s="17">
        <f t="shared" ref="BK1023:BP1023" si="1975">BK1025</f>
        <v>0</v>
      </c>
      <c r="BL1023" s="17">
        <f t="shared" si="1975"/>
        <v>0</v>
      </c>
      <c r="BM1023" s="17">
        <f t="shared" si="1975"/>
        <v>0</v>
      </c>
      <c r="BN1023" s="17">
        <f t="shared" si="1975"/>
        <v>0</v>
      </c>
      <c r="BO1023" s="17">
        <f t="shared" si="1975"/>
        <v>272</v>
      </c>
      <c r="BP1023" s="17">
        <f t="shared" si="1975"/>
        <v>0</v>
      </c>
      <c r="BQ1023" s="17">
        <f t="shared" ref="BQ1023:BV1023" si="1976">BQ1025</f>
        <v>0</v>
      </c>
      <c r="BR1023" s="17">
        <f t="shared" si="1976"/>
        <v>0</v>
      </c>
      <c r="BS1023" s="17">
        <f t="shared" si="1976"/>
        <v>0</v>
      </c>
      <c r="BT1023" s="17">
        <f t="shared" si="1976"/>
        <v>0</v>
      </c>
      <c r="BU1023" s="17">
        <f t="shared" si="1976"/>
        <v>272</v>
      </c>
      <c r="BV1023" s="17">
        <f t="shared" si="1976"/>
        <v>0</v>
      </c>
    </row>
    <row r="1024" spans="1:74" ht="20.100000000000001" hidden="1" customHeight="1" x14ac:dyDescent="0.25">
      <c r="A1024" s="38" t="s">
        <v>61</v>
      </c>
      <c r="B1024" s="61">
        <f>B1023</f>
        <v>918</v>
      </c>
      <c r="C1024" s="61" t="s">
        <v>22</v>
      </c>
      <c r="D1024" s="61" t="s">
        <v>60</v>
      </c>
      <c r="E1024" s="61" t="s">
        <v>65</v>
      </c>
      <c r="F1024" s="61"/>
      <c r="G1024" s="17">
        <f>G1025</f>
        <v>272</v>
      </c>
      <c r="H1024" s="17">
        <f>H1025</f>
        <v>0</v>
      </c>
      <c r="I1024" s="17">
        <f t="shared" ref="I1024:X1025" si="1977">I1025</f>
        <v>0</v>
      </c>
      <c r="J1024" s="17">
        <f t="shared" si="1977"/>
        <v>0</v>
      </c>
      <c r="K1024" s="17">
        <f t="shared" si="1977"/>
        <v>0</v>
      </c>
      <c r="L1024" s="17">
        <f t="shared" si="1977"/>
        <v>0</v>
      </c>
      <c r="M1024" s="17">
        <f t="shared" si="1977"/>
        <v>272</v>
      </c>
      <c r="N1024" s="17">
        <f t="shared" si="1977"/>
        <v>0</v>
      </c>
      <c r="O1024" s="17">
        <f t="shared" si="1977"/>
        <v>0</v>
      </c>
      <c r="P1024" s="17">
        <f t="shared" si="1977"/>
        <v>0</v>
      </c>
      <c r="Q1024" s="17">
        <f t="shared" si="1977"/>
        <v>0</v>
      </c>
      <c r="R1024" s="17">
        <f t="shared" si="1977"/>
        <v>0</v>
      </c>
      <c r="S1024" s="17">
        <f t="shared" si="1977"/>
        <v>272</v>
      </c>
      <c r="T1024" s="17">
        <f t="shared" si="1977"/>
        <v>0</v>
      </c>
      <c r="U1024" s="17">
        <f t="shared" si="1977"/>
        <v>0</v>
      </c>
      <c r="V1024" s="17">
        <f t="shared" si="1977"/>
        <v>0</v>
      </c>
      <c r="W1024" s="17">
        <f t="shared" si="1977"/>
        <v>0</v>
      </c>
      <c r="X1024" s="17">
        <f t="shared" si="1977"/>
        <v>0</v>
      </c>
      <c r="Y1024" s="17">
        <f t="shared" ref="U1024:AJ1025" si="1978">Y1025</f>
        <v>272</v>
      </c>
      <c r="Z1024" s="17">
        <f t="shared" si="1978"/>
        <v>0</v>
      </c>
      <c r="AA1024" s="17">
        <f t="shared" si="1978"/>
        <v>0</v>
      </c>
      <c r="AB1024" s="17">
        <f t="shared" si="1978"/>
        <v>0</v>
      </c>
      <c r="AC1024" s="17">
        <f t="shared" si="1978"/>
        <v>0</v>
      </c>
      <c r="AD1024" s="17">
        <f t="shared" si="1978"/>
        <v>0</v>
      </c>
      <c r="AE1024" s="17">
        <f t="shared" si="1978"/>
        <v>272</v>
      </c>
      <c r="AF1024" s="17">
        <f t="shared" si="1978"/>
        <v>0</v>
      </c>
      <c r="AG1024" s="17">
        <f t="shared" si="1978"/>
        <v>0</v>
      </c>
      <c r="AH1024" s="17">
        <f t="shared" si="1978"/>
        <v>0</v>
      </c>
      <c r="AI1024" s="17">
        <f t="shared" si="1978"/>
        <v>0</v>
      </c>
      <c r="AJ1024" s="17">
        <f t="shared" si="1978"/>
        <v>0</v>
      </c>
      <c r="AK1024" s="17">
        <f t="shared" ref="AG1024:AV1025" si="1979">AK1025</f>
        <v>272</v>
      </c>
      <c r="AL1024" s="17">
        <f t="shared" si="1979"/>
        <v>0</v>
      </c>
      <c r="AM1024" s="17">
        <f t="shared" si="1979"/>
        <v>0</v>
      </c>
      <c r="AN1024" s="17">
        <f t="shared" si="1979"/>
        <v>0</v>
      </c>
      <c r="AO1024" s="17">
        <f t="shared" si="1979"/>
        <v>0</v>
      </c>
      <c r="AP1024" s="17">
        <f t="shared" si="1979"/>
        <v>0</v>
      </c>
      <c r="AQ1024" s="17">
        <f t="shared" si="1979"/>
        <v>272</v>
      </c>
      <c r="AR1024" s="17">
        <f t="shared" si="1979"/>
        <v>0</v>
      </c>
      <c r="AS1024" s="17">
        <f t="shared" si="1979"/>
        <v>0</v>
      </c>
      <c r="AT1024" s="17">
        <f t="shared" si="1979"/>
        <v>0</v>
      </c>
      <c r="AU1024" s="17">
        <f t="shared" si="1979"/>
        <v>0</v>
      </c>
      <c r="AV1024" s="17">
        <f t="shared" si="1979"/>
        <v>0</v>
      </c>
      <c r="AW1024" s="17">
        <f t="shared" ref="AS1024:BH1025" si="1980">AW1025</f>
        <v>272</v>
      </c>
      <c r="AX1024" s="17">
        <f t="shared" si="1980"/>
        <v>0</v>
      </c>
      <c r="AY1024" s="17">
        <f t="shared" si="1980"/>
        <v>0</v>
      </c>
      <c r="AZ1024" s="17">
        <f t="shared" si="1980"/>
        <v>0</v>
      </c>
      <c r="BA1024" s="17">
        <f t="shared" si="1980"/>
        <v>0</v>
      </c>
      <c r="BB1024" s="17">
        <f t="shared" si="1980"/>
        <v>0</v>
      </c>
      <c r="BC1024" s="17">
        <f t="shared" si="1980"/>
        <v>272</v>
      </c>
      <c r="BD1024" s="17">
        <f t="shared" si="1980"/>
        <v>0</v>
      </c>
      <c r="BE1024" s="17">
        <f t="shared" si="1980"/>
        <v>0</v>
      </c>
      <c r="BF1024" s="17">
        <f t="shared" si="1980"/>
        <v>0</v>
      </c>
      <c r="BG1024" s="17">
        <f t="shared" si="1980"/>
        <v>0</v>
      </c>
      <c r="BH1024" s="17">
        <f t="shared" si="1980"/>
        <v>0</v>
      </c>
      <c r="BI1024" s="17">
        <f t="shared" ref="BE1024:BT1025" si="1981">BI1025</f>
        <v>272</v>
      </c>
      <c r="BJ1024" s="17">
        <f t="shared" si="1981"/>
        <v>0</v>
      </c>
      <c r="BK1024" s="17">
        <f t="shared" si="1981"/>
        <v>0</v>
      </c>
      <c r="BL1024" s="17">
        <f t="shared" si="1981"/>
        <v>0</v>
      </c>
      <c r="BM1024" s="17">
        <f t="shared" si="1981"/>
        <v>0</v>
      </c>
      <c r="BN1024" s="17">
        <f t="shared" si="1981"/>
        <v>0</v>
      </c>
      <c r="BO1024" s="17">
        <f t="shared" si="1981"/>
        <v>272</v>
      </c>
      <c r="BP1024" s="17">
        <f t="shared" si="1981"/>
        <v>0</v>
      </c>
      <c r="BQ1024" s="17">
        <f t="shared" si="1981"/>
        <v>0</v>
      </c>
      <c r="BR1024" s="17">
        <f t="shared" si="1981"/>
        <v>0</v>
      </c>
      <c r="BS1024" s="17">
        <f t="shared" si="1981"/>
        <v>0</v>
      </c>
      <c r="BT1024" s="17">
        <f t="shared" si="1981"/>
        <v>0</v>
      </c>
      <c r="BU1024" s="17">
        <f t="shared" ref="BQ1024:BV1025" si="1982">BU1025</f>
        <v>272</v>
      </c>
      <c r="BV1024" s="17">
        <f t="shared" si="1982"/>
        <v>0</v>
      </c>
    </row>
    <row r="1025" spans="1:74" ht="33" hidden="1" x14ac:dyDescent="0.25">
      <c r="A1025" s="25" t="s">
        <v>244</v>
      </c>
      <c r="B1025" s="26">
        <f>B1024</f>
        <v>918</v>
      </c>
      <c r="C1025" s="26" t="s">
        <v>22</v>
      </c>
      <c r="D1025" s="26" t="s">
        <v>60</v>
      </c>
      <c r="E1025" s="26" t="s">
        <v>65</v>
      </c>
      <c r="F1025" s="26" t="s">
        <v>31</v>
      </c>
      <c r="G1025" s="11">
        <f>G1026</f>
        <v>272</v>
      </c>
      <c r="H1025" s="11">
        <f>H1026</f>
        <v>0</v>
      </c>
      <c r="I1025" s="11">
        <f t="shared" si="1977"/>
        <v>0</v>
      </c>
      <c r="J1025" s="11">
        <f t="shared" si="1977"/>
        <v>0</v>
      </c>
      <c r="K1025" s="11">
        <f t="shared" si="1977"/>
        <v>0</v>
      </c>
      <c r="L1025" s="11">
        <f t="shared" si="1977"/>
        <v>0</v>
      </c>
      <c r="M1025" s="11">
        <f t="shared" si="1977"/>
        <v>272</v>
      </c>
      <c r="N1025" s="11">
        <f t="shared" si="1977"/>
        <v>0</v>
      </c>
      <c r="O1025" s="11">
        <f t="shared" si="1977"/>
        <v>0</v>
      </c>
      <c r="P1025" s="11">
        <f t="shared" si="1977"/>
        <v>0</v>
      </c>
      <c r="Q1025" s="11">
        <f t="shared" si="1977"/>
        <v>0</v>
      </c>
      <c r="R1025" s="11">
        <f t="shared" si="1977"/>
        <v>0</v>
      </c>
      <c r="S1025" s="11">
        <f t="shared" si="1977"/>
        <v>272</v>
      </c>
      <c r="T1025" s="11">
        <f t="shared" si="1977"/>
        <v>0</v>
      </c>
      <c r="U1025" s="11">
        <f t="shared" si="1978"/>
        <v>0</v>
      </c>
      <c r="V1025" s="11">
        <f t="shared" si="1978"/>
        <v>0</v>
      </c>
      <c r="W1025" s="11">
        <f t="shared" si="1978"/>
        <v>0</v>
      </c>
      <c r="X1025" s="11">
        <f t="shared" si="1978"/>
        <v>0</v>
      </c>
      <c r="Y1025" s="11">
        <f t="shared" si="1978"/>
        <v>272</v>
      </c>
      <c r="Z1025" s="11">
        <f t="shared" si="1978"/>
        <v>0</v>
      </c>
      <c r="AA1025" s="11">
        <f t="shared" si="1978"/>
        <v>0</v>
      </c>
      <c r="AB1025" s="11">
        <f t="shared" si="1978"/>
        <v>0</v>
      </c>
      <c r="AC1025" s="11">
        <f t="shared" si="1978"/>
        <v>0</v>
      </c>
      <c r="AD1025" s="11">
        <f t="shared" si="1978"/>
        <v>0</v>
      </c>
      <c r="AE1025" s="11">
        <f t="shared" si="1978"/>
        <v>272</v>
      </c>
      <c r="AF1025" s="11">
        <f t="shared" si="1978"/>
        <v>0</v>
      </c>
      <c r="AG1025" s="11">
        <f t="shared" si="1979"/>
        <v>0</v>
      </c>
      <c r="AH1025" s="11">
        <f t="shared" si="1979"/>
        <v>0</v>
      </c>
      <c r="AI1025" s="11">
        <f t="shared" si="1979"/>
        <v>0</v>
      </c>
      <c r="AJ1025" s="11">
        <f t="shared" si="1979"/>
        <v>0</v>
      </c>
      <c r="AK1025" s="11">
        <f t="shared" si="1979"/>
        <v>272</v>
      </c>
      <c r="AL1025" s="11">
        <f t="shared" si="1979"/>
        <v>0</v>
      </c>
      <c r="AM1025" s="11">
        <f t="shared" si="1979"/>
        <v>0</v>
      </c>
      <c r="AN1025" s="11">
        <f t="shared" si="1979"/>
        <v>0</v>
      </c>
      <c r="AO1025" s="11">
        <f t="shared" si="1979"/>
        <v>0</v>
      </c>
      <c r="AP1025" s="11">
        <f t="shared" si="1979"/>
        <v>0</v>
      </c>
      <c r="AQ1025" s="11">
        <f t="shared" si="1979"/>
        <v>272</v>
      </c>
      <c r="AR1025" s="11">
        <f t="shared" si="1979"/>
        <v>0</v>
      </c>
      <c r="AS1025" s="11">
        <f t="shared" si="1980"/>
        <v>0</v>
      </c>
      <c r="AT1025" s="11">
        <f t="shared" si="1980"/>
        <v>0</v>
      </c>
      <c r="AU1025" s="11">
        <f t="shared" si="1980"/>
        <v>0</v>
      </c>
      <c r="AV1025" s="11">
        <f t="shared" si="1980"/>
        <v>0</v>
      </c>
      <c r="AW1025" s="11">
        <f t="shared" si="1980"/>
        <v>272</v>
      </c>
      <c r="AX1025" s="11">
        <f t="shared" si="1980"/>
        <v>0</v>
      </c>
      <c r="AY1025" s="11">
        <f t="shared" si="1980"/>
        <v>0</v>
      </c>
      <c r="AZ1025" s="11">
        <f t="shared" si="1980"/>
        <v>0</v>
      </c>
      <c r="BA1025" s="11">
        <f t="shared" si="1980"/>
        <v>0</v>
      </c>
      <c r="BB1025" s="11">
        <f t="shared" si="1980"/>
        <v>0</v>
      </c>
      <c r="BC1025" s="11">
        <f t="shared" si="1980"/>
        <v>272</v>
      </c>
      <c r="BD1025" s="11">
        <f t="shared" si="1980"/>
        <v>0</v>
      </c>
      <c r="BE1025" s="11">
        <f t="shared" si="1981"/>
        <v>0</v>
      </c>
      <c r="BF1025" s="11">
        <f t="shared" si="1981"/>
        <v>0</v>
      </c>
      <c r="BG1025" s="11">
        <f t="shared" si="1981"/>
        <v>0</v>
      </c>
      <c r="BH1025" s="11">
        <f t="shared" si="1981"/>
        <v>0</v>
      </c>
      <c r="BI1025" s="11">
        <f t="shared" si="1981"/>
        <v>272</v>
      </c>
      <c r="BJ1025" s="11">
        <f t="shared" si="1981"/>
        <v>0</v>
      </c>
      <c r="BK1025" s="11">
        <f t="shared" si="1981"/>
        <v>0</v>
      </c>
      <c r="BL1025" s="11">
        <f t="shared" si="1981"/>
        <v>0</v>
      </c>
      <c r="BM1025" s="11">
        <f t="shared" si="1981"/>
        <v>0</v>
      </c>
      <c r="BN1025" s="11">
        <f t="shared" si="1981"/>
        <v>0</v>
      </c>
      <c r="BO1025" s="11">
        <f t="shared" si="1981"/>
        <v>272</v>
      </c>
      <c r="BP1025" s="11">
        <f t="shared" si="1981"/>
        <v>0</v>
      </c>
      <c r="BQ1025" s="11">
        <f t="shared" si="1982"/>
        <v>0</v>
      </c>
      <c r="BR1025" s="11">
        <f t="shared" si="1982"/>
        <v>0</v>
      </c>
      <c r="BS1025" s="11">
        <f t="shared" si="1982"/>
        <v>0</v>
      </c>
      <c r="BT1025" s="11">
        <f t="shared" si="1982"/>
        <v>0</v>
      </c>
      <c r="BU1025" s="11">
        <f t="shared" si="1982"/>
        <v>272</v>
      </c>
      <c r="BV1025" s="11">
        <f t="shared" si="1982"/>
        <v>0</v>
      </c>
    </row>
    <row r="1026" spans="1:74" ht="33" hidden="1" x14ac:dyDescent="0.25">
      <c r="A1026" s="25" t="s">
        <v>37</v>
      </c>
      <c r="B1026" s="26">
        <f>B1025</f>
        <v>918</v>
      </c>
      <c r="C1026" s="26" t="s">
        <v>22</v>
      </c>
      <c r="D1026" s="26" t="s">
        <v>60</v>
      </c>
      <c r="E1026" s="26" t="s">
        <v>65</v>
      </c>
      <c r="F1026" s="26" t="s">
        <v>38</v>
      </c>
      <c r="G1026" s="9">
        <v>272</v>
      </c>
      <c r="H1026" s="9"/>
      <c r="I1026" s="9"/>
      <c r="J1026" s="9"/>
      <c r="K1026" s="9"/>
      <c r="L1026" s="9"/>
      <c r="M1026" s="9">
        <f>G1026+I1026+J1026+K1026+L1026</f>
        <v>272</v>
      </c>
      <c r="N1026" s="9">
        <f>H1026+L1026</f>
        <v>0</v>
      </c>
      <c r="O1026" s="9"/>
      <c r="P1026" s="9"/>
      <c r="Q1026" s="9"/>
      <c r="R1026" s="9"/>
      <c r="S1026" s="9">
        <f>M1026+O1026+P1026+Q1026+R1026</f>
        <v>272</v>
      </c>
      <c r="T1026" s="9">
        <f>N1026+R1026</f>
        <v>0</v>
      </c>
      <c r="U1026" s="9"/>
      <c r="V1026" s="9"/>
      <c r="W1026" s="9"/>
      <c r="X1026" s="9"/>
      <c r="Y1026" s="9">
        <f>S1026+U1026+V1026+W1026+X1026</f>
        <v>272</v>
      </c>
      <c r="Z1026" s="9">
        <f>T1026+X1026</f>
        <v>0</v>
      </c>
      <c r="AA1026" s="9"/>
      <c r="AB1026" s="9"/>
      <c r="AC1026" s="9"/>
      <c r="AD1026" s="9"/>
      <c r="AE1026" s="9">
        <f>Y1026+AA1026+AB1026+AC1026+AD1026</f>
        <v>272</v>
      </c>
      <c r="AF1026" s="9">
        <f>Z1026+AD1026</f>
        <v>0</v>
      </c>
      <c r="AG1026" s="9"/>
      <c r="AH1026" s="9"/>
      <c r="AI1026" s="9"/>
      <c r="AJ1026" s="9"/>
      <c r="AK1026" s="9">
        <f>AE1026+AG1026+AH1026+AI1026+AJ1026</f>
        <v>272</v>
      </c>
      <c r="AL1026" s="9">
        <f>AF1026+AJ1026</f>
        <v>0</v>
      </c>
      <c r="AM1026" s="9"/>
      <c r="AN1026" s="9"/>
      <c r="AO1026" s="9"/>
      <c r="AP1026" s="9"/>
      <c r="AQ1026" s="9">
        <f>AK1026+AM1026+AN1026+AO1026+AP1026</f>
        <v>272</v>
      </c>
      <c r="AR1026" s="9">
        <f>AL1026+AP1026</f>
        <v>0</v>
      </c>
      <c r="AS1026" s="9"/>
      <c r="AT1026" s="9"/>
      <c r="AU1026" s="9"/>
      <c r="AV1026" s="9"/>
      <c r="AW1026" s="9">
        <f>AQ1026+AS1026+AT1026+AU1026+AV1026</f>
        <v>272</v>
      </c>
      <c r="AX1026" s="9">
        <f>AR1026+AV1026</f>
        <v>0</v>
      </c>
      <c r="AY1026" s="9"/>
      <c r="AZ1026" s="9"/>
      <c r="BA1026" s="9"/>
      <c r="BB1026" s="9"/>
      <c r="BC1026" s="9">
        <f>AW1026+AY1026+AZ1026+BA1026+BB1026</f>
        <v>272</v>
      </c>
      <c r="BD1026" s="9">
        <f>AX1026+BB1026</f>
        <v>0</v>
      </c>
      <c r="BE1026" s="9"/>
      <c r="BF1026" s="9"/>
      <c r="BG1026" s="9"/>
      <c r="BH1026" s="9"/>
      <c r="BI1026" s="9">
        <f>BC1026+BE1026+BF1026+BG1026+BH1026</f>
        <v>272</v>
      </c>
      <c r="BJ1026" s="9">
        <f>BD1026+BH1026</f>
        <v>0</v>
      </c>
      <c r="BK1026" s="9"/>
      <c r="BL1026" s="9"/>
      <c r="BM1026" s="9"/>
      <c r="BN1026" s="9"/>
      <c r="BO1026" s="9">
        <f>BI1026+BK1026+BL1026+BM1026+BN1026</f>
        <v>272</v>
      </c>
      <c r="BP1026" s="9">
        <f>BJ1026+BN1026</f>
        <v>0</v>
      </c>
      <c r="BQ1026" s="9"/>
      <c r="BR1026" s="9"/>
      <c r="BS1026" s="9"/>
      <c r="BT1026" s="9"/>
      <c r="BU1026" s="9">
        <f>BO1026+BQ1026+BR1026+BS1026+BT1026</f>
        <v>272</v>
      </c>
      <c r="BV1026" s="9">
        <f>BP1026+BT1026</f>
        <v>0</v>
      </c>
    </row>
    <row r="1027" spans="1:74" hidden="1" x14ac:dyDescent="0.25">
      <c r="A1027" s="25"/>
      <c r="B1027" s="26"/>
      <c r="C1027" s="26"/>
      <c r="D1027" s="26"/>
      <c r="E1027" s="26"/>
      <c r="F1027" s="26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</row>
    <row r="1028" spans="1:74" ht="40.5" hidden="1" x14ac:dyDescent="0.3">
      <c r="A1028" s="32" t="s">
        <v>494</v>
      </c>
      <c r="B1028" s="21" t="s">
        <v>319</v>
      </c>
      <c r="C1028" s="21"/>
      <c r="D1028" s="21"/>
      <c r="E1028" s="21"/>
      <c r="F1028" s="21"/>
      <c r="G1028" s="6">
        <f t="shared" ref="G1028:Z1028" si="1983">G1030+G1037+G1053+G1063+G1085+G1107+G1160+G1190+G1197</f>
        <v>784825</v>
      </c>
      <c r="H1028" s="6">
        <f t="shared" si="1983"/>
        <v>0</v>
      </c>
      <c r="I1028" s="6">
        <f t="shared" si="1983"/>
        <v>0</v>
      </c>
      <c r="J1028" s="6">
        <f t="shared" si="1983"/>
        <v>3562</v>
      </c>
      <c r="K1028" s="6">
        <f t="shared" si="1983"/>
        <v>0</v>
      </c>
      <c r="L1028" s="6">
        <f t="shared" si="1983"/>
        <v>0</v>
      </c>
      <c r="M1028" s="6">
        <f t="shared" si="1983"/>
        <v>788387</v>
      </c>
      <c r="N1028" s="6">
        <f t="shared" si="1983"/>
        <v>0</v>
      </c>
      <c r="O1028" s="6">
        <f t="shared" si="1983"/>
        <v>0</v>
      </c>
      <c r="P1028" s="6">
        <f t="shared" si="1983"/>
        <v>21765</v>
      </c>
      <c r="Q1028" s="6">
        <f t="shared" si="1983"/>
        <v>0</v>
      </c>
      <c r="R1028" s="6">
        <f t="shared" si="1983"/>
        <v>84283</v>
      </c>
      <c r="S1028" s="6">
        <f t="shared" si="1983"/>
        <v>894435</v>
      </c>
      <c r="T1028" s="6">
        <f t="shared" si="1983"/>
        <v>84283</v>
      </c>
      <c r="U1028" s="6">
        <f t="shared" si="1983"/>
        <v>0</v>
      </c>
      <c r="V1028" s="6">
        <f t="shared" si="1983"/>
        <v>0</v>
      </c>
      <c r="W1028" s="6">
        <f t="shared" si="1983"/>
        <v>0</v>
      </c>
      <c r="X1028" s="6">
        <f t="shared" si="1983"/>
        <v>0</v>
      </c>
      <c r="Y1028" s="6">
        <f t="shared" si="1983"/>
        <v>894435</v>
      </c>
      <c r="Z1028" s="6">
        <f t="shared" si="1983"/>
        <v>84283</v>
      </c>
      <c r="AA1028" s="6">
        <f t="shared" ref="AA1028:AF1028" si="1984">AA1030+AA1037+AA1053+AA1063+AA1085+AA1107+AA1160+AA1190+AA1197</f>
        <v>0</v>
      </c>
      <c r="AB1028" s="6">
        <f t="shared" si="1984"/>
        <v>3437</v>
      </c>
      <c r="AC1028" s="6">
        <f t="shared" si="1984"/>
        <v>0</v>
      </c>
      <c r="AD1028" s="6">
        <f t="shared" si="1984"/>
        <v>3949</v>
      </c>
      <c r="AE1028" s="6">
        <f t="shared" si="1984"/>
        <v>901821</v>
      </c>
      <c r="AF1028" s="6">
        <f t="shared" si="1984"/>
        <v>88232</v>
      </c>
      <c r="AG1028" s="6">
        <f t="shared" ref="AG1028:AL1028" si="1985">AG1030+AG1037+AG1053+AG1063+AG1085+AG1107+AG1160+AG1190+AG1197</f>
        <v>-1297</v>
      </c>
      <c r="AH1028" s="6">
        <f t="shared" si="1985"/>
        <v>0</v>
      </c>
      <c r="AI1028" s="6">
        <f t="shared" si="1985"/>
        <v>0</v>
      </c>
      <c r="AJ1028" s="6">
        <f t="shared" si="1985"/>
        <v>77234</v>
      </c>
      <c r="AK1028" s="6">
        <f t="shared" si="1985"/>
        <v>977758</v>
      </c>
      <c r="AL1028" s="6">
        <f t="shared" si="1985"/>
        <v>165466</v>
      </c>
      <c r="AM1028" s="6">
        <f t="shared" ref="AM1028:AR1028" si="1986">AM1030+AM1037+AM1053+AM1063+AM1085+AM1107+AM1160+AM1190+AM1197</f>
        <v>-1174</v>
      </c>
      <c r="AN1028" s="6">
        <f t="shared" si="1986"/>
        <v>0</v>
      </c>
      <c r="AO1028" s="6">
        <f t="shared" si="1986"/>
        <v>-1531</v>
      </c>
      <c r="AP1028" s="6">
        <f t="shared" si="1986"/>
        <v>19266</v>
      </c>
      <c r="AQ1028" s="6">
        <f t="shared" si="1986"/>
        <v>994319</v>
      </c>
      <c r="AR1028" s="6">
        <f t="shared" si="1986"/>
        <v>184732</v>
      </c>
      <c r="AS1028" s="6">
        <f t="shared" ref="AS1028:AX1028" si="1987">AS1030+AS1037+AS1053+AS1063+AS1085+AS1107+AS1160+AS1190+AS1197</f>
        <v>-12000</v>
      </c>
      <c r="AT1028" s="6">
        <f t="shared" si="1987"/>
        <v>10350</v>
      </c>
      <c r="AU1028" s="6">
        <f t="shared" si="1987"/>
        <v>0</v>
      </c>
      <c r="AV1028" s="6">
        <f t="shared" si="1987"/>
        <v>0</v>
      </c>
      <c r="AW1028" s="6">
        <f t="shared" si="1987"/>
        <v>992669</v>
      </c>
      <c r="AX1028" s="6">
        <f t="shared" si="1987"/>
        <v>184732</v>
      </c>
      <c r="AY1028" s="6">
        <f t="shared" ref="AY1028:BD1028" si="1988">AY1030+AY1037+AY1053+AY1063+AY1085+AY1107+AY1160+AY1190+AY1197</f>
        <v>-2881</v>
      </c>
      <c r="AZ1028" s="6">
        <f t="shared" si="1988"/>
        <v>19204</v>
      </c>
      <c r="BA1028" s="6">
        <f t="shared" si="1988"/>
        <v>-2009</v>
      </c>
      <c r="BB1028" s="6">
        <f t="shared" si="1988"/>
        <v>3570</v>
      </c>
      <c r="BC1028" s="6">
        <f t="shared" si="1988"/>
        <v>1010553</v>
      </c>
      <c r="BD1028" s="6">
        <f t="shared" si="1988"/>
        <v>188302</v>
      </c>
      <c r="BE1028" s="6">
        <f t="shared" ref="BE1028:BJ1028" si="1989">BE1030+BE1037+BE1053+BE1063+BE1085+BE1107+BE1160+BE1190+BE1197</f>
        <v>0</v>
      </c>
      <c r="BF1028" s="6">
        <f t="shared" si="1989"/>
        <v>0</v>
      </c>
      <c r="BG1028" s="6">
        <f t="shared" si="1989"/>
        <v>0</v>
      </c>
      <c r="BH1028" s="6">
        <f t="shared" si="1989"/>
        <v>0</v>
      </c>
      <c r="BI1028" s="6">
        <f t="shared" si="1989"/>
        <v>1010553</v>
      </c>
      <c r="BJ1028" s="6">
        <f t="shared" si="1989"/>
        <v>188302</v>
      </c>
      <c r="BK1028" s="6">
        <f t="shared" ref="BK1028:BP1028" si="1990">BK1030+BK1037+BK1053+BK1063+BK1085+BK1107+BK1160+BK1190+BK1197</f>
        <v>0</v>
      </c>
      <c r="BL1028" s="6">
        <f t="shared" si="1990"/>
        <v>0</v>
      </c>
      <c r="BM1028" s="6">
        <f t="shared" si="1990"/>
        <v>0</v>
      </c>
      <c r="BN1028" s="6">
        <f t="shared" si="1990"/>
        <v>0</v>
      </c>
      <c r="BO1028" s="6">
        <f t="shared" si="1990"/>
        <v>1010553</v>
      </c>
      <c r="BP1028" s="6">
        <f t="shared" si="1990"/>
        <v>188302</v>
      </c>
      <c r="BQ1028" s="6">
        <f t="shared" ref="BQ1028:BV1028" si="1991">BQ1030+BQ1037+BQ1053+BQ1063+BQ1085+BQ1107+BQ1160+BQ1190+BQ1197</f>
        <v>-961</v>
      </c>
      <c r="BR1028" s="6">
        <f t="shared" si="1991"/>
        <v>1009</v>
      </c>
      <c r="BS1028" s="6">
        <f t="shared" si="1991"/>
        <v>0</v>
      </c>
      <c r="BT1028" s="6">
        <f t="shared" si="1991"/>
        <v>0</v>
      </c>
      <c r="BU1028" s="6">
        <f t="shared" si="1991"/>
        <v>1010601</v>
      </c>
      <c r="BV1028" s="6">
        <f t="shared" si="1991"/>
        <v>188302</v>
      </c>
    </row>
    <row r="1029" spans="1:74" s="79" customFormat="1" hidden="1" x14ac:dyDescent="0.25">
      <c r="A1029" s="77"/>
      <c r="B1029" s="27"/>
      <c r="C1029" s="27"/>
      <c r="D1029" s="27"/>
      <c r="E1029" s="27"/>
      <c r="F1029" s="27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</row>
    <row r="1030" spans="1:74" ht="18.75" hidden="1" x14ac:dyDescent="0.3">
      <c r="A1030" s="23" t="s">
        <v>59</v>
      </c>
      <c r="B1030" s="24" t="s">
        <v>319</v>
      </c>
      <c r="C1030" s="24" t="s">
        <v>22</v>
      </c>
      <c r="D1030" s="24" t="s">
        <v>60</v>
      </c>
      <c r="E1030" s="24"/>
      <c r="F1030" s="24"/>
      <c r="G1030" s="15">
        <f t="shared" ref="G1030:V1034" si="1992">G1031</f>
        <v>55994</v>
      </c>
      <c r="H1030" s="15">
        <f t="shared" si="1992"/>
        <v>0</v>
      </c>
      <c r="I1030" s="15">
        <f t="shared" si="1992"/>
        <v>0</v>
      </c>
      <c r="J1030" s="15">
        <f t="shared" si="1992"/>
        <v>0</v>
      </c>
      <c r="K1030" s="15">
        <f t="shared" si="1992"/>
        <v>0</v>
      </c>
      <c r="L1030" s="15">
        <f t="shared" si="1992"/>
        <v>0</v>
      </c>
      <c r="M1030" s="15">
        <f t="shared" si="1992"/>
        <v>55994</v>
      </c>
      <c r="N1030" s="15">
        <f t="shared" si="1992"/>
        <v>0</v>
      </c>
      <c r="O1030" s="15">
        <f t="shared" si="1992"/>
        <v>0</v>
      </c>
      <c r="P1030" s="15">
        <f t="shared" si="1992"/>
        <v>21765</v>
      </c>
      <c r="Q1030" s="15">
        <f t="shared" si="1992"/>
        <v>0</v>
      </c>
      <c r="R1030" s="15">
        <f t="shared" si="1992"/>
        <v>0</v>
      </c>
      <c r="S1030" s="15">
        <f t="shared" si="1992"/>
        <v>77759</v>
      </c>
      <c r="T1030" s="15">
        <f t="shared" si="1992"/>
        <v>0</v>
      </c>
      <c r="U1030" s="15">
        <f t="shared" si="1992"/>
        <v>0</v>
      </c>
      <c r="V1030" s="15">
        <f t="shared" si="1992"/>
        <v>0</v>
      </c>
      <c r="W1030" s="15">
        <f t="shared" ref="U1030:AJ1034" si="1993">W1031</f>
        <v>0</v>
      </c>
      <c r="X1030" s="15">
        <f t="shared" si="1993"/>
        <v>0</v>
      </c>
      <c r="Y1030" s="15">
        <f t="shared" si="1993"/>
        <v>77759</v>
      </c>
      <c r="Z1030" s="15">
        <f t="shared" si="1993"/>
        <v>0</v>
      </c>
      <c r="AA1030" s="15">
        <f t="shared" si="1993"/>
        <v>0</v>
      </c>
      <c r="AB1030" s="15">
        <f t="shared" si="1993"/>
        <v>1062</v>
      </c>
      <c r="AC1030" s="15">
        <f t="shared" si="1993"/>
        <v>0</v>
      </c>
      <c r="AD1030" s="15">
        <f t="shared" si="1993"/>
        <v>0</v>
      </c>
      <c r="AE1030" s="15">
        <f t="shared" si="1993"/>
        <v>78821</v>
      </c>
      <c r="AF1030" s="15">
        <f t="shared" si="1993"/>
        <v>0</v>
      </c>
      <c r="AG1030" s="15">
        <f t="shared" si="1993"/>
        <v>0</v>
      </c>
      <c r="AH1030" s="15">
        <f t="shared" si="1993"/>
        <v>0</v>
      </c>
      <c r="AI1030" s="15">
        <f t="shared" si="1993"/>
        <v>0</v>
      </c>
      <c r="AJ1030" s="15">
        <f t="shared" si="1993"/>
        <v>0</v>
      </c>
      <c r="AK1030" s="15">
        <f t="shared" ref="AG1030:AV1034" si="1994">AK1031</f>
        <v>78821</v>
      </c>
      <c r="AL1030" s="15">
        <f t="shared" si="1994"/>
        <v>0</v>
      </c>
      <c r="AM1030" s="15">
        <f t="shared" si="1994"/>
        <v>0</v>
      </c>
      <c r="AN1030" s="15">
        <f t="shared" si="1994"/>
        <v>0</v>
      </c>
      <c r="AO1030" s="15">
        <f t="shared" si="1994"/>
        <v>0</v>
      </c>
      <c r="AP1030" s="15">
        <f t="shared" si="1994"/>
        <v>0</v>
      </c>
      <c r="AQ1030" s="15">
        <f t="shared" si="1994"/>
        <v>78821</v>
      </c>
      <c r="AR1030" s="15">
        <f t="shared" si="1994"/>
        <v>0</v>
      </c>
      <c r="AS1030" s="15">
        <f t="shared" si="1994"/>
        <v>0</v>
      </c>
      <c r="AT1030" s="15">
        <f t="shared" si="1994"/>
        <v>33</v>
      </c>
      <c r="AU1030" s="15">
        <f t="shared" si="1994"/>
        <v>0</v>
      </c>
      <c r="AV1030" s="15">
        <f t="shared" si="1994"/>
        <v>0</v>
      </c>
      <c r="AW1030" s="15">
        <f t="shared" ref="AS1030:BH1034" si="1995">AW1031</f>
        <v>78854</v>
      </c>
      <c r="AX1030" s="15">
        <f t="shared" si="1995"/>
        <v>0</v>
      </c>
      <c r="AY1030" s="15">
        <f t="shared" si="1995"/>
        <v>0</v>
      </c>
      <c r="AZ1030" s="15">
        <f t="shared" si="1995"/>
        <v>0</v>
      </c>
      <c r="BA1030" s="15">
        <f t="shared" si="1995"/>
        <v>0</v>
      </c>
      <c r="BB1030" s="15">
        <f t="shared" si="1995"/>
        <v>0</v>
      </c>
      <c r="BC1030" s="15">
        <f t="shared" si="1995"/>
        <v>78854</v>
      </c>
      <c r="BD1030" s="15">
        <f t="shared" si="1995"/>
        <v>0</v>
      </c>
      <c r="BE1030" s="15">
        <f t="shared" si="1995"/>
        <v>0</v>
      </c>
      <c r="BF1030" s="15">
        <f t="shared" si="1995"/>
        <v>0</v>
      </c>
      <c r="BG1030" s="15">
        <f t="shared" si="1995"/>
        <v>0</v>
      </c>
      <c r="BH1030" s="15">
        <f t="shared" si="1995"/>
        <v>0</v>
      </c>
      <c r="BI1030" s="15">
        <f t="shared" ref="BE1030:BT1034" si="1996">BI1031</f>
        <v>78854</v>
      </c>
      <c r="BJ1030" s="15">
        <f t="shared" si="1996"/>
        <v>0</v>
      </c>
      <c r="BK1030" s="15">
        <f t="shared" si="1996"/>
        <v>0</v>
      </c>
      <c r="BL1030" s="15">
        <f t="shared" si="1996"/>
        <v>0</v>
      </c>
      <c r="BM1030" s="15">
        <f t="shared" si="1996"/>
        <v>0</v>
      </c>
      <c r="BN1030" s="15">
        <f t="shared" si="1996"/>
        <v>0</v>
      </c>
      <c r="BO1030" s="15">
        <f t="shared" si="1996"/>
        <v>78854</v>
      </c>
      <c r="BP1030" s="15">
        <f t="shared" si="1996"/>
        <v>0</v>
      </c>
      <c r="BQ1030" s="15">
        <f t="shared" si="1996"/>
        <v>0</v>
      </c>
      <c r="BR1030" s="15">
        <f t="shared" si="1996"/>
        <v>1009</v>
      </c>
      <c r="BS1030" s="15">
        <f t="shared" si="1996"/>
        <v>0</v>
      </c>
      <c r="BT1030" s="15">
        <f t="shared" si="1996"/>
        <v>0</v>
      </c>
      <c r="BU1030" s="15">
        <f t="shared" ref="BQ1030:BV1034" si="1997">BU1031</f>
        <v>79863</v>
      </c>
      <c r="BV1030" s="15">
        <f t="shared" si="1997"/>
        <v>0</v>
      </c>
    </row>
    <row r="1031" spans="1:74" ht="20.100000000000001" hidden="1" customHeight="1" x14ac:dyDescent="0.25">
      <c r="A1031" s="38" t="s">
        <v>62</v>
      </c>
      <c r="B1031" s="61" t="s">
        <v>319</v>
      </c>
      <c r="C1031" s="61" t="s">
        <v>22</v>
      </c>
      <c r="D1031" s="61" t="s">
        <v>60</v>
      </c>
      <c r="E1031" s="61" t="s">
        <v>388</v>
      </c>
      <c r="F1031" s="61"/>
      <c r="G1031" s="17">
        <f t="shared" si="1992"/>
        <v>55994</v>
      </c>
      <c r="H1031" s="17">
        <f t="shared" si="1992"/>
        <v>0</v>
      </c>
      <c r="I1031" s="17">
        <f t="shared" si="1992"/>
        <v>0</v>
      </c>
      <c r="J1031" s="17">
        <f t="shared" si="1992"/>
        <v>0</v>
      </c>
      <c r="K1031" s="17">
        <f t="shared" si="1992"/>
        <v>0</v>
      </c>
      <c r="L1031" s="17">
        <f t="shared" si="1992"/>
        <v>0</v>
      </c>
      <c r="M1031" s="17">
        <f t="shared" si="1992"/>
        <v>55994</v>
      </c>
      <c r="N1031" s="17">
        <f t="shared" si="1992"/>
        <v>0</v>
      </c>
      <c r="O1031" s="17">
        <f t="shared" si="1992"/>
        <v>0</v>
      </c>
      <c r="P1031" s="17">
        <f t="shared" si="1992"/>
        <v>21765</v>
      </c>
      <c r="Q1031" s="17">
        <f t="shared" si="1992"/>
        <v>0</v>
      </c>
      <c r="R1031" s="17">
        <f t="shared" si="1992"/>
        <v>0</v>
      </c>
      <c r="S1031" s="17">
        <f t="shared" si="1992"/>
        <v>77759</v>
      </c>
      <c r="T1031" s="17">
        <f t="shared" si="1992"/>
        <v>0</v>
      </c>
      <c r="U1031" s="17">
        <f t="shared" si="1993"/>
        <v>0</v>
      </c>
      <c r="V1031" s="17">
        <f t="shared" si="1993"/>
        <v>0</v>
      </c>
      <c r="W1031" s="17">
        <f t="shared" si="1993"/>
        <v>0</v>
      </c>
      <c r="X1031" s="17">
        <f t="shared" si="1993"/>
        <v>0</v>
      </c>
      <c r="Y1031" s="17">
        <f t="shared" si="1993"/>
        <v>77759</v>
      </c>
      <c r="Z1031" s="17">
        <f t="shared" si="1993"/>
        <v>0</v>
      </c>
      <c r="AA1031" s="17">
        <f t="shared" si="1993"/>
        <v>0</v>
      </c>
      <c r="AB1031" s="17">
        <f t="shared" si="1993"/>
        <v>1062</v>
      </c>
      <c r="AC1031" s="17">
        <f t="shared" si="1993"/>
        <v>0</v>
      </c>
      <c r="AD1031" s="17">
        <f t="shared" si="1993"/>
        <v>0</v>
      </c>
      <c r="AE1031" s="17">
        <f t="shared" si="1993"/>
        <v>78821</v>
      </c>
      <c r="AF1031" s="17">
        <f t="shared" si="1993"/>
        <v>0</v>
      </c>
      <c r="AG1031" s="17">
        <f t="shared" si="1994"/>
        <v>0</v>
      </c>
      <c r="AH1031" s="17">
        <f t="shared" si="1994"/>
        <v>0</v>
      </c>
      <c r="AI1031" s="17">
        <f t="shared" si="1994"/>
        <v>0</v>
      </c>
      <c r="AJ1031" s="17">
        <f t="shared" si="1994"/>
        <v>0</v>
      </c>
      <c r="AK1031" s="17">
        <f t="shared" si="1994"/>
        <v>78821</v>
      </c>
      <c r="AL1031" s="17">
        <f t="shared" si="1994"/>
        <v>0</v>
      </c>
      <c r="AM1031" s="17">
        <f t="shared" si="1994"/>
        <v>0</v>
      </c>
      <c r="AN1031" s="17">
        <f t="shared" si="1994"/>
        <v>0</v>
      </c>
      <c r="AO1031" s="17">
        <f t="shared" si="1994"/>
        <v>0</v>
      </c>
      <c r="AP1031" s="17">
        <f t="shared" si="1994"/>
        <v>0</v>
      </c>
      <c r="AQ1031" s="17">
        <f t="shared" si="1994"/>
        <v>78821</v>
      </c>
      <c r="AR1031" s="17">
        <f t="shared" si="1994"/>
        <v>0</v>
      </c>
      <c r="AS1031" s="17">
        <f t="shared" si="1995"/>
        <v>0</v>
      </c>
      <c r="AT1031" s="17">
        <f t="shared" si="1995"/>
        <v>33</v>
      </c>
      <c r="AU1031" s="17">
        <f t="shared" si="1995"/>
        <v>0</v>
      </c>
      <c r="AV1031" s="17">
        <f t="shared" si="1995"/>
        <v>0</v>
      </c>
      <c r="AW1031" s="17">
        <f t="shared" si="1995"/>
        <v>78854</v>
      </c>
      <c r="AX1031" s="17">
        <f t="shared" si="1995"/>
        <v>0</v>
      </c>
      <c r="AY1031" s="17">
        <f t="shared" si="1995"/>
        <v>0</v>
      </c>
      <c r="AZ1031" s="17">
        <f t="shared" si="1995"/>
        <v>0</v>
      </c>
      <c r="BA1031" s="17">
        <f t="shared" si="1995"/>
        <v>0</v>
      </c>
      <c r="BB1031" s="17">
        <f t="shared" si="1995"/>
        <v>0</v>
      </c>
      <c r="BC1031" s="17">
        <f t="shared" si="1995"/>
        <v>78854</v>
      </c>
      <c r="BD1031" s="17">
        <f t="shared" si="1995"/>
        <v>0</v>
      </c>
      <c r="BE1031" s="17">
        <f t="shared" si="1996"/>
        <v>0</v>
      </c>
      <c r="BF1031" s="17">
        <f t="shared" si="1996"/>
        <v>0</v>
      </c>
      <c r="BG1031" s="17">
        <f t="shared" si="1996"/>
        <v>0</v>
      </c>
      <c r="BH1031" s="17">
        <f t="shared" si="1996"/>
        <v>0</v>
      </c>
      <c r="BI1031" s="17">
        <f t="shared" si="1996"/>
        <v>78854</v>
      </c>
      <c r="BJ1031" s="17">
        <f t="shared" si="1996"/>
        <v>0</v>
      </c>
      <c r="BK1031" s="17">
        <f t="shared" si="1996"/>
        <v>0</v>
      </c>
      <c r="BL1031" s="17">
        <f t="shared" si="1996"/>
        <v>0</v>
      </c>
      <c r="BM1031" s="17">
        <f t="shared" si="1996"/>
        <v>0</v>
      </c>
      <c r="BN1031" s="17">
        <f t="shared" si="1996"/>
        <v>0</v>
      </c>
      <c r="BO1031" s="17">
        <f t="shared" si="1996"/>
        <v>78854</v>
      </c>
      <c r="BP1031" s="17">
        <f t="shared" si="1996"/>
        <v>0</v>
      </c>
      <c r="BQ1031" s="17">
        <f t="shared" si="1997"/>
        <v>0</v>
      </c>
      <c r="BR1031" s="17">
        <f t="shared" si="1997"/>
        <v>1009</v>
      </c>
      <c r="BS1031" s="17">
        <f t="shared" si="1997"/>
        <v>0</v>
      </c>
      <c r="BT1031" s="17">
        <f t="shared" si="1997"/>
        <v>0</v>
      </c>
      <c r="BU1031" s="17">
        <f t="shared" si="1997"/>
        <v>79863</v>
      </c>
      <c r="BV1031" s="17">
        <f t="shared" si="1997"/>
        <v>0</v>
      </c>
    </row>
    <row r="1032" spans="1:74" ht="20.100000000000001" hidden="1" customHeight="1" x14ac:dyDescent="0.25">
      <c r="A1032" s="38" t="s">
        <v>15</v>
      </c>
      <c r="B1032" s="61" t="s">
        <v>319</v>
      </c>
      <c r="C1032" s="61" t="s">
        <v>22</v>
      </c>
      <c r="D1032" s="61" t="s">
        <v>60</v>
      </c>
      <c r="E1032" s="61" t="s">
        <v>64</v>
      </c>
      <c r="F1032" s="61"/>
      <c r="G1032" s="17">
        <f t="shared" si="1992"/>
        <v>55994</v>
      </c>
      <c r="H1032" s="17">
        <f t="shared" si="1992"/>
        <v>0</v>
      </c>
      <c r="I1032" s="17">
        <f t="shared" si="1992"/>
        <v>0</v>
      </c>
      <c r="J1032" s="17">
        <f t="shared" si="1992"/>
        <v>0</v>
      </c>
      <c r="K1032" s="17">
        <f t="shared" si="1992"/>
        <v>0</v>
      </c>
      <c r="L1032" s="17">
        <f t="shared" si="1992"/>
        <v>0</v>
      </c>
      <c r="M1032" s="17">
        <f t="shared" si="1992"/>
        <v>55994</v>
      </c>
      <c r="N1032" s="17">
        <f t="shared" si="1992"/>
        <v>0</v>
      </c>
      <c r="O1032" s="17">
        <f t="shared" si="1992"/>
        <v>0</v>
      </c>
      <c r="P1032" s="17">
        <f t="shared" si="1992"/>
        <v>21765</v>
      </c>
      <c r="Q1032" s="17">
        <f t="shared" si="1992"/>
        <v>0</v>
      </c>
      <c r="R1032" s="17">
        <f t="shared" si="1992"/>
        <v>0</v>
      </c>
      <c r="S1032" s="17">
        <f t="shared" si="1992"/>
        <v>77759</v>
      </c>
      <c r="T1032" s="17">
        <f t="shared" si="1992"/>
        <v>0</v>
      </c>
      <c r="U1032" s="17">
        <f t="shared" si="1993"/>
        <v>0</v>
      </c>
      <c r="V1032" s="17">
        <f t="shared" si="1993"/>
        <v>0</v>
      </c>
      <c r="W1032" s="17">
        <f t="shared" si="1993"/>
        <v>0</v>
      </c>
      <c r="X1032" s="17">
        <f t="shared" si="1993"/>
        <v>0</v>
      </c>
      <c r="Y1032" s="17">
        <f t="shared" si="1993"/>
        <v>77759</v>
      </c>
      <c r="Z1032" s="17">
        <f t="shared" si="1993"/>
        <v>0</v>
      </c>
      <c r="AA1032" s="17">
        <f t="shared" si="1993"/>
        <v>0</v>
      </c>
      <c r="AB1032" s="17">
        <f t="shared" si="1993"/>
        <v>1062</v>
      </c>
      <c r="AC1032" s="17">
        <f t="shared" si="1993"/>
        <v>0</v>
      </c>
      <c r="AD1032" s="17">
        <f t="shared" si="1993"/>
        <v>0</v>
      </c>
      <c r="AE1032" s="17">
        <f t="shared" si="1993"/>
        <v>78821</v>
      </c>
      <c r="AF1032" s="17">
        <f t="shared" si="1993"/>
        <v>0</v>
      </c>
      <c r="AG1032" s="17">
        <f t="shared" si="1994"/>
        <v>0</v>
      </c>
      <c r="AH1032" s="17">
        <f t="shared" si="1994"/>
        <v>0</v>
      </c>
      <c r="AI1032" s="17">
        <f t="shared" si="1994"/>
        <v>0</v>
      </c>
      <c r="AJ1032" s="17">
        <f t="shared" si="1994"/>
        <v>0</v>
      </c>
      <c r="AK1032" s="17">
        <f t="shared" si="1994"/>
        <v>78821</v>
      </c>
      <c r="AL1032" s="17">
        <f t="shared" si="1994"/>
        <v>0</v>
      </c>
      <c r="AM1032" s="17">
        <f t="shared" si="1994"/>
        <v>0</v>
      </c>
      <c r="AN1032" s="17">
        <f t="shared" si="1994"/>
        <v>0</v>
      </c>
      <c r="AO1032" s="17">
        <f t="shared" si="1994"/>
        <v>0</v>
      </c>
      <c r="AP1032" s="17">
        <f t="shared" si="1994"/>
        <v>0</v>
      </c>
      <c r="AQ1032" s="17">
        <f t="shared" si="1994"/>
        <v>78821</v>
      </c>
      <c r="AR1032" s="17">
        <f t="shared" si="1994"/>
        <v>0</v>
      </c>
      <c r="AS1032" s="17">
        <f t="shared" si="1995"/>
        <v>0</v>
      </c>
      <c r="AT1032" s="17">
        <f t="shared" si="1995"/>
        <v>33</v>
      </c>
      <c r="AU1032" s="17">
        <f t="shared" si="1995"/>
        <v>0</v>
      </c>
      <c r="AV1032" s="17">
        <f t="shared" si="1995"/>
        <v>0</v>
      </c>
      <c r="AW1032" s="17">
        <f t="shared" si="1995"/>
        <v>78854</v>
      </c>
      <c r="AX1032" s="17">
        <f t="shared" si="1995"/>
        <v>0</v>
      </c>
      <c r="AY1032" s="17">
        <f t="shared" si="1995"/>
        <v>0</v>
      </c>
      <c r="AZ1032" s="17">
        <f t="shared" si="1995"/>
        <v>0</v>
      </c>
      <c r="BA1032" s="17">
        <f t="shared" si="1995"/>
        <v>0</v>
      </c>
      <c r="BB1032" s="17">
        <f t="shared" si="1995"/>
        <v>0</v>
      </c>
      <c r="BC1032" s="17">
        <f t="shared" si="1995"/>
        <v>78854</v>
      </c>
      <c r="BD1032" s="17">
        <f t="shared" si="1995"/>
        <v>0</v>
      </c>
      <c r="BE1032" s="17">
        <f t="shared" si="1996"/>
        <v>0</v>
      </c>
      <c r="BF1032" s="17">
        <f t="shared" si="1996"/>
        <v>0</v>
      </c>
      <c r="BG1032" s="17">
        <f t="shared" si="1996"/>
        <v>0</v>
      </c>
      <c r="BH1032" s="17">
        <f t="shared" si="1996"/>
        <v>0</v>
      </c>
      <c r="BI1032" s="17">
        <f t="shared" si="1996"/>
        <v>78854</v>
      </c>
      <c r="BJ1032" s="17">
        <f t="shared" si="1996"/>
        <v>0</v>
      </c>
      <c r="BK1032" s="17">
        <f t="shared" si="1996"/>
        <v>0</v>
      </c>
      <c r="BL1032" s="17">
        <f t="shared" si="1996"/>
        <v>0</v>
      </c>
      <c r="BM1032" s="17">
        <f t="shared" si="1996"/>
        <v>0</v>
      </c>
      <c r="BN1032" s="17">
        <f t="shared" si="1996"/>
        <v>0</v>
      </c>
      <c r="BO1032" s="17">
        <f t="shared" si="1996"/>
        <v>78854</v>
      </c>
      <c r="BP1032" s="17">
        <f t="shared" si="1996"/>
        <v>0</v>
      </c>
      <c r="BQ1032" s="17">
        <f t="shared" si="1997"/>
        <v>0</v>
      </c>
      <c r="BR1032" s="17">
        <f t="shared" si="1997"/>
        <v>1009</v>
      </c>
      <c r="BS1032" s="17">
        <f t="shared" si="1997"/>
        <v>0</v>
      </c>
      <c r="BT1032" s="17">
        <f t="shared" si="1997"/>
        <v>0</v>
      </c>
      <c r="BU1032" s="17">
        <f t="shared" si="1997"/>
        <v>79863</v>
      </c>
      <c r="BV1032" s="17">
        <f t="shared" si="1997"/>
        <v>0</v>
      </c>
    </row>
    <row r="1033" spans="1:74" ht="20.100000000000001" hidden="1" customHeight="1" x14ac:dyDescent="0.25">
      <c r="A1033" s="38" t="s">
        <v>61</v>
      </c>
      <c r="B1033" s="61" t="s">
        <v>319</v>
      </c>
      <c r="C1033" s="61" t="s">
        <v>22</v>
      </c>
      <c r="D1033" s="61" t="s">
        <v>60</v>
      </c>
      <c r="E1033" s="61" t="s">
        <v>65</v>
      </c>
      <c r="F1033" s="61"/>
      <c r="G1033" s="17">
        <f t="shared" si="1992"/>
        <v>55994</v>
      </c>
      <c r="H1033" s="17">
        <f t="shared" si="1992"/>
        <v>0</v>
      </c>
      <c r="I1033" s="17">
        <f t="shared" si="1992"/>
        <v>0</v>
      </c>
      <c r="J1033" s="17">
        <f t="shared" si="1992"/>
        <v>0</v>
      </c>
      <c r="K1033" s="17">
        <f t="shared" si="1992"/>
        <v>0</v>
      </c>
      <c r="L1033" s="17">
        <f t="shared" si="1992"/>
        <v>0</v>
      </c>
      <c r="M1033" s="17">
        <f t="shared" si="1992"/>
        <v>55994</v>
      </c>
      <c r="N1033" s="17">
        <f t="shared" si="1992"/>
        <v>0</v>
      </c>
      <c r="O1033" s="17">
        <f t="shared" si="1992"/>
        <v>0</v>
      </c>
      <c r="P1033" s="17">
        <f t="shared" si="1992"/>
        <v>21765</v>
      </c>
      <c r="Q1033" s="17">
        <f t="shared" si="1992"/>
        <v>0</v>
      </c>
      <c r="R1033" s="17">
        <f t="shared" si="1992"/>
        <v>0</v>
      </c>
      <c r="S1033" s="17">
        <f t="shared" si="1992"/>
        <v>77759</v>
      </c>
      <c r="T1033" s="17">
        <f t="shared" si="1992"/>
        <v>0</v>
      </c>
      <c r="U1033" s="17">
        <f t="shared" si="1993"/>
        <v>0</v>
      </c>
      <c r="V1033" s="17">
        <f t="shared" si="1993"/>
        <v>0</v>
      </c>
      <c r="W1033" s="17">
        <f t="shared" si="1993"/>
        <v>0</v>
      </c>
      <c r="X1033" s="17">
        <f t="shared" si="1993"/>
        <v>0</v>
      </c>
      <c r="Y1033" s="17">
        <f t="shared" si="1993"/>
        <v>77759</v>
      </c>
      <c r="Z1033" s="17">
        <f t="shared" si="1993"/>
        <v>0</v>
      </c>
      <c r="AA1033" s="17">
        <f t="shared" si="1993"/>
        <v>0</v>
      </c>
      <c r="AB1033" s="17">
        <f t="shared" si="1993"/>
        <v>1062</v>
      </c>
      <c r="AC1033" s="17">
        <f t="shared" si="1993"/>
        <v>0</v>
      </c>
      <c r="AD1033" s="17">
        <f t="shared" si="1993"/>
        <v>0</v>
      </c>
      <c r="AE1033" s="17">
        <f t="shared" si="1993"/>
        <v>78821</v>
      </c>
      <c r="AF1033" s="17">
        <f t="shared" si="1993"/>
        <v>0</v>
      </c>
      <c r="AG1033" s="17">
        <f t="shared" si="1994"/>
        <v>0</v>
      </c>
      <c r="AH1033" s="17">
        <f t="shared" si="1994"/>
        <v>0</v>
      </c>
      <c r="AI1033" s="17">
        <f t="shared" si="1994"/>
        <v>0</v>
      </c>
      <c r="AJ1033" s="17">
        <f t="shared" si="1994"/>
        <v>0</v>
      </c>
      <c r="AK1033" s="17">
        <f t="shared" si="1994"/>
        <v>78821</v>
      </c>
      <c r="AL1033" s="17">
        <f t="shared" si="1994"/>
        <v>0</v>
      </c>
      <c r="AM1033" s="17">
        <f t="shared" si="1994"/>
        <v>0</v>
      </c>
      <c r="AN1033" s="17">
        <f t="shared" si="1994"/>
        <v>0</v>
      </c>
      <c r="AO1033" s="17">
        <f t="shared" si="1994"/>
        <v>0</v>
      </c>
      <c r="AP1033" s="17">
        <f t="shared" si="1994"/>
        <v>0</v>
      </c>
      <c r="AQ1033" s="17">
        <f t="shared" si="1994"/>
        <v>78821</v>
      </c>
      <c r="AR1033" s="17">
        <f t="shared" si="1994"/>
        <v>0</v>
      </c>
      <c r="AS1033" s="17">
        <f t="shared" si="1995"/>
        <v>0</v>
      </c>
      <c r="AT1033" s="17">
        <f t="shared" si="1995"/>
        <v>33</v>
      </c>
      <c r="AU1033" s="17">
        <f t="shared" si="1995"/>
        <v>0</v>
      </c>
      <c r="AV1033" s="17">
        <f t="shared" si="1995"/>
        <v>0</v>
      </c>
      <c r="AW1033" s="17">
        <f t="shared" si="1995"/>
        <v>78854</v>
      </c>
      <c r="AX1033" s="17">
        <f t="shared" si="1995"/>
        <v>0</v>
      </c>
      <c r="AY1033" s="17">
        <f t="shared" si="1995"/>
        <v>0</v>
      </c>
      <c r="AZ1033" s="17">
        <f t="shared" si="1995"/>
        <v>0</v>
      </c>
      <c r="BA1033" s="17">
        <f t="shared" si="1995"/>
        <v>0</v>
      </c>
      <c r="BB1033" s="17">
        <f t="shared" si="1995"/>
        <v>0</v>
      </c>
      <c r="BC1033" s="17">
        <f t="shared" si="1995"/>
        <v>78854</v>
      </c>
      <c r="BD1033" s="17">
        <f t="shared" si="1995"/>
        <v>0</v>
      </c>
      <c r="BE1033" s="17">
        <f t="shared" si="1996"/>
        <v>0</v>
      </c>
      <c r="BF1033" s="17">
        <f t="shared" si="1996"/>
        <v>0</v>
      </c>
      <c r="BG1033" s="17">
        <f t="shared" si="1996"/>
        <v>0</v>
      </c>
      <c r="BH1033" s="17">
        <f t="shared" si="1996"/>
        <v>0</v>
      </c>
      <c r="BI1033" s="17">
        <f t="shared" si="1996"/>
        <v>78854</v>
      </c>
      <c r="BJ1033" s="17">
        <f t="shared" si="1996"/>
        <v>0</v>
      </c>
      <c r="BK1033" s="17">
        <f t="shared" si="1996"/>
        <v>0</v>
      </c>
      <c r="BL1033" s="17">
        <f t="shared" si="1996"/>
        <v>0</v>
      </c>
      <c r="BM1033" s="17">
        <f t="shared" si="1996"/>
        <v>0</v>
      </c>
      <c r="BN1033" s="17">
        <f t="shared" si="1996"/>
        <v>0</v>
      </c>
      <c r="BO1033" s="17">
        <f t="shared" si="1996"/>
        <v>78854</v>
      </c>
      <c r="BP1033" s="17">
        <f t="shared" si="1996"/>
        <v>0</v>
      </c>
      <c r="BQ1033" s="17">
        <f t="shared" si="1997"/>
        <v>0</v>
      </c>
      <c r="BR1033" s="17">
        <f t="shared" si="1997"/>
        <v>1009</v>
      </c>
      <c r="BS1033" s="17">
        <f t="shared" si="1997"/>
        <v>0</v>
      </c>
      <c r="BT1033" s="17">
        <f t="shared" si="1997"/>
        <v>0</v>
      </c>
      <c r="BU1033" s="17">
        <f t="shared" si="1997"/>
        <v>79863</v>
      </c>
      <c r="BV1033" s="17">
        <f t="shared" si="1997"/>
        <v>0</v>
      </c>
    </row>
    <row r="1034" spans="1:74" ht="33" hidden="1" x14ac:dyDescent="0.25">
      <c r="A1034" s="25" t="s">
        <v>244</v>
      </c>
      <c r="B1034" s="26" t="s">
        <v>319</v>
      </c>
      <c r="C1034" s="26" t="s">
        <v>22</v>
      </c>
      <c r="D1034" s="26" t="s">
        <v>60</v>
      </c>
      <c r="E1034" s="26" t="s">
        <v>65</v>
      </c>
      <c r="F1034" s="9">
        <v>200</v>
      </c>
      <c r="G1034" s="9">
        <f t="shared" si="1992"/>
        <v>55994</v>
      </c>
      <c r="H1034" s="9">
        <f t="shared" si="1992"/>
        <v>0</v>
      </c>
      <c r="I1034" s="9">
        <f t="shared" si="1992"/>
        <v>0</v>
      </c>
      <c r="J1034" s="9">
        <f t="shared" si="1992"/>
        <v>0</v>
      </c>
      <c r="K1034" s="9">
        <f t="shared" si="1992"/>
        <v>0</v>
      </c>
      <c r="L1034" s="9">
        <f t="shared" si="1992"/>
        <v>0</v>
      </c>
      <c r="M1034" s="9">
        <f t="shared" si="1992"/>
        <v>55994</v>
      </c>
      <c r="N1034" s="9">
        <f t="shared" si="1992"/>
        <v>0</v>
      </c>
      <c r="O1034" s="9">
        <f t="shared" si="1992"/>
        <v>0</v>
      </c>
      <c r="P1034" s="9">
        <f t="shared" si="1992"/>
        <v>21765</v>
      </c>
      <c r="Q1034" s="9">
        <f t="shared" si="1992"/>
        <v>0</v>
      </c>
      <c r="R1034" s="9">
        <f t="shared" si="1992"/>
        <v>0</v>
      </c>
      <c r="S1034" s="9">
        <f t="shared" si="1992"/>
        <v>77759</v>
      </c>
      <c r="T1034" s="9">
        <f t="shared" si="1992"/>
        <v>0</v>
      </c>
      <c r="U1034" s="9">
        <f t="shared" si="1993"/>
        <v>0</v>
      </c>
      <c r="V1034" s="9">
        <f t="shared" si="1993"/>
        <v>0</v>
      </c>
      <c r="W1034" s="9">
        <f t="shared" si="1993"/>
        <v>0</v>
      </c>
      <c r="X1034" s="9">
        <f t="shared" si="1993"/>
        <v>0</v>
      </c>
      <c r="Y1034" s="9">
        <f t="shared" si="1993"/>
        <v>77759</v>
      </c>
      <c r="Z1034" s="9">
        <f t="shared" si="1993"/>
        <v>0</v>
      </c>
      <c r="AA1034" s="9">
        <f t="shared" si="1993"/>
        <v>0</v>
      </c>
      <c r="AB1034" s="9">
        <f t="shared" si="1993"/>
        <v>1062</v>
      </c>
      <c r="AC1034" s="9">
        <f t="shared" si="1993"/>
        <v>0</v>
      </c>
      <c r="AD1034" s="9">
        <f t="shared" si="1993"/>
        <v>0</v>
      </c>
      <c r="AE1034" s="9">
        <f t="shared" si="1993"/>
        <v>78821</v>
      </c>
      <c r="AF1034" s="9">
        <f t="shared" si="1993"/>
        <v>0</v>
      </c>
      <c r="AG1034" s="9">
        <f t="shared" si="1994"/>
        <v>0</v>
      </c>
      <c r="AH1034" s="9">
        <f t="shared" si="1994"/>
        <v>0</v>
      </c>
      <c r="AI1034" s="9">
        <f t="shared" si="1994"/>
        <v>0</v>
      </c>
      <c r="AJ1034" s="9">
        <f t="shared" si="1994"/>
        <v>0</v>
      </c>
      <c r="AK1034" s="9">
        <f t="shared" si="1994"/>
        <v>78821</v>
      </c>
      <c r="AL1034" s="9">
        <f t="shared" si="1994"/>
        <v>0</v>
      </c>
      <c r="AM1034" s="9">
        <f t="shared" si="1994"/>
        <v>0</v>
      </c>
      <c r="AN1034" s="9">
        <f t="shared" si="1994"/>
        <v>0</v>
      </c>
      <c r="AO1034" s="9">
        <f t="shared" si="1994"/>
        <v>0</v>
      </c>
      <c r="AP1034" s="9">
        <f t="shared" si="1994"/>
        <v>0</v>
      </c>
      <c r="AQ1034" s="9">
        <f t="shared" si="1994"/>
        <v>78821</v>
      </c>
      <c r="AR1034" s="9">
        <f t="shared" si="1994"/>
        <v>0</v>
      </c>
      <c r="AS1034" s="9">
        <f t="shared" si="1995"/>
        <v>0</v>
      </c>
      <c r="AT1034" s="9">
        <f t="shared" si="1995"/>
        <v>33</v>
      </c>
      <c r="AU1034" s="9">
        <f t="shared" si="1995"/>
        <v>0</v>
      </c>
      <c r="AV1034" s="9">
        <f t="shared" si="1995"/>
        <v>0</v>
      </c>
      <c r="AW1034" s="9">
        <f t="shared" si="1995"/>
        <v>78854</v>
      </c>
      <c r="AX1034" s="9">
        <f t="shared" si="1995"/>
        <v>0</v>
      </c>
      <c r="AY1034" s="9">
        <f t="shared" si="1995"/>
        <v>0</v>
      </c>
      <c r="AZ1034" s="9">
        <f t="shared" si="1995"/>
        <v>0</v>
      </c>
      <c r="BA1034" s="9">
        <f t="shared" si="1995"/>
        <v>0</v>
      </c>
      <c r="BB1034" s="9">
        <f t="shared" si="1995"/>
        <v>0</v>
      </c>
      <c r="BC1034" s="9">
        <f t="shared" si="1995"/>
        <v>78854</v>
      </c>
      <c r="BD1034" s="9">
        <f t="shared" si="1995"/>
        <v>0</v>
      </c>
      <c r="BE1034" s="9">
        <f t="shared" si="1996"/>
        <v>0</v>
      </c>
      <c r="BF1034" s="9">
        <f t="shared" si="1996"/>
        <v>0</v>
      </c>
      <c r="BG1034" s="9">
        <f t="shared" si="1996"/>
        <v>0</v>
      </c>
      <c r="BH1034" s="9">
        <f t="shared" si="1996"/>
        <v>0</v>
      </c>
      <c r="BI1034" s="9">
        <f t="shared" si="1996"/>
        <v>78854</v>
      </c>
      <c r="BJ1034" s="9">
        <f t="shared" si="1996"/>
        <v>0</v>
      </c>
      <c r="BK1034" s="9">
        <f t="shared" si="1996"/>
        <v>0</v>
      </c>
      <c r="BL1034" s="9">
        <f t="shared" si="1996"/>
        <v>0</v>
      </c>
      <c r="BM1034" s="9">
        <f t="shared" si="1996"/>
        <v>0</v>
      </c>
      <c r="BN1034" s="9">
        <f t="shared" si="1996"/>
        <v>0</v>
      </c>
      <c r="BO1034" s="9">
        <f t="shared" si="1996"/>
        <v>78854</v>
      </c>
      <c r="BP1034" s="9">
        <f t="shared" si="1996"/>
        <v>0</v>
      </c>
      <c r="BQ1034" s="9">
        <f t="shared" si="1997"/>
        <v>0</v>
      </c>
      <c r="BR1034" s="9">
        <f t="shared" si="1997"/>
        <v>1009</v>
      </c>
      <c r="BS1034" s="9">
        <f t="shared" si="1997"/>
        <v>0</v>
      </c>
      <c r="BT1034" s="9">
        <f t="shared" si="1997"/>
        <v>0</v>
      </c>
      <c r="BU1034" s="9">
        <f t="shared" si="1997"/>
        <v>79863</v>
      </c>
      <c r="BV1034" s="9">
        <f t="shared" si="1997"/>
        <v>0</v>
      </c>
    </row>
    <row r="1035" spans="1:74" ht="33" hidden="1" x14ac:dyDescent="0.25">
      <c r="A1035" s="25" t="s">
        <v>37</v>
      </c>
      <c r="B1035" s="26" t="s">
        <v>319</v>
      </c>
      <c r="C1035" s="26" t="s">
        <v>22</v>
      </c>
      <c r="D1035" s="26" t="s">
        <v>60</v>
      </c>
      <c r="E1035" s="26" t="s">
        <v>65</v>
      </c>
      <c r="F1035" s="26" t="s">
        <v>38</v>
      </c>
      <c r="G1035" s="9">
        <v>55994</v>
      </c>
      <c r="H1035" s="9"/>
      <c r="I1035" s="9"/>
      <c r="J1035" s="9"/>
      <c r="K1035" s="9"/>
      <c r="L1035" s="9"/>
      <c r="M1035" s="9">
        <f>G1035+I1035+J1035+K1035+L1035</f>
        <v>55994</v>
      </c>
      <c r="N1035" s="9">
        <f>H1035+L1035</f>
        <v>0</v>
      </c>
      <c r="O1035" s="9"/>
      <c r="P1035" s="9">
        <v>21765</v>
      </c>
      <c r="Q1035" s="9"/>
      <c r="R1035" s="9"/>
      <c r="S1035" s="9">
        <f>M1035+O1035+P1035+Q1035+R1035</f>
        <v>77759</v>
      </c>
      <c r="T1035" s="9">
        <f>N1035+R1035</f>
        <v>0</v>
      </c>
      <c r="U1035" s="9"/>
      <c r="V1035" s="9"/>
      <c r="W1035" s="9"/>
      <c r="X1035" s="9"/>
      <c r="Y1035" s="9">
        <f>S1035+U1035+V1035+W1035+X1035</f>
        <v>77759</v>
      </c>
      <c r="Z1035" s="9">
        <f>T1035+X1035</f>
        <v>0</v>
      </c>
      <c r="AA1035" s="9"/>
      <c r="AB1035" s="9">
        <v>1062</v>
      </c>
      <c r="AC1035" s="9"/>
      <c r="AD1035" s="9"/>
      <c r="AE1035" s="9">
        <f>Y1035+AA1035+AB1035+AC1035+AD1035</f>
        <v>78821</v>
      </c>
      <c r="AF1035" s="9">
        <f>Z1035+AD1035</f>
        <v>0</v>
      </c>
      <c r="AG1035" s="9"/>
      <c r="AH1035" s="9"/>
      <c r="AI1035" s="9"/>
      <c r="AJ1035" s="9"/>
      <c r="AK1035" s="9">
        <f>AE1035+AG1035+AH1035+AI1035+AJ1035</f>
        <v>78821</v>
      </c>
      <c r="AL1035" s="9">
        <f>AF1035+AJ1035</f>
        <v>0</v>
      </c>
      <c r="AM1035" s="9"/>
      <c r="AN1035" s="9"/>
      <c r="AO1035" s="9"/>
      <c r="AP1035" s="9"/>
      <c r="AQ1035" s="9">
        <f>AK1035+AM1035+AN1035+AO1035+AP1035</f>
        <v>78821</v>
      </c>
      <c r="AR1035" s="9">
        <f>AL1035+AP1035</f>
        <v>0</v>
      </c>
      <c r="AS1035" s="9"/>
      <c r="AT1035" s="9">
        <v>33</v>
      </c>
      <c r="AU1035" s="9"/>
      <c r="AV1035" s="9"/>
      <c r="AW1035" s="9">
        <f>AQ1035+AS1035+AT1035+AU1035+AV1035</f>
        <v>78854</v>
      </c>
      <c r="AX1035" s="9">
        <f>AR1035+AV1035</f>
        <v>0</v>
      </c>
      <c r="AY1035" s="9"/>
      <c r="AZ1035" s="9"/>
      <c r="BA1035" s="9"/>
      <c r="BB1035" s="9"/>
      <c r="BC1035" s="9">
        <f>AW1035+AY1035+AZ1035+BA1035+BB1035</f>
        <v>78854</v>
      </c>
      <c r="BD1035" s="9">
        <f>AX1035+BB1035</f>
        <v>0</v>
      </c>
      <c r="BE1035" s="9"/>
      <c r="BF1035" s="9"/>
      <c r="BG1035" s="9"/>
      <c r="BH1035" s="9"/>
      <c r="BI1035" s="9">
        <f>BC1035+BE1035+BF1035+BG1035+BH1035</f>
        <v>78854</v>
      </c>
      <c r="BJ1035" s="9">
        <f>BD1035+BH1035</f>
        <v>0</v>
      </c>
      <c r="BK1035" s="9"/>
      <c r="BL1035" s="9"/>
      <c r="BM1035" s="9"/>
      <c r="BN1035" s="9"/>
      <c r="BO1035" s="9">
        <f>BI1035+BK1035+BL1035+BM1035+BN1035</f>
        <v>78854</v>
      </c>
      <c r="BP1035" s="9">
        <f>BJ1035+BN1035</f>
        <v>0</v>
      </c>
      <c r="BQ1035" s="9"/>
      <c r="BR1035" s="9">
        <v>1009</v>
      </c>
      <c r="BS1035" s="9"/>
      <c r="BT1035" s="9"/>
      <c r="BU1035" s="9">
        <f>BO1035+BQ1035+BR1035+BS1035+BT1035</f>
        <v>79863</v>
      </c>
      <c r="BV1035" s="9">
        <f>BP1035+BT1035</f>
        <v>0</v>
      </c>
    </row>
    <row r="1036" spans="1:74" hidden="1" x14ac:dyDescent="0.25">
      <c r="A1036" s="25"/>
      <c r="B1036" s="26"/>
      <c r="C1036" s="26"/>
      <c r="D1036" s="26"/>
      <c r="E1036" s="26"/>
      <c r="F1036" s="26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</row>
    <row r="1037" spans="1:74" ht="18.75" hidden="1" x14ac:dyDescent="0.3">
      <c r="A1037" s="23" t="s">
        <v>320</v>
      </c>
      <c r="B1037" s="24" t="s">
        <v>319</v>
      </c>
      <c r="C1037" s="24" t="s">
        <v>29</v>
      </c>
      <c r="D1037" s="24" t="s">
        <v>7</v>
      </c>
      <c r="E1037" s="24"/>
      <c r="F1037" s="24"/>
      <c r="G1037" s="15">
        <f t="shared" ref="G1037:V1041" si="1998">G1038</f>
        <v>7771</v>
      </c>
      <c r="H1037" s="15">
        <f t="shared" si="1998"/>
        <v>0</v>
      </c>
      <c r="I1037" s="15">
        <f t="shared" si="1998"/>
        <v>0</v>
      </c>
      <c r="J1037" s="15">
        <f t="shared" si="1998"/>
        <v>0</v>
      </c>
      <c r="K1037" s="15">
        <f t="shared" si="1998"/>
        <v>0</v>
      </c>
      <c r="L1037" s="15">
        <f t="shared" si="1998"/>
        <v>0</v>
      </c>
      <c r="M1037" s="15">
        <f t="shared" si="1998"/>
        <v>7771</v>
      </c>
      <c r="N1037" s="15">
        <f t="shared" si="1998"/>
        <v>0</v>
      </c>
      <c r="O1037" s="15">
        <f t="shared" si="1998"/>
        <v>0</v>
      </c>
      <c r="P1037" s="15">
        <f t="shared" si="1998"/>
        <v>0</v>
      </c>
      <c r="Q1037" s="15">
        <f t="shared" si="1998"/>
        <v>0</v>
      </c>
      <c r="R1037" s="15">
        <f t="shared" si="1998"/>
        <v>0</v>
      </c>
      <c r="S1037" s="15">
        <f t="shared" si="1998"/>
        <v>7771</v>
      </c>
      <c r="T1037" s="15">
        <f t="shared" si="1998"/>
        <v>0</v>
      </c>
      <c r="U1037" s="15">
        <f t="shared" si="1998"/>
        <v>0</v>
      </c>
      <c r="V1037" s="15">
        <f t="shared" si="1998"/>
        <v>0</v>
      </c>
      <c r="W1037" s="15">
        <f t="shared" ref="U1037:AJ1041" si="1999">W1038</f>
        <v>0</v>
      </c>
      <c r="X1037" s="15">
        <f t="shared" si="1999"/>
        <v>0</v>
      </c>
      <c r="Y1037" s="15">
        <f t="shared" si="1999"/>
        <v>7771</v>
      </c>
      <c r="Z1037" s="15">
        <f t="shared" si="1999"/>
        <v>0</v>
      </c>
      <c r="AA1037" s="15">
        <f t="shared" si="1999"/>
        <v>0</v>
      </c>
      <c r="AB1037" s="15">
        <f t="shared" si="1999"/>
        <v>0</v>
      </c>
      <c r="AC1037" s="15">
        <f t="shared" si="1999"/>
        <v>0</v>
      </c>
      <c r="AD1037" s="15">
        <f t="shared" si="1999"/>
        <v>3949</v>
      </c>
      <c r="AE1037" s="15">
        <f t="shared" si="1999"/>
        <v>11720</v>
      </c>
      <c r="AF1037" s="15">
        <f t="shared" si="1999"/>
        <v>3949</v>
      </c>
      <c r="AG1037" s="15">
        <f t="shared" si="1999"/>
        <v>0</v>
      </c>
      <c r="AH1037" s="15">
        <f t="shared" si="1999"/>
        <v>0</v>
      </c>
      <c r="AI1037" s="15">
        <f t="shared" si="1999"/>
        <v>0</v>
      </c>
      <c r="AJ1037" s="15">
        <f t="shared" si="1999"/>
        <v>0</v>
      </c>
      <c r="AK1037" s="15">
        <f t="shared" ref="AG1037:AV1041" si="2000">AK1038</f>
        <v>11720</v>
      </c>
      <c r="AL1037" s="15">
        <f t="shared" si="2000"/>
        <v>3949</v>
      </c>
      <c r="AM1037" s="15">
        <f t="shared" si="2000"/>
        <v>0</v>
      </c>
      <c r="AN1037" s="15">
        <f t="shared" si="2000"/>
        <v>0</v>
      </c>
      <c r="AO1037" s="15">
        <f t="shared" si="2000"/>
        <v>0</v>
      </c>
      <c r="AP1037" s="15">
        <f t="shared" si="2000"/>
        <v>0</v>
      </c>
      <c r="AQ1037" s="15">
        <f t="shared" si="2000"/>
        <v>11720</v>
      </c>
      <c r="AR1037" s="15">
        <f t="shared" si="2000"/>
        <v>3949</v>
      </c>
      <c r="AS1037" s="15">
        <f t="shared" si="2000"/>
        <v>0</v>
      </c>
      <c r="AT1037" s="15">
        <f t="shared" si="2000"/>
        <v>0</v>
      </c>
      <c r="AU1037" s="15">
        <f t="shared" si="2000"/>
        <v>0</v>
      </c>
      <c r="AV1037" s="15">
        <f t="shared" si="2000"/>
        <v>0</v>
      </c>
      <c r="AW1037" s="15">
        <f t="shared" ref="AS1037:BH1041" si="2001">AW1038</f>
        <v>11720</v>
      </c>
      <c r="AX1037" s="15">
        <f t="shared" si="2001"/>
        <v>3949</v>
      </c>
      <c r="AY1037" s="15">
        <f t="shared" si="2001"/>
        <v>-233</v>
      </c>
      <c r="AZ1037" s="15">
        <f t="shared" si="2001"/>
        <v>0</v>
      </c>
      <c r="BA1037" s="15">
        <f t="shared" si="2001"/>
        <v>-831</v>
      </c>
      <c r="BB1037" s="15">
        <f t="shared" si="2001"/>
        <v>0</v>
      </c>
      <c r="BC1037" s="15">
        <f t="shared" si="2001"/>
        <v>10656</v>
      </c>
      <c r="BD1037" s="15">
        <f t="shared" si="2001"/>
        <v>3949</v>
      </c>
      <c r="BE1037" s="15">
        <f t="shared" si="2001"/>
        <v>-500</v>
      </c>
      <c r="BF1037" s="15">
        <f t="shared" si="2001"/>
        <v>0</v>
      </c>
      <c r="BG1037" s="15">
        <f t="shared" si="2001"/>
        <v>0</v>
      </c>
      <c r="BH1037" s="15">
        <f t="shared" si="2001"/>
        <v>0</v>
      </c>
      <c r="BI1037" s="15">
        <f t="shared" ref="BE1037:BT1041" si="2002">BI1038</f>
        <v>10156</v>
      </c>
      <c r="BJ1037" s="15">
        <f t="shared" si="2002"/>
        <v>3949</v>
      </c>
      <c r="BK1037" s="15">
        <f t="shared" si="2002"/>
        <v>0</v>
      </c>
      <c r="BL1037" s="15">
        <f t="shared" si="2002"/>
        <v>0</v>
      </c>
      <c r="BM1037" s="15">
        <f t="shared" si="2002"/>
        <v>0</v>
      </c>
      <c r="BN1037" s="15">
        <f t="shared" si="2002"/>
        <v>0</v>
      </c>
      <c r="BO1037" s="15">
        <f t="shared" si="2002"/>
        <v>10156</v>
      </c>
      <c r="BP1037" s="15">
        <f t="shared" si="2002"/>
        <v>3949</v>
      </c>
      <c r="BQ1037" s="15">
        <f t="shared" si="2002"/>
        <v>0</v>
      </c>
      <c r="BR1037" s="15">
        <f t="shared" si="2002"/>
        <v>0</v>
      </c>
      <c r="BS1037" s="15">
        <f t="shared" si="2002"/>
        <v>0</v>
      </c>
      <c r="BT1037" s="15">
        <f t="shared" si="2002"/>
        <v>0</v>
      </c>
      <c r="BU1037" s="15">
        <f t="shared" ref="BQ1037:BV1041" si="2003">BU1038</f>
        <v>10156</v>
      </c>
      <c r="BV1037" s="15">
        <f t="shared" si="2003"/>
        <v>3949</v>
      </c>
    </row>
    <row r="1038" spans="1:74" ht="49.5" hidden="1" x14ac:dyDescent="0.25">
      <c r="A1038" s="25" t="s">
        <v>321</v>
      </c>
      <c r="B1038" s="26" t="s">
        <v>319</v>
      </c>
      <c r="C1038" s="26" t="s">
        <v>29</v>
      </c>
      <c r="D1038" s="26" t="s">
        <v>7</v>
      </c>
      <c r="E1038" s="26" t="s">
        <v>379</v>
      </c>
      <c r="F1038" s="26"/>
      <c r="G1038" s="9">
        <f>G1039+G1043+G1046+G1049</f>
        <v>7771</v>
      </c>
      <c r="H1038" s="9">
        <f>H1039</f>
        <v>0</v>
      </c>
      <c r="I1038" s="9">
        <f>I1039+I1043+I1046+I1049</f>
        <v>0</v>
      </c>
      <c r="J1038" s="9">
        <f t="shared" si="1998"/>
        <v>0</v>
      </c>
      <c r="K1038" s="9">
        <f>K1039+K1043+K1046+K1049</f>
        <v>0</v>
      </c>
      <c r="L1038" s="9">
        <f t="shared" si="1998"/>
        <v>0</v>
      </c>
      <c r="M1038" s="9">
        <f>M1039+M1043+M1046+M1049</f>
        <v>7771</v>
      </c>
      <c r="N1038" s="9">
        <f t="shared" si="1998"/>
        <v>0</v>
      </c>
      <c r="O1038" s="9">
        <f>O1039+O1043+O1046+O1049</f>
        <v>0</v>
      </c>
      <c r="P1038" s="9">
        <f t="shared" si="1998"/>
        <v>0</v>
      </c>
      <c r="Q1038" s="9">
        <f>Q1039+Q1043+Q1046+Q1049</f>
        <v>0</v>
      </c>
      <c r="R1038" s="9">
        <f t="shared" si="1998"/>
        <v>0</v>
      </c>
      <c r="S1038" s="9">
        <f>S1039+S1043+S1046+S1049</f>
        <v>7771</v>
      </c>
      <c r="T1038" s="9">
        <f t="shared" si="1998"/>
        <v>0</v>
      </c>
      <c r="U1038" s="9">
        <f t="shared" ref="U1038:BP1038" si="2004">U1039+U1043+U1046+U1049</f>
        <v>0</v>
      </c>
      <c r="V1038" s="9">
        <f t="shared" si="2004"/>
        <v>0</v>
      </c>
      <c r="W1038" s="9">
        <f t="shared" si="2004"/>
        <v>0</v>
      </c>
      <c r="X1038" s="9">
        <f t="shared" si="2004"/>
        <v>0</v>
      </c>
      <c r="Y1038" s="9">
        <f t="shared" si="2004"/>
        <v>7771</v>
      </c>
      <c r="Z1038" s="9">
        <f t="shared" si="2004"/>
        <v>0</v>
      </c>
      <c r="AA1038" s="9">
        <f t="shared" si="2004"/>
        <v>0</v>
      </c>
      <c r="AB1038" s="9">
        <f t="shared" si="2004"/>
        <v>0</v>
      </c>
      <c r="AC1038" s="9">
        <f t="shared" si="2004"/>
        <v>0</v>
      </c>
      <c r="AD1038" s="9">
        <f t="shared" si="2004"/>
        <v>3949</v>
      </c>
      <c r="AE1038" s="9">
        <f t="shared" si="2004"/>
        <v>11720</v>
      </c>
      <c r="AF1038" s="9">
        <f t="shared" si="2004"/>
        <v>3949</v>
      </c>
      <c r="AG1038" s="9">
        <f t="shared" si="2004"/>
        <v>0</v>
      </c>
      <c r="AH1038" s="9">
        <f t="shared" si="2004"/>
        <v>0</v>
      </c>
      <c r="AI1038" s="9">
        <f t="shared" si="2004"/>
        <v>0</v>
      </c>
      <c r="AJ1038" s="9">
        <f t="shared" si="2004"/>
        <v>0</v>
      </c>
      <c r="AK1038" s="9">
        <f t="shared" si="2004"/>
        <v>11720</v>
      </c>
      <c r="AL1038" s="9">
        <f t="shared" si="2004"/>
        <v>3949</v>
      </c>
      <c r="AM1038" s="9">
        <f t="shared" si="2004"/>
        <v>0</v>
      </c>
      <c r="AN1038" s="9">
        <f t="shared" si="2004"/>
        <v>0</v>
      </c>
      <c r="AO1038" s="9">
        <f t="shared" si="2004"/>
        <v>0</v>
      </c>
      <c r="AP1038" s="9">
        <f t="shared" si="2004"/>
        <v>0</v>
      </c>
      <c r="AQ1038" s="9">
        <f t="shared" si="2004"/>
        <v>11720</v>
      </c>
      <c r="AR1038" s="9">
        <f t="shared" si="2004"/>
        <v>3949</v>
      </c>
      <c r="AS1038" s="9">
        <f t="shared" si="2004"/>
        <v>0</v>
      </c>
      <c r="AT1038" s="9">
        <f t="shared" si="2004"/>
        <v>0</v>
      </c>
      <c r="AU1038" s="9">
        <f t="shared" si="2004"/>
        <v>0</v>
      </c>
      <c r="AV1038" s="9">
        <f t="shared" si="2004"/>
        <v>0</v>
      </c>
      <c r="AW1038" s="9">
        <f t="shared" si="2004"/>
        <v>11720</v>
      </c>
      <c r="AX1038" s="9">
        <f t="shared" si="2004"/>
        <v>3949</v>
      </c>
      <c r="AY1038" s="9">
        <f t="shared" si="2004"/>
        <v>-233</v>
      </c>
      <c r="AZ1038" s="9">
        <f t="shared" si="2004"/>
        <v>0</v>
      </c>
      <c r="BA1038" s="9">
        <f t="shared" si="2004"/>
        <v>-831</v>
      </c>
      <c r="BB1038" s="9">
        <f t="shared" si="2004"/>
        <v>0</v>
      </c>
      <c r="BC1038" s="9">
        <f t="shared" si="2004"/>
        <v>10656</v>
      </c>
      <c r="BD1038" s="9">
        <f t="shared" si="2004"/>
        <v>3949</v>
      </c>
      <c r="BE1038" s="9">
        <f t="shared" si="2004"/>
        <v>-500</v>
      </c>
      <c r="BF1038" s="9">
        <f t="shared" si="2004"/>
        <v>0</v>
      </c>
      <c r="BG1038" s="9">
        <f t="shared" si="2004"/>
        <v>0</v>
      </c>
      <c r="BH1038" s="9">
        <f t="shared" si="2004"/>
        <v>0</v>
      </c>
      <c r="BI1038" s="9">
        <f t="shared" si="2004"/>
        <v>10156</v>
      </c>
      <c r="BJ1038" s="9">
        <f t="shared" si="2004"/>
        <v>3949</v>
      </c>
      <c r="BK1038" s="9">
        <f t="shared" si="2004"/>
        <v>0</v>
      </c>
      <c r="BL1038" s="9">
        <f t="shared" si="2004"/>
        <v>0</v>
      </c>
      <c r="BM1038" s="9">
        <f t="shared" si="2004"/>
        <v>0</v>
      </c>
      <c r="BN1038" s="9">
        <f t="shared" si="2004"/>
        <v>0</v>
      </c>
      <c r="BO1038" s="9">
        <f t="shared" si="2004"/>
        <v>10156</v>
      </c>
      <c r="BP1038" s="9">
        <f t="shared" si="2004"/>
        <v>3949</v>
      </c>
      <c r="BQ1038" s="9">
        <f t="shared" ref="BQ1038:BV1038" si="2005">BQ1039+BQ1043+BQ1046+BQ1049</f>
        <v>0</v>
      </c>
      <c r="BR1038" s="9">
        <f t="shared" si="2005"/>
        <v>0</v>
      </c>
      <c r="BS1038" s="9">
        <f t="shared" si="2005"/>
        <v>0</v>
      </c>
      <c r="BT1038" s="9">
        <f t="shared" si="2005"/>
        <v>0</v>
      </c>
      <c r="BU1038" s="9">
        <f t="shared" si="2005"/>
        <v>10156</v>
      </c>
      <c r="BV1038" s="9">
        <f t="shared" si="2005"/>
        <v>3949</v>
      </c>
    </row>
    <row r="1039" spans="1:74" ht="20.100000000000001" hidden="1" customHeight="1" x14ac:dyDescent="0.25">
      <c r="A1039" s="38" t="s">
        <v>15</v>
      </c>
      <c r="B1039" s="61" t="s">
        <v>319</v>
      </c>
      <c r="C1039" s="61" t="s">
        <v>29</v>
      </c>
      <c r="D1039" s="61" t="s">
        <v>7</v>
      </c>
      <c r="E1039" s="61" t="s">
        <v>380</v>
      </c>
      <c r="F1039" s="61"/>
      <c r="G1039" s="17">
        <f t="shared" si="1998"/>
        <v>7516</v>
      </c>
      <c r="H1039" s="17">
        <f t="shared" si="1998"/>
        <v>0</v>
      </c>
      <c r="I1039" s="17">
        <f t="shared" si="1998"/>
        <v>0</v>
      </c>
      <c r="J1039" s="17">
        <f t="shared" si="1998"/>
        <v>0</v>
      </c>
      <c r="K1039" s="17">
        <f t="shared" si="1998"/>
        <v>0</v>
      </c>
      <c r="L1039" s="17">
        <f t="shared" si="1998"/>
        <v>0</v>
      </c>
      <c r="M1039" s="17">
        <f t="shared" si="1998"/>
        <v>7516</v>
      </c>
      <c r="N1039" s="17">
        <f t="shared" si="1998"/>
        <v>0</v>
      </c>
      <c r="O1039" s="17">
        <f t="shared" si="1998"/>
        <v>0</v>
      </c>
      <c r="P1039" s="17">
        <f t="shared" si="1998"/>
        <v>0</v>
      </c>
      <c r="Q1039" s="17">
        <f t="shared" si="1998"/>
        <v>0</v>
      </c>
      <c r="R1039" s="17">
        <f t="shared" si="1998"/>
        <v>0</v>
      </c>
      <c r="S1039" s="17">
        <f t="shared" si="1998"/>
        <v>7516</v>
      </c>
      <c r="T1039" s="17">
        <f t="shared" si="1998"/>
        <v>0</v>
      </c>
      <c r="U1039" s="17">
        <f t="shared" si="1999"/>
        <v>0</v>
      </c>
      <c r="V1039" s="17">
        <f t="shared" si="1999"/>
        <v>0</v>
      </c>
      <c r="W1039" s="17">
        <f t="shared" si="1999"/>
        <v>0</v>
      </c>
      <c r="X1039" s="17">
        <f t="shared" si="1999"/>
        <v>0</v>
      </c>
      <c r="Y1039" s="17">
        <f t="shared" si="1999"/>
        <v>7516</v>
      </c>
      <c r="Z1039" s="17">
        <f t="shared" si="1999"/>
        <v>0</v>
      </c>
      <c r="AA1039" s="17">
        <f t="shared" si="1999"/>
        <v>0</v>
      </c>
      <c r="AB1039" s="17">
        <f t="shared" si="1999"/>
        <v>0</v>
      </c>
      <c r="AC1039" s="17">
        <f t="shared" si="1999"/>
        <v>0</v>
      </c>
      <c r="AD1039" s="17">
        <f t="shared" si="1999"/>
        <v>0</v>
      </c>
      <c r="AE1039" s="17">
        <f t="shared" si="1999"/>
        <v>7516</v>
      </c>
      <c r="AF1039" s="17">
        <f t="shared" si="1999"/>
        <v>0</v>
      </c>
      <c r="AG1039" s="17">
        <f t="shared" si="2000"/>
        <v>0</v>
      </c>
      <c r="AH1039" s="17">
        <f t="shared" si="2000"/>
        <v>0</v>
      </c>
      <c r="AI1039" s="17">
        <f t="shared" si="2000"/>
        <v>0</v>
      </c>
      <c r="AJ1039" s="17">
        <f t="shared" si="2000"/>
        <v>0</v>
      </c>
      <c r="AK1039" s="17">
        <f t="shared" si="2000"/>
        <v>7516</v>
      </c>
      <c r="AL1039" s="17">
        <f t="shared" si="2000"/>
        <v>0</v>
      </c>
      <c r="AM1039" s="17">
        <f t="shared" si="2000"/>
        <v>0</v>
      </c>
      <c r="AN1039" s="17">
        <f t="shared" si="2000"/>
        <v>0</v>
      </c>
      <c r="AO1039" s="17">
        <f t="shared" si="2000"/>
        <v>0</v>
      </c>
      <c r="AP1039" s="17">
        <f t="shared" si="2000"/>
        <v>0</v>
      </c>
      <c r="AQ1039" s="17">
        <f t="shared" si="2000"/>
        <v>7516</v>
      </c>
      <c r="AR1039" s="17">
        <f t="shared" si="2000"/>
        <v>0</v>
      </c>
      <c r="AS1039" s="17">
        <f t="shared" si="2001"/>
        <v>0</v>
      </c>
      <c r="AT1039" s="17">
        <f t="shared" si="2001"/>
        <v>0</v>
      </c>
      <c r="AU1039" s="17">
        <f t="shared" si="2001"/>
        <v>0</v>
      </c>
      <c r="AV1039" s="17">
        <f t="shared" si="2001"/>
        <v>0</v>
      </c>
      <c r="AW1039" s="17">
        <f t="shared" si="2001"/>
        <v>7516</v>
      </c>
      <c r="AX1039" s="17">
        <f t="shared" si="2001"/>
        <v>0</v>
      </c>
      <c r="AY1039" s="17">
        <f t="shared" si="2001"/>
        <v>-233</v>
      </c>
      <c r="AZ1039" s="17">
        <f t="shared" si="2001"/>
        <v>0</v>
      </c>
      <c r="BA1039" s="17">
        <f t="shared" si="2001"/>
        <v>-831</v>
      </c>
      <c r="BB1039" s="17">
        <f t="shared" si="2001"/>
        <v>0</v>
      </c>
      <c r="BC1039" s="17">
        <f t="shared" si="2001"/>
        <v>6452</v>
      </c>
      <c r="BD1039" s="17">
        <f t="shared" si="2001"/>
        <v>0</v>
      </c>
      <c r="BE1039" s="17">
        <f t="shared" si="2002"/>
        <v>-500</v>
      </c>
      <c r="BF1039" s="17">
        <f t="shared" si="2002"/>
        <v>0</v>
      </c>
      <c r="BG1039" s="17">
        <f t="shared" si="2002"/>
        <v>0</v>
      </c>
      <c r="BH1039" s="17">
        <f t="shared" si="2002"/>
        <v>0</v>
      </c>
      <c r="BI1039" s="17">
        <f t="shared" si="2002"/>
        <v>5952</v>
      </c>
      <c r="BJ1039" s="17">
        <f t="shared" si="2002"/>
        <v>0</v>
      </c>
      <c r="BK1039" s="17">
        <f t="shared" si="2002"/>
        <v>0</v>
      </c>
      <c r="BL1039" s="17">
        <f t="shared" si="2002"/>
        <v>0</v>
      </c>
      <c r="BM1039" s="17">
        <f t="shared" si="2002"/>
        <v>0</v>
      </c>
      <c r="BN1039" s="17">
        <f t="shared" si="2002"/>
        <v>0</v>
      </c>
      <c r="BO1039" s="17">
        <f t="shared" si="2002"/>
        <v>5952</v>
      </c>
      <c r="BP1039" s="17">
        <f t="shared" si="2002"/>
        <v>0</v>
      </c>
      <c r="BQ1039" s="17">
        <f t="shared" si="2003"/>
        <v>0</v>
      </c>
      <c r="BR1039" s="17">
        <f t="shared" si="2003"/>
        <v>0</v>
      </c>
      <c r="BS1039" s="17">
        <f t="shared" si="2003"/>
        <v>0</v>
      </c>
      <c r="BT1039" s="17">
        <f t="shared" si="2003"/>
        <v>0</v>
      </c>
      <c r="BU1039" s="17">
        <f t="shared" si="2003"/>
        <v>5952</v>
      </c>
      <c r="BV1039" s="17">
        <f t="shared" si="2003"/>
        <v>0</v>
      </c>
    </row>
    <row r="1040" spans="1:74" ht="20.100000000000001" hidden="1" customHeight="1" x14ac:dyDescent="0.25">
      <c r="A1040" s="38" t="s">
        <v>322</v>
      </c>
      <c r="B1040" s="61" t="s">
        <v>319</v>
      </c>
      <c r="C1040" s="61" t="s">
        <v>29</v>
      </c>
      <c r="D1040" s="61" t="s">
        <v>7</v>
      </c>
      <c r="E1040" s="61" t="s">
        <v>381</v>
      </c>
      <c r="F1040" s="61"/>
      <c r="G1040" s="17">
        <f t="shared" si="1998"/>
        <v>7516</v>
      </c>
      <c r="H1040" s="17">
        <f t="shared" si="1998"/>
        <v>0</v>
      </c>
      <c r="I1040" s="17">
        <f t="shared" si="1998"/>
        <v>0</v>
      </c>
      <c r="J1040" s="17">
        <f t="shared" si="1998"/>
        <v>0</v>
      </c>
      <c r="K1040" s="17">
        <f t="shared" si="1998"/>
        <v>0</v>
      </c>
      <c r="L1040" s="17">
        <f t="shared" si="1998"/>
        <v>0</v>
      </c>
      <c r="M1040" s="17">
        <f t="shared" si="1998"/>
        <v>7516</v>
      </c>
      <c r="N1040" s="17">
        <f t="shared" si="1998"/>
        <v>0</v>
      </c>
      <c r="O1040" s="17">
        <f t="shared" si="1998"/>
        <v>0</v>
      </c>
      <c r="P1040" s="17">
        <f t="shared" si="1998"/>
        <v>0</v>
      </c>
      <c r="Q1040" s="17">
        <f t="shared" si="1998"/>
        <v>0</v>
      </c>
      <c r="R1040" s="17">
        <f t="shared" si="1998"/>
        <v>0</v>
      </c>
      <c r="S1040" s="17">
        <f t="shared" si="1998"/>
        <v>7516</v>
      </c>
      <c r="T1040" s="17">
        <f t="shared" si="1998"/>
        <v>0</v>
      </c>
      <c r="U1040" s="17">
        <f t="shared" si="1999"/>
        <v>0</v>
      </c>
      <c r="V1040" s="17">
        <f t="shared" si="1999"/>
        <v>0</v>
      </c>
      <c r="W1040" s="17">
        <f t="shared" si="1999"/>
        <v>0</v>
      </c>
      <c r="X1040" s="17">
        <f t="shared" si="1999"/>
        <v>0</v>
      </c>
      <c r="Y1040" s="17">
        <f t="shared" si="1999"/>
        <v>7516</v>
      </c>
      <c r="Z1040" s="17">
        <f t="shared" si="1999"/>
        <v>0</v>
      </c>
      <c r="AA1040" s="17">
        <f t="shared" si="1999"/>
        <v>0</v>
      </c>
      <c r="AB1040" s="17">
        <f t="shared" si="1999"/>
        <v>0</v>
      </c>
      <c r="AC1040" s="17">
        <f t="shared" si="1999"/>
        <v>0</v>
      </c>
      <c r="AD1040" s="17">
        <f t="shared" si="1999"/>
        <v>0</v>
      </c>
      <c r="AE1040" s="17">
        <f t="shared" si="1999"/>
        <v>7516</v>
      </c>
      <c r="AF1040" s="17">
        <f t="shared" si="1999"/>
        <v>0</v>
      </c>
      <c r="AG1040" s="17">
        <f t="shared" si="2000"/>
        <v>0</v>
      </c>
      <c r="AH1040" s="17">
        <f t="shared" si="2000"/>
        <v>0</v>
      </c>
      <c r="AI1040" s="17">
        <f t="shared" si="2000"/>
        <v>0</v>
      </c>
      <c r="AJ1040" s="17">
        <f t="shared" si="2000"/>
        <v>0</v>
      </c>
      <c r="AK1040" s="17">
        <f t="shared" si="2000"/>
        <v>7516</v>
      </c>
      <c r="AL1040" s="17">
        <f t="shared" si="2000"/>
        <v>0</v>
      </c>
      <c r="AM1040" s="17">
        <f t="shared" si="2000"/>
        <v>0</v>
      </c>
      <c r="AN1040" s="17">
        <f t="shared" si="2000"/>
        <v>0</v>
      </c>
      <c r="AO1040" s="17">
        <f t="shared" si="2000"/>
        <v>0</v>
      </c>
      <c r="AP1040" s="17">
        <f t="shared" si="2000"/>
        <v>0</v>
      </c>
      <c r="AQ1040" s="17">
        <f t="shared" si="2000"/>
        <v>7516</v>
      </c>
      <c r="AR1040" s="17">
        <f t="shared" si="2000"/>
        <v>0</v>
      </c>
      <c r="AS1040" s="17">
        <f t="shared" si="2001"/>
        <v>0</v>
      </c>
      <c r="AT1040" s="17">
        <f t="shared" si="2001"/>
        <v>0</v>
      </c>
      <c r="AU1040" s="17">
        <f t="shared" si="2001"/>
        <v>0</v>
      </c>
      <c r="AV1040" s="17">
        <f t="shared" si="2001"/>
        <v>0</v>
      </c>
      <c r="AW1040" s="17">
        <f t="shared" si="2001"/>
        <v>7516</v>
      </c>
      <c r="AX1040" s="17">
        <f t="shared" si="2001"/>
        <v>0</v>
      </c>
      <c r="AY1040" s="17">
        <f t="shared" si="2001"/>
        <v>-233</v>
      </c>
      <c r="AZ1040" s="17">
        <f t="shared" si="2001"/>
        <v>0</v>
      </c>
      <c r="BA1040" s="17">
        <f t="shared" si="2001"/>
        <v>-831</v>
      </c>
      <c r="BB1040" s="17">
        <f t="shared" si="2001"/>
        <v>0</v>
      </c>
      <c r="BC1040" s="17">
        <f t="shared" si="2001"/>
        <v>6452</v>
      </c>
      <c r="BD1040" s="17">
        <f t="shared" si="2001"/>
        <v>0</v>
      </c>
      <c r="BE1040" s="17">
        <f t="shared" si="2002"/>
        <v>-500</v>
      </c>
      <c r="BF1040" s="17">
        <f t="shared" si="2002"/>
        <v>0</v>
      </c>
      <c r="BG1040" s="17">
        <f t="shared" si="2002"/>
        <v>0</v>
      </c>
      <c r="BH1040" s="17">
        <f t="shared" si="2002"/>
        <v>0</v>
      </c>
      <c r="BI1040" s="17">
        <f t="shared" si="2002"/>
        <v>5952</v>
      </c>
      <c r="BJ1040" s="17">
        <f t="shared" si="2002"/>
        <v>0</v>
      </c>
      <c r="BK1040" s="17">
        <f t="shared" si="2002"/>
        <v>0</v>
      </c>
      <c r="BL1040" s="17">
        <f t="shared" si="2002"/>
        <v>0</v>
      </c>
      <c r="BM1040" s="17">
        <f t="shared" si="2002"/>
        <v>0</v>
      </c>
      <c r="BN1040" s="17">
        <f t="shared" si="2002"/>
        <v>0</v>
      </c>
      <c r="BO1040" s="17">
        <f t="shared" si="2002"/>
        <v>5952</v>
      </c>
      <c r="BP1040" s="17">
        <f t="shared" si="2002"/>
        <v>0</v>
      </c>
      <c r="BQ1040" s="17">
        <f t="shared" si="2003"/>
        <v>0</v>
      </c>
      <c r="BR1040" s="17">
        <f t="shared" si="2003"/>
        <v>0</v>
      </c>
      <c r="BS1040" s="17">
        <f t="shared" si="2003"/>
        <v>0</v>
      </c>
      <c r="BT1040" s="17">
        <f t="shared" si="2003"/>
        <v>0</v>
      </c>
      <c r="BU1040" s="17">
        <f t="shared" si="2003"/>
        <v>5952</v>
      </c>
      <c r="BV1040" s="17">
        <f t="shared" si="2003"/>
        <v>0</v>
      </c>
    </row>
    <row r="1041" spans="1:74" ht="33" hidden="1" x14ac:dyDescent="0.25">
      <c r="A1041" s="25" t="s">
        <v>244</v>
      </c>
      <c r="B1041" s="26" t="s">
        <v>319</v>
      </c>
      <c r="C1041" s="26" t="s">
        <v>29</v>
      </c>
      <c r="D1041" s="26" t="s">
        <v>7</v>
      </c>
      <c r="E1041" s="26" t="s">
        <v>381</v>
      </c>
      <c r="F1041" s="26" t="s">
        <v>31</v>
      </c>
      <c r="G1041" s="9">
        <f t="shared" si="1998"/>
        <v>7516</v>
      </c>
      <c r="H1041" s="9">
        <f t="shared" si="1998"/>
        <v>0</v>
      </c>
      <c r="I1041" s="9">
        <f t="shared" si="1998"/>
        <v>0</v>
      </c>
      <c r="J1041" s="9">
        <f t="shared" si="1998"/>
        <v>0</v>
      </c>
      <c r="K1041" s="9">
        <f t="shared" si="1998"/>
        <v>0</v>
      </c>
      <c r="L1041" s="9">
        <f t="shared" si="1998"/>
        <v>0</v>
      </c>
      <c r="M1041" s="9">
        <f t="shared" si="1998"/>
        <v>7516</v>
      </c>
      <c r="N1041" s="9">
        <f t="shared" si="1998"/>
        <v>0</v>
      </c>
      <c r="O1041" s="9">
        <f t="shared" si="1998"/>
        <v>0</v>
      </c>
      <c r="P1041" s="9">
        <f t="shared" si="1998"/>
        <v>0</v>
      </c>
      <c r="Q1041" s="9">
        <f t="shared" si="1998"/>
        <v>0</v>
      </c>
      <c r="R1041" s="9">
        <f t="shared" si="1998"/>
        <v>0</v>
      </c>
      <c r="S1041" s="9">
        <f t="shared" si="1998"/>
        <v>7516</v>
      </c>
      <c r="T1041" s="9">
        <f t="shared" si="1998"/>
        <v>0</v>
      </c>
      <c r="U1041" s="9">
        <f t="shared" si="1999"/>
        <v>0</v>
      </c>
      <c r="V1041" s="9">
        <f t="shared" si="1999"/>
        <v>0</v>
      </c>
      <c r="W1041" s="9">
        <f t="shared" si="1999"/>
        <v>0</v>
      </c>
      <c r="X1041" s="9">
        <f t="shared" si="1999"/>
        <v>0</v>
      </c>
      <c r="Y1041" s="9">
        <f t="shared" si="1999"/>
        <v>7516</v>
      </c>
      <c r="Z1041" s="9">
        <f t="shared" si="1999"/>
        <v>0</v>
      </c>
      <c r="AA1041" s="9">
        <f t="shared" si="1999"/>
        <v>0</v>
      </c>
      <c r="AB1041" s="9">
        <f t="shared" si="1999"/>
        <v>0</v>
      </c>
      <c r="AC1041" s="9">
        <f t="shared" si="1999"/>
        <v>0</v>
      </c>
      <c r="AD1041" s="9">
        <f t="shared" si="1999"/>
        <v>0</v>
      </c>
      <c r="AE1041" s="9">
        <f t="shared" si="1999"/>
        <v>7516</v>
      </c>
      <c r="AF1041" s="9">
        <f t="shared" si="1999"/>
        <v>0</v>
      </c>
      <c r="AG1041" s="9">
        <f t="shared" si="2000"/>
        <v>0</v>
      </c>
      <c r="AH1041" s="9">
        <f t="shared" si="2000"/>
        <v>0</v>
      </c>
      <c r="AI1041" s="9">
        <f t="shared" si="2000"/>
        <v>0</v>
      </c>
      <c r="AJ1041" s="9">
        <f t="shared" si="2000"/>
        <v>0</v>
      </c>
      <c r="AK1041" s="9">
        <f t="shared" si="2000"/>
        <v>7516</v>
      </c>
      <c r="AL1041" s="9">
        <f t="shared" si="2000"/>
        <v>0</v>
      </c>
      <c r="AM1041" s="9">
        <f t="shared" si="2000"/>
        <v>0</v>
      </c>
      <c r="AN1041" s="9">
        <f t="shared" si="2000"/>
        <v>0</v>
      </c>
      <c r="AO1041" s="9">
        <f t="shared" si="2000"/>
        <v>0</v>
      </c>
      <c r="AP1041" s="9">
        <f t="shared" si="2000"/>
        <v>0</v>
      </c>
      <c r="AQ1041" s="9">
        <f t="shared" si="2000"/>
        <v>7516</v>
      </c>
      <c r="AR1041" s="9">
        <f t="shared" si="2000"/>
        <v>0</v>
      </c>
      <c r="AS1041" s="9">
        <f t="shared" si="2001"/>
        <v>0</v>
      </c>
      <c r="AT1041" s="9">
        <f t="shared" si="2001"/>
        <v>0</v>
      </c>
      <c r="AU1041" s="9">
        <f t="shared" si="2001"/>
        <v>0</v>
      </c>
      <c r="AV1041" s="9">
        <f t="shared" si="2001"/>
        <v>0</v>
      </c>
      <c r="AW1041" s="9">
        <f t="shared" si="2001"/>
        <v>7516</v>
      </c>
      <c r="AX1041" s="9">
        <f t="shared" si="2001"/>
        <v>0</v>
      </c>
      <c r="AY1041" s="9">
        <f t="shared" si="2001"/>
        <v>-233</v>
      </c>
      <c r="AZ1041" s="9">
        <f t="shared" si="2001"/>
        <v>0</v>
      </c>
      <c r="BA1041" s="9">
        <f t="shared" si="2001"/>
        <v>-831</v>
      </c>
      <c r="BB1041" s="9">
        <f t="shared" si="2001"/>
        <v>0</v>
      </c>
      <c r="BC1041" s="9">
        <f t="shared" si="2001"/>
        <v>6452</v>
      </c>
      <c r="BD1041" s="9">
        <f t="shared" si="2001"/>
        <v>0</v>
      </c>
      <c r="BE1041" s="9">
        <f t="shared" si="2002"/>
        <v>-500</v>
      </c>
      <c r="BF1041" s="9">
        <f t="shared" si="2002"/>
        <v>0</v>
      </c>
      <c r="BG1041" s="9">
        <f t="shared" si="2002"/>
        <v>0</v>
      </c>
      <c r="BH1041" s="9">
        <f t="shared" si="2002"/>
        <v>0</v>
      </c>
      <c r="BI1041" s="9">
        <f t="shared" si="2002"/>
        <v>5952</v>
      </c>
      <c r="BJ1041" s="9">
        <f t="shared" si="2002"/>
        <v>0</v>
      </c>
      <c r="BK1041" s="9">
        <f t="shared" si="2002"/>
        <v>0</v>
      </c>
      <c r="BL1041" s="9">
        <f t="shared" si="2002"/>
        <v>0</v>
      </c>
      <c r="BM1041" s="9">
        <f t="shared" si="2002"/>
        <v>0</v>
      </c>
      <c r="BN1041" s="9">
        <f t="shared" si="2002"/>
        <v>0</v>
      </c>
      <c r="BO1041" s="9">
        <f t="shared" si="2002"/>
        <v>5952</v>
      </c>
      <c r="BP1041" s="9">
        <f t="shared" si="2002"/>
        <v>0</v>
      </c>
      <c r="BQ1041" s="9">
        <f t="shared" si="2003"/>
        <v>0</v>
      </c>
      <c r="BR1041" s="9">
        <f t="shared" si="2003"/>
        <v>0</v>
      </c>
      <c r="BS1041" s="9">
        <f t="shared" si="2003"/>
        <v>0</v>
      </c>
      <c r="BT1041" s="9">
        <f t="shared" si="2003"/>
        <v>0</v>
      </c>
      <c r="BU1041" s="9">
        <f t="shared" si="2003"/>
        <v>5952</v>
      </c>
      <c r="BV1041" s="9">
        <f t="shared" si="2003"/>
        <v>0</v>
      </c>
    </row>
    <row r="1042" spans="1:74" ht="33" hidden="1" x14ac:dyDescent="0.25">
      <c r="A1042" s="25" t="s">
        <v>37</v>
      </c>
      <c r="B1042" s="26" t="s">
        <v>319</v>
      </c>
      <c r="C1042" s="26" t="s">
        <v>29</v>
      </c>
      <c r="D1042" s="26" t="s">
        <v>7</v>
      </c>
      <c r="E1042" s="26" t="s">
        <v>381</v>
      </c>
      <c r="F1042" s="26" t="s">
        <v>38</v>
      </c>
      <c r="G1042" s="9">
        <v>7516</v>
      </c>
      <c r="H1042" s="9"/>
      <c r="I1042" s="9"/>
      <c r="J1042" s="9"/>
      <c r="K1042" s="9"/>
      <c r="L1042" s="9"/>
      <c r="M1042" s="9">
        <f>G1042+I1042+J1042+K1042+L1042</f>
        <v>7516</v>
      </c>
      <c r="N1042" s="9">
        <f>H1042+L1042</f>
        <v>0</v>
      </c>
      <c r="O1042" s="9"/>
      <c r="P1042" s="9"/>
      <c r="Q1042" s="9"/>
      <c r="R1042" s="9"/>
      <c r="S1042" s="9">
        <f>M1042+O1042+P1042+Q1042+R1042</f>
        <v>7516</v>
      </c>
      <c r="T1042" s="9">
        <f>N1042+R1042</f>
        <v>0</v>
      </c>
      <c r="U1042" s="9"/>
      <c r="V1042" s="9"/>
      <c r="W1042" s="9"/>
      <c r="X1042" s="9"/>
      <c r="Y1042" s="9">
        <f>S1042+U1042+V1042+W1042+X1042</f>
        <v>7516</v>
      </c>
      <c r="Z1042" s="9">
        <f>T1042+X1042</f>
        <v>0</v>
      </c>
      <c r="AA1042" s="9"/>
      <c r="AB1042" s="9"/>
      <c r="AC1042" s="9"/>
      <c r="AD1042" s="9"/>
      <c r="AE1042" s="9">
        <f>Y1042+AA1042+AB1042+AC1042+AD1042</f>
        <v>7516</v>
      </c>
      <c r="AF1042" s="9">
        <f>Z1042+AD1042</f>
        <v>0</v>
      </c>
      <c r="AG1042" s="9"/>
      <c r="AH1042" s="9"/>
      <c r="AI1042" s="9"/>
      <c r="AJ1042" s="9"/>
      <c r="AK1042" s="9">
        <f>AE1042+AG1042+AH1042+AI1042+AJ1042</f>
        <v>7516</v>
      </c>
      <c r="AL1042" s="9">
        <f>AF1042+AJ1042</f>
        <v>0</v>
      </c>
      <c r="AM1042" s="9"/>
      <c r="AN1042" s="9"/>
      <c r="AO1042" s="9"/>
      <c r="AP1042" s="9"/>
      <c r="AQ1042" s="9">
        <f>AK1042+AM1042+AN1042+AO1042+AP1042</f>
        <v>7516</v>
      </c>
      <c r="AR1042" s="9">
        <f>AL1042+AP1042</f>
        <v>0</v>
      </c>
      <c r="AS1042" s="9"/>
      <c r="AT1042" s="9"/>
      <c r="AU1042" s="9"/>
      <c r="AV1042" s="9"/>
      <c r="AW1042" s="9">
        <f>AQ1042+AS1042+AT1042+AU1042+AV1042</f>
        <v>7516</v>
      </c>
      <c r="AX1042" s="9">
        <f>AR1042+AV1042</f>
        <v>0</v>
      </c>
      <c r="AY1042" s="9">
        <v>-233</v>
      </c>
      <c r="AZ1042" s="9"/>
      <c r="BA1042" s="9">
        <v>-831</v>
      </c>
      <c r="BB1042" s="9"/>
      <c r="BC1042" s="9">
        <f>AW1042+AY1042+AZ1042+BA1042+BB1042</f>
        <v>6452</v>
      </c>
      <c r="BD1042" s="9">
        <f>AX1042+BB1042</f>
        <v>0</v>
      </c>
      <c r="BE1042" s="9">
        <v>-500</v>
      </c>
      <c r="BF1042" s="9"/>
      <c r="BG1042" s="9"/>
      <c r="BH1042" s="9"/>
      <c r="BI1042" s="9">
        <f>BC1042+BE1042+BF1042+BG1042+BH1042</f>
        <v>5952</v>
      </c>
      <c r="BJ1042" s="9">
        <f>BD1042+BH1042</f>
        <v>0</v>
      </c>
      <c r="BK1042" s="9"/>
      <c r="BL1042" s="9"/>
      <c r="BM1042" s="9"/>
      <c r="BN1042" s="9"/>
      <c r="BO1042" s="9">
        <f>BI1042+BK1042+BL1042+BM1042+BN1042</f>
        <v>5952</v>
      </c>
      <c r="BP1042" s="9">
        <f>BJ1042+BN1042</f>
        <v>0</v>
      </c>
      <c r="BQ1042" s="9"/>
      <c r="BR1042" s="9"/>
      <c r="BS1042" s="9"/>
      <c r="BT1042" s="9"/>
      <c r="BU1042" s="9">
        <f>BO1042+BQ1042+BR1042+BS1042+BT1042</f>
        <v>5952</v>
      </c>
      <c r="BV1042" s="9">
        <f>BP1042+BT1042</f>
        <v>0</v>
      </c>
    </row>
    <row r="1043" spans="1:74" ht="49.5" hidden="1" x14ac:dyDescent="0.25">
      <c r="A1043" s="25" t="s">
        <v>590</v>
      </c>
      <c r="B1043" s="26" t="s">
        <v>319</v>
      </c>
      <c r="C1043" s="26" t="s">
        <v>29</v>
      </c>
      <c r="D1043" s="26" t="s">
        <v>7</v>
      </c>
      <c r="E1043" s="26" t="s">
        <v>582</v>
      </c>
      <c r="F1043" s="26"/>
      <c r="G1043" s="9">
        <f>G1044</f>
        <v>172</v>
      </c>
      <c r="H1043" s="9"/>
      <c r="I1043" s="9">
        <f>I1044</f>
        <v>0</v>
      </c>
      <c r="J1043" s="9"/>
      <c r="K1043" s="9">
        <f>K1044</f>
        <v>0</v>
      </c>
      <c r="L1043" s="9"/>
      <c r="M1043" s="9">
        <f>M1044</f>
        <v>172</v>
      </c>
      <c r="N1043" s="9"/>
      <c r="O1043" s="9">
        <f>O1044</f>
        <v>0</v>
      </c>
      <c r="P1043" s="9"/>
      <c r="Q1043" s="9">
        <f>Q1044</f>
        <v>0</v>
      </c>
      <c r="R1043" s="9"/>
      <c r="S1043" s="9">
        <f>S1044</f>
        <v>172</v>
      </c>
      <c r="T1043" s="9"/>
      <c r="U1043" s="9">
        <f t="shared" ref="U1043:AJ1044" si="2006">U1044</f>
        <v>0</v>
      </c>
      <c r="V1043" s="9">
        <f t="shared" si="2006"/>
        <v>0</v>
      </c>
      <c r="W1043" s="9">
        <f t="shared" si="2006"/>
        <v>0</v>
      </c>
      <c r="X1043" s="9">
        <f t="shared" si="2006"/>
        <v>0</v>
      </c>
      <c r="Y1043" s="9">
        <f t="shared" si="2006"/>
        <v>172</v>
      </c>
      <c r="Z1043" s="9">
        <f t="shared" si="2006"/>
        <v>0</v>
      </c>
      <c r="AA1043" s="9">
        <f t="shared" si="2006"/>
        <v>0</v>
      </c>
      <c r="AB1043" s="9">
        <f t="shared" si="2006"/>
        <v>0</v>
      </c>
      <c r="AC1043" s="9">
        <f t="shared" si="2006"/>
        <v>0</v>
      </c>
      <c r="AD1043" s="9">
        <f t="shared" si="2006"/>
        <v>2671</v>
      </c>
      <c r="AE1043" s="9">
        <f t="shared" si="2006"/>
        <v>2843</v>
      </c>
      <c r="AF1043" s="9">
        <f t="shared" si="2006"/>
        <v>2671</v>
      </c>
      <c r="AG1043" s="9">
        <f t="shared" si="2006"/>
        <v>0</v>
      </c>
      <c r="AH1043" s="9">
        <f t="shared" si="2006"/>
        <v>0</v>
      </c>
      <c r="AI1043" s="9">
        <f t="shared" si="2006"/>
        <v>0</v>
      </c>
      <c r="AJ1043" s="9">
        <f t="shared" si="2006"/>
        <v>0</v>
      </c>
      <c r="AK1043" s="9">
        <f t="shared" ref="AG1043:AV1044" si="2007">AK1044</f>
        <v>2843</v>
      </c>
      <c r="AL1043" s="9">
        <f t="shared" si="2007"/>
        <v>2671</v>
      </c>
      <c r="AM1043" s="9">
        <f t="shared" si="2007"/>
        <v>0</v>
      </c>
      <c r="AN1043" s="9">
        <f t="shared" si="2007"/>
        <v>0</v>
      </c>
      <c r="AO1043" s="9">
        <f t="shared" si="2007"/>
        <v>0</v>
      </c>
      <c r="AP1043" s="9">
        <f t="shared" si="2007"/>
        <v>0</v>
      </c>
      <c r="AQ1043" s="9">
        <f t="shared" si="2007"/>
        <v>2843</v>
      </c>
      <c r="AR1043" s="9">
        <f t="shared" si="2007"/>
        <v>2671</v>
      </c>
      <c r="AS1043" s="9">
        <f t="shared" si="2007"/>
        <v>0</v>
      </c>
      <c r="AT1043" s="9">
        <f t="shared" si="2007"/>
        <v>0</v>
      </c>
      <c r="AU1043" s="9">
        <f t="shared" si="2007"/>
        <v>0</v>
      </c>
      <c r="AV1043" s="9">
        <f t="shared" si="2007"/>
        <v>0</v>
      </c>
      <c r="AW1043" s="9">
        <f t="shared" ref="AS1043:BH1044" si="2008">AW1044</f>
        <v>2843</v>
      </c>
      <c r="AX1043" s="9">
        <f t="shared" si="2008"/>
        <v>2671</v>
      </c>
      <c r="AY1043" s="9">
        <f t="shared" si="2008"/>
        <v>0</v>
      </c>
      <c r="AZ1043" s="9">
        <f t="shared" si="2008"/>
        <v>0</v>
      </c>
      <c r="BA1043" s="9">
        <f t="shared" si="2008"/>
        <v>0</v>
      </c>
      <c r="BB1043" s="9">
        <f t="shared" si="2008"/>
        <v>0</v>
      </c>
      <c r="BC1043" s="9">
        <f t="shared" si="2008"/>
        <v>2843</v>
      </c>
      <c r="BD1043" s="9">
        <f t="shared" si="2008"/>
        <v>2671</v>
      </c>
      <c r="BE1043" s="9">
        <f t="shared" si="2008"/>
        <v>0</v>
      </c>
      <c r="BF1043" s="9">
        <f t="shared" si="2008"/>
        <v>0</v>
      </c>
      <c r="BG1043" s="9">
        <f t="shared" si="2008"/>
        <v>0</v>
      </c>
      <c r="BH1043" s="9">
        <f t="shared" si="2008"/>
        <v>0</v>
      </c>
      <c r="BI1043" s="9">
        <f t="shared" ref="BE1043:BT1044" si="2009">BI1044</f>
        <v>2843</v>
      </c>
      <c r="BJ1043" s="9">
        <f t="shared" si="2009"/>
        <v>2671</v>
      </c>
      <c r="BK1043" s="9">
        <f t="shared" si="2009"/>
        <v>0</v>
      </c>
      <c r="BL1043" s="9">
        <f t="shared" si="2009"/>
        <v>0</v>
      </c>
      <c r="BM1043" s="9">
        <f t="shared" si="2009"/>
        <v>0</v>
      </c>
      <c r="BN1043" s="9">
        <f t="shared" si="2009"/>
        <v>0</v>
      </c>
      <c r="BO1043" s="9">
        <f t="shared" si="2009"/>
        <v>2843</v>
      </c>
      <c r="BP1043" s="9">
        <f t="shared" si="2009"/>
        <v>2671</v>
      </c>
      <c r="BQ1043" s="9">
        <f t="shared" si="2009"/>
        <v>0</v>
      </c>
      <c r="BR1043" s="9">
        <f t="shared" si="2009"/>
        <v>0</v>
      </c>
      <c r="BS1043" s="9">
        <f t="shared" si="2009"/>
        <v>0</v>
      </c>
      <c r="BT1043" s="9">
        <f t="shared" si="2009"/>
        <v>0</v>
      </c>
      <c r="BU1043" s="9">
        <f t="shared" ref="BQ1043:BV1044" si="2010">BU1044</f>
        <v>2843</v>
      </c>
      <c r="BV1043" s="9">
        <f t="shared" si="2010"/>
        <v>2671</v>
      </c>
    </row>
    <row r="1044" spans="1:74" ht="33" hidden="1" x14ac:dyDescent="0.25">
      <c r="A1044" s="25" t="s">
        <v>244</v>
      </c>
      <c r="B1044" s="26" t="s">
        <v>319</v>
      </c>
      <c r="C1044" s="26" t="s">
        <v>29</v>
      </c>
      <c r="D1044" s="26" t="s">
        <v>7</v>
      </c>
      <c r="E1044" s="26" t="s">
        <v>582</v>
      </c>
      <c r="F1044" s="26" t="s">
        <v>31</v>
      </c>
      <c r="G1044" s="9">
        <f>G1045</f>
        <v>172</v>
      </c>
      <c r="H1044" s="9"/>
      <c r="I1044" s="9">
        <f>I1045</f>
        <v>0</v>
      </c>
      <c r="J1044" s="9"/>
      <c r="K1044" s="9">
        <f>K1045</f>
        <v>0</v>
      </c>
      <c r="L1044" s="9"/>
      <c r="M1044" s="9">
        <f>M1045</f>
        <v>172</v>
      </c>
      <c r="N1044" s="9"/>
      <c r="O1044" s="9">
        <f>O1045</f>
        <v>0</v>
      </c>
      <c r="P1044" s="9"/>
      <c r="Q1044" s="9">
        <f>Q1045</f>
        <v>0</v>
      </c>
      <c r="R1044" s="9"/>
      <c r="S1044" s="9">
        <f>S1045</f>
        <v>172</v>
      </c>
      <c r="T1044" s="9"/>
      <c r="U1044" s="9">
        <f t="shared" si="2006"/>
        <v>0</v>
      </c>
      <c r="V1044" s="9">
        <f t="shared" si="2006"/>
        <v>0</v>
      </c>
      <c r="W1044" s="9">
        <f t="shared" si="2006"/>
        <v>0</v>
      </c>
      <c r="X1044" s="9">
        <f t="shared" si="2006"/>
        <v>0</v>
      </c>
      <c r="Y1044" s="9">
        <f t="shared" si="2006"/>
        <v>172</v>
      </c>
      <c r="Z1044" s="9">
        <f t="shared" si="2006"/>
        <v>0</v>
      </c>
      <c r="AA1044" s="9">
        <f t="shared" si="2006"/>
        <v>0</v>
      </c>
      <c r="AB1044" s="9">
        <f t="shared" si="2006"/>
        <v>0</v>
      </c>
      <c r="AC1044" s="9">
        <f t="shared" si="2006"/>
        <v>0</v>
      </c>
      <c r="AD1044" s="9">
        <f t="shared" si="2006"/>
        <v>2671</v>
      </c>
      <c r="AE1044" s="9">
        <f t="shared" si="2006"/>
        <v>2843</v>
      </c>
      <c r="AF1044" s="9">
        <f t="shared" si="2006"/>
        <v>2671</v>
      </c>
      <c r="AG1044" s="9">
        <f t="shared" si="2007"/>
        <v>0</v>
      </c>
      <c r="AH1044" s="9">
        <f t="shared" si="2007"/>
        <v>0</v>
      </c>
      <c r="AI1044" s="9">
        <f t="shared" si="2007"/>
        <v>0</v>
      </c>
      <c r="AJ1044" s="9">
        <f t="shared" si="2007"/>
        <v>0</v>
      </c>
      <c r="AK1044" s="9">
        <f t="shared" si="2007"/>
        <v>2843</v>
      </c>
      <c r="AL1044" s="9">
        <f t="shared" si="2007"/>
        <v>2671</v>
      </c>
      <c r="AM1044" s="9">
        <f t="shared" si="2007"/>
        <v>0</v>
      </c>
      <c r="AN1044" s="9">
        <f t="shared" si="2007"/>
        <v>0</v>
      </c>
      <c r="AO1044" s="9">
        <f t="shared" si="2007"/>
        <v>0</v>
      </c>
      <c r="AP1044" s="9">
        <f t="shared" si="2007"/>
        <v>0</v>
      </c>
      <c r="AQ1044" s="9">
        <f t="shared" si="2007"/>
        <v>2843</v>
      </c>
      <c r="AR1044" s="9">
        <f t="shared" si="2007"/>
        <v>2671</v>
      </c>
      <c r="AS1044" s="9">
        <f t="shared" si="2008"/>
        <v>0</v>
      </c>
      <c r="AT1044" s="9">
        <f t="shared" si="2008"/>
        <v>0</v>
      </c>
      <c r="AU1044" s="9">
        <f t="shared" si="2008"/>
        <v>0</v>
      </c>
      <c r="AV1044" s="9">
        <f t="shared" si="2008"/>
        <v>0</v>
      </c>
      <c r="AW1044" s="9">
        <f t="shared" si="2008"/>
        <v>2843</v>
      </c>
      <c r="AX1044" s="9">
        <f t="shared" si="2008"/>
        <v>2671</v>
      </c>
      <c r="AY1044" s="9">
        <f t="shared" si="2008"/>
        <v>0</v>
      </c>
      <c r="AZ1044" s="9">
        <f t="shared" si="2008"/>
        <v>0</v>
      </c>
      <c r="BA1044" s="9">
        <f t="shared" si="2008"/>
        <v>0</v>
      </c>
      <c r="BB1044" s="9">
        <f t="shared" si="2008"/>
        <v>0</v>
      </c>
      <c r="BC1044" s="9">
        <f t="shared" si="2008"/>
        <v>2843</v>
      </c>
      <c r="BD1044" s="9">
        <f t="shared" si="2008"/>
        <v>2671</v>
      </c>
      <c r="BE1044" s="9">
        <f t="shared" si="2009"/>
        <v>0</v>
      </c>
      <c r="BF1044" s="9">
        <f t="shared" si="2009"/>
        <v>0</v>
      </c>
      <c r="BG1044" s="9">
        <f t="shared" si="2009"/>
        <v>0</v>
      </c>
      <c r="BH1044" s="9">
        <f t="shared" si="2009"/>
        <v>0</v>
      </c>
      <c r="BI1044" s="9">
        <f t="shared" si="2009"/>
        <v>2843</v>
      </c>
      <c r="BJ1044" s="9">
        <f t="shared" si="2009"/>
        <v>2671</v>
      </c>
      <c r="BK1044" s="9">
        <f t="shared" si="2009"/>
        <v>0</v>
      </c>
      <c r="BL1044" s="9">
        <f t="shared" si="2009"/>
        <v>0</v>
      </c>
      <c r="BM1044" s="9">
        <f t="shared" si="2009"/>
        <v>0</v>
      </c>
      <c r="BN1044" s="9">
        <f t="shared" si="2009"/>
        <v>0</v>
      </c>
      <c r="BO1044" s="9">
        <f t="shared" si="2009"/>
        <v>2843</v>
      </c>
      <c r="BP1044" s="9">
        <f t="shared" si="2009"/>
        <v>2671</v>
      </c>
      <c r="BQ1044" s="9">
        <f t="shared" si="2010"/>
        <v>0</v>
      </c>
      <c r="BR1044" s="9">
        <f t="shared" si="2010"/>
        <v>0</v>
      </c>
      <c r="BS1044" s="9">
        <f t="shared" si="2010"/>
        <v>0</v>
      </c>
      <c r="BT1044" s="9">
        <f t="shared" si="2010"/>
        <v>0</v>
      </c>
      <c r="BU1044" s="9">
        <f t="shared" si="2010"/>
        <v>2843</v>
      </c>
      <c r="BV1044" s="9">
        <f t="shared" si="2010"/>
        <v>2671</v>
      </c>
    </row>
    <row r="1045" spans="1:74" ht="33" hidden="1" x14ac:dyDescent="0.25">
      <c r="A1045" s="25" t="s">
        <v>37</v>
      </c>
      <c r="B1045" s="26" t="s">
        <v>319</v>
      </c>
      <c r="C1045" s="26" t="s">
        <v>29</v>
      </c>
      <c r="D1045" s="26" t="s">
        <v>7</v>
      </c>
      <c r="E1045" s="26" t="s">
        <v>582</v>
      </c>
      <c r="F1045" s="26" t="s">
        <v>38</v>
      </c>
      <c r="G1045" s="9">
        <v>172</v>
      </c>
      <c r="H1045" s="9"/>
      <c r="I1045" s="9"/>
      <c r="J1045" s="9"/>
      <c r="K1045" s="9"/>
      <c r="L1045" s="9"/>
      <c r="M1045" s="9">
        <f>G1045+I1045+J1045+K1045+L1045</f>
        <v>172</v>
      </c>
      <c r="N1045" s="9">
        <f>H1045+L1045</f>
        <v>0</v>
      </c>
      <c r="O1045" s="9"/>
      <c r="P1045" s="9"/>
      <c r="Q1045" s="9"/>
      <c r="R1045" s="9"/>
      <c r="S1045" s="9">
        <f>M1045+O1045+P1045+Q1045+R1045</f>
        <v>172</v>
      </c>
      <c r="T1045" s="9">
        <f>N1045+R1045</f>
        <v>0</v>
      </c>
      <c r="U1045" s="9"/>
      <c r="V1045" s="9"/>
      <c r="W1045" s="9"/>
      <c r="X1045" s="9"/>
      <c r="Y1045" s="9">
        <f>S1045+U1045+V1045+W1045+X1045</f>
        <v>172</v>
      </c>
      <c r="Z1045" s="9">
        <f>T1045+X1045</f>
        <v>0</v>
      </c>
      <c r="AA1045" s="9"/>
      <c r="AB1045" s="9"/>
      <c r="AC1045" s="9"/>
      <c r="AD1045" s="9">
        <v>2671</v>
      </c>
      <c r="AE1045" s="9">
        <f>Y1045+AA1045+AB1045+AC1045+AD1045</f>
        <v>2843</v>
      </c>
      <c r="AF1045" s="9">
        <f>Z1045+AD1045</f>
        <v>2671</v>
      </c>
      <c r="AG1045" s="9"/>
      <c r="AH1045" s="9"/>
      <c r="AI1045" s="9"/>
      <c r="AJ1045" s="9"/>
      <c r="AK1045" s="9">
        <f>AE1045+AG1045+AH1045+AI1045+AJ1045</f>
        <v>2843</v>
      </c>
      <c r="AL1045" s="9">
        <f>AF1045+AJ1045</f>
        <v>2671</v>
      </c>
      <c r="AM1045" s="9"/>
      <c r="AN1045" s="9"/>
      <c r="AO1045" s="9"/>
      <c r="AP1045" s="9"/>
      <c r="AQ1045" s="9">
        <f>AK1045+AM1045+AN1045+AO1045+AP1045</f>
        <v>2843</v>
      </c>
      <c r="AR1045" s="9">
        <f>AL1045+AP1045</f>
        <v>2671</v>
      </c>
      <c r="AS1045" s="9"/>
      <c r="AT1045" s="9"/>
      <c r="AU1045" s="9"/>
      <c r="AV1045" s="9"/>
      <c r="AW1045" s="9">
        <f>AQ1045+AS1045+AT1045+AU1045+AV1045</f>
        <v>2843</v>
      </c>
      <c r="AX1045" s="9">
        <f>AR1045+AV1045</f>
        <v>2671</v>
      </c>
      <c r="AY1045" s="9"/>
      <c r="AZ1045" s="9"/>
      <c r="BA1045" s="9"/>
      <c r="BB1045" s="9"/>
      <c r="BC1045" s="9">
        <f>AW1045+AY1045+AZ1045+BA1045+BB1045</f>
        <v>2843</v>
      </c>
      <c r="BD1045" s="9">
        <f>AX1045+BB1045</f>
        <v>2671</v>
      </c>
      <c r="BE1045" s="9"/>
      <c r="BF1045" s="9"/>
      <c r="BG1045" s="9"/>
      <c r="BH1045" s="9"/>
      <c r="BI1045" s="9">
        <f>BC1045+BE1045+BF1045+BG1045+BH1045</f>
        <v>2843</v>
      </c>
      <c r="BJ1045" s="9">
        <f>BD1045+BH1045</f>
        <v>2671</v>
      </c>
      <c r="BK1045" s="9"/>
      <c r="BL1045" s="9"/>
      <c r="BM1045" s="9"/>
      <c r="BN1045" s="9"/>
      <c r="BO1045" s="9">
        <f>BI1045+BK1045+BL1045+BM1045+BN1045</f>
        <v>2843</v>
      </c>
      <c r="BP1045" s="9">
        <f>BJ1045+BN1045</f>
        <v>2671</v>
      </c>
      <c r="BQ1045" s="9"/>
      <c r="BR1045" s="9"/>
      <c r="BS1045" s="9"/>
      <c r="BT1045" s="9"/>
      <c r="BU1045" s="9">
        <f>BO1045+BQ1045+BR1045+BS1045+BT1045</f>
        <v>2843</v>
      </c>
      <c r="BV1045" s="9">
        <f>BP1045+BT1045</f>
        <v>2671</v>
      </c>
    </row>
    <row r="1046" spans="1:74" ht="49.5" hidden="1" x14ac:dyDescent="0.25">
      <c r="A1046" s="25" t="s">
        <v>588</v>
      </c>
      <c r="B1046" s="26" t="s">
        <v>319</v>
      </c>
      <c r="C1046" s="26" t="s">
        <v>29</v>
      </c>
      <c r="D1046" s="26" t="s">
        <v>7</v>
      </c>
      <c r="E1046" s="26" t="s">
        <v>583</v>
      </c>
      <c r="F1046" s="26"/>
      <c r="G1046" s="9">
        <f>G1047</f>
        <v>67</v>
      </c>
      <c r="H1046" s="9"/>
      <c r="I1046" s="9">
        <f>I1047</f>
        <v>0</v>
      </c>
      <c r="J1046" s="9"/>
      <c r="K1046" s="9">
        <f>K1047</f>
        <v>0</v>
      </c>
      <c r="L1046" s="9"/>
      <c r="M1046" s="9">
        <f>M1047</f>
        <v>67</v>
      </c>
      <c r="N1046" s="9"/>
      <c r="O1046" s="9">
        <f>O1047</f>
        <v>0</v>
      </c>
      <c r="P1046" s="9"/>
      <c r="Q1046" s="9">
        <f>Q1047</f>
        <v>0</v>
      </c>
      <c r="R1046" s="9"/>
      <c r="S1046" s="9">
        <f>S1047</f>
        <v>67</v>
      </c>
      <c r="T1046" s="9"/>
      <c r="U1046" s="9">
        <f t="shared" ref="U1046:AJ1047" si="2011">U1047</f>
        <v>0</v>
      </c>
      <c r="V1046" s="9">
        <f t="shared" si="2011"/>
        <v>0</v>
      </c>
      <c r="W1046" s="9">
        <f t="shared" si="2011"/>
        <v>0</v>
      </c>
      <c r="X1046" s="9">
        <f t="shared" si="2011"/>
        <v>0</v>
      </c>
      <c r="Y1046" s="9">
        <f t="shared" si="2011"/>
        <v>67</v>
      </c>
      <c r="Z1046" s="9">
        <f t="shared" si="2011"/>
        <v>0</v>
      </c>
      <c r="AA1046" s="9">
        <f t="shared" si="2011"/>
        <v>0</v>
      </c>
      <c r="AB1046" s="9">
        <f t="shared" si="2011"/>
        <v>0</v>
      </c>
      <c r="AC1046" s="9">
        <f t="shared" si="2011"/>
        <v>0</v>
      </c>
      <c r="AD1046" s="9">
        <f t="shared" si="2011"/>
        <v>1028</v>
      </c>
      <c r="AE1046" s="9">
        <f t="shared" si="2011"/>
        <v>1095</v>
      </c>
      <c r="AF1046" s="9">
        <f t="shared" si="2011"/>
        <v>1028</v>
      </c>
      <c r="AG1046" s="9">
        <f t="shared" si="2011"/>
        <v>0</v>
      </c>
      <c r="AH1046" s="9">
        <f t="shared" si="2011"/>
        <v>0</v>
      </c>
      <c r="AI1046" s="9">
        <f t="shared" si="2011"/>
        <v>0</v>
      </c>
      <c r="AJ1046" s="9">
        <f t="shared" si="2011"/>
        <v>0</v>
      </c>
      <c r="AK1046" s="9">
        <f t="shared" ref="AG1046:AV1047" si="2012">AK1047</f>
        <v>1095</v>
      </c>
      <c r="AL1046" s="9">
        <f t="shared" si="2012"/>
        <v>1028</v>
      </c>
      <c r="AM1046" s="9">
        <f t="shared" si="2012"/>
        <v>0</v>
      </c>
      <c r="AN1046" s="9">
        <f t="shared" si="2012"/>
        <v>0</v>
      </c>
      <c r="AO1046" s="9">
        <f t="shared" si="2012"/>
        <v>0</v>
      </c>
      <c r="AP1046" s="9">
        <f t="shared" si="2012"/>
        <v>0</v>
      </c>
      <c r="AQ1046" s="9">
        <f t="shared" si="2012"/>
        <v>1095</v>
      </c>
      <c r="AR1046" s="9">
        <f t="shared" si="2012"/>
        <v>1028</v>
      </c>
      <c r="AS1046" s="9">
        <f t="shared" si="2012"/>
        <v>0</v>
      </c>
      <c r="AT1046" s="9">
        <f t="shared" si="2012"/>
        <v>0</v>
      </c>
      <c r="AU1046" s="9">
        <f t="shared" si="2012"/>
        <v>0</v>
      </c>
      <c r="AV1046" s="9">
        <f t="shared" si="2012"/>
        <v>0</v>
      </c>
      <c r="AW1046" s="9">
        <f t="shared" ref="AS1046:BH1047" si="2013">AW1047</f>
        <v>1095</v>
      </c>
      <c r="AX1046" s="9">
        <f t="shared" si="2013"/>
        <v>1028</v>
      </c>
      <c r="AY1046" s="9">
        <f t="shared" si="2013"/>
        <v>0</v>
      </c>
      <c r="AZ1046" s="9">
        <f t="shared" si="2013"/>
        <v>0</v>
      </c>
      <c r="BA1046" s="9">
        <f t="shared" si="2013"/>
        <v>0</v>
      </c>
      <c r="BB1046" s="9">
        <f t="shared" si="2013"/>
        <v>0</v>
      </c>
      <c r="BC1046" s="9">
        <f t="shared" si="2013"/>
        <v>1095</v>
      </c>
      <c r="BD1046" s="9">
        <f t="shared" si="2013"/>
        <v>1028</v>
      </c>
      <c r="BE1046" s="9">
        <f t="shared" si="2013"/>
        <v>0</v>
      </c>
      <c r="BF1046" s="9">
        <f t="shared" si="2013"/>
        <v>0</v>
      </c>
      <c r="BG1046" s="9">
        <f t="shared" si="2013"/>
        <v>0</v>
      </c>
      <c r="BH1046" s="9">
        <f t="shared" si="2013"/>
        <v>0</v>
      </c>
      <c r="BI1046" s="9">
        <f t="shared" ref="BE1046:BT1047" si="2014">BI1047</f>
        <v>1095</v>
      </c>
      <c r="BJ1046" s="9">
        <f t="shared" si="2014"/>
        <v>1028</v>
      </c>
      <c r="BK1046" s="9">
        <f t="shared" si="2014"/>
        <v>0</v>
      </c>
      <c r="BL1046" s="9">
        <f t="shared" si="2014"/>
        <v>0</v>
      </c>
      <c r="BM1046" s="9">
        <f t="shared" si="2014"/>
        <v>0</v>
      </c>
      <c r="BN1046" s="9">
        <f t="shared" si="2014"/>
        <v>0</v>
      </c>
      <c r="BO1046" s="9">
        <f t="shared" si="2014"/>
        <v>1095</v>
      </c>
      <c r="BP1046" s="9">
        <f t="shared" si="2014"/>
        <v>1028</v>
      </c>
      <c r="BQ1046" s="9">
        <f t="shared" si="2014"/>
        <v>0</v>
      </c>
      <c r="BR1046" s="9">
        <f t="shared" si="2014"/>
        <v>0</v>
      </c>
      <c r="BS1046" s="9">
        <f t="shared" si="2014"/>
        <v>0</v>
      </c>
      <c r="BT1046" s="9">
        <f t="shared" si="2014"/>
        <v>0</v>
      </c>
      <c r="BU1046" s="9">
        <f t="shared" ref="BQ1046:BV1047" si="2015">BU1047</f>
        <v>1095</v>
      </c>
      <c r="BV1046" s="9">
        <f t="shared" si="2015"/>
        <v>1028</v>
      </c>
    </row>
    <row r="1047" spans="1:74" ht="33" hidden="1" x14ac:dyDescent="0.25">
      <c r="A1047" s="25" t="s">
        <v>244</v>
      </c>
      <c r="B1047" s="26" t="s">
        <v>319</v>
      </c>
      <c r="C1047" s="26" t="s">
        <v>29</v>
      </c>
      <c r="D1047" s="26" t="s">
        <v>7</v>
      </c>
      <c r="E1047" s="26" t="s">
        <v>583</v>
      </c>
      <c r="F1047" s="26" t="s">
        <v>31</v>
      </c>
      <c r="G1047" s="9">
        <f>G1048</f>
        <v>67</v>
      </c>
      <c r="H1047" s="9"/>
      <c r="I1047" s="9">
        <f>I1048</f>
        <v>0</v>
      </c>
      <c r="J1047" s="9"/>
      <c r="K1047" s="9">
        <f>K1048</f>
        <v>0</v>
      </c>
      <c r="L1047" s="9"/>
      <c r="M1047" s="9">
        <f>M1048</f>
        <v>67</v>
      </c>
      <c r="N1047" s="9"/>
      <c r="O1047" s="9">
        <f>O1048</f>
        <v>0</v>
      </c>
      <c r="P1047" s="9"/>
      <c r="Q1047" s="9">
        <f>Q1048</f>
        <v>0</v>
      </c>
      <c r="R1047" s="9"/>
      <c r="S1047" s="9">
        <f>S1048</f>
        <v>67</v>
      </c>
      <c r="T1047" s="9"/>
      <c r="U1047" s="9">
        <f t="shared" si="2011"/>
        <v>0</v>
      </c>
      <c r="V1047" s="9">
        <f t="shared" si="2011"/>
        <v>0</v>
      </c>
      <c r="W1047" s="9">
        <f t="shared" si="2011"/>
        <v>0</v>
      </c>
      <c r="X1047" s="9">
        <f t="shared" si="2011"/>
        <v>0</v>
      </c>
      <c r="Y1047" s="9">
        <f t="shared" si="2011"/>
        <v>67</v>
      </c>
      <c r="Z1047" s="9">
        <f t="shared" si="2011"/>
        <v>0</v>
      </c>
      <c r="AA1047" s="9">
        <f t="shared" si="2011"/>
        <v>0</v>
      </c>
      <c r="AB1047" s="9">
        <f t="shared" si="2011"/>
        <v>0</v>
      </c>
      <c r="AC1047" s="9">
        <f t="shared" si="2011"/>
        <v>0</v>
      </c>
      <c r="AD1047" s="9">
        <f t="shared" si="2011"/>
        <v>1028</v>
      </c>
      <c r="AE1047" s="9">
        <f t="shared" si="2011"/>
        <v>1095</v>
      </c>
      <c r="AF1047" s="9">
        <f t="shared" si="2011"/>
        <v>1028</v>
      </c>
      <c r="AG1047" s="9">
        <f t="shared" si="2012"/>
        <v>0</v>
      </c>
      <c r="AH1047" s="9">
        <f t="shared" si="2012"/>
        <v>0</v>
      </c>
      <c r="AI1047" s="9">
        <f t="shared" si="2012"/>
        <v>0</v>
      </c>
      <c r="AJ1047" s="9">
        <f t="shared" si="2012"/>
        <v>0</v>
      </c>
      <c r="AK1047" s="9">
        <f t="shared" si="2012"/>
        <v>1095</v>
      </c>
      <c r="AL1047" s="9">
        <f t="shared" si="2012"/>
        <v>1028</v>
      </c>
      <c r="AM1047" s="9">
        <f t="shared" si="2012"/>
        <v>0</v>
      </c>
      <c r="AN1047" s="9">
        <f t="shared" si="2012"/>
        <v>0</v>
      </c>
      <c r="AO1047" s="9">
        <f t="shared" si="2012"/>
        <v>0</v>
      </c>
      <c r="AP1047" s="9">
        <f t="shared" si="2012"/>
        <v>0</v>
      </c>
      <c r="AQ1047" s="9">
        <f t="shared" si="2012"/>
        <v>1095</v>
      </c>
      <c r="AR1047" s="9">
        <f t="shared" si="2012"/>
        <v>1028</v>
      </c>
      <c r="AS1047" s="9">
        <f t="shared" si="2013"/>
        <v>0</v>
      </c>
      <c r="AT1047" s="9">
        <f t="shared" si="2013"/>
        <v>0</v>
      </c>
      <c r="AU1047" s="9">
        <f t="shared" si="2013"/>
        <v>0</v>
      </c>
      <c r="AV1047" s="9">
        <f t="shared" si="2013"/>
        <v>0</v>
      </c>
      <c r="AW1047" s="9">
        <f t="shared" si="2013"/>
        <v>1095</v>
      </c>
      <c r="AX1047" s="9">
        <f t="shared" si="2013"/>
        <v>1028</v>
      </c>
      <c r="AY1047" s="9">
        <f t="shared" si="2013"/>
        <v>0</v>
      </c>
      <c r="AZ1047" s="9">
        <f t="shared" si="2013"/>
        <v>0</v>
      </c>
      <c r="BA1047" s="9">
        <f t="shared" si="2013"/>
        <v>0</v>
      </c>
      <c r="BB1047" s="9">
        <f t="shared" si="2013"/>
        <v>0</v>
      </c>
      <c r="BC1047" s="9">
        <f t="shared" si="2013"/>
        <v>1095</v>
      </c>
      <c r="BD1047" s="9">
        <f t="shared" si="2013"/>
        <v>1028</v>
      </c>
      <c r="BE1047" s="9">
        <f t="shared" si="2014"/>
        <v>0</v>
      </c>
      <c r="BF1047" s="9">
        <f t="shared" si="2014"/>
        <v>0</v>
      </c>
      <c r="BG1047" s="9">
        <f t="shared" si="2014"/>
        <v>0</v>
      </c>
      <c r="BH1047" s="9">
        <f t="shared" si="2014"/>
        <v>0</v>
      </c>
      <c r="BI1047" s="9">
        <f t="shared" si="2014"/>
        <v>1095</v>
      </c>
      <c r="BJ1047" s="9">
        <f t="shared" si="2014"/>
        <v>1028</v>
      </c>
      <c r="BK1047" s="9">
        <f t="shared" si="2014"/>
        <v>0</v>
      </c>
      <c r="BL1047" s="9">
        <f t="shared" si="2014"/>
        <v>0</v>
      </c>
      <c r="BM1047" s="9">
        <f t="shared" si="2014"/>
        <v>0</v>
      </c>
      <c r="BN1047" s="9">
        <f t="shared" si="2014"/>
        <v>0</v>
      </c>
      <c r="BO1047" s="9">
        <f t="shared" si="2014"/>
        <v>1095</v>
      </c>
      <c r="BP1047" s="9">
        <f t="shared" si="2014"/>
        <v>1028</v>
      </c>
      <c r="BQ1047" s="9">
        <f t="shared" si="2015"/>
        <v>0</v>
      </c>
      <c r="BR1047" s="9">
        <f t="shared" si="2015"/>
        <v>0</v>
      </c>
      <c r="BS1047" s="9">
        <f t="shared" si="2015"/>
        <v>0</v>
      </c>
      <c r="BT1047" s="9">
        <f t="shared" si="2015"/>
        <v>0</v>
      </c>
      <c r="BU1047" s="9">
        <f t="shared" si="2015"/>
        <v>1095</v>
      </c>
      <c r="BV1047" s="9">
        <f t="shared" si="2015"/>
        <v>1028</v>
      </c>
    </row>
    <row r="1048" spans="1:74" ht="33" hidden="1" x14ac:dyDescent="0.25">
      <c r="A1048" s="25" t="s">
        <v>37</v>
      </c>
      <c r="B1048" s="26" t="s">
        <v>319</v>
      </c>
      <c r="C1048" s="26" t="s">
        <v>29</v>
      </c>
      <c r="D1048" s="26" t="s">
        <v>7</v>
      </c>
      <c r="E1048" s="26" t="s">
        <v>583</v>
      </c>
      <c r="F1048" s="26" t="s">
        <v>38</v>
      </c>
      <c r="G1048" s="9">
        <v>67</v>
      </c>
      <c r="H1048" s="9"/>
      <c r="I1048" s="9"/>
      <c r="J1048" s="9"/>
      <c r="K1048" s="9"/>
      <c r="L1048" s="9"/>
      <c r="M1048" s="9">
        <f>G1048+I1048+J1048+K1048+L1048</f>
        <v>67</v>
      </c>
      <c r="N1048" s="9">
        <f>H1048+L1048</f>
        <v>0</v>
      </c>
      <c r="O1048" s="9"/>
      <c r="P1048" s="9"/>
      <c r="Q1048" s="9"/>
      <c r="R1048" s="9"/>
      <c r="S1048" s="9">
        <f>M1048+O1048+P1048+Q1048+R1048</f>
        <v>67</v>
      </c>
      <c r="T1048" s="9">
        <f>N1048+R1048</f>
        <v>0</v>
      </c>
      <c r="U1048" s="9"/>
      <c r="V1048" s="9"/>
      <c r="W1048" s="9"/>
      <c r="X1048" s="9"/>
      <c r="Y1048" s="9">
        <f>S1048+U1048+V1048+W1048+X1048</f>
        <v>67</v>
      </c>
      <c r="Z1048" s="9">
        <f>T1048+X1048</f>
        <v>0</v>
      </c>
      <c r="AA1048" s="9"/>
      <c r="AB1048" s="9"/>
      <c r="AC1048" s="9"/>
      <c r="AD1048" s="9">
        <v>1028</v>
      </c>
      <c r="AE1048" s="9">
        <f>Y1048+AA1048+AB1048+AC1048+AD1048</f>
        <v>1095</v>
      </c>
      <c r="AF1048" s="9">
        <f>Z1048+AD1048</f>
        <v>1028</v>
      </c>
      <c r="AG1048" s="9"/>
      <c r="AH1048" s="9"/>
      <c r="AI1048" s="9"/>
      <c r="AJ1048" s="9"/>
      <c r="AK1048" s="9">
        <f>AE1048+AG1048+AH1048+AI1048+AJ1048</f>
        <v>1095</v>
      </c>
      <c r="AL1048" s="9">
        <f>AF1048+AJ1048</f>
        <v>1028</v>
      </c>
      <c r="AM1048" s="9"/>
      <c r="AN1048" s="9"/>
      <c r="AO1048" s="9"/>
      <c r="AP1048" s="9"/>
      <c r="AQ1048" s="9">
        <f>AK1048+AM1048+AN1048+AO1048+AP1048</f>
        <v>1095</v>
      </c>
      <c r="AR1048" s="9">
        <f>AL1048+AP1048</f>
        <v>1028</v>
      </c>
      <c r="AS1048" s="9"/>
      <c r="AT1048" s="9"/>
      <c r="AU1048" s="9"/>
      <c r="AV1048" s="9"/>
      <c r="AW1048" s="9">
        <f>AQ1048+AS1048+AT1048+AU1048+AV1048</f>
        <v>1095</v>
      </c>
      <c r="AX1048" s="9">
        <f>AR1048+AV1048</f>
        <v>1028</v>
      </c>
      <c r="AY1048" s="9"/>
      <c r="AZ1048" s="9"/>
      <c r="BA1048" s="9"/>
      <c r="BB1048" s="9"/>
      <c r="BC1048" s="9">
        <f>AW1048+AY1048+AZ1048+BA1048+BB1048</f>
        <v>1095</v>
      </c>
      <c r="BD1048" s="9">
        <f>AX1048+BB1048</f>
        <v>1028</v>
      </c>
      <c r="BE1048" s="9"/>
      <c r="BF1048" s="9"/>
      <c r="BG1048" s="9"/>
      <c r="BH1048" s="9"/>
      <c r="BI1048" s="9">
        <f>BC1048+BE1048+BF1048+BG1048+BH1048</f>
        <v>1095</v>
      </c>
      <c r="BJ1048" s="9">
        <f>BD1048+BH1048</f>
        <v>1028</v>
      </c>
      <c r="BK1048" s="9"/>
      <c r="BL1048" s="9"/>
      <c r="BM1048" s="9"/>
      <c r="BN1048" s="9"/>
      <c r="BO1048" s="9">
        <f>BI1048+BK1048+BL1048+BM1048+BN1048</f>
        <v>1095</v>
      </c>
      <c r="BP1048" s="9">
        <f>BJ1048+BN1048</f>
        <v>1028</v>
      </c>
      <c r="BQ1048" s="9"/>
      <c r="BR1048" s="9"/>
      <c r="BS1048" s="9"/>
      <c r="BT1048" s="9"/>
      <c r="BU1048" s="9">
        <f>BO1048+BQ1048+BR1048+BS1048+BT1048</f>
        <v>1095</v>
      </c>
      <c r="BV1048" s="9">
        <f>BP1048+BT1048</f>
        <v>1028</v>
      </c>
    </row>
    <row r="1049" spans="1:74" ht="66" hidden="1" x14ac:dyDescent="0.25">
      <c r="A1049" s="25" t="s">
        <v>589</v>
      </c>
      <c r="B1049" s="26" t="s">
        <v>319</v>
      </c>
      <c r="C1049" s="26" t="s">
        <v>29</v>
      </c>
      <c r="D1049" s="26" t="s">
        <v>7</v>
      </c>
      <c r="E1049" s="26" t="s">
        <v>584</v>
      </c>
      <c r="F1049" s="26"/>
      <c r="G1049" s="9">
        <f>G1050</f>
        <v>16</v>
      </c>
      <c r="H1049" s="9"/>
      <c r="I1049" s="9">
        <f>I1050</f>
        <v>0</v>
      </c>
      <c r="J1049" s="9"/>
      <c r="K1049" s="9">
        <f>K1050</f>
        <v>0</v>
      </c>
      <c r="L1049" s="9"/>
      <c r="M1049" s="9">
        <f>M1050</f>
        <v>16</v>
      </c>
      <c r="N1049" s="9"/>
      <c r="O1049" s="9">
        <f>O1050</f>
        <v>0</v>
      </c>
      <c r="P1049" s="9"/>
      <c r="Q1049" s="9">
        <f>Q1050</f>
        <v>0</v>
      </c>
      <c r="R1049" s="9"/>
      <c r="S1049" s="9">
        <f>S1050</f>
        <v>16</v>
      </c>
      <c r="T1049" s="9"/>
      <c r="U1049" s="9">
        <f t="shared" ref="U1049:AJ1050" si="2016">U1050</f>
        <v>0</v>
      </c>
      <c r="V1049" s="9">
        <f t="shared" si="2016"/>
        <v>0</v>
      </c>
      <c r="W1049" s="9">
        <f t="shared" si="2016"/>
        <v>0</v>
      </c>
      <c r="X1049" s="9">
        <f t="shared" si="2016"/>
        <v>0</v>
      </c>
      <c r="Y1049" s="9">
        <f t="shared" si="2016"/>
        <v>16</v>
      </c>
      <c r="Z1049" s="9">
        <f t="shared" si="2016"/>
        <v>0</v>
      </c>
      <c r="AA1049" s="9">
        <f t="shared" si="2016"/>
        <v>0</v>
      </c>
      <c r="AB1049" s="9">
        <f t="shared" si="2016"/>
        <v>0</v>
      </c>
      <c r="AC1049" s="9">
        <f t="shared" si="2016"/>
        <v>0</v>
      </c>
      <c r="AD1049" s="9">
        <f t="shared" si="2016"/>
        <v>250</v>
      </c>
      <c r="AE1049" s="9">
        <f t="shared" si="2016"/>
        <v>266</v>
      </c>
      <c r="AF1049" s="9">
        <f t="shared" si="2016"/>
        <v>250</v>
      </c>
      <c r="AG1049" s="9">
        <f t="shared" si="2016"/>
        <v>0</v>
      </c>
      <c r="AH1049" s="9">
        <f t="shared" si="2016"/>
        <v>0</v>
      </c>
      <c r="AI1049" s="9">
        <f t="shared" si="2016"/>
        <v>0</v>
      </c>
      <c r="AJ1049" s="9">
        <f t="shared" si="2016"/>
        <v>0</v>
      </c>
      <c r="AK1049" s="9">
        <f t="shared" ref="AG1049:AV1050" si="2017">AK1050</f>
        <v>266</v>
      </c>
      <c r="AL1049" s="9">
        <f t="shared" si="2017"/>
        <v>250</v>
      </c>
      <c r="AM1049" s="9">
        <f t="shared" si="2017"/>
        <v>0</v>
      </c>
      <c r="AN1049" s="9">
        <f t="shared" si="2017"/>
        <v>0</v>
      </c>
      <c r="AO1049" s="9">
        <f t="shared" si="2017"/>
        <v>0</v>
      </c>
      <c r="AP1049" s="9">
        <f t="shared" si="2017"/>
        <v>0</v>
      </c>
      <c r="AQ1049" s="9">
        <f t="shared" si="2017"/>
        <v>266</v>
      </c>
      <c r="AR1049" s="9">
        <f t="shared" si="2017"/>
        <v>250</v>
      </c>
      <c r="AS1049" s="9">
        <f t="shared" si="2017"/>
        <v>0</v>
      </c>
      <c r="AT1049" s="9">
        <f t="shared" si="2017"/>
        <v>0</v>
      </c>
      <c r="AU1049" s="9">
        <f t="shared" si="2017"/>
        <v>0</v>
      </c>
      <c r="AV1049" s="9">
        <f t="shared" si="2017"/>
        <v>0</v>
      </c>
      <c r="AW1049" s="9">
        <f t="shared" ref="AS1049:BH1050" si="2018">AW1050</f>
        <v>266</v>
      </c>
      <c r="AX1049" s="9">
        <f t="shared" si="2018"/>
        <v>250</v>
      </c>
      <c r="AY1049" s="9">
        <f t="shared" si="2018"/>
        <v>0</v>
      </c>
      <c r="AZ1049" s="9">
        <f t="shared" si="2018"/>
        <v>0</v>
      </c>
      <c r="BA1049" s="9">
        <f t="shared" si="2018"/>
        <v>0</v>
      </c>
      <c r="BB1049" s="9">
        <f t="shared" si="2018"/>
        <v>0</v>
      </c>
      <c r="BC1049" s="9">
        <f t="shared" si="2018"/>
        <v>266</v>
      </c>
      <c r="BD1049" s="9">
        <f t="shared" si="2018"/>
        <v>250</v>
      </c>
      <c r="BE1049" s="9">
        <f t="shared" si="2018"/>
        <v>0</v>
      </c>
      <c r="BF1049" s="9">
        <f t="shared" si="2018"/>
        <v>0</v>
      </c>
      <c r="BG1049" s="9">
        <f t="shared" si="2018"/>
        <v>0</v>
      </c>
      <c r="BH1049" s="9">
        <f t="shared" si="2018"/>
        <v>0</v>
      </c>
      <c r="BI1049" s="9">
        <f t="shared" ref="BE1049:BT1050" si="2019">BI1050</f>
        <v>266</v>
      </c>
      <c r="BJ1049" s="9">
        <f t="shared" si="2019"/>
        <v>250</v>
      </c>
      <c r="BK1049" s="9">
        <f t="shared" si="2019"/>
        <v>0</v>
      </c>
      <c r="BL1049" s="9">
        <f t="shared" si="2019"/>
        <v>0</v>
      </c>
      <c r="BM1049" s="9">
        <f t="shared" si="2019"/>
        <v>0</v>
      </c>
      <c r="BN1049" s="9">
        <f t="shared" si="2019"/>
        <v>0</v>
      </c>
      <c r="BO1049" s="9">
        <f t="shared" si="2019"/>
        <v>266</v>
      </c>
      <c r="BP1049" s="9">
        <f t="shared" si="2019"/>
        <v>250</v>
      </c>
      <c r="BQ1049" s="9">
        <f t="shared" si="2019"/>
        <v>0</v>
      </c>
      <c r="BR1049" s="9">
        <f t="shared" si="2019"/>
        <v>0</v>
      </c>
      <c r="BS1049" s="9">
        <f t="shared" si="2019"/>
        <v>0</v>
      </c>
      <c r="BT1049" s="9">
        <f t="shared" si="2019"/>
        <v>0</v>
      </c>
      <c r="BU1049" s="9">
        <f t="shared" ref="BQ1049:BV1050" si="2020">BU1050</f>
        <v>266</v>
      </c>
      <c r="BV1049" s="9">
        <f t="shared" si="2020"/>
        <v>250</v>
      </c>
    </row>
    <row r="1050" spans="1:74" ht="33" hidden="1" x14ac:dyDescent="0.25">
      <c r="A1050" s="25" t="s">
        <v>244</v>
      </c>
      <c r="B1050" s="26" t="s">
        <v>319</v>
      </c>
      <c r="C1050" s="26" t="s">
        <v>29</v>
      </c>
      <c r="D1050" s="26" t="s">
        <v>7</v>
      </c>
      <c r="E1050" s="26" t="s">
        <v>584</v>
      </c>
      <c r="F1050" s="26" t="s">
        <v>31</v>
      </c>
      <c r="G1050" s="9">
        <f>G1051</f>
        <v>16</v>
      </c>
      <c r="H1050" s="9"/>
      <c r="I1050" s="9">
        <f>I1051</f>
        <v>0</v>
      </c>
      <c r="J1050" s="9"/>
      <c r="K1050" s="9">
        <f>K1051</f>
        <v>0</v>
      </c>
      <c r="L1050" s="9"/>
      <c r="M1050" s="9">
        <f>M1051</f>
        <v>16</v>
      </c>
      <c r="N1050" s="9"/>
      <c r="O1050" s="9">
        <f>O1051</f>
        <v>0</v>
      </c>
      <c r="P1050" s="9"/>
      <c r="Q1050" s="9">
        <f>Q1051</f>
        <v>0</v>
      </c>
      <c r="R1050" s="9"/>
      <c r="S1050" s="9">
        <f>S1051</f>
        <v>16</v>
      </c>
      <c r="T1050" s="9"/>
      <c r="U1050" s="9">
        <f t="shared" si="2016"/>
        <v>0</v>
      </c>
      <c r="V1050" s="9">
        <f t="shared" si="2016"/>
        <v>0</v>
      </c>
      <c r="W1050" s="9">
        <f t="shared" si="2016"/>
        <v>0</v>
      </c>
      <c r="X1050" s="9">
        <f t="shared" si="2016"/>
        <v>0</v>
      </c>
      <c r="Y1050" s="9">
        <f t="shared" si="2016"/>
        <v>16</v>
      </c>
      <c r="Z1050" s="9">
        <f t="shared" si="2016"/>
        <v>0</v>
      </c>
      <c r="AA1050" s="9">
        <f t="shared" si="2016"/>
        <v>0</v>
      </c>
      <c r="AB1050" s="9">
        <f t="shared" si="2016"/>
        <v>0</v>
      </c>
      <c r="AC1050" s="9">
        <f t="shared" si="2016"/>
        <v>0</v>
      </c>
      <c r="AD1050" s="9">
        <f t="shared" si="2016"/>
        <v>250</v>
      </c>
      <c r="AE1050" s="9">
        <f t="shared" si="2016"/>
        <v>266</v>
      </c>
      <c r="AF1050" s="9">
        <f t="shared" si="2016"/>
        <v>250</v>
      </c>
      <c r="AG1050" s="9">
        <f t="shared" si="2017"/>
        <v>0</v>
      </c>
      <c r="AH1050" s="9">
        <f t="shared" si="2017"/>
        <v>0</v>
      </c>
      <c r="AI1050" s="9">
        <f t="shared" si="2017"/>
        <v>0</v>
      </c>
      <c r="AJ1050" s="9">
        <f t="shared" si="2017"/>
        <v>0</v>
      </c>
      <c r="AK1050" s="9">
        <f t="shared" si="2017"/>
        <v>266</v>
      </c>
      <c r="AL1050" s="9">
        <f t="shared" si="2017"/>
        <v>250</v>
      </c>
      <c r="AM1050" s="9">
        <f t="shared" si="2017"/>
        <v>0</v>
      </c>
      <c r="AN1050" s="9">
        <f t="shared" si="2017"/>
        <v>0</v>
      </c>
      <c r="AO1050" s="9">
        <f t="shared" si="2017"/>
        <v>0</v>
      </c>
      <c r="AP1050" s="9">
        <f t="shared" si="2017"/>
        <v>0</v>
      </c>
      <c r="AQ1050" s="9">
        <f t="shared" si="2017"/>
        <v>266</v>
      </c>
      <c r="AR1050" s="9">
        <f t="shared" si="2017"/>
        <v>250</v>
      </c>
      <c r="AS1050" s="9">
        <f t="shared" si="2018"/>
        <v>0</v>
      </c>
      <c r="AT1050" s="9">
        <f t="shared" si="2018"/>
        <v>0</v>
      </c>
      <c r="AU1050" s="9">
        <f t="shared" si="2018"/>
        <v>0</v>
      </c>
      <c r="AV1050" s="9">
        <f t="shared" si="2018"/>
        <v>0</v>
      </c>
      <c r="AW1050" s="9">
        <f t="shared" si="2018"/>
        <v>266</v>
      </c>
      <c r="AX1050" s="9">
        <f t="shared" si="2018"/>
        <v>250</v>
      </c>
      <c r="AY1050" s="9">
        <f t="shared" si="2018"/>
        <v>0</v>
      </c>
      <c r="AZ1050" s="9">
        <f t="shared" si="2018"/>
        <v>0</v>
      </c>
      <c r="BA1050" s="9">
        <f t="shared" si="2018"/>
        <v>0</v>
      </c>
      <c r="BB1050" s="9">
        <f t="shared" si="2018"/>
        <v>0</v>
      </c>
      <c r="BC1050" s="9">
        <f t="shared" si="2018"/>
        <v>266</v>
      </c>
      <c r="BD1050" s="9">
        <f t="shared" si="2018"/>
        <v>250</v>
      </c>
      <c r="BE1050" s="9">
        <f t="shared" si="2019"/>
        <v>0</v>
      </c>
      <c r="BF1050" s="9">
        <f t="shared" si="2019"/>
        <v>0</v>
      </c>
      <c r="BG1050" s="9">
        <f t="shared" si="2019"/>
        <v>0</v>
      </c>
      <c r="BH1050" s="9">
        <f t="shared" si="2019"/>
        <v>0</v>
      </c>
      <c r="BI1050" s="9">
        <f t="shared" si="2019"/>
        <v>266</v>
      </c>
      <c r="BJ1050" s="9">
        <f t="shared" si="2019"/>
        <v>250</v>
      </c>
      <c r="BK1050" s="9">
        <f t="shared" si="2019"/>
        <v>0</v>
      </c>
      <c r="BL1050" s="9">
        <f t="shared" si="2019"/>
        <v>0</v>
      </c>
      <c r="BM1050" s="9">
        <f t="shared" si="2019"/>
        <v>0</v>
      </c>
      <c r="BN1050" s="9">
        <f t="shared" si="2019"/>
        <v>0</v>
      </c>
      <c r="BO1050" s="9">
        <f t="shared" si="2019"/>
        <v>266</v>
      </c>
      <c r="BP1050" s="9">
        <f t="shared" si="2019"/>
        <v>250</v>
      </c>
      <c r="BQ1050" s="9">
        <f t="shared" si="2020"/>
        <v>0</v>
      </c>
      <c r="BR1050" s="9">
        <f t="shared" si="2020"/>
        <v>0</v>
      </c>
      <c r="BS1050" s="9">
        <f t="shared" si="2020"/>
        <v>0</v>
      </c>
      <c r="BT1050" s="9">
        <f t="shared" si="2020"/>
        <v>0</v>
      </c>
      <c r="BU1050" s="9">
        <f t="shared" si="2020"/>
        <v>266</v>
      </c>
      <c r="BV1050" s="9">
        <f t="shared" si="2020"/>
        <v>250</v>
      </c>
    </row>
    <row r="1051" spans="1:74" ht="33" hidden="1" x14ac:dyDescent="0.25">
      <c r="A1051" s="25" t="s">
        <v>37</v>
      </c>
      <c r="B1051" s="26" t="s">
        <v>319</v>
      </c>
      <c r="C1051" s="26" t="s">
        <v>29</v>
      </c>
      <c r="D1051" s="26" t="s">
        <v>7</v>
      </c>
      <c r="E1051" s="26" t="s">
        <v>584</v>
      </c>
      <c r="F1051" s="26" t="s">
        <v>38</v>
      </c>
      <c r="G1051" s="9">
        <v>16</v>
      </c>
      <c r="H1051" s="9"/>
      <c r="I1051" s="9"/>
      <c r="J1051" s="9"/>
      <c r="K1051" s="9"/>
      <c r="L1051" s="9"/>
      <c r="M1051" s="9">
        <f>G1051+I1051+J1051+K1051+L1051</f>
        <v>16</v>
      </c>
      <c r="N1051" s="9">
        <f>H1051+L1051</f>
        <v>0</v>
      </c>
      <c r="O1051" s="9"/>
      <c r="P1051" s="9"/>
      <c r="Q1051" s="9"/>
      <c r="R1051" s="9"/>
      <c r="S1051" s="9">
        <f>M1051+O1051+P1051+Q1051+R1051</f>
        <v>16</v>
      </c>
      <c r="T1051" s="9">
        <f>N1051+R1051</f>
        <v>0</v>
      </c>
      <c r="U1051" s="9"/>
      <c r="V1051" s="9"/>
      <c r="W1051" s="9"/>
      <c r="X1051" s="9"/>
      <c r="Y1051" s="9">
        <f>S1051+U1051+V1051+W1051+X1051</f>
        <v>16</v>
      </c>
      <c r="Z1051" s="9">
        <f>T1051+X1051</f>
        <v>0</v>
      </c>
      <c r="AA1051" s="9"/>
      <c r="AB1051" s="9"/>
      <c r="AC1051" s="9"/>
      <c r="AD1051" s="9">
        <v>250</v>
      </c>
      <c r="AE1051" s="9">
        <f>Y1051+AA1051+AB1051+AC1051+AD1051</f>
        <v>266</v>
      </c>
      <c r="AF1051" s="9">
        <f>Z1051+AD1051</f>
        <v>250</v>
      </c>
      <c r="AG1051" s="9"/>
      <c r="AH1051" s="9"/>
      <c r="AI1051" s="9"/>
      <c r="AJ1051" s="9"/>
      <c r="AK1051" s="9">
        <f>AE1051+AG1051+AH1051+AI1051+AJ1051</f>
        <v>266</v>
      </c>
      <c r="AL1051" s="9">
        <f>AF1051+AJ1051</f>
        <v>250</v>
      </c>
      <c r="AM1051" s="9"/>
      <c r="AN1051" s="9"/>
      <c r="AO1051" s="9"/>
      <c r="AP1051" s="9"/>
      <c r="AQ1051" s="9">
        <f>AK1051+AM1051+AN1051+AO1051+AP1051</f>
        <v>266</v>
      </c>
      <c r="AR1051" s="9">
        <f>AL1051+AP1051</f>
        <v>250</v>
      </c>
      <c r="AS1051" s="9"/>
      <c r="AT1051" s="9"/>
      <c r="AU1051" s="9"/>
      <c r="AV1051" s="9"/>
      <c r="AW1051" s="9">
        <f>AQ1051+AS1051+AT1051+AU1051+AV1051</f>
        <v>266</v>
      </c>
      <c r="AX1051" s="9">
        <f>AR1051+AV1051</f>
        <v>250</v>
      </c>
      <c r="AY1051" s="9"/>
      <c r="AZ1051" s="9"/>
      <c r="BA1051" s="9"/>
      <c r="BB1051" s="9"/>
      <c r="BC1051" s="9">
        <f>AW1051+AY1051+AZ1051+BA1051+BB1051</f>
        <v>266</v>
      </c>
      <c r="BD1051" s="9">
        <f>AX1051+BB1051</f>
        <v>250</v>
      </c>
      <c r="BE1051" s="9"/>
      <c r="BF1051" s="9"/>
      <c r="BG1051" s="9"/>
      <c r="BH1051" s="9"/>
      <c r="BI1051" s="9">
        <f>BC1051+BE1051+BF1051+BG1051+BH1051</f>
        <v>266</v>
      </c>
      <c r="BJ1051" s="9">
        <f>BD1051+BH1051</f>
        <v>250</v>
      </c>
      <c r="BK1051" s="9"/>
      <c r="BL1051" s="9"/>
      <c r="BM1051" s="9"/>
      <c r="BN1051" s="9"/>
      <c r="BO1051" s="9">
        <f>BI1051+BK1051+BL1051+BM1051+BN1051</f>
        <v>266</v>
      </c>
      <c r="BP1051" s="9">
        <f>BJ1051+BN1051</f>
        <v>250</v>
      </c>
      <c r="BQ1051" s="9"/>
      <c r="BR1051" s="9"/>
      <c r="BS1051" s="9"/>
      <c r="BT1051" s="9"/>
      <c r="BU1051" s="9">
        <f>BO1051+BQ1051+BR1051+BS1051+BT1051</f>
        <v>266</v>
      </c>
      <c r="BV1051" s="9">
        <f>BP1051+BT1051</f>
        <v>250</v>
      </c>
    </row>
    <row r="1052" spans="1:74" hidden="1" x14ac:dyDescent="0.25">
      <c r="A1052" s="25"/>
      <c r="B1052" s="26"/>
      <c r="C1052" s="26"/>
      <c r="D1052" s="26"/>
      <c r="E1052" s="26"/>
      <c r="F1052" s="26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</row>
    <row r="1053" spans="1:74" ht="18.75" hidden="1" x14ac:dyDescent="0.3">
      <c r="A1053" s="23" t="s">
        <v>262</v>
      </c>
      <c r="B1053" s="24" t="s">
        <v>319</v>
      </c>
      <c r="C1053" s="24" t="s">
        <v>29</v>
      </c>
      <c r="D1053" s="24" t="s">
        <v>33</v>
      </c>
      <c r="E1053" s="24"/>
      <c r="F1053" s="24"/>
      <c r="G1053" s="15">
        <f t="shared" ref="G1053:AL1053" si="2021">G1054</f>
        <v>589</v>
      </c>
      <c r="H1053" s="15">
        <f t="shared" si="2021"/>
        <v>0</v>
      </c>
      <c r="I1053" s="15">
        <f t="shared" si="2021"/>
        <v>0</v>
      </c>
      <c r="J1053" s="15">
        <f t="shared" si="2021"/>
        <v>0</v>
      </c>
      <c r="K1053" s="15">
        <f t="shared" si="2021"/>
        <v>0</v>
      </c>
      <c r="L1053" s="15">
        <f t="shared" si="2021"/>
        <v>0</v>
      </c>
      <c r="M1053" s="15">
        <f t="shared" si="2021"/>
        <v>589</v>
      </c>
      <c r="N1053" s="15">
        <f t="shared" si="2021"/>
        <v>0</v>
      </c>
      <c r="O1053" s="15">
        <f t="shared" si="2021"/>
        <v>0</v>
      </c>
      <c r="P1053" s="15">
        <f t="shared" si="2021"/>
        <v>0</v>
      </c>
      <c r="Q1053" s="15">
        <f t="shared" si="2021"/>
        <v>0</v>
      </c>
      <c r="R1053" s="15">
        <f t="shared" si="2021"/>
        <v>0</v>
      </c>
      <c r="S1053" s="15">
        <f t="shared" si="2021"/>
        <v>589</v>
      </c>
      <c r="T1053" s="15">
        <f t="shared" si="2021"/>
        <v>0</v>
      </c>
      <c r="U1053" s="15">
        <f t="shared" si="2021"/>
        <v>0</v>
      </c>
      <c r="V1053" s="15">
        <f t="shared" si="2021"/>
        <v>0</v>
      </c>
      <c r="W1053" s="15">
        <f t="shared" si="2021"/>
        <v>0</v>
      </c>
      <c r="X1053" s="15">
        <f t="shared" si="2021"/>
        <v>0</v>
      </c>
      <c r="Y1053" s="15">
        <f t="shared" si="2021"/>
        <v>589</v>
      </c>
      <c r="Z1053" s="15">
        <f t="shared" si="2021"/>
        <v>0</v>
      </c>
      <c r="AA1053" s="15">
        <f t="shared" si="2021"/>
        <v>0</v>
      </c>
      <c r="AB1053" s="15">
        <f t="shared" si="2021"/>
        <v>0</v>
      </c>
      <c r="AC1053" s="15">
        <f t="shared" si="2021"/>
        <v>0</v>
      </c>
      <c r="AD1053" s="15">
        <f t="shared" si="2021"/>
        <v>0</v>
      </c>
      <c r="AE1053" s="15">
        <f t="shared" si="2021"/>
        <v>589</v>
      </c>
      <c r="AF1053" s="15">
        <f t="shared" si="2021"/>
        <v>0</v>
      </c>
      <c r="AG1053" s="15">
        <f t="shared" si="2021"/>
        <v>0</v>
      </c>
      <c r="AH1053" s="15">
        <f t="shared" si="2021"/>
        <v>0</v>
      </c>
      <c r="AI1053" s="15">
        <f t="shared" si="2021"/>
        <v>0</v>
      </c>
      <c r="AJ1053" s="15">
        <f t="shared" si="2021"/>
        <v>0</v>
      </c>
      <c r="AK1053" s="15">
        <f t="shared" si="2021"/>
        <v>589</v>
      </c>
      <c r="AL1053" s="15">
        <f t="shared" si="2021"/>
        <v>0</v>
      </c>
      <c r="AM1053" s="15">
        <f t="shared" ref="AM1053:BV1053" si="2022">AM1054</f>
        <v>0</v>
      </c>
      <c r="AN1053" s="15">
        <f t="shared" si="2022"/>
        <v>0</v>
      </c>
      <c r="AO1053" s="15">
        <f t="shared" si="2022"/>
        <v>0</v>
      </c>
      <c r="AP1053" s="15">
        <f t="shared" si="2022"/>
        <v>6952</v>
      </c>
      <c r="AQ1053" s="15">
        <f t="shared" si="2022"/>
        <v>7541</v>
      </c>
      <c r="AR1053" s="15">
        <f t="shared" si="2022"/>
        <v>6952</v>
      </c>
      <c r="AS1053" s="15">
        <f t="shared" si="2022"/>
        <v>0</v>
      </c>
      <c r="AT1053" s="15">
        <f t="shared" si="2022"/>
        <v>0</v>
      </c>
      <c r="AU1053" s="15">
        <f t="shared" si="2022"/>
        <v>0</v>
      </c>
      <c r="AV1053" s="15">
        <f t="shared" si="2022"/>
        <v>0</v>
      </c>
      <c r="AW1053" s="15">
        <f t="shared" si="2022"/>
        <v>7541</v>
      </c>
      <c r="AX1053" s="15">
        <f t="shared" si="2022"/>
        <v>6952</v>
      </c>
      <c r="AY1053" s="15">
        <f t="shared" si="2022"/>
        <v>0</v>
      </c>
      <c r="AZ1053" s="15">
        <f t="shared" si="2022"/>
        <v>0</v>
      </c>
      <c r="BA1053" s="15">
        <f t="shared" si="2022"/>
        <v>0</v>
      </c>
      <c r="BB1053" s="15">
        <f t="shared" si="2022"/>
        <v>0</v>
      </c>
      <c r="BC1053" s="15">
        <f t="shared" si="2022"/>
        <v>7541</v>
      </c>
      <c r="BD1053" s="15">
        <f t="shared" si="2022"/>
        <v>6952</v>
      </c>
      <c r="BE1053" s="15">
        <f t="shared" si="2022"/>
        <v>0</v>
      </c>
      <c r="BF1053" s="15">
        <f t="shared" si="2022"/>
        <v>0</v>
      </c>
      <c r="BG1053" s="15">
        <f t="shared" si="2022"/>
        <v>0</v>
      </c>
      <c r="BH1053" s="15">
        <f t="shared" si="2022"/>
        <v>0</v>
      </c>
      <c r="BI1053" s="15">
        <f t="shared" si="2022"/>
        <v>7541</v>
      </c>
      <c r="BJ1053" s="15">
        <f t="shared" si="2022"/>
        <v>6952</v>
      </c>
      <c r="BK1053" s="15">
        <f t="shared" si="2022"/>
        <v>0</v>
      </c>
      <c r="BL1053" s="15">
        <f t="shared" si="2022"/>
        <v>0</v>
      </c>
      <c r="BM1053" s="15">
        <f t="shared" si="2022"/>
        <v>0</v>
      </c>
      <c r="BN1053" s="15">
        <f t="shared" si="2022"/>
        <v>0</v>
      </c>
      <c r="BO1053" s="15">
        <f t="shared" si="2022"/>
        <v>7541</v>
      </c>
      <c r="BP1053" s="15">
        <f t="shared" si="2022"/>
        <v>6952</v>
      </c>
      <c r="BQ1053" s="15">
        <f t="shared" si="2022"/>
        <v>0</v>
      </c>
      <c r="BR1053" s="15">
        <f t="shared" si="2022"/>
        <v>0</v>
      </c>
      <c r="BS1053" s="15">
        <f t="shared" si="2022"/>
        <v>0</v>
      </c>
      <c r="BT1053" s="15">
        <f t="shared" si="2022"/>
        <v>0</v>
      </c>
      <c r="BU1053" s="15">
        <f t="shared" si="2022"/>
        <v>7541</v>
      </c>
      <c r="BV1053" s="15">
        <f t="shared" si="2022"/>
        <v>6952</v>
      </c>
    </row>
    <row r="1054" spans="1:74" ht="49.5" hidden="1" x14ac:dyDescent="0.25">
      <c r="A1054" s="28" t="s">
        <v>597</v>
      </c>
      <c r="B1054" s="26" t="s">
        <v>319</v>
      </c>
      <c r="C1054" s="26" t="s">
        <v>29</v>
      </c>
      <c r="D1054" s="26" t="s">
        <v>33</v>
      </c>
      <c r="E1054" s="26" t="s">
        <v>70</v>
      </c>
      <c r="F1054" s="26"/>
      <c r="G1054" s="9">
        <f t="shared" ref="G1054:AX1054" si="2023">G1059</f>
        <v>589</v>
      </c>
      <c r="H1054" s="9">
        <f t="shared" si="2023"/>
        <v>0</v>
      </c>
      <c r="I1054" s="9">
        <f t="shared" si="2023"/>
        <v>0</v>
      </c>
      <c r="J1054" s="9">
        <f t="shared" si="2023"/>
        <v>0</v>
      </c>
      <c r="K1054" s="9">
        <f t="shared" si="2023"/>
        <v>0</v>
      </c>
      <c r="L1054" s="9">
        <f t="shared" si="2023"/>
        <v>0</v>
      </c>
      <c r="M1054" s="9">
        <f t="shared" si="2023"/>
        <v>589</v>
      </c>
      <c r="N1054" s="9">
        <f t="shared" si="2023"/>
        <v>0</v>
      </c>
      <c r="O1054" s="9">
        <f t="shared" si="2023"/>
        <v>0</v>
      </c>
      <c r="P1054" s="9">
        <f t="shared" si="2023"/>
        <v>0</v>
      </c>
      <c r="Q1054" s="9">
        <f t="shared" si="2023"/>
        <v>0</v>
      </c>
      <c r="R1054" s="9">
        <f t="shared" si="2023"/>
        <v>0</v>
      </c>
      <c r="S1054" s="9">
        <f t="shared" si="2023"/>
        <v>589</v>
      </c>
      <c r="T1054" s="9">
        <f t="shared" si="2023"/>
        <v>0</v>
      </c>
      <c r="U1054" s="9">
        <f t="shared" si="2023"/>
        <v>0</v>
      </c>
      <c r="V1054" s="9">
        <f t="shared" si="2023"/>
        <v>0</v>
      </c>
      <c r="W1054" s="9">
        <f t="shared" si="2023"/>
        <v>0</v>
      </c>
      <c r="X1054" s="9">
        <f t="shared" si="2023"/>
        <v>0</v>
      </c>
      <c r="Y1054" s="9">
        <f t="shared" si="2023"/>
        <v>589</v>
      </c>
      <c r="Z1054" s="9">
        <f t="shared" si="2023"/>
        <v>0</v>
      </c>
      <c r="AA1054" s="9">
        <f t="shared" si="2023"/>
        <v>0</v>
      </c>
      <c r="AB1054" s="9">
        <f t="shared" si="2023"/>
        <v>0</v>
      </c>
      <c r="AC1054" s="9">
        <f t="shared" si="2023"/>
        <v>0</v>
      </c>
      <c r="AD1054" s="9">
        <f t="shared" si="2023"/>
        <v>0</v>
      </c>
      <c r="AE1054" s="9">
        <f t="shared" si="2023"/>
        <v>589</v>
      </c>
      <c r="AF1054" s="9">
        <f t="shared" si="2023"/>
        <v>0</v>
      </c>
      <c r="AG1054" s="9">
        <f t="shared" si="2023"/>
        <v>0</v>
      </c>
      <c r="AH1054" s="9">
        <f t="shared" si="2023"/>
        <v>0</v>
      </c>
      <c r="AI1054" s="9">
        <f t="shared" si="2023"/>
        <v>0</v>
      </c>
      <c r="AJ1054" s="9">
        <f t="shared" si="2023"/>
        <v>0</v>
      </c>
      <c r="AK1054" s="9">
        <f t="shared" si="2023"/>
        <v>589</v>
      </c>
      <c r="AL1054" s="9">
        <f t="shared" si="2023"/>
        <v>0</v>
      </c>
      <c r="AM1054" s="9">
        <f t="shared" si="2023"/>
        <v>0</v>
      </c>
      <c r="AN1054" s="9">
        <f t="shared" si="2023"/>
        <v>0</v>
      </c>
      <c r="AO1054" s="9">
        <f t="shared" si="2023"/>
        <v>0</v>
      </c>
      <c r="AP1054" s="9">
        <f t="shared" si="2023"/>
        <v>6952</v>
      </c>
      <c r="AQ1054" s="9">
        <f t="shared" si="2023"/>
        <v>7541</v>
      </c>
      <c r="AR1054" s="9">
        <f t="shared" si="2023"/>
        <v>6952</v>
      </c>
      <c r="AS1054" s="9">
        <f t="shared" si="2023"/>
        <v>0</v>
      </c>
      <c r="AT1054" s="9">
        <f t="shared" si="2023"/>
        <v>0</v>
      </c>
      <c r="AU1054" s="9">
        <f t="shared" si="2023"/>
        <v>0</v>
      </c>
      <c r="AV1054" s="9">
        <f t="shared" si="2023"/>
        <v>0</v>
      </c>
      <c r="AW1054" s="9">
        <f t="shared" si="2023"/>
        <v>7541</v>
      </c>
      <c r="AX1054" s="9">
        <f t="shared" si="2023"/>
        <v>6952</v>
      </c>
      <c r="AY1054" s="9">
        <f t="shared" ref="AY1054:BP1054" si="2024">AY1055+AY1059</f>
        <v>0</v>
      </c>
      <c r="AZ1054" s="9">
        <f t="shared" si="2024"/>
        <v>0</v>
      </c>
      <c r="BA1054" s="9">
        <f t="shared" si="2024"/>
        <v>0</v>
      </c>
      <c r="BB1054" s="9">
        <f t="shared" si="2024"/>
        <v>0</v>
      </c>
      <c r="BC1054" s="9">
        <f t="shared" si="2024"/>
        <v>7541</v>
      </c>
      <c r="BD1054" s="9">
        <f t="shared" si="2024"/>
        <v>6952</v>
      </c>
      <c r="BE1054" s="9">
        <f t="shared" si="2024"/>
        <v>0</v>
      </c>
      <c r="BF1054" s="9">
        <f t="shared" si="2024"/>
        <v>0</v>
      </c>
      <c r="BG1054" s="9">
        <f t="shared" si="2024"/>
        <v>0</v>
      </c>
      <c r="BH1054" s="9">
        <f t="shared" si="2024"/>
        <v>0</v>
      </c>
      <c r="BI1054" s="9">
        <f t="shared" si="2024"/>
        <v>7541</v>
      </c>
      <c r="BJ1054" s="9">
        <f t="shared" si="2024"/>
        <v>6952</v>
      </c>
      <c r="BK1054" s="9">
        <f t="shared" si="2024"/>
        <v>0</v>
      </c>
      <c r="BL1054" s="9">
        <f t="shared" si="2024"/>
        <v>0</v>
      </c>
      <c r="BM1054" s="9">
        <f t="shared" si="2024"/>
        <v>0</v>
      </c>
      <c r="BN1054" s="9">
        <f t="shared" si="2024"/>
        <v>0</v>
      </c>
      <c r="BO1054" s="9">
        <f t="shared" si="2024"/>
        <v>7541</v>
      </c>
      <c r="BP1054" s="9">
        <f t="shared" si="2024"/>
        <v>6952</v>
      </c>
      <c r="BQ1054" s="9">
        <f t="shared" ref="BQ1054:BV1054" si="2025">BQ1055+BQ1059</f>
        <v>0</v>
      </c>
      <c r="BR1054" s="9">
        <f t="shared" si="2025"/>
        <v>0</v>
      </c>
      <c r="BS1054" s="9">
        <f t="shared" si="2025"/>
        <v>0</v>
      </c>
      <c r="BT1054" s="9">
        <f t="shared" si="2025"/>
        <v>0</v>
      </c>
      <c r="BU1054" s="9">
        <f t="shared" si="2025"/>
        <v>7541</v>
      </c>
      <c r="BV1054" s="9">
        <f t="shared" si="2025"/>
        <v>6952</v>
      </c>
    </row>
    <row r="1055" spans="1:74" ht="20.100000000000001" hidden="1" customHeight="1" x14ac:dyDescent="0.25">
      <c r="A1055" s="38" t="s">
        <v>15</v>
      </c>
      <c r="B1055" s="61" t="s">
        <v>319</v>
      </c>
      <c r="C1055" s="61" t="s">
        <v>29</v>
      </c>
      <c r="D1055" s="61" t="s">
        <v>33</v>
      </c>
      <c r="E1055" s="61" t="s">
        <v>71</v>
      </c>
      <c r="F1055" s="61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>
        <f>AY1056</f>
        <v>223</v>
      </c>
      <c r="AZ1055" s="17">
        <f t="shared" ref="AZ1055:BO1057" si="2026">AZ1056</f>
        <v>0</v>
      </c>
      <c r="BA1055" s="17">
        <f t="shared" si="2026"/>
        <v>0</v>
      </c>
      <c r="BB1055" s="17">
        <f t="shared" si="2026"/>
        <v>0</v>
      </c>
      <c r="BC1055" s="17">
        <f t="shared" si="2026"/>
        <v>223</v>
      </c>
      <c r="BD1055" s="17">
        <f t="shared" si="2026"/>
        <v>0</v>
      </c>
      <c r="BE1055" s="17">
        <f>BE1056</f>
        <v>0</v>
      </c>
      <c r="BF1055" s="17">
        <f t="shared" si="2026"/>
        <v>0</v>
      </c>
      <c r="BG1055" s="17">
        <f t="shared" si="2026"/>
        <v>0</v>
      </c>
      <c r="BH1055" s="17">
        <f t="shared" si="2026"/>
        <v>0</v>
      </c>
      <c r="BI1055" s="17">
        <f t="shared" si="2026"/>
        <v>223</v>
      </c>
      <c r="BJ1055" s="17">
        <f t="shared" si="2026"/>
        <v>0</v>
      </c>
      <c r="BK1055" s="17">
        <f>BK1056</f>
        <v>0</v>
      </c>
      <c r="BL1055" s="17">
        <f t="shared" si="2026"/>
        <v>0</v>
      </c>
      <c r="BM1055" s="17">
        <f t="shared" si="2026"/>
        <v>0</v>
      </c>
      <c r="BN1055" s="17">
        <f t="shared" si="2026"/>
        <v>0</v>
      </c>
      <c r="BO1055" s="17">
        <f t="shared" si="2026"/>
        <v>223</v>
      </c>
      <c r="BP1055" s="17">
        <f t="shared" ref="BL1055:BP1057" si="2027">BP1056</f>
        <v>0</v>
      </c>
      <c r="BQ1055" s="17">
        <f>BQ1056</f>
        <v>0</v>
      </c>
      <c r="BR1055" s="17">
        <f t="shared" ref="BR1055:BV1057" si="2028">BR1056</f>
        <v>0</v>
      </c>
      <c r="BS1055" s="17">
        <f t="shared" si="2028"/>
        <v>0</v>
      </c>
      <c r="BT1055" s="17">
        <f t="shared" si="2028"/>
        <v>0</v>
      </c>
      <c r="BU1055" s="17">
        <f t="shared" si="2028"/>
        <v>223</v>
      </c>
      <c r="BV1055" s="17">
        <f t="shared" si="2028"/>
        <v>0</v>
      </c>
    </row>
    <row r="1056" spans="1:74" ht="33" hidden="1" x14ac:dyDescent="0.25">
      <c r="A1056" s="49" t="s">
        <v>72</v>
      </c>
      <c r="B1056" s="26" t="s">
        <v>319</v>
      </c>
      <c r="C1056" s="26" t="s">
        <v>29</v>
      </c>
      <c r="D1056" s="26" t="s">
        <v>33</v>
      </c>
      <c r="E1056" s="26" t="s">
        <v>73</v>
      </c>
      <c r="F1056" s="26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>
        <f>AY1057</f>
        <v>223</v>
      </c>
      <c r="AZ1056" s="9">
        <f t="shared" si="2026"/>
        <v>0</v>
      </c>
      <c r="BA1056" s="9">
        <f t="shared" si="2026"/>
        <v>0</v>
      </c>
      <c r="BB1056" s="9">
        <f t="shared" si="2026"/>
        <v>0</v>
      </c>
      <c r="BC1056" s="9">
        <f t="shared" si="2026"/>
        <v>223</v>
      </c>
      <c r="BD1056" s="9">
        <f t="shared" si="2026"/>
        <v>0</v>
      </c>
      <c r="BE1056" s="9">
        <f>BE1057</f>
        <v>0</v>
      </c>
      <c r="BF1056" s="9">
        <f t="shared" si="2026"/>
        <v>0</v>
      </c>
      <c r="BG1056" s="9">
        <f t="shared" si="2026"/>
        <v>0</v>
      </c>
      <c r="BH1056" s="9">
        <f t="shared" si="2026"/>
        <v>0</v>
      </c>
      <c r="BI1056" s="9">
        <f t="shared" si="2026"/>
        <v>223</v>
      </c>
      <c r="BJ1056" s="9">
        <f t="shared" si="2026"/>
        <v>0</v>
      </c>
      <c r="BK1056" s="9">
        <f>BK1057</f>
        <v>0</v>
      </c>
      <c r="BL1056" s="9">
        <f t="shared" si="2027"/>
        <v>0</v>
      </c>
      <c r="BM1056" s="9">
        <f t="shared" si="2027"/>
        <v>0</v>
      </c>
      <c r="BN1056" s="9">
        <f t="shared" si="2027"/>
        <v>0</v>
      </c>
      <c r="BO1056" s="9">
        <f t="shared" si="2027"/>
        <v>223</v>
      </c>
      <c r="BP1056" s="9">
        <f t="shared" si="2027"/>
        <v>0</v>
      </c>
      <c r="BQ1056" s="9">
        <f>BQ1057</f>
        <v>0</v>
      </c>
      <c r="BR1056" s="9">
        <f t="shared" si="2028"/>
        <v>0</v>
      </c>
      <c r="BS1056" s="9">
        <f t="shared" si="2028"/>
        <v>0</v>
      </c>
      <c r="BT1056" s="9">
        <f t="shared" si="2028"/>
        <v>0</v>
      </c>
      <c r="BU1056" s="9">
        <f t="shared" si="2028"/>
        <v>223</v>
      </c>
      <c r="BV1056" s="9">
        <f t="shared" si="2028"/>
        <v>0</v>
      </c>
    </row>
    <row r="1057" spans="1:74" ht="33" hidden="1" x14ac:dyDescent="0.25">
      <c r="A1057" s="25" t="s">
        <v>244</v>
      </c>
      <c r="B1057" s="26" t="s">
        <v>319</v>
      </c>
      <c r="C1057" s="26" t="s">
        <v>29</v>
      </c>
      <c r="D1057" s="26" t="s">
        <v>33</v>
      </c>
      <c r="E1057" s="26" t="s">
        <v>73</v>
      </c>
      <c r="F1057" s="26" t="s">
        <v>31</v>
      </c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>
        <f>AY1058</f>
        <v>223</v>
      </c>
      <c r="AZ1057" s="9">
        <f t="shared" si="2026"/>
        <v>0</v>
      </c>
      <c r="BA1057" s="9">
        <f t="shared" si="2026"/>
        <v>0</v>
      </c>
      <c r="BB1057" s="9">
        <f t="shared" si="2026"/>
        <v>0</v>
      </c>
      <c r="BC1057" s="9">
        <f t="shared" si="2026"/>
        <v>223</v>
      </c>
      <c r="BD1057" s="9">
        <f t="shared" si="2026"/>
        <v>0</v>
      </c>
      <c r="BE1057" s="9">
        <f>BE1058</f>
        <v>0</v>
      </c>
      <c r="BF1057" s="9">
        <f t="shared" si="2026"/>
        <v>0</v>
      </c>
      <c r="BG1057" s="9">
        <f t="shared" si="2026"/>
        <v>0</v>
      </c>
      <c r="BH1057" s="9">
        <f t="shared" si="2026"/>
        <v>0</v>
      </c>
      <c r="BI1057" s="9">
        <f t="shared" si="2026"/>
        <v>223</v>
      </c>
      <c r="BJ1057" s="9">
        <f t="shared" si="2026"/>
        <v>0</v>
      </c>
      <c r="BK1057" s="9">
        <f>BK1058</f>
        <v>0</v>
      </c>
      <c r="BL1057" s="9">
        <f t="shared" si="2027"/>
        <v>0</v>
      </c>
      <c r="BM1057" s="9">
        <f t="shared" si="2027"/>
        <v>0</v>
      </c>
      <c r="BN1057" s="9">
        <f t="shared" si="2027"/>
        <v>0</v>
      </c>
      <c r="BO1057" s="9">
        <f t="shared" si="2027"/>
        <v>223</v>
      </c>
      <c r="BP1057" s="9">
        <f t="shared" si="2027"/>
        <v>0</v>
      </c>
      <c r="BQ1057" s="9">
        <f>BQ1058</f>
        <v>0</v>
      </c>
      <c r="BR1057" s="9">
        <f t="shared" si="2028"/>
        <v>0</v>
      </c>
      <c r="BS1057" s="9">
        <f t="shared" si="2028"/>
        <v>0</v>
      </c>
      <c r="BT1057" s="9">
        <f t="shared" si="2028"/>
        <v>0</v>
      </c>
      <c r="BU1057" s="9">
        <f t="shared" si="2028"/>
        <v>223</v>
      </c>
      <c r="BV1057" s="9">
        <f t="shared" si="2028"/>
        <v>0</v>
      </c>
    </row>
    <row r="1058" spans="1:74" ht="33" hidden="1" x14ac:dyDescent="0.25">
      <c r="A1058" s="25" t="s">
        <v>37</v>
      </c>
      <c r="B1058" s="26" t="s">
        <v>319</v>
      </c>
      <c r="C1058" s="26" t="s">
        <v>29</v>
      </c>
      <c r="D1058" s="26" t="s">
        <v>33</v>
      </c>
      <c r="E1058" s="26" t="s">
        <v>73</v>
      </c>
      <c r="F1058" s="26" t="s">
        <v>38</v>
      </c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>
        <v>223</v>
      </c>
      <c r="AZ1058" s="9"/>
      <c r="BA1058" s="9"/>
      <c r="BB1058" s="9"/>
      <c r="BC1058" s="9">
        <f>AW1058+AY1058+AZ1058+BA1058+BB1058</f>
        <v>223</v>
      </c>
      <c r="BD1058" s="9">
        <f>AX1058+BB1058</f>
        <v>0</v>
      </c>
      <c r="BE1058" s="9"/>
      <c r="BF1058" s="9"/>
      <c r="BG1058" s="9"/>
      <c r="BH1058" s="9"/>
      <c r="BI1058" s="9">
        <f>BC1058+BE1058+BF1058+BG1058+BH1058</f>
        <v>223</v>
      </c>
      <c r="BJ1058" s="9">
        <f>BD1058+BH1058</f>
        <v>0</v>
      </c>
      <c r="BK1058" s="9"/>
      <c r="BL1058" s="9"/>
      <c r="BM1058" s="9"/>
      <c r="BN1058" s="9"/>
      <c r="BO1058" s="9">
        <f>BI1058+BK1058+BL1058+BM1058+BN1058</f>
        <v>223</v>
      </c>
      <c r="BP1058" s="9">
        <f>BJ1058+BN1058</f>
        <v>0</v>
      </c>
      <c r="BQ1058" s="9"/>
      <c r="BR1058" s="9"/>
      <c r="BS1058" s="9"/>
      <c r="BT1058" s="9"/>
      <c r="BU1058" s="9">
        <f>BO1058+BQ1058+BR1058+BS1058+BT1058</f>
        <v>223</v>
      </c>
      <c r="BV1058" s="9">
        <f>BP1058+BT1058</f>
        <v>0</v>
      </c>
    </row>
    <row r="1059" spans="1:74" ht="66" hidden="1" x14ac:dyDescent="0.25">
      <c r="A1059" s="28" t="s">
        <v>585</v>
      </c>
      <c r="B1059" s="26" t="s">
        <v>319</v>
      </c>
      <c r="C1059" s="26" t="s">
        <v>29</v>
      </c>
      <c r="D1059" s="26" t="s">
        <v>33</v>
      </c>
      <c r="E1059" s="26" t="s">
        <v>591</v>
      </c>
      <c r="F1059" s="26"/>
      <c r="G1059" s="9">
        <f t="shared" ref="G1059:P1060" si="2029">G1060</f>
        <v>589</v>
      </c>
      <c r="H1059" s="9">
        <f t="shared" si="2029"/>
        <v>0</v>
      </c>
      <c r="I1059" s="9">
        <f t="shared" si="2029"/>
        <v>0</v>
      </c>
      <c r="J1059" s="9">
        <f t="shared" si="2029"/>
        <v>0</v>
      </c>
      <c r="K1059" s="9">
        <f t="shared" si="2029"/>
        <v>0</v>
      </c>
      <c r="L1059" s="9">
        <f t="shared" si="2029"/>
        <v>0</v>
      </c>
      <c r="M1059" s="9">
        <f t="shared" si="2029"/>
        <v>589</v>
      </c>
      <c r="N1059" s="9">
        <f t="shared" si="2029"/>
        <v>0</v>
      </c>
      <c r="O1059" s="9">
        <f t="shared" si="2029"/>
        <v>0</v>
      </c>
      <c r="P1059" s="9">
        <f t="shared" si="2029"/>
        <v>0</v>
      </c>
      <c r="Q1059" s="9">
        <f t="shared" ref="Q1059:Z1060" si="2030">Q1060</f>
        <v>0</v>
      </c>
      <c r="R1059" s="9">
        <f t="shared" si="2030"/>
        <v>0</v>
      </c>
      <c r="S1059" s="9">
        <f t="shared" si="2030"/>
        <v>589</v>
      </c>
      <c r="T1059" s="9">
        <f t="shared" si="2030"/>
        <v>0</v>
      </c>
      <c r="U1059" s="9">
        <f t="shared" si="2030"/>
        <v>0</v>
      </c>
      <c r="V1059" s="9">
        <f t="shared" si="2030"/>
        <v>0</v>
      </c>
      <c r="W1059" s="9">
        <f t="shared" si="2030"/>
        <v>0</v>
      </c>
      <c r="X1059" s="9">
        <f t="shared" si="2030"/>
        <v>0</v>
      </c>
      <c r="Y1059" s="9">
        <f t="shared" si="2030"/>
        <v>589</v>
      </c>
      <c r="Z1059" s="9">
        <f t="shared" si="2030"/>
        <v>0</v>
      </c>
      <c r="AA1059" s="9">
        <f t="shared" ref="AA1059:AJ1060" si="2031">AA1060</f>
        <v>0</v>
      </c>
      <c r="AB1059" s="9">
        <f t="shared" si="2031"/>
        <v>0</v>
      </c>
      <c r="AC1059" s="9">
        <f t="shared" si="2031"/>
        <v>0</v>
      </c>
      <c r="AD1059" s="9">
        <f t="shared" si="2031"/>
        <v>0</v>
      </c>
      <c r="AE1059" s="9">
        <f t="shared" si="2031"/>
        <v>589</v>
      </c>
      <c r="AF1059" s="9">
        <f t="shared" si="2031"/>
        <v>0</v>
      </c>
      <c r="AG1059" s="9">
        <f t="shared" si="2031"/>
        <v>0</v>
      </c>
      <c r="AH1059" s="9">
        <f t="shared" si="2031"/>
        <v>0</v>
      </c>
      <c r="AI1059" s="9">
        <f t="shared" si="2031"/>
        <v>0</v>
      </c>
      <c r="AJ1059" s="9">
        <f t="shared" si="2031"/>
        <v>0</v>
      </c>
      <c r="AK1059" s="9">
        <f t="shared" ref="AK1059:AT1060" si="2032">AK1060</f>
        <v>589</v>
      </c>
      <c r="AL1059" s="9">
        <f t="shared" si="2032"/>
        <v>0</v>
      </c>
      <c r="AM1059" s="9">
        <f t="shared" si="2032"/>
        <v>0</v>
      </c>
      <c r="AN1059" s="9">
        <f t="shared" si="2032"/>
        <v>0</v>
      </c>
      <c r="AO1059" s="9">
        <f t="shared" si="2032"/>
        <v>0</v>
      </c>
      <c r="AP1059" s="9">
        <f t="shared" si="2032"/>
        <v>6952</v>
      </c>
      <c r="AQ1059" s="9">
        <f t="shared" si="2032"/>
        <v>7541</v>
      </c>
      <c r="AR1059" s="9">
        <f t="shared" si="2032"/>
        <v>6952</v>
      </c>
      <c r="AS1059" s="9">
        <f t="shared" si="2032"/>
        <v>0</v>
      </c>
      <c r="AT1059" s="9">
        <f t="shared" si="2032"/>
        <v>0</v>
      </c>
      <c r="AU1059" s="9">
        <f t="shared" ref="AU1059:BD1060" si="2033">AU1060</f>
        <v>0</v>
      </c>
      <c r="AV1059" s="9">
        <f t="shared" si="2033"/>
        <v>0</v>
      </c>
      <c r="AW1059" s="9">
        <f t="shared" si="2033"/>
        <v>7541</v>
      </c>
      <c r="AX1059" s="9">
        <f t="shared" si="2033"/>
        <v>6952</v>
      </c>
      <c r="AY1059" s="9">
        <f t="shared" si="2033"/>
        <v>-223</v>
      </c>
      <c r="AZ1059" s="9">
        <f t="shared" si="2033"/>
        <v>0</v>
      </c>
      <c r="BA1059" s="9">
        <f t="shared" si="2033"/>
        <v>0</v>
      </c>
      <c r="BB1059" s="9">
        <f t="shared" si="2033"/>
        <v>0</v>
      </c>
      <c r="BC1059" s="9">
        <f t="shared" si="2033"/>
        <v>7318</v>
      </c>
      <c r="BD1059" s="9">
        <f t="shared" si="2033"/>
        <v>6952</v>
      </c>
      <c r="BE1059" s="9">
        <f t="shared" ref="BE1059:BN1060" si="2034">BE1060</f>
        <v>0</v>
      </c>
      <c r="BF1059" s="9">
        <f t="shared" si="2034"/>
        <v>0</v>
      </c>
      <c r="BG1059" s="9">
        <f t="shared" si="2034"/>
        <v>0</v>
      </c>
      <c r="BH1059" s="9">
        <f t="shared" si="2034"/>
        <v>0</v>
      </c>
      <c r="BI1059" s="9">
        <f t="shared" si="2034"/>
        <v>7318</v>
      </c>
      <c r="BJ1059" s="9">
        <f t="shared" si="2034"/>
        <v>6952</v>
      </c>
      <c r="BK1059" s="9">
        <f t="shared" si="2034"/>
        <v>0</v>
      </c>
      <c r="BL1059" s="9">
        <f t="shared" si="2034"/>
        <v>0</v>
      </c>
      <c r="BM1059" s="9">
        <f t="shared" si="2034"/>
        <v>0</v>
      </c>
      <c r="BN1059" s="9">
        <f t="shared" si="2034"/>
        <v>0</v>
      </c>
      <c r="BO1059" s="9">
        <f>BO1060</f>
        <v>7318</v>
      </c>
      <c r="BP1059" s="9">
        <f>BP1060</f>
        <v>6952</v>
      </c>
      <c r="BQ1059" s="9">
        <f t="shared" ref="BQ1059:BT1060" si="2035">BQ1060</f>
        <v>0</v>
      </c>
      <c r="BR1059" s="9">
        <f t="shared" si="2035"/>
        <v>0</v>
      </c>
      <c r="BS1059" s="9">
        <f t="shared" si="2035"/>
        <v>0</v>
      </c>
      <c r="BT1059" s="9">
        <f t="shared" si="2035"/>
        <v>0</v>
      </c>
      <c r="BU1059" s="9">
        <f>BU1060</f>
        <v>7318</v>
      </c>
      <c r="BV1059" s="9">
        <f>BV1060</f>
        <v>6952</v>
      </c>
    </row>
    <row r="1060" spans="1:74" ht="33" hidden="1" x14ac:dyDescent="0.25">
      <c r="A1060" s="25" t="s">
        <v>244</v>
      </c>
      <c r="B1060" s="26" t="s">
        <v>319</v>
      </c>
      <c r="C1060" s="26" t="s">
        <v>29</v>
      </c>
      <c r="D1060" s="26" t="s">
        <v>33</v>
      </c>
      <c r="E1060" s="26" t="s">
        <v>591</v>
      </c>
      <c r="F1060" s="26" t="s">
        <v>31</v>
      </c>
      <c r="G1060" s="9">
        <f t="shared" si="2029"/>
        <v>589</v>
      </c>
      <c r="H1060" s="9">
        <f t="shared" si="2029"/>
        <v>0</v>
      </c>
      <c r="I1060" s="9">
        <f t="shared" si="2029"/>
        <v>0</v>
      </c>
      <c r="J1060" s="9">
        <f t="shared" si="2029"/>
        <v>0</v>
      </c>
      <c r="K1060" s="9">
        <f t="shared" si="2029"/>
        <v>0</v>
      </c>
      <c r="L1060" s="9">
        <f t="shared" si="2029"/>
        <v>0</v>
      </c>
      <c r="M1060" s="9">
        <f t="shared" si="2029"/>
        <v>589</v>
      </c>
      <c r="N1060" s="9">
        <f t="shared" si="2029"/>
        <v>0</v>
      </c>
      <c r="O1060" s="9">
        <f t="shared" si="2029"/>
        <v>0</v>
      </c>
      <c r="P1060" s="9">
        <f t="shared" si="2029"/>
        <v>0</v>
      </c>
      <c r="Q1060" s="9">
        <f t="shared" si="2030"/>
        <v>0</v>
      </c>
      <c r="R1060" s="9">
        <f t="shared" si="2030"/>
        <v>0</v>
      </c>
      <c r="S1060" s="9">
        <f t="shared" si="2030"/>
        <v>589</v>
      </c>
      <c r="T1060" s="9">
        <f t="shared" si="2030"/>
        <v>0</v>
      </c>
      <c r="U1060" s="9">
        <f t="shared" si="2030"/>
        <v>0</v>
      </c>
      <c r="V1060" s="9">
        <f t="shared" si="2030"/>
        <v>0</v>
      </c>
      <c r="W1060" s="9">
        <f t="shared" si="2030"/>
        <v>0</v>
      </c>
      <c r="X1060" s="9">
        <f t="shared" si="2030"/>
        <v>0</v>
      </c>
      <c r="Y1060" s="9">
        <f t="shared" si="2030"/>
        <v>589</v>
      </c>
      <c r="Z1060" s="9">
        <f t="shared" si="2030"/>
        <v>0</v>
      </c>
      <c r="AA1060" s="9">
        <f t="shared" si="2031"/>
        <v>0</v>
      </c>
      <c r="AB1060" s="9">
        <f t="shared" si="2031"/>
        <v>0</v>
      </c>
      <c r="AC1060" s="9">
        <f t="shared" si="2031"/>
        <v>0</v>
      </c>
      <c r="AD1060" s="9">
        <f t="shared" si="2031"/>
        <v>0</v>
      </c>
      <c r="AE1060" s="9">
        <f t="shared" si="2031"/>
        <v>589</v>
      </c>
      <c r="AF1060" s="9">
        <f t="shared" si="2031"/>
        <v>0</v>
      </c>
      <c r="AG1060" s="9">
        <f t="shared" si="2031"/>
        <v>0</v>
      </c>
      <c r="AH1060" s="9">
        <f t="shared" si="2031"/>
        <v>0</v>
      </c>
      <c r="AI1060" s="9">
        <f t="shared" si="2031"/>
        <v>0</v>
      </c>
      <c r="AJ1060" s="9">
        <f t="shared" si="2031"/>
        <v>0</v>
      </c>
      <c r="AK1060" s="9">
        <f t="shared" si="2032"/>
        <v>589</v>
      </c>
      <c r="AL1060" s="9">
        <f t="shared" si="2032"/>
        <v>0</v>
      </c>
      <c r="AM1060" s="9">
        <f t="shared" si="2032"/>
        <v>0</v>
      </c>
      <c r="AN1060" s="9">
        <f t="shared" si="2032"/>
        <v>0</v>
      </c>
      <c r="AO1060" s="9">
        <f t="shared" si="2032"/>
        <v>0</v>
      </c>
      <c r="AP1060" s="9">
        <f t="shared" si="2032"/>
        <v>6952</v>
      </c>
      <c r="AQ1060" s="9">
        <f t="shared" si="2032"/>
        <v>7541</v>
      </c>
      <c r="AR1060" s="9">
        <f t="shared" si="2032"/>
        <v>6952</v>
      </c>
      <c r="AS1060" s="9">
        <f t="shared" si="2032"/>
        <v>0</v>
      </c>
      <c r="AT1060" s="9">
        <f t="shared" si="2032"/>
        <v>0</v>
      </c>
      <c r="AU1060" s="9">
        <f t="shared" si="2033"/>
        <v>0</v>
      </c>
      <c r="AV1060" s="9">
        <f t="shared" si="2033"/>
        <v>0</v>
      </c>
      <c r="AW1060" s="9">
        <f t="shared" si="2033"/>
        <v>7541</v>
      </c>
      <c r="AX1060" s="9">
        <f t="shared" si="2033"/>
        <v>6952</v>
      </c>
      <c r="AY1060" s="9">
        <f t="shared" si="2033"/>
        <v>-223</v>
      </c>
      <c r="AZ1060" s="9">
        <f t="shared" si="2033"/>
        <v>0</v>
      </c>
      <c r="BA1060" s="9">
        <f t="shared" si="2033"/>
        <v>0</v>
      </c>
      <c r="BB1060" s="9">
        <f t="shared" si="2033"/>
        <v>0</v>
      </c>
      <c r="BC1060" s="9">
        <f t="shared" si="2033"/>
        <v>7318</v>
      </c>
      <c r="BD1060" s="9">
        <f t="shared" si="2033"/>
        <v>6952</v>
      </c>
      <c r="BE1060" s="9">
        <f t="shared" si="2034"/>
        <v>0</v>
      </c>
      <c r="BF1060" s="9">
        <f t="shared" si="2034"/>
        <v>0</v>
      </c>
      <c r="BG1060" s="9">
        <f t="shared" si="2034"/>
        <v>0</v>
      </c>
      <c r="BH1060" s="9">
        <f t="shared" si="2034"/>
        <v>0</v>
      </c>
      <c r="BI1060" s="9">
        <f t="shared" si="2034"/>
        <v>7318</v>
      </c>
      <c r="BJ1060" s="9">
        <f t="shared" si="2034"/>
        <v>6952</v>
      </c>
      <c r="BK1060" s="9">
        <f t="shared" si="2034"/>
        <v>0</v>
      </c>
      <c r="BL1060" s="9">
        <f t="shared" si="2034"/>
        <v>0</v>
      </c>
      <c r="BM1060" s="9">
        <f t="shared" si="2034"/>
        <v>0</v>
      </c>
      <c r="BN1060" s="9">
        <f t="shared" si="2034"/>
        <v>0</v>
      </c>
      <c r="BO1060" s="9">
        <f>BO1061</f>
        <v>7318</v>
      </c>
      <c r="BP1060" s="9">
        <f>BP1061</f>
        <v>6952</v>
      </c>
      <c r="BQ1060" s="9">
        <f t="shared" si="2035"/>
        <v>0</v>
      </c>
      <c r="BR1060" s="9">
        <f t="shared" si="2035"/>
        <v>0</v>
      </c>
      <c r="BS1060" s="9">
        <f t="shared" si="2035"/>
        <v>0</v>
      </c>
      <c r="BT1060" s="9">
        <f t="shared" si="2035"/>
        <v>0</v>
      </c>
      <c r="BU1060" s="9">
        <f>BU1061</f>
        <v>7318</v>
      </c>
      <c r="BV1060" s="9">
        <f>BV1061</f>
        <v>6952</v>
      </c>
    </row>
    <row r="1061" spans="1:74" ht="33" hidden="1" x14ac:dyDescent="0.25">
      <c r="A1061" s="25" t="s">
        <v>37</v>
      </c>
      <c r="B1061" s="26" t="s">
        <v>319</v>
      </c>
      <c r="C1061" s="26" t="s">
        <v>29</v>
      </c>
      <c r="D1061" s="26" t="s">
        <v>33</v>
      </c>
      <c r="E1061" s="26" t="s">
        <v>591</v>
      </c>
      <c r="F1061" s="26" t="s">
        <v>38</v>
      </c>
      <c r="G1061" s="9">
        <v>589</v>
      </c>
      <c r="H1061" s="9"/>
      <c r="I1061" s="9"/>
      <c r="J1061" s="9"/>
      <c r="K1061" s="9"/>
      <c r="L1061" s="9"/>
      <c r="M1061" s="9">
        <f>G1061+I1061+J1061+K1061+L1061</f>
        <v>589</v>
      </c>
      <c r="N1061" s="9">
        <f>H1061+L1061</f>
        <v>0</v>
      </c>
      <c r="O1061" s="9"/>
      <c r="P1061" s="9"/>
      <c r="Q1061" s="9"/>
      <c r="R1061" s="9"/>
      <c r="S1061" s="9">
        <f>M1061+O1061+P1061+Q1061+R1061</f>
        <v>589</v>
      </c>
      <c r="T1061" s="9">
        <f>N1061+R1061</f>
        <v>0</v>
      </c>
      <c r="U1061" s="9"/>
      <c r="V1061" s="9"/>
      <c r="W1061" s="9"/>
      <c r="X1061" s="9"/>
      <c r="Y1061" s="9">
        <f>S1061+U1061+V1061+W1061+X1061</f>
        <v>589</v>
      </c>
      <c r="Z1061" s="9">
        <f>T1061+X1061</f>
        <v>0</v>
      </c>
      <c r="AA1061" s="9"/>
      <c r="AB1061" s="9"/>
      <c r="AC1061" s="9"/>
      <c r="AD1061" s="9"/>
      <c r="AE1061" s="9">
        <f>Y1061+AA1061+AB1061+AC1061+AD1061</f>
        <v>589</v>
      </c>
      <c r="AF1061" s="9">
        <f>Z1061+AD1061</f>
        <v>0</v>
      </c>
      <c r="AG1061" s="9"/>
      <c r="AH1061" s="9"/>
      <c r="AI1061" s="9"/>
      <c r="AJ1061" s="9"/>
      <c r="AK1061" s="9">
        <f>AE1061+AG1061+AH1061+AI1061+AJ1061</f>
        <v>589</v>
      </c>
      <c r="AL1061" s="9">
        <f>AF1061+AJ1061</f>
        <v>0</v>
      </c>
      <c r="AM1061" s="9"/>
      <c r="AN1061" s="9"/>
      <c r="AO1061" s="9"/>
      <c r="AP1061" s="9">
        <v>6952</v>
      </c>
      <c r="AQ1061" s="9">
        <f>AK1061+AM1061+AN1061+AO1061+AP1061</f>
        <v>7541</v>
      </c>
      <c r="AR1061" s="9">
        <f>AL1061+AP1061</f>
        <v>6952</v>
      </c>
      <c r="AS1061" s="9"/>
      <c r="AT1061" s="9"/>
      <c r="AU1061" s="9"/>
      <c r="AV1061" s="9"/>
      <c r="AW1061" s="9">
        <f>AQ1061+AS1061+AT1061+AU1061+AV1061</f>
        <v>7541</v>
      </c>
      <c r="AX1061" s="9">
        <f>AR1061+AV1061</f>
        <v>6952</v>
      </c>
      <c r="AY1061" s="9">
        <v>-223</v>
      </c>
      <c r="AZ1061" s="9"/>
      <c r="BA1061" s="9"/>
      <c r="BB1061" s="9"/>
      <c r="BC1061" s="9">
        <f>AW1061+AY1061+AZ1061+BA1061+BB1061</f>
        <v>7318</v>
      </c>
      <c r="BD1061" s="9">
        <f>AX1061+BB1061</f>
        <v>6952</v>
      </c>
      <c r="BE1061" s="9"/>
      <c r="BF1061" s="9"/>
      <c r="BG1061" s="9"/>
      <c r="BH1061" s="9"/>
      <c r="BI1061" s="9">
        <f>BC1061+BE1061+BF1061+BG1061+BH1061</f>
        <v>7318</v>
      </c>
      <c r="BJ1061" s="9">
        <f>BD1061+BH1061</f>
        <v>6952</v>
      </c>
      <c r="BK1061" s="9"/>
      <c r="BL1061" s="9"/>
      <c r="BM1061" s="9"/>
      <c r="BN1061" s="9"/>
      <c r="BO1061" s="9">
        <f>BI1061+BK1061+BL1061+BM1061+BN1061</f>
        <v>7318</v>
      </c>
      <c r="BP1061" s="9">
        <f>BJ1061+BN1061</f>
        <v>6952</v>
      </c>
      <c r="BQ1061" s="9"/>
      <c r="BR1061" s="9"/>
      <c r="BS1061" s="9"/>
      <c r="BT1061" s="9"/>
      <c r="BU1061" s="9">
        <f>BO1061+BQ1061+BR1061+BS1061+BT1061</f>
        <v>7318</v>
      </c>
      <c r="BV1061" s="9">
        <f>BP1061+BT1061</f>
        <v>6952</v>
      </c>
    </row>
    <row r="1062" spans="1:74" hidden="1" x14ac:dyDescent="0.25">
      <c r="A1062" s="25"/>
      <c r="B1062" s="26"/>
      <c r="C1062" s="26"/>
      <c r="D1062" s="26"/>
      <c r="E1062" s="26"/>
      <c r="F1062" s="26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</row>
    <row r="1063" spans="1:74" ht="18.75" hidden="1" x14ac:dyDescent="0.3">
      <c r="A1063" s="23" t="s">
        <v>166</v>
      </c>
      <c r="B1063" s="24" t="s">
        <v>319</v>
      </c>
      <c r="C1063" s="24" t="s">
        <v>147</v>
      </c>
      <c r="D1063" s="24" t="s">
        <v>22</v>
      </c>
      <c r="E1063" s="24" t="s">
        <v>325</v>
      </c>
      <c r="F1063" s="24" t="s">
        <v>325</v>
      </c>
      <c r="G1063" s="15">
        <f>G1064+G1069+G1074+G1079</f>
        <v>16203</v>
      </c>
      <c r="H1063" s="15">
        <f>H1064+H1069+H1074+H1079</f>
        <v>0</v>
      </c>
      <c r="I1063" s="15">
        <f t="shared" ref="I1063:N1063" si="2036">I1064+I1069+I1074+I1079</f>
        <v>0</v>
      </c>
      <c r="J1063" s="15">
        <f t="shared" si="2036"/>
        <v>0</v>
      </c>
      <c r="K1063" s="15">
        <f t="shared" si="2036"/>
        <v>0</v>
      </c>
      <c r="L1063" s="15">
        <f t="shared" si="2036"/>
        <v>0</v>
      </c>
      <c r="M1063" s="15">
        <f t="shared" si="2036"/>
        <v>16203</v>
      </c>
      <c r="N1063" s="15">
        <f t="shared" si="2036"/>
        <v>0</v>
      </c>
      <c r="O1063" s="15">
        <f t="shared" ref="O1063:T1063" si="2037">O1064+O1069+O1074+O1079</f>
        <v>0</v>
      </c>
      <c r="P1063" s="15">
        <f t="shared" si="2037"/>
        <v>0</v>
      </c>
      <c r="Q1063" s="15">
        <f t="shared" si="2037"/>
        <v>0</v>
      </c>
      <c r="R1063" s="15">
        <f t="shared" si="2037"/>
        <v>0</v>
      </c>
      <c r="S1063" s="15">
        <f t="shared" si="2037"/>
        <v>16203</v>
      </c>
      <c r="T1063" s="15">
        <f t="shared" si="2037"/>
        <v>0</v>
      </c>
      <c r="U1063" s="15">
        <f t="shared" ref="U1063:Z1063" si="2038">U1064+U1069+U1074+U1079</f>
        <v>0</v>
      </c>
      <c r="V1063" s="15">
        <f t="shared" si="2038"/>
        <v>0</v>
      </c>
      <c r="W1063" s="15">
        <f t="shared" si="2038"/>
        <v>0</v>
      </c>
      <c r="X1063" s="15">
        <f t="shared" si="2038"/>
        <v>0</v>
      </c>
      <c r="Y1063" s="15">
        <f t="shared" si="2038"/>
        <v>16203</v>
      </c>
      <c r="Z1063" s="15">
        <f t="shared" si="2038"/>
        <v>0</v>
      </c>
      <c r="AA1063" s="15">
        <f t="shared" ref="AA1063:AF1063" si="2039">AA1064+AA1069+AA1074+AA1079</f>
        <v>0</v>
      </c>
      <c r="AB1063" s="15">
        <f t="shared" si="2039"/>
        <v>1288</v>
      </c>
      <c r="AC1063" s="15">
        <f t="shared" si="2039"/>
        <v>0</v>
      </c>
      <c r="AD1063" s="15">
        <f t="shared" si="2039"/>
        <v>0</v>
      </c>
      <c r="AE1063" s="15">
        <f t="shared" si="2039"/>
        <v>17491</v>
      </c>
      <c r="AF1063" s="15">
        <f t="shared" si="2039"/>
        <v>0</v>
      </c>
      <c r="AG1063" s="15">
        <f t="shared" ref="AG1063:AL1063" si="2040">AG1064+AG1069+AG1074+AG1079</f>
        <v>0</v>
      </c>
      <c r="AH1063" s="15">
        <f t="shared" si="2040"/>
        <v>0</v>
      </c>
      <c r="AI1063" s="15">
        <f t="shared" si="2040"/>
        <v>0</v>
      </c>
      <c r="AJ1063" s="15">
        <f t="shared" si="2040"/>
        <v>0</v>
      </c>
      <c r="AK1063" s="15">
        <f t="shared" si="2040"/>
        <v>17491</v>
      </c>
      <c r="AL1063" s="15">
        <f t="shared" si="2040"/>
        <v>0</v>
      </c>
      <c r="AM1063" s="15">
        <f t="shared" ref="AM1063:AR1063" si="2041">AM1064+AM1069+AM1074+AM1079</f>
        <v>0</v>
      </c>
      <c r="AN1063" s="15">
        <f t="shared" si="2041"/>
        <v>0</v>
      </c>
      <c r="AO1063" s="15">
        <f t="shared" si="2041"/>
        <v>-103</v>
      </c>
      <c r="AP1063" s="15">
        <f t="shared" si="2041"/>
        <v>0</v>
      </c>
      <c r="AQ1063" s="15">
        <f t="shared" si="2041"/>
        <v>17388</v>
      </c>
      <c r="AR1063" s="15">
        <f t="shared" si="2041"/>
        <v>0</v>
      </c>
      <c r="AS1063" s="15">
        <f t="shared" ref="AS1063:AX1063" si="2042">AS1064+AS1069+AS1074+AS1079</f>
        <v>0</v>
      </c>
      <c r="AT1063" s="15">
        <f t="shared" si="2042"/>
        <v>0</v>
      </c>
      <c r="AU1063" s="15">
        <f t="shared" si="2042"/>
        <v>0</v>
      </c>
      <c r="AV1063" s="15">
        <f t="shared" si="2042"/>
        <v>0</v>
      </c>
      <c r="AW1063" s="15">
        <f t="shared" si="2042"/>
        <v>17388</v>
      </c>
      <c r="AX1063" s="15">
        <f t="shared" si="2042"/>
        <v>0</v>
      </c>
      <c r="AY1063" s="15">
        <f t="shared" ref="AY1063:BD1063" si="2043">AY1064+AY1069+AY1074+AY1079</f>
        <v>128</v>
      </c>
      <c r="AZ1063" s="15">
        <f t="shared" si="2043"/>
        <v>4438</v>
      </c>
      <c r="BA1063" s="15">
        <f t="shared" si="2043"/>
        <v>-425</v>
      </c>
      <c r="BB1063" s="15">
        <f t="shared" si="2043"/>
        <v>0</v>
      </c>
      <c r="BC1063" s="15">
        <f t="shared" si="2043"/>
        <v>21529</v>
      </c>
      <c r="BD1063" s="15">
        <f t="shared" si="2043"/>
        <v>0</v>
      </c>
      <c r="BE1063" s="15">
        <f t="shared" ref="BE1063:BJ1063" si="2044">BE1064+BE1069+BE1074+BE1079</f>
        <v>0</v>
      </c>
      <c r="BF1063" s="15">
        <f t="shared" si="2044"/>
        <v>0</v>
      </c>
      <c r="BG1063" s="15">
        <f t="shared" si="2044"/>
        <v>0</v>
      </c>
      <c r="BH1063" s="15">
        <f t="shared" si="2044"/>
        <v>0</v>
      </c>
      <c r="BI1063" s="15">
        <f t="shared" si="2044"/>
        <v>21529</v>
      </c>
      <c r="BJ1063" s="15">
        <f t="shared" si="2044"/>
        <v>0</v>
      </c>
      <c r="BK1063" s="15">
        <f t="shared" ref="BK1063:BP1063" si="2045">BK1064+BK1069+BK1074+BK1079</f>
        <v>0</v>
      </c>
      <c r="BL1063" s="15">
        <f t="shared" si="2045"/>
        <v>0</v>
      </c>
      <c r="BM1063" s="15">
        <f t="shared" si="2045"/>
        <v>0</v>
      </c>
      <c r="BN1063" s="15">
        <f t="shared" si="2045"/>
        <v>0</v>
      </c>
      <c r="BO1063" s="15">
        <f t="shared" si="2045"/>
        <v>21529</v>
      </c>
      <c r="BP1063" s="15">
        <f t="shared" si="2045"/>
        <v>0</v>
      </c>
      <c r="BQ1063" s="15">
        <f t="shared" ref="BQ1063:BV1063" si="2046">BQ1064+BQ1069+BQ1074+BQ1079</f>
        <v>-207</v>
      </c>
      <c r="BR1063" s="15">
        <f t="shared" si="2046"/>
        <v>0</v>
      </c>
      <c r="BS1063" s="15">
        <f t="shared" si="2046"/>
        <v>0</v>
      </c>
      <c r="BT1063" s="15">
        <f t="shared" si="2046"/>
        <v>0</v>
      </c>
      <c r="BU1063" s="15">
        <f t="shared" si="2046"/>
        <v>21322</v>
      </c>
      <c r="BV1063" s="15">
        <f t="shared" si="2046"/>
        <v>0</v>
      </c>
    </row>
    <row r="1064" spans="1:74" ht="82.5" hidden="1" x14ac:dyDescent="0.25">
      <c r="A1064" s="25" t="s">
        <v>34</v>
      </c>
      <c r="B1064" s="26" t="s">
        <v>319</v>
      </c>
      <c r="C1064" s="26" t="s">
        <v>147</v>
      </c>
      <c r="D1064" s="26" t="s">
        <v>22</v>
      </c>
      <c r="E1064" s="26" t="s">
        <v>55</v>
      </c>
      <c r="F1064" s="26"/>
      <c r="G1064" s="9">
        <f t="shared" ref="G1064:V1067" si="2047">G1065</f>
        <v>1796</v>
      </c>
      <c r="H1064" s="9">
        <f t="shared" si="2047"/>
        <v>0</v>
      </c>
      <c r="I1064" s="9">
        <f t="shared" si="2047"/>
        <v>0</v>
      </c>
      <c r="J1064" s="9">
        <f t="shared" si="2047"/>
        <v>0</v>
      </c>
      <c r="K1064" s="9">
        <f t="shared" si="2047"/>
        <v>0</v>
      </c>
      <c r="L1064" s="9">
        <f t="shared" si="2047"/>
        <v>0</v>
      </c>
      <c r="M1064" s="9">
        <f t="shared" si="2047"/>
        <v>1796</v>
      </c>
      <c r="N1064" s="9">
        <f t="shared" si="2047"/>
        <v>0</v>
      </c>
      <c r="O1064" s="9">
        <f t="shared" si="2047"/>
        <v>0</v>
      </c>
      <c r="P1064" s="9">
        <f t="shared" si="2047"/>
        <v>0</v>
      </c>
      <c r="Q1064" s="9">
        <f t="shared" si="2047"/>
        <v>0</v>
      </c>
      <c r="R1064" s="9">
        <f t="shared" si="2047"/>
        <v>0</v>
      </c>
      <c r="S1064" s="9">
        <f t="shared" si="2047"/>
        <v>1796</v>
      </c>
      <c r="T1064" s="9">
        <f t="shared" si="2047"/>
        <v>0</v>
      </c>
      <c r="U1064" s="9">
        <f t="shared" si="2047"/>
        <v>0</v>
      </c>
      <c r="V1064" s="9">
        <f t="shared" si="2047"/>
        <v>0</v>
      </c>
      <c r="W1064" s="9">
        <f t="shared" ref="U1064:AJ1067" si="2048">W1065</f>
        <v>0</v>
      </c>
      <c r="X1064" s="9">
        <f t="shared" si="2048"/>
        <v>0</v>
      </c>
      <c r="Y1064" s="9">
        <f t="shared" si="2048"/>
        <v>1796</v>
      </c>
      <c r="Z1064" s="9">
        <f t="shared" si="2048"/>
        <v>0</v>
      </c>
      <c r="AA1064" s="9">
        <f t="shared" si="2048"/>
        <v>0</v>
      </c>
      <c r="AB1064" s="9">
        <f t="shared" si="2048"/>
        <v>0</v>
      </c>
      <c r="AC1064" s="9">
        <f t="shared" si="2048"/>
        <v>0</v>
      </c>
      <c r="AD1064" s="9">
        <f t="shared" si="2048"/>
        <v>0</v>
      </c>
      <c r="AE1064" s="9">
        <f t="shared" si="2048"/>
        <v>1796</v>
      </c>
      <c r="AF1064" s="9">
        <f t="shared" si="2048"/>
        <v>0</v>
      </c>
      <c r="AG1064" s="9">
        <f t="shared" si="2048"/>
        <v>0</v>
      </c>
      <c r="AH1064" s="9">
        <f t="shared" si="2048"/>
        <v>0</v>
      </c>
      <c r="AI1064" s="9">
        <f t="shared" si="2048"/>
        <v>0</v>
      </c>
      <c r="AJ1064" s="9">
        <f t="shared" si="2048"/>
        <v>0</v>
      </c>
      <c r="AK1064" s="9">
        <f t="shared" ref="AG1064:AV1067" si="2049">AK1065</f>
        <v>1796</v>
      </c>
      <c r="AL1064" s="9">
        <f t="shared" si="2049"/>
        <v>0</v>
      </c>
      <c r="AM1064" s="9">
        <f t="shared" si="2049"/>
        <v>0</v>
      </c>
      <c r="AN1064" s="9">
        <f t="shared" si="2049"/>
        <v>0</v>
      </c>
      <c r="AO1064" s="9">
        <f t="shared" si="2049"/>
        <v>0</v>
      </c>
      <c r="AP1064" s="9">
        <f t="shared" si="2049"/>
        <v>0</v>
      </c>
      <c r="AQ1064" s="9">
        <f t="shared" si="2049"/>
        <v>1796</v>
      </c>
      <c r="AR1064" s="9">
        <f t="shared" si="2049"/>
        <v>0</v>
      </c>
      <c r="AS1064" s="9">
        <f t="shared" si="2049"/>
        <v>0</v>
      </c>
      <c r="AT1064" s="9">
        <f t="shared" si="2049"/>
        <v>0</v>
      </c>
      <c r="AU1064" s="9">
        <f t="shared" si="2049"/>
        <v>0</v>
      </c>
      <c r="AV1064" s="9">
        <f t="shared" si="2049"/>
        <v>0</v>
      </c>
      <c r="AW1064" s="9">
        <f t="shared" ref="AS1064:BH1067" si="2050">AW1065</f>
        <v>1796</v>
      </c>
      <c r="AX1064" s="9">
        <f t="shared" si="2050"/>
        <v>0</v>
      </c>
      <c r="AY1064" s="9">
        <f t="shared" si="2050"/>
        <v>0</v>
      </c>
      <c r="AZ1064" s="9">
        <f t="shared" si="2050"/>
        <v>0</v>
      </c>
      <c r="BA1064" s="9">
        <f t="shared" si="2050"/>
        <v>0</v>
      </c>
      <c r="BB1064" s="9">
        <f t="shared" si="2050"/>
        <v>0</v>
      </c>
      <c r="BC1064" s="9">
        <f t="shared" si="2050"/>
        <v>1796</v>
      </c>
      <c r="BD1064" s="9">
        <f t="shared" si="2050"/>
        <v>0</v>
      </c>
      <c r="BE1064" s="9">
        <f t="shared" si="2050"/>
        <v>0</v>
      </c>
      <c r="BF1064" s="9">
        <f t="shared" si="2050"/>
        <v>0</v>
      </c>
      <c r="BG1064" s="9">
        <f t="shared" si="2050"/>
        <v>0</v>
      </c>
      <c r="BH1064" s="9">
        <f t="shared" si="2050"/>
        <v>0</v>
      </c>
      <c r="BI1064" s="9">
        <f t="shared" ref="BE1064:BT1067" si="2051">BI1065</f>
        <v>1796</v>
      </c>
      <c r="BJ1064" s="9">
        <f t="shared" si="2051"/>
        <v>0</v>
      </c>
      <c r="BK1064" s="9">
        <f t="shared" si="2051"/>
        <v>0</v>
      </c>
      <c r="BL1064" s="9">
        <f t="shared" si="2051"/>
        <v>0</v>
      </c>
      <c r="BM1064" s="9">
        <f t="shared" si="2051"/>
        <v>0</v>
      </c>
      <c r="BN1064" s="9">
        <f t="shared" si="2051"/>
        <v>0</v>
      </c>
      <c r="BO1064" s="9">
        <f t="shared" si="2051"/>
        <v>1796</v>
      </c>
      <c r="BP1064" s="9">
        <f t="shared" si="2051"/>
        <v>0</v>
      </c>
      <c r="BQ1064" s="9">
        <f t="shared" si="2051"/>
        <v>0</v>
      </c>
      <c r="BR1064" s="9">
        <f t="shared" si="2051"/>
        <v>0</v>
      </c>
      <c r="BS1064" s="9">
        <f t="shared" si="2051"/>
        <v>0</v>
      </c>
      <c r="BT1064" s="9">
        <f t="shared" si="2051"/>
        <v>0</v>
      </c>
      <c r="BU1064" s="9">
        <f t="shared" ref="BQ1064:BV1067" si="2052">BU1065</f>
        <v>1796</v>
      </c>
      <c r="BV1064" s="9">
        <f t="shared" si="2052"/>
        <v>0</v>
      </c>
    </row>
    <row r="1065" spans="1:74" ht="20.100000000000001" hidden="1" customHeight="1" x14ac:dyDescent="0.25">
      <c r="A1065" s="38" t="s">
        <v>15</v>
      </c>
      <c r="B1065" s="61" t="s">
        <v>319</v>
      </c>
      <c r="C1065" s="61" t="s">
        <v>147</v>
      </c>
      <c r="D1065" s="61" t="s">
        <v>22</v>
      </c>
      <c r="E1065" s="61" t="s">
        <v>56</v>
      </c>
      <c r="F1065" s="61"/>
      <c r="G1065" s="17">
        <f t="shared" si="2047"/>
        <v>1796</v>
      </c>
      <c r="H1065" s="17">
        <f t="shared" si="2047"/>
        <v>0</v>
      </c>
      <c r="I1065" s="17">
        <f t="shared" si="2047"/>
        <v>0</v>
      </c>
      <c r="J1065" s="17">
        <f t="shared" si="2047"/>
        <v>0</v>
      </c>
      <c r="K1065" s="17">
        <f t="shared" si="2047"/>
        <v>0</v>
      </c>
      <c r="L1065" s="17">
        <f t="shared" si="2047"/>
        <v>0</v>
      </c>
      <c r="M1065" s="17">
        <f t="shared" si="2047"/>
        <v>1796</v>
      </c>
      <c r="N1065" s="17">
        <f t="shared" si="2047"/>
        <v>0</v>
      </c>
      <c r="O1065" s="17">
        <f t="shared" si="2047"/>
        <v>0</v>
      </c>
      <c r="P1065" s="17">
        <f t="shared" si="2047"/>
        <v>0</v>
      </c>
      <c r="Q1065" s="17">
        <f t="shared" si="2047"/>
        <v>0</v>
      </c>
      <c r="R1065" s="17">
        <f t="shared" si="2047"/>
        <v>0</v>
      </c>
      <c r="S1065" s="17">
        <f t="shared" si="2047"/>
        <v>1796</v>
      </c>
      <c r="T1065" s="17">
        <f t="shared" si="2047"/>
        <v>0</v>
      </c>
      <c r="U1065" s="17">
        <f t="shared" si="2048"/>
        <v>0</v>
      </c>
      <c r="V1065" s="17">
        <f t="shared" si="2048"/>
        <v>0</v>
      </c>
      <c r="W1065" s="17">
        <f t="shared" si="2048"/>
        <v>0</v>
      </c>
      <c r="X1065" s="17">
        <f t="shared" si="2048"/>
        <v>0</v>
      </c>
      <c r="Y1065" s="17">
        <f t="shared" si="2048"/>
        <v>1796</v>
      </c>
      <c r="Z1065" s="17">
        <f t="shared" si="2048"/>
        <v>0</v>
      </c>
      <c r="AA1065" s="17">
        <f t="shared" si="2048"/>
        <v>0</v>
      </c>
      <c r="AB1065" s="17">
        <f t="shared" si="2048"/>
        <v>0</v>
      </c>
      <c r="AC1065" s="17">
        <f t="shared" si="2048"/>
        <v>0</v>
      </c>
      <c r="AD1065" s="17">
        <f t="shared" si="2048"/>
        <v>0</v>
      </c>
      <c r="AE1065" s="17">
        <f t="shared" si="2048"/>
        <v>1796</v>
      </c>
      <c r="AF1065" s="17">
        <f t="shared" si="2048"/>
        <v>0</v>
      </c>
      <c r="AG1065" s="17">
        <f t="shared" si="2049"/>
        <v>0</v>
      </c>
      <c r="AH1065" s="17">
        <f t="shared" si="2049"/>
        <v>0</v>
      </c>
      <c r="AI1065" s="17">
        <f t="shared" si="2049"/>
        <v>0</v>
      </c>
      <c r="AJ1065" s="17">
        <f t="shared" si="2049"/>
        <v>0</v>
      </c>
      <c r="AK1065" s="17">
        <f t="shared" si="2049"/>
        <v>1796</v>
      </c>
      <c r="AL1065" s="17">
        <f t="shared" si="2049"/>
        <v>0</v>
      </c>
      <c r="AM1065" s="17">
        <f t="shared" si="2049"/>
        <v>0</v>
      </c>
      <c r="AN1065" s="17">
        <f t="shared" si="2049"/>
        <v>0</v>
      </c>
      <c r="AO1065" s="17">
        <f t="shared" si="2049"/>
        <v>0</v>
      </c>
      <c r="AP1065" s="17">
        <f t="shared" si="2049"/>
        <v>0</v>
      </c>
      <c r="AQ1065" s="17">
        <f t="shared" si="2049"/>
        <v>1796</v>
      </c>
      <c r="AR1065" s="17">
        <f t="shared" si="2049"/>
        <v>0</v>
      </c>
      <c r="AS1065" s="17">
        <f t="shared" si="2050"/>
        <v>0</v>
      </c>
      <c r="AT1065" s="17">
        <f t="shared" si="2050"/>
        <v>0</v>
      </c>
      <c r="AU1065" s="17">
        <f t="shared" si="2050"/>
        <v>0</v>
      </c>
      <c r="AV1065" s="17">
        <f t="shared" si="2050"/>
        <v>0</v>
      </c>
      <c r="AW1065" s="17">
        <f t="shared" si="2050"/>
        <v>1796</v>
      </c>
      <c r="AX1065" s="17">
        <f t="shared" si="2050"/>
        <v>0</v>
      </c>
      <c r="AY1065" s="17">
        <f t="shared" si="2050"/>
        <v>0</v>
      </c>
      <c r="AZ1065" s="17">
        <f t="shared" si="2050"/>
        <v>0</v>
      </c>
      <c r="BA1065" s="17">
        <f t="shared" si="2050"/>
        <v>0</v>
      </c>
      <c r="BB1065" s="17">
        <f t="shared" si="2050"/>
        <v>0</v>
      </c>
      <c r="BC1065" s="17">
        <f t="shared" si="2050"/>
        <v>1796</v>
      </c>
      <c r="BD1065" s="17">
        <f t="shared" si="2050"/>
        <v>0</v>
      </c>
      <c r="BE1065" s="17">
        <f t="shared" si="2051"/>
        <v>0</v>
      </c>
      <c r="BF1065" s="17">
        <f t="shared" si="2051"/>
        <v>0</v>
      </c>
      <c r="BG1065" s="17">
        <f t="shared" si="2051"/>
        <v>0</v>
      </c>
      <c r="BH1065" s="17">
        <f t="shared" si="2051"/>
        <v>0</v>
      </c>
      <c r="BI1065" s="17">
        <f t="shared" si="2051"/>
        <v>1796</v>
      </c>
      <c r="BJ1065" s="17">
        <f t="shared" si="2051"/>
        <v>0</v>
      </c>
      <c r="BK1065" s="17">
        <f t="shared" si="2051"/>
        <v>0</v>
      </c>
      <c r="BL1065" s="17">
        <f t="shared" si="2051"/>
        <v>0</v>
      </c>
      <c r="BM1065" s="17">
        <f t="shared" si="2051"/>
        <v>0</v>
      </c>
      <c r="BN1065" s="17">
        <f t="shared" si="2051"/>
        <v>0</v>
      </c>
      <c r="BO1065" s="17">
        <f t="shared" si="2051"/>
        <v>1796</v>
      </c>
      <c r="BP1065" s="17">
        <f t="shared" si="2051"/>
        <v>0</v>
      </c>
      <c r="BQ1065" s="17">
        <f t="shared" si="2052"/>
        <v>0</v>
      </c>
      <c r="BR1065" s="17">
        <f t="shared" si="2052"/>
        <v>0</v>
      </c>
      <c r="BS1065" s="17">
        <f t="shared" si="2052"/>
        <v>0</v>
      </c>
      <c r="BT1065" s="17">
        <f t="shared" si="2052"/>
        <v>0</v>
      </c>
      <c r="BU1065" s="17">
        <f t="shared" si="2052"/>
        <v>1796</v>
      </c>
      <c r="BV1065" s="17">
        <f t="shared" si="2052"/>
        <v>0</v>
      </c>
    </row>
    <row r="1066" spans="1:74" ht="20.100000000000001" hidden="1" customHeight="1" x14ac:dyDescent="0.25">
      <c r="A1066" s="38" t="s">
        <v>167</v>
      </c>
      <c r="B1066" s="61" t="s">
        <v>319</v>
      </c>
      <c r="C1066" s="61" t="s">
        <v>147</v>
      </c>
      <c r="D1066" s="61" t="s">
        <v>22</v>
      </c>
      <c r="E1066" s="61" t="s">
        <v>350</v>
      </c>
      <c r="F1066" s="61"/>
      <c r="G1066" s="17">
        <f t="shared" si="2047"/>
        <v>1796</v>
      </c>
      <c r="H1066" s="17">
        <f t="shared" si="2047"/>
        <v>0</v>
      </c>
      <c r="I1066" s="17">
        <f t="shared" si="2047"/>
        <v>0</v>
      </c>
      <c r="J1066" s="17">
        <f t="shared" si="2047"/>
        <v>0</v>
      </c>
      <c r="K1066" s="17">
        <f t="shared" si="2047"/>
        <v>0</v>
      </c>
      <c r="L1066" s="17">
        <f t="shared" si="2047"/>
        <v>0</v>
      </c>
      <c r="M1066" s="17">
        <f t="shared" si="2047"/>
        <v>1796</v>
      </c>
      <c r="N1066" s="17">
        <f t="shared" si="2047"/>
        <v>0</v>
      </c>
      <c r="O1066" s="17">
        <f t="shared" si="2047"/>
        <v>0</v>
      </c>
      <c r="P1066" s="17">
        <f t="shared" si="2047"/>
        <v>0</v>
      </c>
      <c r="Q1066" s="17">
        <f t="shared" si="2047"/>
        <v>0</v>
      </c>
      <c r="R1066" s="17">
        <f t="shared" si="2047"/>
        <v>0</v>
      </c>
      <c r="S1066" s="17">
        <f t="shared" si="2047"/>
        <v>1796</v>
      </c>
      <c r="T1066" s="17">
        <f t="shared" si="2047"/>
        <v>0</v>
      </c>
      <c r="U1066" s="17">
        <f t="shared" si="2048"/>
        <v>0</v>
      </c>
      <c r="V1066" s="17">
        <f t="shared" si="2048"/>
        <v>0</v>
      </c>
      <c r="W1066" s="17">
        <f t="shared" si="2048"/>
        <v>0</v>
      </c>
      <c r="X1066" s="17">
        <f t="shared" si="2048"/>
        <v>0</v>
      </c>
      <c r="Y1066" s="17">
        <f t="shared" si="2048"/>
        <v>1796</v>
      </c>
      <c r="Z1066" s="17">
        <f t="shared" si="2048"/>
        <v>0</v>
      </c>
      <c r="AA1066" s="17">
        <f t="shared" si="2048"/>
        <v>0</v>
      </c>
      <c r="AB1066" s="17">
        <f t="shared" si="2048"/>
        <v>0</v>
      </c>
      <c r="AC1066" s="17">
        <f t="shared" si="2048"/>
        <v>0</v>
      </c>
      <c r="AD1066" s="17">
        <f t="shared" si="2048"/>
        <v>0</v>
      </c>
      <c r="AE1066" s="17">
        <f t="shared" si="2048"/>
        <v>1796</v>
      </c>
      <c r="AF1066" s="17">
        <f t="shared" si="2048"/>
        <v>0</v>
      </c>
      <c r="AG1066" s="17">
        <f t="shared" si="2049"/>
        <v>0</v>
      </c>
      <c r="AH1066" s="17">
        <f t="shared" si="2049"/>
        <v>0</v>
      </c>
      <c r="AI1066" s="17">
        <f t="shared" si="2049"/>
        <v>0</v>
      </c>
      <c r="AJ1066" s="17">
        <f t="shared" si="2049"/>
        <v>0</v>
      </c>
      <c r="AK1066" s="17">
        <f t="shared" si="2049"/>
        <v>1796</v>
      </c>
      <c r="AL1066" s="17">
        <f t="shared" si="2049"/>
        <v>0</v>
      </c>
      <c r="AM1066" s="17">
        <f t="shared" si="2049"/>
        <v>0</v>
      </c>
      <c r="AN1066" s="17">
        <f t="shared" si="2049"/>
        <v>0</v>
      </c>
      <c r="AO1066" s="17">
        <f t="shared" si="2049"/>
        <v>0</v>
      </c>
      <c r="AP1066" s="17">
        <f t="shared" si="2049"/>
        <v>0</v>
      </c>
      <c r="AQ1066" s="17">
        <f t="shared" si="2049"/>
        <v>1796</v>
      </c>
      <c r="AR1066" s="17">
        <f t="shared" si="2049"/>
        <v>0</v>
      </c>
      <c r="AS1066" s="17">
        <f t="shared" si="2050"/>
        <v>0</v>
      </c>
      <c r="AT1066" s="17">
        <f t="shared" si="2050"/>
        <v>0</v>
      </c>
      <c r="AU1066" s="17">
        <f t="shared" si="2050"/>
        <v>0</v>
      </c>
      <c r="AV1066" s="17">
        <f t="shared" si="2050"/>
        <v>0</v>
      </c>
      <c r="AW1066" s="17">
        <f t="shared" si="2050"/>
        <v>1796</v>
      </c>
      <c r="AX1066" s="17">
        <f t="shared" si="2050"/>
        <v>0</v>
      </c>
      <c r="AY1066" s="17">
        <f t="shared" si="2050"/>
        <v>0</v>
      </c>
      <c r="AZ1066" s="17">
        <f t="shared" si="2050"/>
        <v>0</v>
      </c>
      <c r="BA1066" s="17">
        <f t="shared" si="2050"/>
        <v>0</v>
      </c>
      <c r="BB1066" s="17">
        <f t="shared" si="2050"/>
        <v>0</v>
      </c>
      <c r="BC1066" s="17">
        <f t="shared" si="2050"/>
        <v>1796</v>
      </c>
      <c r="BD1066" s="17">
        <f t="shared" si="2050"/>
        <v>0</v>
      </c>
      <c r="BE1066" s="17">
        <f t="shared" si="2051"/>
        <v>0</v>
      </c>
      <c r="BF1066" s="17">
        <f t="shared" si="2051"/>
        <v>0</v>
      </c>
      <c r="BG1066" s="17">
        <f t="shared" si="2051"/>
        <v>0</v>
      </c>
      <c r="BH1066" s="17">
        <f t="shared" si="2051"/>
        <v>0</v>
      </c>
      <c r="BI1066" s="17">
        <f t="shared" si="2051"/>
        <v>1796</v>
      </c>
      <c r="BJ1066" s="17">
        <f t="shared" si="2051"/>
        <v>0</v>
      </c>
      <c r="BK1066" s="17">
        <f t="shared" si="2051"/>
        <v>0</v>
      </c>
      <c r="BL1066" s="17">
        <f t="shared" si="2051"/>
        <v>0</v>
      </c>
      <c r="BM1066" s="17">
        <f t="shared" si="2051"/>
        <v>0</v>
      </c>
      <c r="BN1066" s="17">
        <f t="shared" si="2051"/>
        <v>0</v>
      </c>
      <c r="BO1066" s="17">
        <f t="shared" si="2051"/>
        <v>1796</v>
      </c>
      <c r="BP1066" s="17">
        <f t="shared" si="2051"/>
        <v>0</v>
      </c>
      <c r="BQ1066" s="17">
        <f t="shared" si="2052"/>
        <v>0</v>
      </c>
      <c r="BR1066" s="17">
        <f t="shared" si="2052"/>
        <v>0</v>
      </c>
      <c r="BS1066" s="17">
        <f t="shared" si="2052"/>
        <v>0</v>
      </c>
      <c r="BT1066" s="17">
        <f t="shared" si="2052"/>
        <v>0</v>
      </c>
      <c r="BU1066" s="17">
        <f t="shared" si="2052"/>
        <v>1796</v>
      </c>
      <c r="BV1066" s="17">
        <f t="shared" si="2052"/>
        <v>0</v>
      </c>
    </row>
    <row r="1067" spans="1:74" ht="20.100000000000001" hidden="1" customHeight="1" x14ac:dyDescent="0.25">
      <c r="A1067" s="38" t="s">
        <v>66</v>
      </c>
      <c r="B1067" s="61" t="s">
        <v>319</v>
      </c>
      <c r="C1067" s="61" t="s">
        <v>147</v>
      </c>
      <c r="D1067" s="61" t="s">
        <v>22</v>
      </c>
      <c r="E1067" s="61" t="s">
        <v>350</v>
      </c>
      <c r="F1067" s="61" t="s">
        <v>67</v>
      </c>
      <c r="G1067" s="17">
        <f t="shared" si="2047"/>
        <v>1796</v>
      </c>
      <c r="H1067" s="17">
        <f t="shared" si="2047"/>
        <v>0</v>
      </c>
      <c r="I1067" s="17">
        <f t="shared" si="2047"/>
        <v>0</v>
      </c>
      <c r="J1067" s="17">
        <f t="shared" si="2047"/>
        <v>0</v>
      </c>
      <c r="K1067" s="17">
        <f t="shared" si="2047"/>
        <v>0</v>
      </c>
      <c r="L1067" s="17">
        <f t="shared" si="2047"/>
        <v>0</v>
      </c>
      <c r="M1067" s="17">
        <f t="shared" si="2047"/>
        <v>1796</v>
      </c>
      <c r="N1067" s="17">
        <f t="shared" si="2047"/>
        <v>0</v>
      </c>
      <c r="O1067" s="17">
        <f t="shared" si="2047"/>
        <v>0</v>
      </c>
      <c r="P1067" s="17">
        <f t="shared" si="2047"/>
        <v>0</v>
      </c>
      <c r="Q1067" s="17">
        <f t="shared" si="2047"/>
        <v>0</v>
      </c>
      <c r="R1067" s="17">
        <f t="shared" si="2047"/>
        <v>0</v>
      </c>
      <c r="S1067" s="17">
        <f t="shared" si="2047"/>
        <v>1796</v>
      </c>
      <c r="T1067" s="17">
        <f t="shared" si="2047"/>
        <v>0</v>
      </c>
      <c r="U1067" s="17">
        <f t="shared" si="2048"/>
        <v>0</v>
      </c>
      <c r="V1067" s="17">
        <f t="shared" si="2048"/>
        <v>0</v>
      </c>
      <c r="W1067" s="17">
        <f t="shared" si="2048"/>
        <v>0</v>
      </c>
      <c r="X1067" s="17">
        <f t="shared" si="2048"/>
        <v>0</v>
      </c>
      <c r="Y1067" s="17">
        <f t="shared" si="2048"/>
        <v>1796</v>
      </c>
      <c r="Z1067" s="17">
        <f t="shared" si="2048"/>
        <v>0</v>
      </c>
      <c r="AA1067" s="17">
        <f t="shared" si="2048"/>
        <v>0</v>
      </c>
      <c r="AB1067" s="17">
        <f t="shared" si="2048"/>
        <v>0</v>
      </c>
      <c r="AC1067" s="17">
        <f t="shared" si="2048"/>
        <v>0</v>
      </c>
      <c r="AD1067" s="17">
        <f t="shared" si="2048"/>
        <v>0</v>
      </c>
      <c r="AE1067" s="17">
        <f t="shared" si="2048"/>
        <v>1796</v>
      </c>
      <c r="AF1067" s="17">
        <f t="shared" si="2048"/>
        <v>0</v>
      </c>
      <c r="AG1067" s="17">
        <f t="shared" si="2049"/>
        <v>0</v>
      </c>
      <c r="AH1067" s="17">
        <f t="shared" si="2049"/>
        <v>0</v>
      </c>
      <c r="AI1067" s="17">
        <f t="shared" si="2049"/>
        <v>0</v>
      </c>
      <c r="AJ1067" s="17">
        <f t="shared" si="2049"/>
        <v>0</v>
      </c>
      <c r="AK1067" s="17">
        <f t="shared" si="2049"/>
        <v>1796</v>
      </c>
      <c r="AL1067" s="17">
        <f t="shared" si="2049"/>
        <v>0</v>
      </c>
      <c r="AM1067" s="17">
        <f t="shared" si="2049"/>
        <v>0</v>
      </c>
      <c r="AN1067" s="17">
        <f t="shared" si="2049"/>
        <v>0</v>
      </c>
      <c r="AO1067" s="17">
        <f t="shared" si="2049"/>
        <v>0</v>
      </c>
      <c r="AP1067" s="17">
        <f t="shared" si="2049"/>
        <v>0</v>
      </c>
      <c r="AQ1067" s="17">
        <f t="shared" si="2049"/>
        <v>1796</v>
      </c>
      <c r="AR1067" s="17">
        <f t="shared" si="2049"/>
        <v>0</v>
      </c>
      <c r="AS1067" s="17">
        <f t="shared" si="2050"/>
        <v>0</v>
      </c>
      <c r="AT1067" s="17">
        <f t="shared" si="2050"/>
        <v>0</v>
      </c>
      <c r="AU1067" s="17">
        <f t="shared" si="2050"/>
        <v>0</v>
      </c>
      <c r="AV1067" s="17">
        <f t="shared" si="2050"/>
        <v>0</v>
      </c>
      <c r="AW1067" s="17">
        <f t="shared" si="2050"/>
        <v>1796</v>
      </c>
      <c r="AX1067" s="17">
        <f t="shared" si="2050"/>
        <v>0</v>
      </c>
      <c r="AY1067" s="17">
        <f t="shared" si="2050"/>
        <v>0</v>
      </c>
      <c r="AZ1067" s="17">
        <f t="shared" si="2050"/>
        <v>0</v>
      </c>
      <c r="BA1067" s="17">
        <f t="shared" si="2050"/>
        <v>0</v>
      </c>
      <c r="BB1067" s="17">
        <f t="shared" si="2050"/>
        <v>0</v>
      </c>
      <c r="BC1067" s="17">
        <f t="shared" si="2050"/>
        <v>1796</v>
      </c>
      <c r="BD1067" s="17">
        <f t="shared" si="2050"/>
        <v>0</v>
      </c>
      <c r="BE1067" s="17">
        <f t="shared" si="2051"/>
        <v>0</v>
      </c>
      <c r="BF1067" s="17">
        <f t="shared" si="2051"/>
        <v>0</v>
      </c>
      <c r="BG1067" s="17">
        <f t="shared" si="2051"/>
        <v>0</v>
      </c>
      <c r="BH1067" s="17">
        <f t="shared" si="2051"/>
        <v>0</v>
      </c>
      <c r="BI1067" s="17">
        <f t="shared" si="2051"/>
        <v>1796</v>
      </c>
      <c r="BJ1067" s="17">
        <f t="shared" si="2051"/>
        <v>0</v>
      </c>
      <c r="BK1067" s="17">
        <f t="shared" si="2051"/>
        <v>0</v>
      </c>
      <c r="BL1067" s="17">
        <f t="shared" si="2051"/>
        <v>0</v>
      </c>
      <c r="BM1067" s="17">
        <f t="shared" si="2051"/>
        <v>0</v>
      </c>
      <c r="BN1067" s="17">
        <f t="shared" si="2051"/>
        <v>0</v>
      </c>
      <c r="BO1067" s="17">
        <f t="shared" si="2051"/>
        <v>1796</v>
      </c>
      <c r="BP1067" s="17">
        <f t="shared" si="2051"/>
        <v>0</v>
      </c>
      <c r="BQ1067" s="17">
        <f t="shared" si="2052"/>
        <v>0</v>
      </c>
      <c r="BR1067" s="17">
        <f t="shared" si="2052"/>
        <v>0</v>
      </c>
      <c r="BS1067" s="17">
        <f t="shared" si="2052"/>
        <v>0</v>
      </c>
      <c r="BT1067" s="17">
        <f t="shared" si="2052"/>
        <v>0</v>
      </c>
      <c r="BU1067" s="17">
        <f t="shared" si="2052"/>
        <v>1796</v>
      </c>
      <c r="BV1067" s="17">
        <f t="shared" si="2052"/>
        <v>0</v>
      </c>
    </row>
    <row r="1068" spans="1:74" ht="49.5" hidden="1" x14ac:dyDescent="0.25">
      <c r="A1068" s="25" t="s">
        <v>414</v>
      </c>
      <c r="B1068" s="26" t="s">
        <v>319</v>
      </c>
      <c r="C1068" s="26" t="s">
        <v>147</v>
      </c>
      <c r="D1068" s="26" t="s">
        <v>22</v>
      </c>
      <c r="E1068" s="26" t="s">
        <v>350</v>
      </c>
      <c r="F1068" s="26" t="s">
        <v>254</v>
      </c>
      <c r="G1068" s="9">
        <v>1796</v>
      </c>
      <c r="H1068" s="9"/>
      <c r="I1068" s="9"/>
      <c r="J1068" s="9"/>
      <c r="K1068" s="9"/>
      <c r="L1068" s="9"/>
      <c r="M1068" s="9">
        <f>G1068+I1068+J1068+K1068+L1068</f>
        <v>1796</v>
      </c>
      <c r="N1068" s="9">
        <f>H1068+L1068</f>
        <v>0</v>
      </c>
      <c r="O1068" s="9"/>
      <c r="P1068" s="9"/>
      <c r="Q1068" s="9"/>
      <c r="R1068" s="9"/>
      <c r="S1068" s="9">
        <f>M1068+O1068+P1068+Q1068+R1068</f>
        <v>1796</v>
      </c>
      <c r="T1068" s="9">
        <f>N1068+R1068</f>
        <v>0</v>
      </c>
      <c r="U1068" s="9"/>
      <c r="V1068" s="9"/>
      <c r="W1068" s="9"/>
      <c r="X1068" s="9"/>
      <c r="Y1068" s="9">
        <f>S1068+U1068+V1068+W1068+X1068</f>
        <v>1796</v>
      </c>
      <c r="Z1068" s="9">
        <f>T1068+X1068</f>
        <v>0</v>
      </c>
      <c r="AA1068" s="9"/>
      <c r="AB1068" s="9"/>
      <c r="AC1068" s="9"/>
      <c r="AD1068" s="9"/>
      <c r="AE1068" s="9">
        <f>Y1068+AA1068+AB1068+AC1068+AD1068</f>
        <v>1796</v>
      </c>
      <c r="AF1068" s="9">
        <f>Z1068+AD1068</f>
        <v>0</v>
      </c>
      <c r="AG1068" s="9"/>
      <c r="AH1068" s="9"/>
      <c r="AI1068" s="9"/>
      <c r="AJ1068" s="9"/>
      <c r="AK1068" s="9">
        <f>AE1068+AG1068+AH1068+AI1068+AJ1068</f>
        <v>1796</v>
      </c>
      <c r="AL1068" s="9">
        <f>AF1068+AJ1068</f>
        <v>0</v>
      </c>
      <c r="AM1068" s="9"/>
      <c r="AN1068" s="9"/>
      <c r="AO1068" s="9"/>
      <c r="AP1068" s="9"/>
      <c r="AQ1068" s="9">
        <f>AK1068+AM1068+AN1068+AO1068+AP1068</f>
        <v>1796</v>
      </c>
      <c r="AR1068" s="9">
        <f>AL1068+AP1068</f>
        <v>0</v>
      </c>
      <c r="AS1068" s="9"/>
      <c r="AT1068" s="9"/>
      <c r="AU1068" s="9"/>
      <c r="AV1068" s="9"/>
      <c r="AW1068" s="9">
        <f>AQ1068+AS1068+AT1068+AU1068+AV1068</f>
        <v>1796</v>
      </c>
      <c r="AX1068" s="9">
        <f>AR1068+AV1068</f>
        <v>0</v>
      </c>
      <c r="AY1068" s="9"/>
      <c r="AZ1068" s="9"/>
      <c r="BA1068" s="9"/>
      <c r="BB1068" s="9"/>
      <c r="BC1068" s="9">
        <f>AW1068+AY1068+AZ1068+BA1068+BB1068</f>
        <v>1796</v>
      </c>
      <c r="BD1068" s="9">
        <f>AX1068+BB1068</f>
        <v>0</v>
      </c>
      <c r="BE1068" s="9"/>
      <c r="BF1068" s="9"/>
      <c r="BG1068" s="9"/>
      <c r="BH1068" s="9"/>
      <c r="BI1068" s="9">
        <f>BC1068+BE1068+BF1068+BG1068+BH1068</f>
        <v>1796</v>
      </c>
      <c r="BJ1068" s="9">
        <f>BD1068+BH1068</f>
        <v>0</v>
      </c>
      <c r="BK1068" s="9"/>
      <c r="BL1068" s="9"/>
      <c r="BM1068" s="9"/>
      <c r="BN1068" s="9"/>
      <c r="BO1068" s="9">
        <f>BI1068+BK1068+BL1068+BM1068+BN1068</f>
        <v>1796</v>
      </c>
      <c r="BP1068" s="9">
        <f>BJ1068+BN1068</f>
        <v>0</v>
      </c>
      <c r="BQ1068" s="9"/>
      <c r="BR1068" s="9"/>
      <c r="BS1068" s="9"/>
      <c r="BT1068" s="9"/>
      <c r="BU1068" s="9">
        <f>BO1068+BQ1068+BR1068+BS1068+BT1068</f>
        <v>1796</v>
      </c>
      <c r="BV1068" s="9">
        <f>BP1068+BT1068</f>
        <v>0</v>
      </c>
    </row>
    <row r="1069" spans="1:74" ht="49.5" hidden="1" x14ac:dyDescent="0.25">
      <c r="A1069" s="25" t="s">
        <v>326</v>
      </c>
      <c r="B1069" s="26" t="s">
        <v>319</v>
      </c>
      <c r="C1069" s="26" t="s">
        <v>147</v>
      </c>
      <c r="D1069" s="26" t="s">
        <v>22</v>
      </c>
      <c r="E1069" s="26" t="s">
        <v>351</v>
      </c>
      <c r="F1069" s="26"/>
      <c r="G1069" s="9">
        <f t="shared" ref="G1069:V1072" si="2053">G1070</f>
        <v>1643</v>
      </c>
      <c r="H1069" s="9">
        <f t="shared" si="2053"/>
        <v>0</v>
      </c>
      <c r="I1069" s="9">
        <f t="shared" si="2053"/>
        <v>0</v>
      </c>
      <c r="J1069" s="9">
        <f t="shared" si="2053"/>
        <v>0</v>
      </c>
      <c r="K1069" s="9">
        <f t="shared" si="2053"/>
        <v>0</v>
      </c>
      <c r="L1069" s="9">
        <f t="shared" si="2053"/>
        <v>0</v>
      </c>
      <c r="M1069" s="9">
        <f t="shared" si="2053"/>
        <v>1643</v>
      </c>
      <c r="N1069" s="9">
        <f t="shared" si="2053"/>
        <v>0</v>
      </c>
      <c r="O1069" s="9">
        <f t="shared" si="2053"/>
        <v>0</v>
      </c>
      <c r="P1069" s="9">
        <f t="shared" si="2053"/>
        <v>0</v>
      </c>
      <c r="Q1069" s="9">
        <f t="shared" si="2053"/>
        <v>0</v>
      </c>
      <c r="R1069" s="9">
        <f t="shared" si="2053"/>
        <v>0</v>
      </c>
      <c r="S1069" s="9">
        <f t="shared" si="2053"/>
        <v>1643</v>
      </c>
      <c r="T1069" s="9">
        <f t="shared" si="2053"/>
        <v>0</v>
      </c>
      <c r="U1069" s="9">
        <f t="shared" si="2053"/>
        <v>0</v>
      </c>
      <c r="V1069" s="9">
        <f t="shared" si="2053"/>
        <v>0</v>
      </c>
      <c r="W1069" s="9">
        <f t="shared" ref="U1069:AJ1072" si="2054">W1070</f>
        <v>0</v>
      </c>
      <c r="X1069" s="9">
        <f t="shared" si="2054"/>
        <v>0</v>
      </c>
      <c r="Y1069" s="9">
        <f t="shared" si="2054"/>
        <v>1643</v>
      </c>
      <c r="Z1069" s="9">
        <f t="shared" si="2054"/>
        <v>0</v>
      </c>
      <c r="AA1069" s="9">
        <f t="shared" si="2054"/>
        <v>0</v>
      </c>
      <c r="AB1069" s="9">
        <f t="shared" si="2054"/>
        <v>0</v>
      </c>
      <c r="AC1069" s="9">
        <f t="shared" si="2054"/>
        <v>0</v>
      </c>
      <c r="AD1069" s="9">
        <f t="shared" si="2054"/>
        <v>0</v>
      </c>
      <c r="AE1069" s="9">
        <f t="shared" si="2054"/>
        <v>1643</v>
      </c>
      <c r="AF1069" s="9">
        <f t="shared" si="2054"/>
        <v>0</v>
      </c>
      <c r="AG1069" s="9">
        <f t="shared" si="2054"/>
        <v>0</v>
      </c>
      <c r="AH1069" s="9">
        <f t="shared" si="2054"/>
        <v>0</v>
      </c>
      <c r="AI1069" s="9">
        <f t="shared" si="2054"/>
        <v>0</v>
      </c>
      <c r="AJ1069" s="9">
        <f t="shared" si="2054"/>
        <v>0</v>
      </c>
      <c r="AK1069" s="9">
        <f t="shared" ref="AG1069:AV1072" si="2055">AK1070</f>
        <v>1643</v>
      </c>
      <c r="AL1069" s="9">
        <f t="shared" si="2055"/>
        <v>0</v>
      </c>
      <c r="AM1069" s="9">
        <f t="shared" si="2055"/>
        <v>0</v>
      </c>
      <c r="AN1069" s="9">
        <f t="shared" si="2055"/>
        <v>0</v>
      </c>
      <c r="AO1069" s="9">
        <f t="shared" si="2055"/>
        <v>0</v>
      </c>
      <c r="AP1069" s="9">
        <f t="shared" si="2055"/>
        <v>0</v>
      </c>
      <c r="AQ1069" s="9">
        <f t="shared" si="2055"/>
        <v>1643</v>
      </c>
      <c r="AR1069" s="9">
        <f t="shared" si="2055"/>
        <v>0</v>
      </c>
      <c r="AS1069" s="9">
        <f t="shared" si="2055"/>
        <v>0</v>
      </c>
      <c r="AT1069" s="9">
        <f t="shared" si="2055"/>
        <v>0</v>
      </c>
      <c r="AU1069" s="9">
        <f t="shared" si="2055"/>
        <v>0</v>
      </c>
      <c r="AV1069" s="9">
        <f t="shared" si="2055"/>
        <v>0</v>
      </c>
      <c r="AW1069" s="9">
        <f t="shared" ref="AS1069:BH1072" si="2056">AW1070</f>
        <v>1643</v>
      </c>
      <c r="AX1069" s="9">
        <f t="shared" si="2056"/>
        <v>0</v>
      </c>
      <c r="AY1069" s="9">
        <f t="shared" si="2056"/>
        <v>1124</v>
      </c>
      <c r="AZ1069" s="9">
        <f t="shared" si="2056"/>
        <v>4438</v>
      </c>
      <c r="BA1069" s="9">
        <f t="shared" si="2056"/>
        <v>0</v>
      </c>
      <c r="BB1069" s="9">
        <f t="shared" si="2056"/>
        <v>0</v>
      </c>
      <c r="BC1069" s="9">
        <f t="shared" si="2056"/>
        <v>7205</v>
      </c>
      <c r="BD1069" s="9">
        <f t="shared" si="2056"/>
        <v>0</v>
      </c>
      <c r="BE1069" s="9">
        <f t="shared" si="2056"/>
        <v>0</v>
      </c>
      <c r="BF1069" s="9">
        <f t="shared" si="2056"/>
        <v>0</v>
      </c>
      <c r="BG1069" s="9">
        <f t="shared" si="2056"/>
        <v>0</v>
      </c>
      <c r="BH1069" s="9">
        <f t="shared" si="2056"/>
        <v>0</v>
      </c>
      <c r="BI1069" s="9">
        <f t="shared" ref="BE1069:BT1072" si="2057">BI1070</f>
        <v>7205</v>
      </c>
      <c r="BJ1069" s="9">
        <f t="shared" si="2057"/>
        <v>0</v>
      </c>
      <c r="BK1069" s="9">
        <f t="shared" si="2057"/>
        <v>0</v>
      </c>
      <c r="BL1069" s="9">
        <f t="shared" si="2057"/>
        <v>0</v>
      </c>
      <c r="BM1069" s="9">
        <f t="shared" si="2057"/>
        <v>0</v>
      </c>
      <c r="BN1069" s="9">
        <f t="shared" si="2057"/>
        <v>0</v>
      </c>
      <c r="BO1069" s="9">
        <f t="shared" si="2057"/>
        <v>7205</v>
      </c>
      <c r="BP1069" s="9">
        <f t="shared" si="2057"/>
        <v>0</v>
      </c>
      <c r="BQ1069" s="9">
        <f t="shared" si="2057"/>
        <v>0</v>
      </c>
      <c r="BR1069" s="9">
        <f t="shared" si="2057"/>
        <v>0</v>
      </c>
      <c r="BS1069" s="9">
        <f t="shared" si="2057"/>
        <v>0</v>
      </c>
      <c r="BT1069" s="9">
        <f t="shared" si="2057"/>
        <v>0</v>
      </c>
      <c r="BU1069" s="9">
        <f t="shared" ref="BQ1069:BV1072" si="2058">BU1070</f>
        <v>7205</v>
      </c>
      <c r="BV1069" s="9">
        <f t="shared" si="2058"/>
        <v>0</v>
      </c>
    </row>
    <row r="1070" spans="1:74" ht="20.100000000000001" hidden="1" customHeight="1" x14ac:dyDescent="0.25">
      <c r="A1070" s="38" t="s">
        <v>15</v>
      </c>
      <c r="B1070" s="61" t="s">
        <v>319</v>
      </c>
      <c r="C1070" s="61" t="s">
        <v>147</v>
      </c>
      <c r="D1070" s="61" t="s">
        <v>22</v>
      </c>
      <c r="E1070" s="61" t="s">
        <v>352</v>
      </c>
      <c r="F1070" s="61"/>
      <c r="G1070" s="17">
        <f t="shared" si="2053"/>
        <v>1643</v>
      </c>
      <c r="H1070" s="17">
        <f t="shared" si="2053"/>
        <v>0</v>
      </c>
      <c r="I1070" s="17">
        <f t="shared" si="2053"/>
        <v>0</v>
      </c>
      <c r="J1070" s="17">
        <f t="shared" si="2053"/>
        <v>0</v>
      </c>
      <c r="K1070" s="17">
        <f t="shared" si="2053"/>
        <v>0</v>
      </c>
      <c r="L1070" s="17">
        <f t="shared" si="2053"/>
        <v>0</v>
      </c>
      <c r="M1070" s="17">
        <f t="shared" si="2053"/>
        <v>1643</v>
      </c>
      <c r="N1070" s="17">
        <f t="shared" si="2053"/>
        <v>0</v>
      </c>
      <c r="O1070" s="17">
        <f t="shared" si="2053"/>
        <v>0</v>
      </c>
      <c r="P1070" s="17">
        <f t="shared" si="2053"/>
        <v>0</v>
      </c>
      <c r="Q1070" s="17">
        <f t="shared" si="2053"/>
        <v>0</v>
      </c>
      <c r="R1070" s="17">
        <f t="shared" si="2053"/>
        <v>0</v>
      </c>
      <c r="S1070" s="17">
        <f t="shared" si="2053"/>
        <v>1643</v>
      </c>
      <c r="T1070" s="17">
        <f t="shared" si="2053"/>
        <v>0</v>
      </c>
      <c r="U1070" s="17">
        <f t="shared" si="2054"/>
        <v>0</v>
      </c>
      <c r="V1070" s="17">
        <f t="shared" si="2054"/>
        <v>0</v>
      </c>
      <c r="W1070" s="17">
        <f t="shared" si="2054"/>
        <v>0</v>
      </c>
      <c r="X1070" s="17">
        <f t="shared" si="2054"/>
        <v>0</v>
      </c>
      <c r="Y1070" s="17">
        <f t="shared" si="2054"/>
        <v>1643</v>
      </c>
      <c r="Z1070" s="17">
        <f t="shared" si="2054"/>
        <v>0</v>
      </c>
      <c r="AA1070" s="17">
        <f t="shared" si="2054"/>
        <v>0</v>
      </c>
      <c r="AB1070" s="17">
        <f t="shared" si="2054"/>
        <v>0</v>
      </c>
      <c r="AC1070" s="17">
        <f t="shared" si="2054"/>
        <v>0</v>
      </c>
      <c r="AD1070" s="17">
        <f t="shared" si="2054"/>
        <v>0</v>
      </c>
      <c r="AE1070" s="17">
        <f t="shared" si="2054"/>
        <v>1643</v>
      </c>
      <c r="AF1070" s="17">
        <f t="shared" si="2054"/>
        <v>0</v>
      </c>
      <c r="AG1070" s="17">
        <f t="shared" si="2055"/>
        <v>0</v>
      </c>
      <c r="AH1070" s="17">
        <f t="shared" si="2055"/>
        <v>0</v>
      </c>
      <c r="AI1070" s="17">
        <f t="shared" si="2055"/>
        <v>0</v>
      </c>
      <c r="AJ1070" s="17">
        <f t="shared" si="2055"/>
        <v>0</v>
      </c>
      <c r="AK1070" s="17">
        <f t="shared" si="2055"/>
        <v>1643</v>
      </c>
      <c r="AL1070" s="17">
        <f t="shared" si="2055"/>
        <v>0</v>
      </c>
      <c r="AM1070" s="17">
        <f t="shared" si="2055"/>
        <v>0</v>
      </c>
      <c r="AN1070" s="17">
        <f t="shared" si="2055"/>
        <v>0</v>
      </c>
      <c r="AO1070" s="17">
        <f t="shared" si="2055"/>
        <v>0</v>
      </c>
      <c r="AP1070" s="17">
        <f t="shared" si="2055"/>
        <v>0</v>
      </c>
      <c r="AQ1070" s="17">
        <f t="shared" si="2055"/>
        <v>1643</v>
      </c>
      <c r="AR1070" s="17">
        <f t="shared" si="2055"/>
        <v>0</v>
      </c>
      <c r="AS1070" s="17">
        <f t="shared" si="2056"/>
        <v>0</v>
      </c>
      <c r="AT1070" s="17">
        <f t="shared" si="2056"/>
        <v>0</v>
      </c>
      <c r="AU1070" s="17">
        <f t="shared" si="2056"/>
        <v>0</v>
      </c>
      <c r="AV1070" s="17">
        <f t="shared" si="2056"/>
        <v>0</v>
      </c>
      <c r="AW1070" s="17">
        <f t="shared" si="2056"/>
        <v>1643</v>
      </c>
      <c r="AX1070" s="17">
        <f t="shared" si="2056"/>
        <v>0</v>
      </c>
      <c r="AY1070" s="17">
        <f t="shared" si="2056"/>
        <v>1124</v>
      </c>
      <c r="AZ1070" s="17">
        <f t="shared" si="2056"/>
        <v>4438</v>
      </c>
      <c r="BA1070" s="17">
        <f t="shared" si="2056"/>
        <v>0</v>
      </c>
      <c r="BB1070" s="17">
        <f t="shared" si="2056"/>
        <v>0</v>
      </c>
      <c r="BC1070" s="17">
        <f t="shared" si="2056"/>
        <v>7205</v>
      </c>
      <c r="BD1070" s="17">
        <f t="shared" si="2056"/>
        <v>0</v>
      </c>
      <c r="BE1070" s="17">
        <f t="shared" si="2057"/>
        <v>0</v>
      </c>
      <c r="BF1070" s="17">
        <f t="shared" si="2057"/>
        <v>0</v>
      </c>
      <c r="BG1070" s="17">
        <f t="shared" si="2057"/>
        <v>0</v>
      </c>
      <c r="BH1070" s="17">
        <f t="shared" si="2057"/>
        <v>0</v>
      </c>
      <c r="BI1070" s="17">
        <f t="shared" si="2057"/>
        <v>7205</v>
      </c>
      <c r="BJ1070" s="17">
        <f t="shared" si="2057"/>
        <v>0</v>
      </c>
      <c r="BK1070" s="17">
        <f t="shared" si="2057"/>
        <v>0</v>
      </c>
      <c r="BL1070" s="17">
        <f t="shared" si="2057"/>
        <v>0</v>
      </c>
      <c r="BM1070" s="17">
        <f t="shared" si="2057"/>
        <v>0</v>
      </c>
      <c r="BN1070" s="17">
        <f t="shared" si="2057"/>
        <v>0</v>
      </c>
      <c r="BO1070" s="17">
        <f t="shared" si="2057"/>
        <v>7205</v>
      </c>
      <c r="BP1070" s="17">
        <f t="shared" si="2057"/>
        <v>0</v>
      </c>
      <c r="BQ1070" s="17">
        <f t="shared" si="2058"/>
        <v>0</v>
      </c>
      <c r="BR1070" s="17">
        <f t="shared" si="2058"/>
        <v>0</v>
      </c>
      <c r="BS1070" s="17">
        <f t="shared" si="2058"/>
        <v>0</v>
      </c>
      <c r="BT1070" s="17">
        <f t="shared" si="2058"/>
        <v>0</v>
      </c>
      <c r="BU1070" s="17">
        <f t="shared" si="2058"/>
        <v>7205</v>
      </c>
      <c r="BV1070" s="17">
        <f t="shared" si="2058"/>
        <v>0</v>
      </c>
    </row>
    <row r="1071" spans="1:74" ht="20.100000000000001" hidden="1" customHeight="1" x14ac:dyDescent="0.25">
      <c r="A1071" s="38" t="s">
        <v>167</v>
      </c>
      <c r="B1071" s="61" t="s">
        <v>319</v>
      </c>
      <c r="C1071" s="61" t="s">
        <v>147</v>
      </c>
      <c r="D1071" s="61" t="s">
        <v>22</v>
      </c>
      <c r="E1071" s="61" t="s">
        <v>353</v>
      </c>
      <c r="F1071" s="61"/>
      <c r="G1071" s="17">
        <f t="shared" si="2053"/>
        <v>1643</v>
      </c>
      <c r="H1071" s="17">
        <f t="shared" si="2053"/>
        <v>0</v>
      </c>
      <c r="I1071" s="17">
        <f t="shared" si="2053"/>
        <v>0</v>
      </c>
      <c r="J1071" s="17">
        <f t="shared" si="2053"/>
        <v>0</v>
      </c>
      <c r="K1071" s="17">
        <f t="shared" si="2053"/>
        <v>0</v>
      </c>
      <c r="L1071" s="17">
        <f t="shared" si="2053"/>
        <v>0</v>
      </c>
      <c r="M1071" s="17">
        <f t="shared" si="2053"/>
        <v>1643</v>
      </c>
      <c r="N1071" s="17">
        <f t="shared" si="2053"/>
        <v>0</v>
      </c>
      <c r="O1071" s="17">
        <f t="shared" si="2053"/>
        <v>0</v>
      </c>
      <c r="P1071" s="17">
        <f t="shared" si="2053"/>
        <v>0</v>
      </c>
      <c r="Q1071" s="17">
        <f t="shared" si="2053"/>
        <v>0</v>
      </c>
      <c r="R1071" s="17">
        <f t="shared" si="2053"/>
        <v>0</v>
      </c>
      <c r="S1071" s="17">
        <f t="shared" si="2053"/>
        <v>1643</v>
      </c>
      <c r="T1071" s="17">
        <f t="shared" si="2053"/>
        <v>0</v>
      </c>
      <c r="U1071" s="17">
        <f t="shared" si="2054"/>
        <v>0</v>
      </c>
      <c r="V1071" s="17">
        <f t="shared" si="2054"/>
        <v>0</v>
      </c>
      <c r="W1071" s="17">
        <f t="shared" si="2054"/>
        <v>0</v>
      </c>
      <c r="X1071" s="17">
        <f t="shared" si="2054"/>
        <v>0</v>
      </c>
      <c r="Y1071" s="17">
        <f t="shared" si="2054"/>
        <v>1643</v>
      </c>
      <c r="Z1071" s="17">
        <f t="shared" si="2054"/>
        <v>0</v>
      </c>
      <c r="AA1071" s="17">
        <f t="shared" si="2054"/>
        <v>0</v>
      </c>
      <c r="AB1071" s="17">
        <f t="shared" si="2054"/>
        <v>0</v>
      </c>
      <c r="AC1071" s="17">
        <f t="shared" si="2054"/>
        <v>0</v>
      </c>
      <c r="AD1071" s="17">
        <f t="shared" si="2054"/>
        <v>0</v>
      </c>
      <c r="AE1071" s="17">
        <f t="shared" si="2054"/>
        <v>1643</v>
      </c>
      <c r="AF1071" s="17">
        <f t="shared" si="2054"/>
        <v>0</v>
      </c>
      <c r="AG1071" s="17">
        <f t="shared" si="2055"/>
        <v>0</v>
      </c>
      <c r="AH1071" s="17">
        <f t="shared" si="2055"/>
        <v>0</v>
      </c>
      <c r="AI1071" s="17">
        <f t="shared" si="2055"/>
        <v>0</v>
      </c>
      <c r="AJ1071" s="17">
        <f t="shared" si="2055"/>
        <v>0</v>
      </c>
      <c r="AK1071" s="17">
        <f t="shared" si="2055"/>
        <v>1643</v>
      </c>
      <c r="AL1071" s="17">
        <f t="shared" si="2055"/>
        <v>0</v>
      </c>
      <c r="AM1071" s="17">
        <f t="shared" si="2055"/>
        <v>0</v>
      </c>
      <c r="AN1071" s="17">
        <f t="shared" si="2055"/>
        <v>0</v>
      </c>
      <c r="AO1071" s="17">
        <f t="shared" si="2055"/>
        <v>0</v>
      </c>
      <c r="AP1071" s="17">
        <f t="shared" si="2055"/>
        <v>0</v>
      </c>
      <c r="AQ1071" s="17">
        <f t="shared" si="2055"/>
        <v>1643</v>
      </c>
      <c r="AR1071" s="17">
        <f t="shared" si="2055"/>
        <v>0</v>
      </c>
      <c r="AS1071" s="17">
        <f t="shared" si="2056"/>
        <v>0</v>
      </c>
      <c r="AT1071" s="17">
        <f t="shared" si="2056"/>
        <v>0</v>
      </c>
      <c r="AU1071" s="17">
        <f t="shared" si="2056"/>
        <v>0</v>
      </c>
      <c r="AV1071" s="17">
        <f t="shared" si="2056"/>
        <v>0</v>
      </c>
      <c r="AW1071" s="17">
        <f t="shared" si="2056"/>
        <v>1643</v>
      </c>
      <c r="AX1071" s="17">
        <f t="shared" si="2056"/>
        <v>0</v>
      </c>
      <c r="AY1071" s="17">
        <f t="shared" si="2056"/>
        <v>1124</v>
      </c>
      <c r="AZ1071" s="17">
        <f t="shared" si="2056"/>
        <v>4438</v>
      </c>
      <c r="BA1071" s="17">
        <f t="shared" si="2056"/>
        <v>0</v>
      </c>
      <c r="BB1071" s="17">
        <f t="shared" si="2056"/>
        <v>0</v>
      </c>
      <c r="BC1071" s="17">
        <f t="shared" si="2056"/>
        <v>7205</v>
      </c>
      <c r="BD1071" s="17">
        <f t="shared" si="2056"/>
        <v>0</v>
      </c>
      <c r="BE1071" s="17">
        <f t="shared" si="2057"/>
        <v>0</v>
      </c>
      <c r="BF1071" s="17">
        <f t="shared" si="2057"/>
        <v>0</v>
      </c>
      <c r="BG1071" s="17">
        <f t="shared" si="2057"/>
        <v>0</v>
      </c>
      <c r="BH1071" s="17">
        <f t="shared" si="2057"/>
        <v>0</v>
      </c>
      <c r="BI1071" s="17">
        <f t="shared" si="2057"/>
        <v>7205</v>
      </c>
      <c r="BJ1071" s="17">
        <f t="shared" si="2057"/>
        <v>0</v>
      </c>
      <c r="BK1071" s="17">
        <f t="shared" si="2057"/>
        <v>0</v>
      </c>
      <c r="BL1071" s="17">
        <f t="shared" si="2057"/>
        <v>0</v>
      </c>
      <c r="BM1071" s="17">
        <f t="shared" si="2057"/>
        <v>0</v>
      </c>
      <c r="BN1071" s="17">
        <f t="shared" si="2057"/>
        <v>0</v>
      </c>
      <c r="BO1071" s="17">
        <f t="shared" si="2057"/>
        <v>7205</v>
      </c>
      <c r="BP1071" s="17">
        <f t="shared" si="2057"/>
        <v>0</v>
      </c>
      <c r="BQ1071" s="17">
        <f t="shared" si="2058"/>
        <v>0</v>
      </c>
      <c r="BR1071" s="17">
        <f t="shared" si="2058"/>
        <v>0</v>
      </c>
      <c r="BS1071" s="17">
        <f t="shared" si="2058"/>
        <v>0</v>
      </c>
      <c r="BT1071" s="17">
        <f t="shared" si="2058"/>
        <v>0</v>
      </c>
      <c r="BU1071" s="17">
        <f t="shared" si="2058"/>
        <v>7205</v>
      </c>
      <c r="BV1071" s="17">
        <f t="shared" si="2058"/>
        <v>0</v>
      </c>
    </row>
    <row r="1072" spans="1:74" ht="20.100000000000001" hidden="1" customHeight="1" x14ac:dyDescent="0.25">
      <c r="A1072" s="38" t="s">
        <v>66</v>
      </c>
      <c r="B1072" s="61" t="s">
        <v>319</v>
      </c>
      <c r="C1072" s="61" t="s">
        <v>147</v>
      </c>
      <c r="D1072" s="61" t="s">
        <v>22</v>
      </c>
      <c r="E1072" s="61" t="s">
        <v>353</v>
      </c>
      <c r="F1072" s="61" t="s">
        <v>67</v>
      </c>
      <c r="G1072" s="17">
        <f t="shared" si="2053"/>
        <v>1643</v>
      </c>
      <c r="H1072" s="17">
        <f t="shared" si="2053"/>
        <v>0</v>
      </c>
      <c r="I1072" s="17">
        <f t="shared" si="2053"/>
        <v>0</v>
      </c>
      <c r="J1072" s="17">
        <f t="shared" si="2053"/>
        <v>0</v>
      </c>
      <c r="K1072" s="17">
        <f t="shared" si="2053"/>
        <v>0</v>
      </c>
      <c r="L1072" s="17">
        <f t="shared" si="2053"/>
        <v>0</v>
      </c>
      <c r="M1072" s="17">
        <f t="shared" si="2053"/>
        <v>1643</v>
      </c>
      <c r="N1072" s="17">
        <f t="shared" si="2053"/>
        <v>0</v>
      </c>
      <c r="O1072" s="17">
        <f t="shared" si="2053"/>
        <v>0</v>
      </c>
      <c r="P1072" s="17">
        <f t="shared" si="2053"/>
        <v>0</v>
      </c>
      <c r="Q1072" s="17">
        <f t="shared" si="2053"/>
        <v>0</v>
      </c>
      <c r="R1072" s="17">
        <f t="shared" si="2053"/>
        <v>0</v>
      </c>
      <c r="S1072" s="17">
        <f t="shared" si="2053"/>
        <v>1643</v>
      </c>
      <c r="T1072" s="17">
        <f t="shared" si="2053"/>
        <v>0</v>
      </c>
      <c r="U1072" s="17">
        <f t="shared" si="2054"/>
        <v>0</v>
      </c>
      <c r="V1072" s="17">
        <f t="shared" si="2054"/>
        <v>0</v>
      </c>
      <c r="W1072" s="17">
        <f t="shared" si="2054"/>
        <v>0</v>
      </c>
      <c r="X1072" s="17">
        <f t="shared" si="2054"/>
        <v>0</v>
      </c>
      <c r="Y1072" s="17">
        <f t="shared" si="2054"/>
        <v>1643</v>
      </c>
      <c r="Z1072" s="17">
        <f t="shared" si="2054"/>
        <v>0</v>
      </c>
      <c r="AA1072" s="17">
        <f t="shared" si="2054"/>
        <v>0</v>
      </c>
      <c r="AB1072" s="17">
        <f t="shared" si="2054"/>
        <v>0</v>
      </c>
      <c r="AC1072" s="17">
        <f t="shared" si="2054"/>
        <v>0</v>
      </c>
      <c r="AD1072" s="17">
        <f t="shared" si="2054"/>
        <v>0</v>
      </c>
      <c r="AE1072" s="17">
        <f t="shared" si="2054"/>
        <v>1643</v>
      </c>
      <c r="AF1072" s="17">
        <f t="shared" si="2054"/>
        <v>0</v>
      </c>
      <c r="AG1072" s="17">
        <f t="shared" si="2055"/>
        <v>0</v>
      </c>
      <c r="AH1072" s="17">
        <f t="shared" si="2055"/>
        <v>0</v>
      </c>
      <c r="AI1072" s="17">
        <f t="shared" si="2055"/>
        <v>0</v>
      </c>
      <c r="AJ1072" s="17">
        <f t="shared" si="2055"/>
        <v>0</v>
      </c>
      <c r="AK1072" s="17">
        <f t="shared" si="2055"/>
        <v>1643</v>
      </c>
      <c r="AL1072" s="17">
        <f t="shared" si="2055"/>
        <v>0</v>
      </c>
      <c r="AM1072" s="17">
        <f t="shared" si="2055"/>
        <v>0</v>
      </c>
      <c r="AN1072" s="17">
        <f t="shared" si="2055"/>
        <v>0</v>
      </c>
      <c r="AO1072" s="17">
        <f t="shared" si="2055"/>
        <v>0</v>
      </c>
      <c r="AP1072" s="17">
        <f t="shared" si="2055"/>
        <v>0</v>
      </c>
      <c r="AQ1072" s="17">
        <f t="shared" si="2055"/>
        <v>1643</v>
      </c>
      <c r="AR1072" s="17">
        <f t="shared" si="2055"/>
        <v>0</v>
      </c>
      <c r="AS1072" s="17">
        <f t="shared" si="2056"/>
        <v>0</v>
      </c>
      <c r="AT1072" s="17">
        <f t="shared" si="2056"/>
        <v>0</v>
      </c>
      <c r="AU1072" s="17">
        <f t="shared" si="2056"/>
        <v>0</v>
      </c>
      <c r="AV1072" s="17">
        <f t="shared" si="2056"/>
        <v>0</v>
      </c>
      <c r="AW1072" s="17">
        <f t="shared" si="2056"/>
        <v>1643</v>
      </c>
      <c r="AX1072" s="17">
        <f t="shared" si="2056"/>
        <v>0</v>
      </c>
      <c r="AY1072" s="17">
        <f t="shared" si="2056"/>
        <v>1124</v>
      </c>
      <c r="AZ1072" s="17">
        <f t="shared" si="2056"/>
        <v>4438</v>
      </c>
      <c r="BA1072" s="17">
        <f t="shared" si="2056"/>
        <v>0</v>
      </c>
      <c r="BB1072" s="17">
        <f t="shared" si="2056"/>
        <v>0</v>
      </c>
      <c r="BC1072" s="17">
        <f t="shared" si="2056"/>
        <v>7205</v>
      </c>
      <c r="BD1072" s="17">
        <f t="shared" si="2056"/>
        <v>0</v>
      </c>
      <c r="BE1072" s="17">
        <f t="shared" si="2057"/>
        <v>0</v>
      </c>
      <c r="BF1072" s="17">
        <f t="shared" si="2057"/>
        <v>0</v>
      </c>
      <c r="BG1072" s="17">
        <f t="shared" si="2057"/>
        <v>0</v>
      </c>
      <c r="BH1072" s="17">
        <f t="shared" si="2057"/>
        <v>0</v>
      </c>
      <c r="BI1072" s="17">
        <f t="shared" si="2057"/>
        <v>7205</v>
      </c>
      <c r="BJ1072" s="17">
        <f t="shared" si="2057"/>
        <v>0</v>
      </c>
      <c r="BK1072" s="17">
        <f t="shared" si="2057"/>
        <v>0</v>
      </c>
      <c r="BL1072" s="17">
        <f t="shared" si="2057"/>
        <v>0</v>
      </c>
      <c r="BM1072" s="17">
        <f t="shared" si="2057"/>
        <v>0</v>
      </c>
      <c r="BN1072" s="17">
        <f t="shared" si="2057"/>
        <v>0</v>
      </c>
      <c r="BO1072" s="17">
        <f t="shared" si="2057"/>
        <v>7205</v>
      </c>
      <c r="BP1072" s="17">
        <f t="shared" si="2057"/>
        <v>0</v>
      </c>
      <c r="BQ1072" s="17">
        <f t="shared" si="2058"/>
        <v>0</v>
      </c>
      <c r="BR1072" s="17">
        <f t="shared" si="2058"/>
        <v>0</v>
      </c>
      <c r="BS1072" s="17">
        <f t="shared" si="2058"/>
        <v>0</v>
      </c>
      <c r="BT1072" s="17">
        <f t="shared" si="2058"/>
        <v>0</v>
      </c>
      <c r="BU1072" s="17">
        <f t="shared" si="2058"/>
        <v>7205</v>
      </c>
      <c r="BV1072" s="17">
        <f t="shared" si="2058"/>
        <v>0</v>
      </c>
    </row>
    <row r="1073" spans="1:74" ht="49.5" hidden="1" x14ac:dyDescent="0.25">
      <c r="A1073" s="25" t="s">
        <v>414</v>
      </c>
      <c r="B1073" s="26" t="s">
        <v>319</v>
      </c>
      <c r="C1073" s="26" t="s">
        <v>147</v>
      </c>
      <c r="D1073" s="26" t="s">
        <v>22</v>
      </c>
      <c r="E1073" s="26" t="s">
        <v>353</v>
      </c>
      <c r="F1073" s="26" t="s">
        <v>254</v>
      </c>
      <c r="G1073" s="9">
        <v>1643</v>
      </c>
      <c r="H1073" s="9"/>
      <c r="I1073" s="9"/>
      <c r="J1073" s="9"/>
      <c r="K1073" s="9"/>
      <c r="L1073" s="9"/>
      <c r="M1073" s="9">
        <f>G1073+I1073+J1073+K1073+L1073</f>
        <v>1643</v>
      </c>
      <c r="N1073" s="9">
        <f>H1073+L1073</f>
        <v>0</v>
      </c>
      <c r="O1073" s="9"/>
      <c r="P1073" s="9"/>
      <c r="Q1073" s="9"/>
      <c r="R1073" s="9"/>
      <c r="S1073" s="9">
        <f>M1073+O1073+P1073+Q1073+R1073</f>
        <v>1643</v>
      </c>
      <c r="T1073" s="9">
        <f>N1073+R1073</f>
        <v>0</v>
      </c>
      <c r="U1073" s="9"/>
      <c r="V1073" s="9"/>
      <c r="W1073" s="9"/>
      <c r="X1073" s="9"/>
      <c r="Y1073" s="9">
        <f>S1073+U1073+V1073+W1073+X1073</f>
        <v>1643</v>
      </c>
      <c r="Z1073" s="9">
        <f>T1073+X1073</f>
        <v>0</v>
      </c>
      <c r="AA1073" s="9"/>
      <c r="AB1073" s="9"/>
      <c r="AC1073" s="9"/>
      <c r="AD1073" s="9"/>
      <c r="AE1073" s="9">
        <f>Y1073+AA1073+AB1073+AC1073+AD1073</f>
        <v>1643</v>
      </c>
      <c r="AF1073" s="9">
        <f>Z1073+AD1073</f>
        <v>0</v>
      </c>
      <c r="AG1073" s="9"/>
      <c r="AH1073" s="9"/>
      <c r="AI1073" s="9"/>
      <c r="AJ1073" s="9"/>
      <c r="AK1073" s="9">
        <f>AE1073+AG1073+AH1073+AI1073+AJ1073</f>
        <v>1643</v>
      </c>
      <c r="AL1073" s="9">
        <f>AF1073+AJ1073</f>
        <v>0</v>
      </c>
      <c r="AM1073" s="9"/>
      <c r="AN1073" s="9"/>
      <c r="AO1073" s="9"/>
      <c r="AP1073" s="9"/>
      <c r="AQ1073" s="9">
        <f>AK1073+AM1073+AN1073+AO1073+AP1073</f>
        <v>1643</v>
      </c>
      <c r="AR1073" s="9">
        <f>AL1073+AP1073</f>
        <v>0</v>
      </c>
      <c r="AS1073" s="9"/>
      <c r="AT1073" s="9"/>
      <c r="AU1073" s="9"/>
      <c r="AV1073" s="9"/>
      <c r="AW1073" s="9">
        <f>AQ1073+AS1073+AT1073+AU1073+AV1073</f>
        <v>1643</v>
      </c>
      <c r="AX1073" s="9">
        <f>AR1073+AV1073</f>
        <v>0</v>
      </c>
      <c r="AY1073" s="9">
        <v>1124</v>
      </c>
      <c r="AZ1073" s="9">
        <v>4438</v>
      </c>
      <c r="BA1073" s="9"/>
      <c r="BB1073" s="9"/>
      <c r="BC1073" s="9">
        <f>AW1073+AY1073+AZ1073+BA1073+BB1073</f>
        <v>7205</v>
      </c>
      <c r="BD1073" s="9">
        <f>AX1073+BB1073</f>
        <v>0</v>
      </c>
      <c r="BE1073" s="9"/>
      <c r="BF1073" s="9"/>
      <c r="BG1073" s="9"/>
      <c r="BH1073" s="9"/>
      <c r="BI1073" s="9">
        <f>BC1073+BE1073+BF1073+BG1073+BH1073</f>
        <v>7205</v>
      </c>
      <c r="BJ1073" s="9">
        <f>BD1073+BH1073</f>
        <v>0</v>
      </c>
      <c r="BK1073" s="9"/>
      <c r="BL1073" s="9"/>
      <c r="BM1073" s="9"/>
      <c r="BN1073" s="9"/>
      <c r="BO1073" s="9">
        <f>BI1073+BK1073+BL1073+BM1073+BN1073</f>
        <v>7205</v>
      </c>
      <c r="BP1073" s="9">
        <f>BJ1073+BN1073</f>
        <v>0</v>
      </c>
      <c r="BQ1073" s="9"/>
      <c r="BR1073" s="9"/>
      <c r="BS1073" s="9"/>
      <c r="BT1073" s="9"/>
      <c r="BU1073" s="9">
        <f>BO1073+BQ1073+BR1073+BS1073+BT1073</f>
        <v>7205</v>
      </c>
      <c r="BV1073" s="9">
        <f>BP1073+BT1073</f>
        <v>0</v>
      </c>
    </row>
    <row r="1074" spans="1:74" ht="49.5" hidden="1" x14ac:dyDescent="0.25">
      <c r="A1074" s="25" t="s">
        <v>510</v>
      </c>
      <c r="B1074" s="26" t="s">
        <v>319</v>
      </c>
      <c r="C1074" s="26" t="s">
        <v>147</v>
      </c>
      <c r="D1074" s="26" t="s">
        <v>22</v>
      </c>
      <c r="E1074" s="26" t="s">
        <v>384</v>
      </c>
      <c r="F1074" s="26"/>
      <c r="G1074" s="9">
        <f t="shared" ref="G1074:V1077" si="2059">G1075</f>
        <v>10817</v>
      </c>
      <c r="H1074" s="9">
        <f t="shared" si="2059"/>
        <v>0</v>
      </c>
      <c r="I1074" s="9">
        <f t="shared" si="2059"/>
        <v>0</v>
      </c>
      <c r="J1074" s="9">
        <f t="shared" si="2059"/>
        <v>0</v>
      </c>
      <c r="K1074" s="9">
        <f t="shared" si="2059"/>
        <v>0</v>
      </c>
      <c r="L1074" s="9">
        <f t="shared" si="2059"/>
        <v>0</v>
      </c>
      <c r="M1074" s="9">
        <f t="shared" si="2059"/>
        <v>10817</v>
      </c>
      <c r="N1074" s="9">
        <f t="shared" si="2059"/>
        <v>0</v>
      </c>
      <c r="O1074" s="9">
        <f t="shared" si="2059"/>
        <v>0</v>
      </c>
      <c r="P1074" s="9">
        <f t="shared" si="2059"/>
        <v>0</v>
      </c>
      <c r="Q1074" s="9">
        <f t="shared" si="2059"/>
        <v>0</v>
      </c>
      <c r="R1074" s="9">
        <f t="shared" si="2059"/>
        <v>0</v>
      </c>
      <c r="S1074" s="9">
        <f t="shared" si="2059"/>
        <v>10817</v>
      </c>
      <c r="T1074" s="9">
        <f t="shared" si="2059"/>
        <v>0</v>
      </c>
      <c r="U1074" s="9">
        <f t="shared" si="2059"/>
        <v>0</v>
      </c>
      <c r="V1074" s="9">
        <f t="shared" si="2059"/>
        <v>0</v>
      </c>
      <c r="W1074" s="9">
        <f t="shared" ref="U1074:AJ1077" si="2060">W1075</f>
        <v>0</v>
      </c>
      <c r="X1074" s="9">
        <f t="shared" si="2060"/>
        <v>0</v>
      </c>
      <c r="Y1074" s="9">
        <f t="shared" si="2060"/>
        <v>10817</v>
      </c>
      <c r="Z1074" s="9">
        <f t="shared" si="2060"/>
        <v>0</v>
      </c>
      <c r="AA1074" s="9">
        <f t="shared" si="2060"/>
        <v>0</v>
      </c>
      <c r="AB1074" s="9">
        <f t="shared" si="2060"/>
        <v>0</v>
      </c>
      <c r="AC1074" s="9">
        <f t="shared" si="2060"/>
        <v>0</v>
      </c>
      <c r="AD1074" s="9">
        <f t="shared" si="2060"/>
        <v>0</v>
      </c>
      <c r="AE1074" s="9">
        <f t="shared" si="2060"/>
        <v>10817</v>
      </c>
      <c r="AF1074" s="9">
        <f t="shared" si="2060"/>
        <v>0</v>
      </c>
      <c r="AG1074" s="9">
        <f t="shared" si="2060"/>
        <v>0</v>
      </c>
      <c r="AH1074" s="9">
        <f t="shared" si="2060"/>
        <v>0</v>
      </c>
      <c r="AI1074" s="9">
        <f t="shared" si="2060"/>
        <v>0</v>
      </c>
      <c r="AJ1074" s="9">
        <f t="shared" si="2060"/>
        <v>0</v>
      </c>
      <c r="AK1074" s="9">
        <f t="shared" ref="AG1074:AV1077" si="2061">AK1075</f>
        <v>10817</v>
      </c>
      <c r="AL1074" s="9">
        <f t="shared" si="2061"/>
        <v>0</v>
      </c>
      <c r="AM1074" s="9">
        <f t="shared" si="2061"/>
        <v>0</v>
      </c>
      <c r="AN1074" s="9">
        <f t="shared" si="2061"/>
        <v>0</v>
      </c>
      <c r="AO1074" s="9">
        <f t="shared" si="2061"/>
        <v>-103</v>
      </c>
      <c r="AP1074" s="9">
        <f t="shared" si="2061"/>
        <v>0</v>
      </c>
      <c r="AQ1074" s="9">
        <f t="shared" si="2061"/>
        <v>10714</v>
      </c>
      <c r="AR1074" s="9">
        <f t="shared" si="2061"/>
        <v>0</v>
      </c>
      <c r="AS1074" s="9">
        <f t="shared" si="2061"/>
        <v>0</v>
      </c>
      <c r="AT1074" s="9">
        <f t="shared" si="2061"/>
        <v>0</v>
      </c>
      <c r="AU1074" s="9">
        <f t="shared" si="2061"/>
        <v>0</v>
      </c>
      <c r="AV1074" s="9">
        <f t="shared" si="2061"/>
        <v>0</v>
      </c>
      <c r="AW1074" s="9">
        <f t="shared" ref="AS1074:BH1077" si="2062">AW1075</f>
        <v>10714</v>
      </c>
      <c r="AX1074" s="9">
        <f t="shared" si="2062"/>
        <v>0</v>
      </c>
      <c r="AY1074" s="9">
        <f t="shared" si="2062"/>
        <v>-996</v>
      </c>
      <c r="AZ1074" s="9">
        <f t="shared" si="2062"/>
        <v>0</v>
      </c>
      <c r="BA1074" s="9">
        <f t="shared" si="2062"/>
        <v>-425</v>
      </c>
      <c r="BB1074" s="9">
        <f t="shared" si="2062"/>
        <v>0</v>
      </c>
      <c r="BC1074" s="9">
        <f t="shared" si="2062"/>
        <v>9293</v>
      </c>
      <c r="BD1074" s="9">
        <f t="shared" si="2062"/>
        <v>0</v>
      </c>
      <c r="BE1074" s="9">
        <f t="shared" si="2062"/>
        <v>0</v>
      </c>
      <c r="BF1074" s="9">
        <f t="shared" si="2062"/>
        <v>0</v>
      </c>
      <c r="BG1074" s="9">
        <f t="shared" si="2062"/>
        <v>0</v>
      </c>
      <c r="BH1074" s="9">
        <f t="shared" si="2062"/>
        <v>0</v>
      </c>
      <c r="BI1074" s="9">
        <f t="shared" ref="BE1074:BT1077" si="2063">BI1075</f>
        <v>9293</v>
      </c>
      <c r="BJ1074" s="9">
        <f t="shared" si="2063"/>
        <v>0</v>
      </c>
      <c r="BK1074" s="9">
        <f t="shared" si="2063"/>
        <v>0</v>
      </c>
      <c r="BL1074" s="9">
        <f t="shared" si="2063"/>
        <v>0</v>
      </c>
      <c r="BM1074" s="9">
        <f t="shared" si="2063"/>
        <v>0</v>
      </c>
      <c r="BN1074" s="9">
        <f t="shared" si="2063"/>
        <v>0</v>
      </c>
      <c r="BO1074" s="9">
        <f t="shared" si="2063"/>
        <v>9293</v>
      </c>
      <c r="BP1074" s="9">
        <f t="shared" si="2063"/>
        <v>0</v>
      </c>
      <c r="BQ1074" s="9">
        <f t="shared" si="2063"/>
        <v>-207</v>
      </c>
      <c r="BR1074" s="9">
        <f t="shared" si="2063"/>
        <v>0</v>
      </c>
      <c r="BS1074" s="9">
        <f t="shared" si="2063"/>
        <v>0</v>
      </c>
      <c r="BT1074" s="9">
        <f t="shared" si="2063"/>
        <v>0</v>
      </c>
      <c r="BU1074" s="9">
        <f t="shared" ref="BQ1074:BV1077" si="2064">BU1075</f>
        <v>9086</v>
      </c>
      <c r="BV1074" s="9">
        <f t="shared" si="2064"/>
        <v>0</v>
      </c>
    </row>
    <row r="1075" spans="1:74" ht="20.100000000000001" hidden="1" customHeight="1" x14ac:dyDescent="0.25">
      <c r="A1075" s="38" t="s">
        <v>15</v>
      </c>
      <c r="B1075" s="61" t="s">
        <v>319</v>
      </c>
      <c r="C1075" s="61" t="s">
        <v>147</v>
      </c>
      <c r="D1075" s="61" t="s">
        <v>22</v>
      </c>
      <c r="E1075" s="61" t="s">
        <v>385</v>
      </c>
      <c r="F1075" s="61"/>
      <c r="G1075" s="17">
        <f t="shared" si="2059"/>
        <v>10817</v>
      </c>
      <c r="H1075" s="17">
        <f t="shared" si="2059"/>
        <v>0</v>
      </c>
      <c r="I1075" s="17">
        <f t="shared" si="2059"/>
        <v>0</v>
      </c>
      <c r="J1075" s="17">
        <f t="shared" si="2059"/>
        <v>0</v>
      </c>
      <c r="K1075" s="17">
        <f t="shared" si="2059"/>
        <v>0</v>
      </c>
      <c r="L1075" s="17">
        <f t="shared" si="2059"/>
        <v>0</v>
      </c>
      <c r="M1075" s="17">
        <f t="shared" si="2059"/>
        <v>10817</v>
      </c>
      <c r="N1075" s="17">
        <f t="shared" si="2059"/>
        <v>0</v>
      </c>
      <c r="O1075" s="17">
        <f t="shared" si="2059"/>
        <v>0</v>
      </c>
      <c r="P1075" s="17">
        <f t="shared" si="2059"/>
        <v>0</v>
      </c>
      <c r="Q1075" s="17">
        <f t="shared" si="2059"/>
        <v>0</v>
      </c>
      <c r="R1075" s="17">
        <f t="shared" si="2059"/>
        <v>0</v>
      </c>
      <c r="S1075" s="17">
        <f t="shared" si="2059"/>
        <v>10817</v>
      </c>
      <c r="T1075" s="17">
        <f t="shared" si="2059"/>
        <v>0</v>
      </c>
      <c r="U1075" s="17">
        <f t="shared" si="2060"/>
        <v>0</v>
      </c>
      <c r="V1075" s="17">
        <f t="shared" si="2060"/>
        <v>0</v>
      </c>
      <c r="W1075" s="17">
        <f t="shared" si="2060"/>
        <v>0</v>
      </c>
      <c r="X1075" s="17">
        <f t="shared" si="2060"/>
        <v>0</v>
      </c>
      <c r="Y1075" s="17">
        <f t="shared" si="2060"/>
        <v>10817</v>
      </c>
      <c r="Z1075" s="17">
        <f t="shared" si="2060"/>
        <v>0</v>
      </c>
      <c r="AA1075" s="17">
        <f t="shared" si="2060"/>
        <v>0</v>
      </c>
      <c r="AB1075" s="17">
        <f t="shared" si="2060"/>
        <v>0</v>
      </c>
      <c r="AC1075" s="17">
        <f t="shared" si="2060"/>
        <v>0</v>
      </c>
      <c r="AD1075" s="17">
        <f t="shared" si="2060"/>
        <v>0</v>
      </c>
      <c r="AE1075" s="17">
        <f t="shared" si="2060"/>
        <v>10817</v>
      </c>
      <c r="AF1075" s="17">
        <f t="shared" si="2060"/>
        <v>0</v>
      </c>
      <c r="AG1075" s="17">
        <f t="shared" si="2061"/>
        <v>0</v>
      </c>
      <c r="AH1075" s="17">
        <f t="shared" si="2061"/>
        <v>0</v>
      </c>
      <c r="AI1075" s="17">
        <f t="shared" si="2061"/>
        <v>0</v>
      </c>
      <c r="AJ1075" s="17">
        <f t="shared" si="2061"/>
        <v>0</v>
      </c>
      <c r="AK1075" s="17">
        <f t="shared" si="2061"/>
        <v>10817</v>
      </c>
      <c r="AL1075" s="17">
        <f t="shared" si="2061"/>
        <v>0</v>
      </c>
      <c r="AM1075" s="17">
        <f t="shared" si="2061"/>
        <v>0</v>
      </c>
      <c r="AN1075" s="17">
        <f t="shared" si="2061"/>
        <v>0</v>
      </c>
      <c r="AO1075" s="17">
        <f t="shared" si="2061"/>
        <v>-103</v>
      </c>
      <c r="AP1075" s="17">
        <f t="shared" si="2061"/>
        <v>0</v>
      </c>
      <c r="AQ1075" s="17">
        <f t="shared" si="2061"/>
        <v>10714</v>
      </c>
      <c r="AR1075" s="17">
        <f t="shared" si="2061"/>
        <v>0</v>
      </c>
      <c r="AS1075" s="17">
        <f t="shared" si="2062"/>
        <v>0</v>
      </c>
      <c r="AT1075" s="17">
        <f t="shared" si="2062"/>
        <v>0</v>
      </c>
      <c r="AU1075" s="17">
        <f t="shared" si="2062"/>
        <v>0</v>
      </c>
      <c r="AV1075" s="17">
        <f t="shared" si="2062"/>
        <v>0</v>
      </c>
      <c r="AW1075" s="17">
        <f t="shared" si="2062"/>
        <v>10714</v>
      </c>
      <c r="AX1075" s="17">
        <f t="shared" si="2062"/>
        <v>0</v>
      </c>
      <c r="AY1075" s="17">
        <f t="shared" si="2062"/>
        <v>-996</v>
      </c>
      <c r="AZ1075" s="17">
        <f t="shared" si="2062"/>
        <v>0</v>
      </c>
      <c r="BA1075" s="17">
        <f t="shared" si="2062"/>
        <v>-425</v>
      </c>
      <c r="BB1075" s="17">
        <f t="shared" si="2062"/>
        <v>0</v>
      </c>
      <c r="BC1075" s="17">
        <f t="shared" si="2062"/>
        <v>9293</v>
      </c>
      <c r="BD1075" s="17">
        <f t="shared" si="2062"/>
        <v>0</v>
      </c>
      <c r="BE1075" s="17">
        <f t="shared" si="2063"/>
        <v>0</v>
      </c>
      <c r="BF1075" s="17">
        <f t="shared" si="2063"/>
        <v>0</v>
      </c>
      <c r="BG1075" s="17">
        <f t="shared" si="2063"/>
        <v>0</v>
      </c>
      <c r="BH1075" s="17">
        <f t="shared" si="2063"/>
        <v>0</v>
      </c>
      <c r="BI1075" s="17">
        <f t="shared" si="2063"/>
        <v>9293</v>
      </c>
      <c r="BJ1075" s="17">
        <f t="shared" si="2063"/>
        <v>0</v>
      </c>
      <c r="BK1075" s="17">
        <f t="shared" si="2063"/>
        <v>0</v>
      </c>
      <c r="BL1075" s="17">
        <f t="shared" si="2063"/>
        <v>0</v>
      </c>
      <c r="BM1075" s="17">
        <f t="shared" si="2063"/>
        <v>0</v>
      </c>
      <c r="BN1075" s="17">
        <f t="shared" si="2063"/>
        <v>0</v>
      </c>
      <c r="BO1075" s="17">
        <f t="shared" si="2063"/>
        <v>9293</v>
      </c>
      <c r="BP1075" s="17">
        <f t="shared" si="2063"/>
        <v>0</v>
      </c>
      <c r="BQ1075" s="17">
        <f t="shared" si="2064"/>
        <v>-207</v>
      </c>
      <c r="BR1075" s="17">
        <f t="shared" si="2064"/>
        <v>0</v>
      </c>
      <c r="BS1075" s="17">
        <f t="shared" si="2064"/>
        <v>0</v>
      </c>
      <c r="BT1075" s="17">
        <f t="shared" si="2064"/>
        <v>0</v>
      </c>
      <c r="BU1075" s="17">
        <f t="shared" si="2064"/>
        <v>9086</v>
      </c>
      <c r="BV1075" s="17">
        <f t="shared" si="2064"/>
        <v>0</v>
      </c>
    </row>
    <row r="1076" spans="1:74" ht="20.100000000000001" hidden="1" customHeight="1" x14ac:dyDescent="0.25">
      <c r="A1076" s="38" t="s">
        <v>167</v>
      </c>
      <c r="B1076" s="61" t="s">
        <v>319</v>
      </c>
      <c r="C1076" s="61" t="s">
        <v>147</v>
      </c>
      <c r="D1076" s="61" t="s">
        <v>22</v>
      </c>
      <c r="E1076" s="61" t="s">
        <v>386</v>
      </c>
      <c r="F1076" s="61"/>
      <c r="G1076" s="17">
        <f t="shared" si="2059"/>
        <v>10817</v>
      </c>
      <c r="H1076" s="17">
        <f t="shared" si="2059"/>
        <v>0</v>
      </c>
      <c r="I1076" s="17">
        <f t="shared" si="2059"/>
        <v>0</v>
      </c>
      <c r="J1076" s="17">
        <f t="shared" si="2059"/>
        <v>0</v>
      </c>
      <c r="K1076" s="17">
        <f t="shared" si="2059"/>
        <v>0</v>
      </c>
      <c r="L1076" s="17">
        <f t="shared" si="2059"/>
        <v>0</v>
      </c>
      <c r="M1076" s="17">
        <f t="shared" si="2059"/>
        <v>10817</v>
      </c>
      <c r="N1076" s="17">
        <f t="shared" si="2059"/>
        <v>0</v>
      </c>
      <c r="O1076" s="17">
        <f t="shared" si="2059"/>
        <v>0</v>
      </c>
      <c r="P1076" s="17">
        <f t="shared" si="2059"/>
        <v>0</v>
      </c>
      <c r="Q1076" s="17">
        <f t="shared" si="2059"/>
        <v>0</v>
      </c>
      <c r="R1076" s="17">
        <f t="shared" si="2059"/>
        <v>0</v>
      </c>
      <c r="S1076" s="17">
        <f t="shared" si="2059"/>
        <v>10817</v>
      </c>
      <c r="T1076" s="17">
        <f t="shared" si="2059"/>
        <v>0</v>
      </c>
      <c r="U1076" s="17">
        <f t="shared" si="2060"/>
        <v>0</v>
      </c>
      <c r="V1076" s="17">
        <f t="shared" si="2060"/>
        <v>0</v>
      </c>
      <c r="W1076" s="17">
        <f t="shared" si="2060"/>
        <v>0</v>
      </c>
      <c r="X1076" s="17">
        <f t="shared" si="2060"/>
        <v>0</v>
      </c>
      <c r="Y1076" s="17">
        <f t="shared" si="2060"/>
        <v>10817</v>
      </c>
      <c r="Z1076" s="17">
        <f t="shared" si="2060"/>
        <v>0</v>
      </c>
      <c r="AA1076" s="17">
        <f t="shared" si="2060"/>
        <v>0</v>
      </c>
      <c r="AB1076" s="17">
        <f t="shared" si="2060"/>
        <v>0</v>
      </c>
      <c r="AC1076" s="17">
        <f t="shared" si="2060"/>
        <v>0</v>
      </c>
      <c r="AD1076" s="17">
        <f t="shared" si="2060"/>
        <v>0</v>
      </c>
      <c r="AE1076" s="17">
        <f t="shared" si="2060"/>
        <v>10817</v>
      </c>
      <c r="AF1076" s="17">
        <f t="shared" si="2060"/>
        <v>0</v>
      </c>
      <c r="AG1076" s="17">
        <f t="shared" si="2061"/>
        <v>0</v>
      </c>
      <c r="AH1076" s="17">
        <f t="shared" si="2061"/>
        <v>0</v>
      </c>
      <c r="AI1076" s="17">
        <f t="shared" si="2061"/>
        <v>0</v>
      </c>
      <c r="AJ1076" s="17">
        <f t="shared" si="2061"/>
        <v>0</v>
      </c>
      <c r="AK1076" s="17">
        <f t="shared" si="2061"/>
        <v>10817</v>
      </c>
      <c r="AL1076" s="17">
        <f t="shared" si="2061"/>
        <v>0</v>
      </c>
      <c r="AM1076" s="17">
        <f t="shared" si="2061"/>
        <v>0</v>
      </c>
      <c r="AN1076" s="17">
        <f t="shared" si="2061"/>
        <v>0</v>
      </c>
      <c r="AO1076" s="17">
        <f t="shared" si="2061"/>
        <v>-103</v>
      </c>
      <c r="AP1076" s="17">
        <f t="shared" si="2061"/>
        <v>0</v>
      </c>
      <c r="AQ1076" s="17">
        <f t="shared" si="2061"/>
        <v>10714</v>
      </c>
      <c r="AR1076" s="17">
        <f t="shared" si="2061"/>
        <v>0</v>
      </c>
      <c r="AS1076" s="17">
        <f t="shared" si="2062"/>
        <v>0</v>
      </c>
      <c r="AT1076" s="17">
        <f t="shared" si="2062"/>
        <v>0</v>
      </c>
      <c r="AU1076" s="17">
        <f t="shared" si="2062"/>
        <v>0</v>
      </c>
      <c r="AV1076" s="17">
        <f t="shared" si="2062"/>
        <v>0</v>
      </c>
      <c r="AW1076" s="17">
        <f t="shared" si="2062"/>
        <v>10714</v>
      </c>
      <c r="AX1076" s="17">
        <f t="shared" si="2062"/>
        <v>0</v>
      </c>
      <c r="AY1076" s="17">
        <f t="shared" si="2062"/>
        <v>-996</v>
      </c>
      <c r="AZ1076" s="17">
        <f t="shared" si="2062"/>
        <v>0</v>
      </c>
      <c r="BA1076" s="17">
        <f t="shared" si="2062"/>
        <v>-425</v>
      </c>
      <c r="BB1076" s="17">
        <f t="shared" si="2062"/>
        <v>0</v>
      </c>
      <c r="BC1076" s="17">
        <f t="shared" si="2062"/>
        <v>9293</v>
      </c>
      <c r="BD1076" s="17">
        <f t="shared" si="2062"/>
        <v>0</v>
      </c>
      <c r="BE1076" s="17">
        <f t="shared" si="2063"/>
        <v>0</v>
      </c>
      <c r="BF1076" s="17">
        <f t="shared" si="2063"/>
        <v>0</v>
      </c>
      <c r="BG1076" s="17">
        <f t="shared" si="2063"/>
        <v>0</v>
      </c>
      <c r="BH1076" s="17">
        <f t="shared" si="2063"/>
        <v>0</v>
      </c>
      <c r="BI1076" s="17">
        <f t="shared" si="2063"/>
        <v>9293</v>
      </c>
      <c r="BJ1076" s="17">
        <f t="shared" si="2063"/>
        <v>0</v>
      </c>
      <c r="BK1076" s="17">
        <f t="shared" si="2063"/>
        <v>0</v>
      </c>
      <c r="BL1076" s="17">
        <f t="shared" si="2063"/>
        <v>0</v>
      </c>
      <c r="BM1076" s="17">
        <f t="shared" si="2063"/>
        <v>0</v>
      </c>
      <c r="BN1076" s="17">
        <f t="shared" si="2063"/>
        <v>0</v>
      </c>
      <c r="BO1076" s="17">
        <f t="shared" si="2063"/>
        <v>9293</v>
      </c>
      <c r="BP1076" s="17">
        <f t="shared" si="2063"/>
        <v>0</v>
      </c>
      <c r="BQ1076" s="17">
        <f t="shared" si="2064"/>
        <v>-207</v>
      </c>
      <c r="BR1076" s="17">
        <f t="shared" si="2064"/>
        <v>0</v>
      </c>
      <c r="BS1076" s="17">
        <f t="shared" si="2064"/>
        <v>0</v>
      </c>
      <c r="BT1076" s="17">
        <f t="shared" si="2064"/>
        <v>0</v>
      </c>
      <c r="BU1076" s="17">
        <f t="shared" si="2064"/>
        <v>9086</v>
      </c>
      <c r="BV1076" s="17">
        <f t="shared" si="2064"/>
        <v>0</v>
      </c>
    </row>
    <row r="1077" spans="1:74" ht="33" hidden="1" x14ac:dyDescent="0.25">
      <c r="A1077" s="25" t="s">
        <v>244</v>
      </c>
      <c r="B1077" s="26" t="s">
        <v>319</v>
      </c>
      <c r="C1077" s="26" t="s">
        <v>147</v>
      </c>
      <c r="D1077" s="26" t="s">
        <v>22</v>
      </c>
      <c r="E1077" s="26" t="s">
        <v>386</v>
      </c>
      <c r="F1077" s="26" t="s">
        <v>31</v>
      </c>
      <c r="G1077" s="9">
        <f t="shared" si="2059"/>
        <v>10817</v>
      </c>
      <c r="H1077" s="9">
        <f t="shared" si="2059"/>
        <v>0</v>
      </c>
      <c r="I1077" s="9">
        <f t="shared" si="2059"/>
        <v>0</v>
      </c>
      <c r="J1077" s="9">
        <f t="shared" si="2059"/>
        <v>0</v>
      </c>
      <c r="K1077" s="9">
        <f t="shared" si="2059"/>
        <v>0</v>
      </c>
      <c r="L1077" s="9">
        <f t="shared" si="2059"/>
        <v>0</v>
      </c>
      <c r="M1077" s="9">
        <f t="shared" si="2059"/>
        <v>10817</v>
      </c>
      <c r="N1077" s="9">
        <f t="shared" si="2059"/>
        <v>0</v>
      </c>
      <c r="O1077" s="9">
        <f t="shared" si="2059"/>
        <v>0</v>
      </c>
      <c r="P1077" s="9">
        <f t="shared" si="2059"/>
        <v>0</v>
      </c>
      <c r="Q1077" s="9">
        <f t="shared" si="2059"/>
        <v>0</v>
      </c>
      <c r="R1077" s="9">
        <f t="shared" si="2059"/>
        <v>0</v>
      </c>
      <c r="S1077" s="9">
        <f t="shared" si="2059"/>
        <v>10817</v>
      </c>
      <c r="T1077" s="9">
        <f t="shared" si="2059"/>
        <v>0</v>
      </c>
      <c r="U1077" s="9">
        <f t="shared" si="2060"/>
        <v>0</v>
      </c>
      <c r="V1077" s="9">
        <f t="shared" si="2060"/>
        <v>0</v>
      </c>
      <c r="W1077" s="9">
        <f t="shared" si="2060"/>
        <v>0</v>
      </c>
      <c r="X1077" s="9">
        <f t="shared" si="2060"/>
        <v>0</v>
      </c>
      <c r="Y1077" s="9">
        <f t="shared" si="2060"/>
        <v>10817</v>
      </c>
      <c r="Z1077" s="9">
        <f t="shared" si="2060"/>
        <v>0</v>
      </c>
      <c r="AA1077" s="9">
        <f t="shared" si="2060"/>
        <v>0</v>
      </c>
      <c r="AB1077" s="9">
        <f t="shared" si="2060"/>
        <v>0</v>
      </c>
      <c r="AC1077" s="9">
        <f t="shared" si="2060"/>
        <v>0</v>
      </c>
      <c r="AD1077" s="9">
        <f t="shared" si="2060"/>
        <v>0</v>
      </c>
      <c r="AE1077" s="9">
        <f t="shared" si="2060"/>
        <v>10817</v>
      </c>
      <c r="AF1077" s="9">
        <f t="shared" si="2060"/>
        <v>0</v>
      </c>
      <c r="AG1077" s="9">
        <f t="shared" si="2061"/>
        <v>0</v>
      </c>
      <c r="AH1077" s="9">
        <f t="shared" si="2061"/>
        <v>0</v>
      </c>
      <c r="AI1077" s="9">
        <f t="shared" si="2061"/>
        <v>0</v>
      </c>
      <c r="AJ1077" s="9">
        <f t="shared" si="2061"/>
        <v>0</v>
      </c>
      <c r="AK1077" s="9">
        <f t="shared" si="2061"/>
        <v>10817</v>
      </c>
      <c r="AL1077" s="9">
        <f t="shared" si="2061"/>
        <v>0</v>
      </c>
      <c r="AM1077" s="9">
        <f t="shared" si="2061"/>
        <v>0</v>
      </c>
      <c r="AN1077" s="9">
        <f t="shared" si="2061"/>
        <v>0</v>
      </c>
      <c r="AO1077" s="9">
        <f t="shared" si="2061"/>
        <v>-103</v>
      </c>
      <c r="AP1077" s="9">
        <f t="shared" si="2061"/>
        <v>0</v>
      </c>
      <c r="AQ1077" s="9">
        <f t="shared" si="2061"/>
        <v>10714</v>
      </c>
      <c r="AR1077" s="9">
        <f t="shared" si="2061"/>
        <v>0</v>
      </c>
      <c r="AS1077" s="9">
        <f t="shared" si="2062"/>
        <v>0</v>
      </c>
      <c r="AT1077" s="9">
        <f t="shared" si="2062"/>
        <v>0</v>
      </c>
      <c r="AU1077" s="9">
        <f t="shared" si="2062"/>
        <v>0</v>
      </c>
      <c r="AV1077" s="9">
        <f t="shared" si="2062"/>
        <v>0</v>
      </c>
      <c r="AW1077" s="9">
        <f t="shared" si="2062"/>
        <v>10714</v>
      </c>
      <c r="AX1077" s="9">
        <f t="shared" si="2062"/>
        <v>0</v>
      </c>
      <c r="AY1077" s="9">
        <f t="shared" si="2062"/>
        <v>-996</v>
      </c>
      <c r="AZ1077" s="9">
        <f t="shared" si="2062"/>
        <v>0</v>
      </c>
      <c r="BA1077" s="9">
        <f t="shared" si="2062"/>
        <v>-425</v>
      </c>
      <c r="BB1077" s="9">
        <f t="shared" si="2062"/>
        <v>0</v>
      </c>
      <c r="BC1077" s="9">
        <f t="shared" si="2062"/>
        <v>9293</v>
      </c>
      <c r="BD1077" s="9">
        <f t="shared" si="2062"/>
        <v>0</v>
      </c>
      <c r="BE1077" s="9">
        <f t="shared" si="2063"/>
        <v>0</v>
      </c>
      <c r="BF1077" s="9">
        <f t="shared" si="2063"/>
        <v>0</v>
      </c>
      <c r="BG1077" s="9">
        <f t="shared" si="2063"/>
        <v>0</v>
      </c>
      <c r="BH1077" s="9">
        <f t="shared" si="2063"/>
        <v>0</v>
      </c>
      <c r="BI1077" s="9">
        <f t="shared" si="2063"/>
        <v>9293</v>
      </c>
      <c r="BJ1077" s="9">
        <f t="shared" si="2063"/>
        <v>0</v>
      </c>
      <c r="BK1077" s="9">
        <f t="shared" si="2063"/>
        <v>0</v>
      </c>
      <c r="BL1077" s="9">
        <f t="shared" si="2063"/>
        <v>0</v>
      </c>
      <c r="BM1077" s="9">
        <f t="shared" si="2063"/>
        <v>0</v>
      </c>
      <c r="BN1077" s="9">
        <f t="shared" si="2063"/>
        <v>0</v>
      </c>
      <c r="BO1077" s="9">
        <f t="shared" si="2063"/>
        <v>9293</v>
      </c>
      <c r="BP1077" s="9">
        <f t="shared" si="2063"/>
        <v>0</v>
      </c>
      <c r="BQ1077" s="9">
        <f t="shared" si="2064"/>
        <v>-207</v>
      </c>
      <c r="BR1077" s="9">
        <f t="shared" si="2064"/>
        <v>0</v>
      </c>
      <c r="BS1077" s="9">
        <f t="shared" si="2064"/>
        <v>0</v>
      </c>
      <c r="BT1077" s="9">
        <f t="shared" si="2064"/>
        <v>0</v>
      </c>
      <c r="BU1077" s="9">
        <f t="shared" si="2064"/>
        <v>9086</v>
      </c>
      <c r="BV1077" s="9">
        <f t="shared" si="2064"/>
        <v>0</v>
      </c>
    </row>
    <row r="1078" spans="1:74" ht="33" hidden="1" x14ac:dyDescent="0.25">
      <c r="A1078" s="25" t="s">
        <v>37</v>
      </c>
      <c r="B1078" s="26" t="s">
        <v>319</v>
      </c>
      <c r="C1078" s="26" t="s">
        <v>147</v>
      </c>
      <c r="D1078" s="26" t="s">
        <v>22</v>
      </c>
      <c r="E1078" s="26" t="s">
        <v>386</v>
      </c>
      <c r="F1078" s="26" t="s">
        <v>38</v>
      </c>
      <c r="G1078" s="9">
        <f>4179+6638</f>
        <v>10817</v>
      </c>
      <c r="H1078" s="9"/>
      <c r="I1078" s="9"/>
      <c r="J1078" s="9"/>
      <c r="K1078" s="9"/>
      <c r="L1078" s="9"/>
      <c r="M1078" s="9">
        <f>G1078+I1078+J1078+K1078+L1078</f>
        <v>10817</v>
      </c>
      <c r="N1078" s="9">
        <f>H1078+L1078</f>
        <v>0</v>
      </c>
      <c r="O1078" s="9"/>
      <c r="P1078" s="9"/>
      <c r="Q1078" s="9"/>
      <c r="R1078" s="9"/>
      <c r="S1078" s="9">
        <f>M1078+O1078+P1078+Q1078+R1078</f>
        <v>10817</v>
      </c>
      <c r="T1078" s="9">
        <f>N1078+R1078</f>
        <v>0</v>
      </c>
      <c r="U1078" s="9"/>
      <c r="V1078" s="9"/>
      <c r="W1078" s="9"/>
      <c r="X1078" s="9"/>
      <c r="Y1078" s="9">
        <f>S1078+U1078+V1078+W1078+X1078</f>
        <v>10817</v>
      </c>
      <c r="Z1078" s="9">
        <f>T1078+X1078</f>
        <v>0</v>
      </c>
      <c r="AA1078" s="9"/>
      <c r="AB1078" s="9"/>
      <c r="AC1078" s="9"/>
      <c r="AD1078" s="9"/>
      <c r="AE1078" s="9">
        <f>Y1078+AA1078+AB1078+AC1078+AD1078</f>
        <v>10817</v>
      </c>
      <c r="AF1078" s="9">
        <f>Z1078+AD1078</f>
        <v>0</v>
      </c>
      <c r="AG1078" s="9"/>
      <c r="AH1078" s="9"/>
      <c r="AI1078" s="9"/>
      <c r="AJ1078" s="9"/>
      <c r="AK1078" s="9">
        <f>AE1078+AG1078+AH1078+AI1078+AJ1078</f>
        <v>10817</v>
      </c>
      <c r="AL1078" s="9">
        <f>AF1078+AJ1078</f>
        <v>0</v>
      </c>
      <c r="AM1078" s="9"/>
      <c r="AN1078" s="9"/>
      <c r="AO1078" s="9">
        <v>-103</v>
      </c>
      <c r="AP1078" s="9"/>
      <c r="AQ1078" s="9">
        <f>AK1078+AM1078+AN1078+AO1078+AP1078</f>
        <v>10714</v>
      </c>
      <c r="AR1078" s="9">
        <f>AL1078+AP1078</f>
        <v>0</v>
      </c>
      <c r="AS1078" s="9"/>
      <c r="AT1078" s="9"/>
      <c r="AU1078" s="9"/>
      <c r="AV1078" s="9"/>
      <c r="AW1078" s="9">
        <f>AQ1078+AS1078+AT1078+AU1078+AV1078</f>
        <v>10714</v>
      </c>
      <c r="AX1078" s="9">
        <f>AR1078+AV1078</f>
        <v>0</v>
      </c>
      <c r="AY1078" s="9">
        <v>-996</v>
      </c>
      <c r="AZ1078" s="9"/>
      <c r="BA1078" s="9">
        <v>-425</v>
      </c>
      <c r="BB1078" s="9"/>
      <c r="BC1078" s="9">
        <f>AW1078+AY1078+AZ1078+BA1078+BB1078</f>
        <v>9293</v>
      </c>
      <c r="BD1078" s="9">
        <f>AX1078+BB1078</f>
        <v>0</v>
      </c>
      <c r="BE1078" s="9"/>
      <c r="BF1078" s="9"/>
      <c r="BG1078" s="9"/>
      <c r="BH1078" s="9"/>
      <c r="BI1078" s="9">
        <f>BC1078+BE1078+BF1078+BG1078+BH1078</f>
        <v>9293</v>
      </c>
      <c r="BJ1078" s="9">
        <f>BD1078+BH1078</f>
        <v>0</v>
      </c>
      <c r="BK1078" s="9"/>
      <c r="BL1078" s="9"/>
      <c r="BM1078" s="9"/>
      <c r="BN1078" s="9"/>
      <c r="BO1078" s="9">
        <f>BI1078+BK1078+BL1078+BM1078+BN1078</f>
        <v>9293</v>
      </c>
      <c r="BP1078" s="9">
        <f>BJ1078+BN1078</f>
        <v>0</v>
      </c>
      <c r="BQ1078" s="9">
        <v>-207</v>
      </c>
      <c r="BR1078" s="9"/>
      <c r="BS1078" s="9"/>
      <c r="BT1078" s="9"/>
      <c r="BU1078" s="9">
        <f>BO1078+BQ1078+BR1078+BS1078+BT1078</f>
        <v>9086</v>
      </c>
      <c r="BV1078" s="9">
        <f>BP1078+BT1078</f>
        <v>0</v>
      </c>
    </row>
    <row r="1079" spans="1:74" ht="20.100000000000001" hidden="1" customHeight="1" x14ac:dyDescent="0.25">
      <c r="A1079" s="38" t="s">
        <v>62</v>
      </c>
      <c r="B1079" s="61" t="s">
        <v>319</v>
      </c>
      <c r="C1079" s="61" t="s">
        <v>147</v>
      </c>
      <c r="D1079" s="61" t="s">
        <v>22</v>
      </c>
      <c r="E1079" s="61" t="s">
        <v>63</v>
      </c>
      <c r="F1079" s="61"/>
      <c r="G1079" s="17">
        <f t="shared" ref="G1079:V1082" si="2065">G1080</f>
        <v>1947</v>
      </c>
      <c r="H1079" s="17">
        <f t="shared" si="2065"/>
        <v>0</v>
      </c>
      <c r="I1079" s="17">
        <f t="shared" si="2065"/>
        <v>0</v>
      </c>
      <c r="J1079" s="17">
        <f t="shared" si="2065"/>
        <v>0</v>
      </c>
      <c r="K1079" s="17">
        <f t="shared" si="2065"/>
        <v>0</v>
      </c>
      <c r="L1079" s="17">
        <f t="shared" si="2065"/>
        <v>0</v>
      </c>
      <c r="M1079" s="17">
        <f t="shared" si="2065"/>
        <v>1947</v>
      </c>
      <c r="N1079" s="17">
        <f t="shared" si="2065"/>
        <v>0</v>
      </c>
      <c r="O1079" s="17">
        <f t="shared" si="2065"/>
        <v>0</v>
      </c>
      <c r="P1079" s="17">
        <f t="shared" si="2065"/>
        <v>0</v>
      </c>
      <c r="Q1079" s="17">
        <f t="shared" si="2065"/>
        <v>0</v>
      </c>
      <c r="R1079" s="17">
        <f t="shared" si="2065"/>
        <v>0</v>
      </c>
      <c r="S1079" s="17">
        <f t="shared" si="2065"/>
        <v>1947</v>
      </c>
      <c r="T1079" s="17">
        <f t="shared" si="2065"/>
        <v>0</v>
      </c>
      <c r="U1079" s="17">
        <f t="shared" si="2065"/>
        <v>0</v>
      </c>
      <c r="V1079" s="17">
        <f t="shared" si="2065"/>
        <v>0</v>
      </c>
      <c r="W1079" s="17">
        <f t="shared" ref="U1079:AJ1082" si="2066">W1080</f>
        <v>0</v>
      </c>
      <c r="X1079" s="17">
        <f t="shared" si="2066"/>
        <v>0</v>
      </c>
      <c r="Y1079" s="17">
        <f t="shared" si="2066"/>
        <v>1947</v>
      </c>
      <c r="Z1079" s="17">
        <f t="shared" si="2066"/>
        <v>0</v>
      </c>
      <c r="AA1079" s="17">
        <f t="shared" si="2066"/>
        <v>0</v>
      </c>
      <c r="AB1079" s="17">
        <f t="shared" si="2066"/>
        <v>1288</v>
      </c>
      <c r="AC1079" s="17">
        <f t="shared" si="2066"/>
        <v>0</v>
      </c>
      <c r="AD1079" s="17">
        <f t="shared" si="2066"/>
        <v>0</v>
      </c>
      <c r="AE1079" s="17">
        <f t="shared" si="2066"/>
        <v>3235</v>
      </c>
      <c r="AF1079" s="17">
        <f t="shared" si="2066"/>
        <v>0</v>
      </c>
      <c r="AG1079" s="17">
        <f t="shared" si="2066"/>
        <v>0</v>
      </c>
      <c r="AH1079" s="17">
        <f t="shared" si="2066"/>
        <v>0</v>
      </c>
      <c r="AI1079" s="17">
        <f t="shared" si="2066"/>
        <v>0</v>
      </c>
      <c r="AJ1079" s="17">
        <f t="shared" si="2066"/>
        <v>0</v>
      </c>
      <c r="AK1079" s="17">
        <f t="shared" ref="AG1079:AV1082" si="2067">AK1080</f>
        <v>3235</v>
      </c>
      <c r="AL1079" s="17">
        <f t="shared" si="2067"/>
        <v>0</v>
      </c>
      <c r="AM1079" s="17">
        <f t="shared" si="2067"/>
        <v>0</v>
      </c>
      <c r="AN1079" s="17">
        <f t="shared" si="2067"/>
        <v>0</v>
      </c>
      <c r="AO1079" s="17">
        <f t="shared" si="2067"/>
        <v>0</v>
      </c>
      <c r="AP1079" s="17">
        <f t="shared" si="2067"/>
        <v>0</v>
      </c>
      <c r="AQ1079" s="17">
        <f t="shared" si="2067"/>
        <v>3235</v>
      </c>
      <c r="AR1079" s="17">
        <f t="shared" si="2067"/>
        <v>0</v>
      </c>
      <c r="AS1079" s="17">
        <f t="shared" si="2067"/>
        <v>0</v>
      </c>
      <c r="AT1079" s="17">
        <f t="shared" si="2067"/>
        <v>0</v>
      </c>
      <c r="AU1079" s="17">
        <f t="shared" si="2067"/>
        <v>0</v>
      </c>
      <c r="AV1079" s="17">
        <f t="shared" si="2067"/>
        <v>0</v>
      </c>
      <c r="AW1079" s="17">
        <f t="shared" ref="AS1079:BH1082" si="2068">AW1080</f>
        <v>3235</v>
      </c>
      <c r="AX1079" s="17">
        <f t="shared" si="2068"/>
        <v>0</v>
      </c>
      <c r="AY1079" s="17">
        <f t="shared" si="2068"/>
        <v>0</v>
      </c>
      <c r="AZ1079" s="17">
        <f t="shared" si="2068"/>
        <v>0</v>
      </c>
      <c r="BA1079" s="17">
        <f t="shared" si="2068"/>
        <v>0</v>
      </c>
      <c r="BB1079" s="17">
        <f t="shared" si="2068"/>
        <v>0</v>
      </c>
      <c r="BC1079" s="17">
        <f t="shared" si="2068"/>
        <v>3235</v>
      </c>
      <c r="BD1079" s="17">
        <f t="shared" si="2068"/>
        <v>0</v>
      </c>
      <c r="BE1079" s="17">
        <f t="shared" si="2068"/>
        <v>0</v>
      </c>
      <c r="BF1079" s="17">
        <f t="shared" si="2068"/>
        <v>0</v>
      </c>
      <c r="BG1079" s="17">
        <f t="shared" si="2068"/>
        <v>0</v>
      </c>
      <c r="BH1079" s="17">
        <f t="shared" si="2068"/>
        <v>0</v>
      </c>
      <c r="BI1079" s="17">
        <f t="shared" ref="BE1079:BT1082" si="2069">BI1080</f>
        <v>3235</v>
      </c>
      <c r="BJ1079" s="17">
        <f t="shared" si="2069"/>
        <v>0</v>
      </c>
      <c r="BK1079" s="17">
        <f t="shared" si="2069"/>
        <v>0</v>
      </c>
      <c r="BL1079" s="17">
        <f t="shared" si="2069"/>
        <v>0</v>
      </c>
      <c r="BM1079" s="17">
        <f t="shared" si="2069"/>
        <v>0</v>
      </c>
      <c r="BN1079" s="17">
        <f t="shared" si="2069"/>
        <v>0</v>
      </c>
      <c r="BO1079" s="17">
        <f t="shared" si="2069"/>
        <v>3235</v>
      </c>
      <c r="BP1079" s="17">
        <f t="shared" si="2069"/>
        <v>0</v>
      </c>
      <c r="BQ1079" s="17">
        <f t="shared" si="2069"/>
        <v>0</v>
      </c>
      <c r="BR1079" s="17">
        <f t="shared" si="2069"/>
        <v>0</v>
      </c>
      <c r="BS1079" s="17">
        <f t="shared" si="2069"/>
        <v>0</v>
      </c>
      <c r="BT1079" s="17">
        <f t="shared" si="2069"/>
        <v>0</v>
      </c>
      <c r="BU1079" s="17">
        <f t="shared" ref="BQ1079:BV1082" si="2070">BU1080</f>
        <v>3235</v>
      </c>
      <c r="BV1079" s="17">
        <f t="shared" si="2070"/>
        <v>0</v>
      </c>
    </row>
    <row r="1080" spans="1:74" ht="20.100000000000001" hidden="1" customHeight="1" x14ac:dyDescent="0.25">
      <c r="A1080" s="38" t="s">
        <v>15</v>
      </c>
      <c r="B1080" s="61" t="s">
        <v>319</v>
      </c>
      <c r="C1080" s="61" t="s">
        <v>147</v>
      </c>
      <c r="D1080" s="61" t="s">
        <v>22</v>
      </c>
      <c r="E1080" s="61" t="s">
        <v>64</v>
      </c>
      <c r="F1080" s="61"/>
      <c r="G1080" s="17">
        <f t="shared" si="2065"/>
        <v>1947</v>
      </c>
      <c r="H1080" s="17">
        <f t="shared" si="2065"/>
        <v>0</v>
      </c>
      <c r="I1080" s="17">
        <f t="shared" si="2065"/>
        <v>0</v>
      </c>
      <c r="J1080" s="17">
        <f t="shared" si="2065"/>
        <v>0</v>
      </c>
      <c r="K1080" s="17">
        <f t="shared" si="2065"/>
        <v>0</v>
      </c>
      <c r="L1080" s="17">
        <f t="shared" si="2065"/>
        <v>0</v>
      </c>
      <c r="M1080" s="17">
        <f t="shared" si="2065"/>
        <v>1947</v>
      </c>
      <c r="N1080" s="17">
        <f t="shared" si="2065"/>
        <v>0</v>
      </c>
      <c r="O1080" s="17">
        <f t="shared" si="2065"/>
        <v>0</v>
      </c>
      <c r="P1080" s="17">
        <f t="shared" si="2065"/>
        <v>0</v>
      </c>
      <c r="Q1080" s="17">
        <f t="shared" si="2065"/>
        <v>0</v>
      </c>
      <c r="R1080" s="17">
        <f t="shared" si="2065"/>
        <v>0</v>
      </c>
      <c r="S1080" s="17">
        <f t="shared" si="2065"/>
        <v>1947</v>
      </c>
      <c r="T1080" s="17">
        <f t="shared" si="2065"/>
        <v>0</v>
      </c>
      <c r="U1080" s="17">
        <f t="shared" si="2066"/>
        <v>0</v>
      </c>
      <c r="V1080" s="17">
        <f t="shared" si="2066"/>
        <v>0</v>
      </c>
      <c r="W1080" s="17">
        <f t="shared" si="2066"/>
        <v>0</v>
      </c>
      <c r="X1080" s="17">
        <f t="shared" si="2066"/>
        <v>0</v>
      </c>
      <c r="Y1080" s="17">
        <f t="shared" si="2066"/>
        <v>1947</v>
      </c>
      <c r="Z1080" s="17">
        <f t="shared" si="2066"/>
        <v>0</v>
      </c>
      <c r="AA1080" s="17">
        <f t="shared" si="2066"/>
        <v>0</v>
      </c>
      <c r="AB1080" s="17">
        <f t="shared" si="2066"/>
        <v>1288</v>
      </c>
      <c r="AC1080" s="17">
        <f t="shared" si="2066"/>
        <v>0</v>
      </c>
      <c r="AD1080" s="17">
        <f t="shared" si="2066"/>
        <v>0</v>
      </c>
      <c r="AE1080" s="17">
        <f t="shared" si="2066"/>
        <v>3235</v>
      </c>
      <c r="AF1080" s="17">
        <f t="shared" si="2066"/>
        <v>0</v>
      </c>
      <c r="AG1080" s="17">
        <f t="shared" si="2067"/>
        <v>0</v>
      </c>
      <c r="AH1080" s="17">
        <f t="shared" si="2067"/>
        <v>0</v>
      </c>
      <c r="AI1080" s="17">
        <f t="shared" si="2067"/>
        <v>0</v>
      </c>
      <c r="AJ1080" s="17">
        <f t="shared" si="2067"/>
        <v>0</v>
      </c>
      <c r="AK1080" s="17">
        <f t="shared" si="2067"/>
        <v>3235</v>
      </c>
      <c r="AL1080" s="17">
        <f t="shared" si="2067"/>
        <v>0</v>
      </c>
      <c r="AM1080" s="17">
        <f t="shared" si="2067"/>
        <v>0</v>
      </c>
      <c r="AN1080" s="17">
        <f t="shared" si="2067"/>
        <v>0</v>
      </c>
      <c r="AO1080" s="17">
        <f t="shared" si="2067"/>
        <v>0</v>
      </c>
      <c r="AP1080" s="17">
        <f t="shared" si="2067"/>
        <v>0</v>
      </c>
      <c r="AQ1080" s="17">
        <f t="shared" si="2067"/>
        <v>3235</v>
      </c>
      <c r="AR1080" s="17">
        <f t="shared" si="2067"/>
        <v>0</v>
      </c>
      <c r="AS1080" s="17">
        <f t="shared" si="2068"/>
        <v>0</v>
      </c>
      <c r="AT1080" s="17">
        <f t="shared" si="2068"/>
        <v>0</v>
      </c>
      <c r="AU1080" s="17">
        <f t="shared" si="2068"/>
        <v>0</v>
      </c>
      <c r="AV1080" s="17">
        <f t="shared" si="2068"/>
        <v>0</v>
      </c>
      <c r="AW1080" s="17">
        <f t="shared" si="2068"/>
        <v>3235</v>
      </c>
      <c r="AX1080" s="17">
        <f t="shared" si="2068"/>
        <v>0</v>
      </c>
      <c r="AY1080" s="17">
        <f t="shared" si="2068"/>
        <v>0</v>
      </c>
      <c r="AZ1080" s="17">
        <f t="shared" si="2068"/>
        <v>0</v>
      </c>
      <c r="BA1080" s="17">
        <f t="shared" si="2068"/>
        <v>0</v>
      </c>
      <c r="BB1080" s="17">
        <f t="shared" si="2068"/>
        <v>0</v>
      </c>
      <c r="BC1080" s="17">
        <f t="shared" si="2068"/>
        <v>3235</v>
      </c>
      <c r="BD1080" s="17">
        <f t="shared" si="2068"/>
        <v>0</v>
      </c>
      <c r="BE1080" s="17">
        <f t="shared" si="2069"/>
        <v>0</v>
      </c>
      <c r="BF1080" s="17">
        <f t="shared" si="2069"/>
        <v>0</v>
      </c>
      <c r="BG1080" s="17">
        <f t="shared" si="2069"/>
        <v>0</v>
      </c>
      <c r="BH1080" s="17">
        <f t="shared" si="2069"/>
        <v>0</v>
      </c>
      <c r="BI1080" s="17">
        <f t="shared" si="2069"/>
        <v>3235</v>
      </c>
      <c r="BJ1080" s="17">
        <f t="shared" si="2069"/>
        <v>0</v>
      </c>
      <c r="BK1080" s="17">
        <f t="shared" si="2069"/>
        <v>0</v>
      </c>
      <c r="BL1080" s="17">
        <f t="shared" si="2069"/>
        <v>0</v>
      </c>
      <c r="BM1080" s="17">
        <f t="shared" si="2069"/>
        <v>0</v>
      </c>
      <c r="BN1080" s="17">
        <f t="shared" si="2069"/>
        <v>0</v>
      </c>
      <c r="BO1080" s="17">
        <f t="shared" si="2069"/>
        <v>3235</v>
      </c>
      <c r="BP1080" s="17">
        <f t="shared" si="2069"/>
        <v>0</v>
      </c>
      <c r="BQ1080" s="17">
        <f t="shared" si="2070"/>
        <v>0</v>
      </c>
      <c r="BR1080" s="17">
        <f t="shared" si="2070"/>
        <v>0</v>
      </c>
      <c r="BS1080" s="17">
        <f t="shared" si="2070"/>
        <v>0</v>
      </c>
      <c r="BT1080" s="17">
        <f t="shared" si="2070"/>
        <v>0</v>
      </c>
      <c r="BU1080" s="17">
        <f t="shared" si="2070"/>
        <v>3235</v>
      </c>
      <c r="BV1080" s="17">
        <f t="shared" si="2070"/>
        <v>0</v>
      </c>
    </row>
    <row r="1081" spans="1:74" ht="20.100000000000001" hidden="1" customHeight="1" x14ac:dyDescent="0.25">
      <c r="A1081" s="38" t="s">
        <v>167</v>
      </c>
      <c r="B1081" s="61" t="s">
        <v>319</v>
      </c>
      <c r="C1081" s="61" t="s">
        <v>147</v>
      </c>
      <c r="D1081" s="61" t="s">
        <v>22</v>
      </c>
      <c r="E1081" s="61" t="s">
        <v>184</v>
      </c>
      <c r="F1081" s="61"/>
      <c r="G1081" s="17">
        <f t="shared" si="2065"/>
        <v>1947</v>
      </c>
      <c r="H1081" s="17">
        <f t="shared" si="2065"/>
        <v>0</v>
      </c>
      <c r="I1081" s="17">
        <f t="shared" si="2065"/>
        <v>0</v>
      </c>
      <c r="J1081" s="17">
        <f t="shared" si="2065"/>
        <v>0</v>
      </c>
      <c r="K1081" s="17">
        <f t="shared" si="2065"/>
        <v>0</v>
      </c>
      <c r="L1081" s="17">
        <f t="shared" si="2065"/>
        <v>0</v>
      </c>
      <c r="M1081" s="17">
        <f t="shared" si="2065"/>
        <v>1947</v>
      </c>
      <c r="N1081" s="17">
        <f t="shared" si="2065"/>
        <v>0</v>
      </c>
      <c r="O1081" s="17">
        <f t="shared" si="2065"/>
        <v>0</v>
      </c>
      <c r="P1081" s="17">
        <f t="shared" si="2065"/>
        <v>0</v>
      </c>
      <c r="Q1081" s="17">
        <f t="shared" si="2065"/>
        <v>0</v>
      </c>
      <c r="R1081" s="17">
        <f t="shared" si="2065"/>
        <v>0</v>
      </c>
      <c r="S1081" s="17">
        <f t="shared" si="2065"/>
        <v>1947</v>
      </c>
      <c r="T1081" s="17">
        <f t="shared" si="2065"/>
        <v>0</v>
      </c>
      <c r="U1081" s="17">
        <f t="shared" si="2066"/>
        <v>0</v>
      </c>
      <c r="V1081" s="17">
        <f t="shared" si="2066"/>
        <v>0</v>
      </c>
      <c r="W1081" s="17">
        <f t="shared" si="2066"/>
        <v>0</v>
      </c>
      <c r="X1081" s="17">
        <f t="shared" si="2066"/>
        <v>0</v>
      </c>
      <c r="Y1081" s="17">
        <f t="shared" si="2066"/>
        <v>1947</v>
      </c>
      <c r="Z1081" s="17">
        <f t="shared" si="2066"/>
        <v>0</v>
      </c>
      <c r="AA1081" s="17">
        <f t="shared" si="2066"/>
        <v>0</v>
      </c>
      <c r="AB1081" s="17">
        <f t="shared" si="2066"/>
        <v>1288</v>
      </c>
      <c r="AC1081" s="17">
        <f t="shared" si="2066"/>
        <v>0</v>
      </c>
      <c r="AD1081" s="17">
        <f t="shared" si="2066"/>
        <v>0</v>
      </c>
      <c r="AE1081" s="17">
        <f t="shared" si="2066"/>
        <v>3235</v>
      </c>
      <c r="AF1081" s="17">
        <f t="shared" si="2066"/>
        <v>0</v>
      </c>
      <c r="AG1081" s="17">
        <f t="shared" si="2067"/>
        <v>0</v>
      </c>
      <c r="AH1081" s="17">
        <f t="shared" si="2067"/>
        <v>0</v>
      </c>
      <c r="AI1081" s="17">
        <f t="shared" si="2067"/>
        <v>0</v>
      </c>
      <c r="AJ1081" s="17">
        <f t="shared" si="2067"/>
        <v>0</v>
      </c>
      <c r="AK1081" s="17">
        <f t="shared" si="2067"/>
        <v>3235</v>
      </c>
      <c r="AL1081" s="17">
        <f t="shared" si="2067"/>
        <v>0</v>
      </c>
      <c r="AM1081" s="17">
        <f t="shared" si="2067"/>
        <v>0</v>
      </c>
      <c r="AN1081" s="17">
        <f t="shared" si="2067"/>
        <v>0</v>
      </c>
      <c r="AO1081" s="17">
        <f t="shared" si="2067"/>
        <v>0</v>
      </c>
      <c r="AP1081" s="17">
        <f t="shared" si="2067"/>
        <v>0</v>
      </c>
      <c r="AQ1081" s="17">
        <f t="shared" si="2067"/>
        <v>3235</v>
      </c>
      <c r="AR1081" s="17">
        <f t="shared" si="2067"/>
        <v>0</v>
      </c>
      <c r="AS1081" s="17">
        <f t="shared" si="2068"/>
        <v>0</v>
      </c>
      <c r="AT1081" s="17">
        <f t="shared" si="2068"/>
        <v>0</v>
      </c>
      <c r="AU1081" s="17">
        <f t="shared" si="2068"/>
        <v>0</v>
      </c>
      <c r="AV1081" s="17">
        <f t="shared" si="2068"/>
        <v>0</v>
      </c>
      <c r="AW1081" s="17">
        <f t="shared" si="2068"/>
        <v>3235</v>
      </c>
      <c r="AX1081" s="17">
        <f t="shared" si="2068"/>
        <v>0</v>
      </c>
      <c r="AY1081" s="17">
        <f t="shared" si="2068"/>
        <v>0</v>
      </c>
      <c r="AZ1081" s="17">
        <f t="shared" si="2068"/>
        <v>0</v>
      </c>
      <c r="BA1081" s="17">
        <f t="shared" si="2068"/>
        <v>0</v>
      </c>
      <c r="BB1081" s="17">
        <f t="shared" si="2068"/>
        <v>0</v>
      </c>
      <c r="BC1081" s="17">
        <f t="shared" si="2068"/>
        <v>3235</v>
      </c>
      <c r="BD1081" s="17">
        <f t="shared" si="2068"/>
        <v>0</v>
      </c>
      <c r="BE1081" s="17">
        <f t="shared" si="2069"/>
        <v>0</v>
      </c>
      <c r="BF1081" s="17">
        <f t="shared" si="2069"/>
        <v>0</v>
      </c>
      <c r="BG1081" s="17">
        <f t="shared" si="2069"/>
        <v>0</v>
      </c>
      <c r="BH1081" s="17">
        <f t="shared" si="2069"/>
        <v>0</v>
      </c>
      <c r="BI1081" s="17">
        <f t="shared" si="2069"/>
        <v>3235</v>
      </c>
      <c r="BJ1081" s="17">
        <f t="shared" si="2069"/>
        <v>0</v>
      </c>
      <c r="BK1081" s="17">
        <f t="shared" si="2069"/>
        <v>0</v>
      </c>
      <c r="BL1081" s="17">
        <f t="shared" si="2069"/>
        <v>0</v>
      </c>
      <c r="BM1081" s="17">
        <f t="shared" si="2069"/>
        <v>0</v>
      </c>
      <c r="BN1081" s="17">
        <f t="shared" si="2069"/>
        <v>0</v>
      </c>
      <c r="BO1081" s="17">
        <f t="shared" si="2069"/>
        <v>3235</v>
      </c>
      <c r="BP1081" s="17">
        <f t="shared" si="2069"/>
        <v>0</v>
      </c>
      <c r="BQ1081" s="17">
        <f t="shared" si="2070"/>
        <v>0</v>
      </c>
      <c r="BR1081" s="17">
        <f t="shared" si="2070"/>
        <v>0</v>
      </c>
      <c r="BS1081" s="17">
        <f t="shared" si="2070"/>
        <v>0</v>
      </c>
      <c r="BT1081" s="17">
        <f t="shared" si="2070"/>
        <v>0</v>
      </c>
      <c r="BU1081" s="17">
        <f t="shared" si="2070"/>
        <v>3235</v>
      </c>
      <c r="BV1081" s="17">
        <f t="shared" si="2070"/>
        <v>0</v>
      </c>
    </row>
    <row r="1082" spans="1:74" ht="33" hidden="1" x14ac:dyDescent="0.25">
      <c r="A1082" s="25" t="s">
        <v>244</v>
      </c>
      <c r="B1082" s="26" t="s">
        <v>319</v>
      </c>
      <c r="C1082" s="26" t="s">
        <v>147</v>
      </c>
      <c r="D1082" s="26" t="s">
        <v>22</v>
      </c>
      <c r="E1082" s="26" t="s">
        <v>184</v>
      </c>
      <c r="F1082" s="26" t="s">
        <v>31</v>
      </c>
      <c r="G1082" s="9">
        <f t="shared" si="2065"/>
        <v>1947</v>
      </c>
      <c r="H1082" s="9">
        <f t="shared" si="2065"/>
        <v>0</v>
      </c>
      <c r="I1082" s="9">
        <f t="shared" si="2065"/>
        <v>0</v>
      </c>
      <c r="J1082" s="9">
        <f t="shared" si="2065"/>
        <v>0</v>
      </c>
      <c r="K1082" s="9">
        <f t="shared" si="2065"/>
        <v>0</v>
      </c>
      <c r="L1082" s="9">
        <f t="shared" si="2065"/>
        <v>0</v>
      </c>
      <c r="M1082" s="9">
        <f t="shared" si="2065"/>
        <v>1947</v>
      </c>
      <c r="N1082" s="9">
        <f t="shared" si="2065"/>
        <v>0</v>
      </c>
      <c r="O1082" s="9">
        <f t="shared" si="2065"/>
        <v>0</v>
      </c>
      <c r="P1082" s="9">
        <f t="shared" si="2065"/>
        <v>0</v>
      </c>
      <c r="Q1082" s="9">
        <f t="shared" si="2065"/>
        <v>0</v>
      </c>
      <c r="R1082" s="9">
        <f t="shared" si="2065"/>
        <v>0</v>
      </c>
      <c r="S1082" s="9">
        <f t="shared" si="2065"/>
        <v>1947</v>
      </c>
      <c r="T1082" s="9">
        <f t="shared" si="2065"/>
        <v>0</v>
      </c>
      <c r="U1082" s="9">
        <f t="shared" si="2066"/>
        <v>0</v>
      </c>
      <c r="V1082" s="9">
        <f t="shared" si="2066"/>
        <v>0</v>
      </c>
      <c r="W1082" s="9">
        <f t="shared" si="2066"/>
        <v>0</v>
      </c>
      <c r="X1082" s="9">
        <f t="shared" si="2066"/>
        <v>0</v>
      </c>
      <c r="Y1082" s="9">
        <f t="shared" si="2066"/>
        <v>1947</v>
      </c>
      <c r="Z1082" s="9">
        <f t="shared" si="2066"/>
        <v>0</v>
      </c>
      <c r="AA1082" s="9">
        <f t="shared" si="2066"/>
        <v>0</v>
      </c>
      <c r="AB1082" s="9">
        <f t="shared" si="2066"/>
        <v>1288</v>
      </c>
      <c r="AC1082" s="9">
        <f t="shared" si="2066"/>
        <v>0</v>
      </c>
      <c r="AD1082" s="9">
        <f t="shared" si="2066"/>
        <v>0</v>
      </c>
      <c r="AE1082" s="9">
        <f t="shared" si="2066"/>
        <v>3235</v>
      </c>
      <c r="AF1082" s="9">
        <f t="shared" si="2066"/>
        <v>0</v>
      </c>
      <c r="AG1082" s="9">
        <f t="shared" si="2067"/>
        <v>0</v>
      </c>
      <c r="AH1082" s="9">
        <f t="shared" si="2067"/>
        <v>0</v>
      </c>
      <c r="AI1082" s="9">
        <f t="shared" si="2067"/>
        <v>0</v>
      </c>
      <c r="AJ1082" s="9">
        <f t="shared" si="2067"/>
        <v>0</v>
      </c>
      <c r="AK1082" s="9">
        <f t="shared" si="2067"/>
        <v>3235</v>
      </c>
      <c r="AL1082" s="9">
        <f t="shared" si="2067"/>
        <v>0</v>
      </c>
      <c r="AM1082" s="9">
        <f t="shared" si="2067"/>
        <v>0</v>
      </c>
      <c r="AN1082" s="9">
        <f t="shared" si="2067"/>
        <v>0</v>
      </c>
      <c r="AO1082" s="9">
        <f t="shared" si="2067"/>
        <v>0</v>
      </c>
      <c r="AP1082" s="9">
        <f t="shared" si="2067"/>
        <v>0</v>
      </c>
      <c r="AQ1082" s="9">
        <f t="shared" si="2067"/>
        <v>3235</v>
      </c>
      <c r="AR1082" s="9">
        <f t="shared" si="2067"/>
        <v>0</v>
      </c>
      <c r="AS1082" s="9">
        <f t="shared" si="2068"/>
        <v>0</v>
      </c>
      <c r="AT1082" s="9">
        <f t="shared" si="2068"/>
        <v>0</v>
      </c>
      <c r="AU1082" s="9">
        <f t="shared" si="2068"/>
        <v>0</v>
      </c>
      <c r="AV1082" s="9">
        <f t="shared" si="2068"/>
        <v>0</v>
      </c>
      <c r="AW1082" s="9">
        <f t="shared" si="2068"/>
        <v>3235</v>
      </c>
      <c r="AX1082" s="9">
        <f t="shared" si="2068"/>
        <v>0</v>
      </c>
      <c r="AY1082" s="9">
        <f t="shared" si="2068"/>
        <v>0</v>
      </c>
      <c r="AZ1082" s="9">
        <f t="shared" si="2068"/>
        <v>0</v>
      </c>
      <c r="BA1082" s="9">
        <f t="shared" si="2068"/>
        <v>0</v>
      </c>
      <c r="BB1082" s="9">
        <f t="shared" si="2068"/>
        <v>0</v>
      </c>
      <c r="BC1082" s="9">
        <f t="shared" si="2068"/>
        <v>3235</v>
      </c>
      <c r="BD1082" s="9">
        <f t="shared" si="2068"/>
        <v>0</v>
      </c>
      <c r="BE1082" s="9">
        <f t="shared" si="2069"/>
        <v>0</v>
      </c>
      <c r="BF1082" s="9">
        <f t="shared" si="2069"/>
        <v>0</v>
      </c>
      <c r="BG1082" s="9">
        <f t="shared" si="2069"/>
        <v>0</v>
      </c>
      <c r="BH1082" s="9">
        <f t="shared" si="2069"/>
        <v>0</v>
      </c>
      <c r="BI1082" s="9">
        <f t="shared" si="2069"/>
        <v>3235</v>
      </c>
      <c r="BJ1082" s="9">
        <f t="shared" si="2069"/>
        <v>0</v>
      </c>
      <c r="BK1082" s="9">
        <f t="shared" si="2069"/>
        <v>0</v>
      </c>
      <c r="BL1082" s="9">
        <f t="shared" si="2069"/>
        <v>0</v>
      </c>
      <c r="BM1082" s="9">
        <f t="shared" si="2069"/>
        <v>0</v>
      </c>
      <c r="BN1082" s="9">
        <f t="shared" si="2069"/>
        <v>0</v>
      </c>
      <c r="BO1082" s="9">
        <f t="shared" si="2069"/>
        <v>3235</v>
      </c>
      <c r="BP1082" s="9">
        <f t="shared" si="2069"/>
        <v>0</v>
      </c>
      <c r="BQ1082" s="9">
        <f t="shared" si="2070"/>
        <v>0</v>
      </c>
      <c r="BR1082" s="9">
        <f t="shared" si="2070"/>
        <v>0</v>
      </c>
      <c r="BS1082" s="9">
        <f t="shared" si="2070"/>
        <v>0</v>
      </c>
      <c r="BT1082" s="9">
        <f t="shared" si="2070"/>
        <v>0</v>
      </c>
      <c r="BU1082" s="9">
        <f t="shared" si="2070"/>
        <v>3235</v>
      </c>
      <c r="BV1082" s="9">
        <f t="shared" si="2070"/>
        <v>0</v>
      </c>
    </row>
    <row r="1083" spans="1:74" ht="33" hidden="1" x14ac:dyDescent="0.25">
      <c r="A1083" s="25" t="s">
        <v>37</v>
      </c>
      <c r="B1083" s="26" t="s">
        <v>319</v>
      </c>
      <c r="C1083" s="26" t="s">
        <v>147</v>
      </c>
      <c r="D1083" s="26" t="s">
        <v>22</v>
      </c>
      <c r="E1083" s="26" t="s">
        <v>184</v>
      </c>
      <c r="F1083" s="26" t="s">
        <v>38</v>
      </c>
      <c r="G1083" s="9">
        <v>1947</v>
      </c>
      <c r="H1083" s="9"/>
      <c r="I1083" s="9"/>
      <c r="J1083" s="9"/>
      <c r="K1083" s="9"/>
      <c r="L1083" s="9"/>
      <c r="M1083" s="9">
        <f>G1083+I1083+J1083+K1083+L1083</f>
        <v>1947</v>
      </c>
      <c r="N1083" s="9">
        <f>H1083+L1083</f>
        <v>0</v>
      </c>
      <c r="O1083" s="9"/>
      <c r="P1083" s="9"/>
      <c r="Q1083" s="9"/>
      <c r="R1083" s="9"/>
      <c r="S1083" s="9">
        <f>M1083+O1083+P1083+Q1083+R1083</f>
        <v>1947</v>
      </c>
      <c r="T1083" s="9">
        <f>N1083+R1083</f>
        <v>0</v>
      </c>
      <c r="U1083" s="9"/>
      <c r="V1083" s="9"/>
      <c r="W1083" s="9"/>
      <c r="X1083" s="9"/>
      <c r="Y1083" s="9">
        <f>S1083+U1083+V1083+W1083+X1083</f>
        <v>1947</v>
      </c>
      <c r="Z1083" s="9">
        <f>T1083+X1083</f>
        <v>0</v>
      </c>
      <c r="AA1083" s="9"/>
      <c r="AB1083" s="9">
        <v>1288</v>
      </c>
      <c r="AC1083" s="9"/>
      <c r="AD1083" s="9"/>
      <c r="AE1083" s="9">
        <f>Y1083+AA1083+AB1083+AC1083+AD1083</f>
        <v>3235</v>
      </c>
      <c r="AF1083" s="9">
        <f>Z1083+AD1083</f>
        <v>0</v>
      </c>
      <c r="AG1083" s="9"/>
      <c r="AH1083" s="9"/>
      <c r="AI1083" s="9"/>
      <c r="AJ1083" s="9"/>
      <c r="AK1083" s="9">
        <f>AE1083+AG1083+AH1083+AI1083+AJ1083</f>
        <v>3235</v>
      </c>
      <c r="AL1083" s="9">
        <f>AF1083+AJ1083</f>
        <v>0</v>
      </c>
      <c r="AM1083" s="9"/>
      <c r="AN1083" s="9"/>
      <c r="AO1083" s="9"/>
      <c r="AP1083" s="9"/>
      <c r="AQ1083" s="9">
        <f>AK1083+AM1083+AN1083+AO1083+AP1083</f>
        <v>3235</v>
      </c>
      <c r="AR1083" s="9">
        <f>AL1083+AP1083</f>
        <v>0</v>
      </c>
      <c r="AS1083" s="9"/>
      <c r="AT1083" s="9"/>
      <c r="AU1083" s="9"/>
      <c r="AV1083" s="9"/>
      <c r="AW1083" s="9">
        <f>AQ1083+AS1083+AT1083+AU1083+AV1083</f>
        <v>3235</v>
      </c>
      <c r="AX1083" s="9">
        <f>AR1083+AV1083</f>
        <v>0</v>
      </c>
      <c r="AY1083" s="9"/>
      <c r="AZ1083" s="9"/>
      <c r="BA1083" s="9"/>
      <c r="BB1083" s="9"/>
      <c r="BC1083" s="9">
        <f>AW1083+AY1083+AZ1083+BA1083+BB1083</f>
        <v>3235</v>
      </c>
      <c r="BD1083" s="9">
        <f>AX1083+BB1083</f>
        <v>0</v>
      </c>
      <c r="BE1083" s="9"/>
      <c r="BF1083" s="9"/>
      <c r="BG1083" s="9"/>
      <c r="BH1083" s="9"/>
      <c r="BI1083" s="9">
        <f>BC1083+BE1083+BF1083+BG1083+BH1083</f>
        <v>3235</v>
      </c>
      <c r="BJ1083" s="9">
        <f>BD1083+BH1083</f>
        <v>0</v>
      </c>
      <c r="BK1083" s="9"/>
      <c r="BL1083" s="9"/>
      <c r="BM1083" s="9"/>
      <c r="BN1083" s="9"/>
      <c r="BO1083" s="9">
        <f>BI1083+BK1083+BL1083+BM1083+BN1083</f>
        <v>3235</v>
      </c>
      <c r="BP1083" s="9">
        <f>BJ1083+BN1083</f>
        <v>0</v>
      </c>
      <c r="BQ1083" s="9"/>
      <c r="BR1083" s="9"/>
      <c r="BS1083" s="9"/>
      <c r="BT1083" s="9"/>
      <c r="BU1083" s="9">
        <f>BO1083+BQ1083+BR1083+BS1083+BT1083</f>
        <v>3235</v>
      </c>
      <c r="BV1083" s="9">
        <f>BP1083+BT1083</f>
        <v>0</v>
      </c>
    </row>
    <row r="1084" spans="1:74" hidden="1" x14ac:dyDescent="0.25">
      <c r="A1084" s="25"/>
      <c r="B1084" s="26"/>
      <c r="C1084" s="26"/>
      <c r="D1084" s="26"/>
      <c r="E1084" s="26"/>
      <c r="F1084" s="26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</row>
    <row r="1085" spans="1:74" ht="18.75" hidden="1" x14ac:dyDescent="0.3">
      <c r="A1085" s="23" t="s">
        <v>328</v>
      </c>
      <c r="B1085" s="24" t="s">
        <v>319</v>
      </c>
      <c r="C1085" s="24" t="s">
        <v>147</v>
      </c>
      <c r="D1085" s="24" t="s">
        <v>8</v>
      </c>
      <c r="E1085" s="24" t="s">
        <v>325</v>
      </c>
      <c r="F1085" s="24" t="s">
        <v>325</v>
      </c>
      <c r="G1085" s="15">
        <f>G1086+G1096+G1101+G1091</f>
        <v>20025</v>
      </c>
      <c r="H1085" s="15">
        <f>H1086+H1096+H1101+H1091</f>
        <v>0</v>
      </c>
      <c r="I1085" s="15">
        <f t="shared" ref="I1085:N1085" si="2071">I1086+I1096+I1101+I1091</f>
        <v>0</v>
      </c>
      <c r="J1085" s="15">
        <f t="shared" si="2071"/>
        <v>0</v>
      </c>
      <c r="K1085" s="15">
        <f t="shared" si="2071"/>
        <v>0</v>
      </c>
      <c r="L1085" s="15">
        <f t="shared" si="2071"/>
        <v>0</v>
      </c>
      <c r="M1085" s="15">
        <f t="shared" si="2071"/>
        <v>20025</v>
      </c>
      <c r="N1085" s="15">
        <f t="shared" si="2071"/>
        <v>0</v>
      </c>
      <c r="O1085" s="15">
        <f t="shared" ref="O1085:T1085" si="2072">O1086+O1096+O1101+O1091</f>
        <v>0</v>
      </c>
      <c r="P1085" s="15">
        <f t="shared" si="2072"/>
        <v>0</v>
      </c>
      <c r="Q1085" s="15">
        <f t="shared" si="2072"/>
        <v>0</v>
      </c>
      <c r="R1085" s="15">
        <f t="shared" si="2072"/>
        <v>0</v>
      </c>
      <c r="S1085" s="15">
        <f t="shared" si="2072"/>
        <v>20025</v>
      </c>
      <c r="T1085" s="15">
        <f t="shared" si="2072"/>
        <v>0</v>
      </c>
      <c r="U1085" s="15">
        <f t="shared" ref="U1085:Z1085" si="2073">U1086+U1096+U1101+U1091</f>
        <v>0</v>
      </c>
      <c r="V1085" s="15">
        <f t="shared" si="2073"/>
        <v>0</v>
      </c>
      <c r="W1085" s="15">
        <f t="shared" si="2073"/>
        <v>0</v>
      </c>
      <c r="X1085" s="15">
        <f t="shared" si="2073"/>
        <v>0</v>
      </c>
      <c r="Y1085" s="15">
        <f t="shared" si="2073"/>
        <v>20025</v>
      </c>
      <c r="Z1085" s="15">
        <f t="shared" si="2073"/>
        <v>0</v>
      </c>
      <c r="AA1085" s="15">
        <f t="shared" ref="AA1085:AF1085" si="2074">AA1086+AA1096+AA1101+AA1091</f>
        <v>0</v>
      </c>
      <c r="AB1085" s="15">
        <f t="shared" si="2074"/>
        <v>1087</v>
      </c>
      <c r="AC1085" s="15">
        <f t="shared" si="2074"/>
        <v>0</v>
      </c>
      <c r="AD1085" s="15">
        <f t="shared" si="2074"/>
        <v>0</v>
      </c>
      <c r="AE1085" s="15">
        <f t="shared" si="2074"/>
        <v>21112</v>
      </c>
      <c r="AF1085" s="15">
        <f t="shared" si="2074"/>
        <v>0</v>
      </c>
      <c r="AG1085" s="15">
        <f t="shared" ref="AG1085:AL1085" si="2075">AG1086+AG1096+AG1101+AG1091</f>
        <v>0</v>
      </c>
      <c r="AH1085" s="15">
        <f t="shared" si="2075"/>
        <v>0</v>
      </c>
      <c r="AI1085" s="15">
        <f t="shared" si="2075"/>
        <v>0</v>
      </c>
      <c r="AJ1085" s="15">
        <f t="shared" si="2075"/>
        <v>0</v>
      </c>
      <c r="AK1085" s="15">
        <f t="shared" si="2075"/>
        <v>21112</v>
      </c>
      <c r="AL1085" s="15">
        <f t="shared" si="2075"/>
        <v>0</v>
      </c>
      <c r="AM1085" s="15">
        <f t="shared" ref="AM1085:AR1085" si="2076">AM1086+AM1096+AM1101+AM1091</f>
        <v>0</v>
      </c>
      <c r="AN1085" s="15">
        <f t="shared" si="2076"/>
        <v>0</v>
      </c>
      <c r="AO1085" s="15">
        <f t="shared" si="2076"/>
        <v>-343</v>
      </c>
      <c r="AP1085" s="15">
        <f t="shared" si="2076"/>
        <v>0</v>
      </c>
      <c r="AQ1085" s="15">
        <f t="shared" si="2076"/>
        <v>20769</v>
      </c>
      <c r="AR1085" s="15">
        <f t="shared" si="2076"/>
        <v>0</v>
      </c>
      <c r="AS1085" s="15">
        <f t="shared" ref="AS1085:AX1085" si="2077">AS1086+AS1096+AS1101+AS1091</f>
        <v>-301</v>
      </c>
      <c r="AT1085" s="15">
        <f t="shared" si="2077"/>
        <v>0</v>
      </c>
      <c r="AU1085" s="15">
        <f t="shared" si="2077"/>
        <v>0</v>
      </c>
      <c r="AV1085" s="15">
        <f t="shared" si="2077"/>
        <v>0</v>
      </c>
      <c r="AW1085" s="15">
        <f t="shared" si="2077"/>
        <v>20468</v>
      </c>
      <c r="AX1085" s="15">
        <f t="shared" si="2077"/>
        <v>0</v>
      </c>
      <c r="AY1085" s="15">
        <f t="shared" ref="AY1085:BD1085" si="2078">AY1086+AY1096+AY1101+AY1091</f>
        <v>270</v>
      </c>
      <c r="AZ1085" s="15">
        <f t="shared" si="2078"/>
        <v>0</v>
      </c>
      <c r="BA1085" s="15">
        <f t="shared" si="2078"/>
        <v>-340</v>
      </c>
      <c r="BB1085" s="15">
        <f t="shared" si="2078"/>
        <v>0</v>
      </c>
      <c r="BC1085" s="15">
        <f t="shared" si="2078"/>
        <v>20398</v>
      </c>
      <c r="BD1085" s="15">
        <f t="shared" si="2078"/>
        <v>0</v>
      </c>
      <c r="BE1085" s="15">
        <f t="shared" ref="BE1085:BJ1085" si="2079">BE1086+BE1096+BE1101+BE1091</f>
        <v>0</v>
      </c>
      <c r="BF1085" s="15">
        <f t="shared" si="2079"/>
        <v>0</v>
      </c>
      <c r="BG1085" s="15">
        <f t="shared" si="2079"/>
        <v>0</v>
      </c>
      <c r="BH1085" s="15">
        <f t="shared" si="2079"/>
        <v>0</v>
      </c>
      <c r="BI1085" s="15">
        <f t="shared" si="2079"/>
        <v>20398</v>
      </c>
      <c r="BJ1085" s="15">
        <f t="shared" si="2079"/>
        <v>0</v>
      </c>
      <c r="BK1085" s="15">
        <f t="shared" ref="BK1085:BP1085" si="2080">BK1086+BK1096+BK1101+BK1091</f>
        <v>0</v>
      </c>
      <c r="BL1085" s="15">
        <f t="shared" si="2080"/>
        <v>0</v>
      </c>
      <c r="BM1085" s="15">
        <f t="shared" si="2080"/>
        <v>0</v>
      </c>
      <c r="BN1085" s="15">
        <f t="shared" si="2080"/>
        <v>0</v>
      </c>
      <c r="BO1085" s="15">
        <f t="shared" si="2080"/>
        <v>20398</v>
      </c>
      <c r="BP1085" s="15">
        <f t="shared" si="2080"/>
        <v>0</v>
      </c>
      <c r="BQ1085" s="15">
        <f t="shared" ref="BQ1085:BV1085" si="2081">BQ1086+BQ1096+BQ1101+BQ1091</f>
        <v>207</v>
      </c>
      <c r="BR1085" s="15">
        <f t="shared" si="2081"/>
        <v>0</v>
      </c>
      <c r="BS1085" s="15">
        <f t="shared" si="2081"/>
        <v>0</v>
      </c>
      <c r="BT1085" s="15">
        <f t="shared" si="2081"/>
        <v>0</v>
      </c>
      <c r="BU1085" s="15">
        <f t="shared" si="2081"/>
        <v>20605</v>
      </c>
      <c r="BV1085" s="15">
        <f t="shared" si="2081"/>
        <v>0</v>
      </c>
    </row>
    <row r="1086" spans="1:74" ht="49.5" hidden="1" x14ac:dyDescent="0.25">
      <c r="A1086" s="25" t="s">
        <v>326</v>
      </c>
      <c r="B1086" s="26" t="s">
        <v>319</v>
      </c>
      <c r="C1086" s="26" t="s">
        <v>147</v>
      </c>
      <c r="D1086" s="26" t="s">
        <v>8</v>
      </c>
      <c r="E1086" s="26" t="s">
        <v>351</v>
      </c>
      <c r="F1086" s="26"/>
      <c r="G1086" s="9">
        <f t="shared" ref="G1086:V1089" si="2082">G1087</f>
        <v>357</v>
      </c>
      <c r="H1086" s="9">
        <f t="shared" si="2082"/>
        <v>0</v>
      </c>
      <c r="I1086" s="9">
        <f t="shared" si="2082"/>
        <v>0</v>
      </c>
      <c r="J1086" s="9">
        <f t="shared" si="2082"/>
        <v>0</v>
      </c>
      <c r="K1086" s="9">
        <f t="shared" si="2082"/>
        <v>0</v>
      </c>
      <c r="L1086" s="9">
        <f t="shared" si="2082"/>
        <v>0</v>
      </c>
      <c r="M1086" s="9">
        <f t="shared" si="2082"/>
        <v>357</v>
      </c>
      <c r="N1086" s="9">
        <f t="shared" si="2082"/>
        <v>0</v>
      </c>
      <c r="O1086" s="9">
        <f t="shared" si="2082"/>
        <v>0</v>
      </c>
      <c r="P1086" s="9">
        <f t="shared" si="2082"/>
        <v>0</v>
      </c>
      <c r="Q1086" s="9">
        <f t="shared" si="2082"/>
        <v>0</v>
      </c>
      <c r="R1086" s="9">
        <f t="shared" si="2082"/>
        <v>0</v>
      </c>
      <c r="S1086" s="9">
        <f t="shared" si="2082"/>
        <v>357</v>
      </c>
      <c r="T1086" s="9">
        <f t="shared" si="2082"/>
        <v>0</v>
      </c>
      <c r="U1086" s="9">
        <f t="shared" si="2082"/>
        <v>0</v>
      </c>
      <c r="V1086" s="9">
        <f t="shared" si="2082"/>
        <v>0</v>
      </c>
      <c r="W1086" s="9">
        <f t="shared" ref="U1086:AJ1089" si="2083">W1087</f>
        <v>0</v>
      </c>
      <c r="X1086" s="9">
        <f t="shared" si="2083"/>
        <v>0</v>
      </c>
      <c r="Y1086" s="9">
        <f t="shared" si="2083"/>
        <v>357</v>
      </c>
      <c r="Z1086" s="9">
        <f t="shared" si="2083"/>
        <v>0</v>
      </c>
      <c r="AA1086" s="9">
        <f t="shared" si="2083"/>
        <v>0</v>
      </c>
      <c r="AB1086" s="9">
        <f t="shared" si="2083"/>
        <v>0</v>
      </c>
      <c r="AC1086" s="9">
        <f t="shared" si="2083"/>
        <v>0</v>
      </c>
      <c r="AD1086" s="9">
        <f t="shared" si="2083"/>
        <v>0</v>
      </c>
      <c r="AE1086" s="9">
        <f t="shared" si="2083"/>
        <v>357</v>
      </c>
      <c r="AF1086" s="9">
        <f t="shared" si="2083"/>
        <v>0</v>
      </c>
      <c r="AG1086" s="9">
        <f t="shared" si="2083"/>
        <v>0</v>
      </c>
      <c r="AH1086" s="9">
        <f t="shared" si="2083"/>
        <v>0</v>
      </c>
      <c r="AI1086" s="9">
        <f t="shared" si="2083"/>
        <v>0</v>
      </c>
      <c r="AJ1086" s="9">
        <f t="shared" si="2083"/>
        <v>0</v>
      </c>
      <c r="AK1086" s="9">
        <f t="shared" ref="AG1086:AV1089" si="2084">AK1087</f>
        <v>357</v>
      </c>
      <c r="AL1086" s="9">
        <f t="shared" si="2084"/>
        <v>0</v>
      </c>
      <c r="AM1086" s="9">
        <f t="shared" si="2084"/>
        <v>0</v>
      </c>
      <c r="AN1086" s="9">
        <f t="shared" si="2084"/>
        <v>0</v>
      </c>
      <c r="AO1086" s="9">
        <f t="shared" si="2084"/>
        <v>0</v>
      </c>
      <c r="AP1086" s="9">
        <f t="shared" si="2084"/>
        <v>0</v>
      </c>
      <c r="AQ1086" s="9">
        <f t="shared" si="2084"/>
        <v>357</v>
      </c>
      <c r="AR1086" s="9">
        <f t="shared" si="2084"/>
        <v>0</v>
      </c>
      <c r="AS1086" s="9">
        <f t="shared" si="2084"/>
        <v>0</v>
      </c>
      <c r="AT1086" s="9">
        <f t="shared" si="2084"/>
        <v>0</v>
      </c>
      <c r="AU1086" s="9">
        <f t="shared" si="2084"/>
        <v>0</v>
      </c>
      <c r="AV1086" s="9">
        <f t="shared" si="2084"/>
        <v>0</v>
      </c>
      <c r="AW1086" s="9">
        <f t="shared" ref="AS1086:BH1089" si="2085">AW1087</f>
        <v>357</v>
      </c>
      <c r="AX1086" s="9">
        <f t="shared" si="2085"/>
        <v>0</v>
      </c>
      <c r="AY1086" s="9">
        <f t="shared" si="2085"/>
        <v>0</v>
      </c>
      <c r="AZ1086" s="9">
        <f t="shared" si="2085"/>
        <v>0</v>
      </c>
      <c r="BA1086" s="9">
        <f t="shared" si="2085"/>
        <v>0</v>
      </c>
      <c r="BB1086" s="9">
        <f t="shared" si="2085"/>
        <v>0</v>
      </c>
      <c r="BC1086" s="9">
        <f t="shared" si="2085"/>
        <v>357</v>
      </c>
      <c r="BD1086" s="9">
        <f t="shared" si="2085"/>
        <v>0</v>
      </c>
      <c r="BE1086" s="9">
        <f t="shared" si="2085"/>
        <v>0</v>
      </c>
      <c r="BF1086" s="9">
        <f t="shared" si="2085"/>
        <v>0</v>
      </c>
      <c r="BG1086" s="9">
        <f t="shared" si="2085"/>
        <v>0</v>
      </c>
      <c r="BH1086" s="9">
        <f t="shared" si="2085"/>
        <v>0</v>
      </c>
      <c r="BI1086" s="9">
        <f t="shared" ref="BE1086:BT1089" si="2086">BI1087</f>
        <v>357</v>
      </c>
      <c r="BJ1086" s="9">
        <f t="shared" si="2086"/>
        <v>0</v>
      </c>
      <c r="BK1086" s="9">
        <f t="shared" si="2086"/>
        <v>0</v>
      </c>
      <c r="BL1086" s="9">
        <f t="shared" si="2086"/>
        <v>0</v>
      </c>
      <c r="BM1086" s="9">
        <f t="shared" si="2086"/>
        <v>0</v>
      </c>
      <c r="BN1086" s="9">
        <f t="shared" si="2086"/>
        <v>0</v>
      </c>
      <c r="BO1086" s="9">
        <f t="shared" si="2086"/>
        <v>357</v>
      </c>
      <c r="BP1086" s="9">
        <f t="shared" si="2086"/>
        <v>0</v>
      </c>
      <c r="BQ1086" s="9">
        <f t="shared" si="2086"/>
        <v>207</v>
      </c>
      <c r="BR1086" s="9">
        <f t="shared" si="2086"/>
        <v>0</v>
      </c>
      <c r="BS1086" s="9">
        <f t="shared" si="2086"/>
        <v>0</v>
      </c>
      <c r="BT1086" s="9">
        <f t="shared" si="2086"/>
        <v>0</v>
      </c>
      <c r="BU1086" s="9">
        <f t="shared" ref="BQ1086:BV1089" si="2087">BU1087</f>
        <v>564</v>
      </c>
      <c r="BV1086" s="9">
        <f t="shared" si="2087"/>
        <v>0</v>
      </c>
    </row>
    <row r="1087" spans="1:74" ht="20.100000000000001" hidden="1" customHeight="1" x14ac:dyDescent="0.25">
      <c r="A1087" s="25" t="s">
        <v>15</v>
      </c>
      <c r="B1087" s="26" t="s">
        <v>319</v>
      </c>
      <c r="C1087" s="26" t="s">
        <v>147</v>
      </c>
      <c r="D1087" s="26" t="s">
        <v>8</v>
      </c>
      <c r="E1087" s="26" t="s">
        <v>352</v>
      </c>
      <c r="F1087" s="26"/>
      <c r="G1087" s="9">
        <f t="shared" si="2082"/>
        <v>357</v>
      </c>
      <c r="H1087" s="9">
        <f t="shared" si="2082"/>
        <v>0</v>
      </c>
      <c r="I1087" s="9">
        <f t="shared" si="2082"/>
        <v>0</v>
      </c>
      <c r="J1087" s="9">
        <f t="shared" si="2082"/>
        <v>0</v>
      </c>
      <c r="K1087" s="9">
        <f t="shared" si="2082"/>
        <v>0</v>
      </c>
      <c r="L1087" s="9">
        <f t="shared" si="2082"/>
        <v>0</v>
      </c>
      <c r="M1087" s="9">
        <f t="shared" si="2082"/>
        <v>357</v>
      </c>
      <c r="N1087" s="9">
        <f t="shared" si="2082"/>
        <v>0</v>
      </c>
      <c r="O1087" s="9">
        <f t="shared" si="2082"/>
        <v>0</v>
      </c>
      <c r="P1087" s="9">
        <f t="shared" si="2082"/>
        <v>0</v>
      </c>
      <c r="Q1087" s="9">
        <f t="shared" si="2082"/>
        <v>0</v>
      </c>
      <c r="R1087" s="9">
        <f t="shared" si="2082"/>
        <v>0</v>
      </c>
      <c r="S1087" s="9">
        <f t="shared" si="2082"/>
        <v>357</v>
      </c>
      <c r="T1087" s="9">
        <f t="shared" si="2082"/>
        <v>0</v>
      </c>
      <c r="U1087" s="9">
        <f t="shared" si="2083"/>
        <v>0</v>
      </c>
      <c r="V1087" s="9">
        <f t="shared" si="2083"/>
        <v>0</v>
      </c>
      <c r="W1087" s="9">
        <f t="shared" si="2083"/>
        <v>0</v>
      </c>
      <c r="X1087" s="9">
        <f t="shared" si="2083"/>
        <v>0</v>
      </c>
      <c r="Y1087" s="9">
        <f t="shared" si="2083"/>
        <v>357</v>
      </c>
      <c r="Z1087" s="9">
        <f t="shared" si="2083"/>
        <v>0</v>
      </c>
      <c r="AA1087" s="9">
        <f t="shared" si="2083"/>
        <v>0</v>
      </c>
      <c r="AB1087" s="9">
        <f t="shared" si="2083"/>
        <v>0</v>
      </c>
      <c r="AC1087" s="9">
        <f t="shared" si="2083"/>
        <v>0</v>
      </c>
      <c r="AD1087" s="9">
        <f t="shared" si="2083"/>
        <v>0</v>
      </c>
      <c r="AE1087" s="9">
        <f t="shared" si="2083"/>
        <v>357</v>
      </c>
      <c r="AF1087" s="9">
        <f t="shared" si="2083"/>
        <v>0</v>
      </c>
      <c r="AG1087" s="9">
        <f t="shared" si="2084"/>
        <v>0</v>
      </c>
      <c r="AH1087" s="9">
        <f t="shared" si="2084"/>
        <v>0</v>
      </c>
      <c r="AI1087" s="9">
        <f t="shared" si="2084"/>
        <v>0</v>
      </c>
      <c r="AJ1087" s="9">
        <f t="shared" si="2084"/>
        <v>0</v>
      </c>
      <c r="AK1087" s="9">
        <f t="shared" si="2084"/>
        <v>357</v>
      </c>
      <c r="AL1087" s="9">
        <f t="shared" si="2084"/>
        <v>0</v>
      </c>
      <c r="AM1087" s="9">
        <f t="shared" si="2084"/>
        <v>0</v>
      </c>
      <c r="AN1087" s="9">
        <f t="shared" si="2084"/>
        <v>0</v>
      </c>
      <c r="AO1087" s="9">
        <f t="shared" si="2084"/>
        <v>0</v>
      </c>
      <c r="AP1087" s="9">
        <f t="shared" si="2084"/>
        <v>0</v>
      </c>
      <c r="AQ1087" s="9">
        <f t="shared" si="2084"/>
        <v>357</v>
      </c>
      <c r="AR1087" s="9">
        <f t="shared" si="2084"/>
        <v>0</v>
      </c>
      <c r="AS1087" s="9">
        <f t="shared" si="2085"/>
        <v>0</v>
      </c>
      <c r="AT1087" s="9">
        <f t="shared" si="2085"/>
        <v>0</v>
      </c>
      <c r="AU1087" s="9">
        <f t="shared" si="2085"/>
        <v>0</v>
      </c>
      <c r="AV1087" s="9">
        <f t="shared" si="2085"/>
        <v>0</v>
      </c>
      <c r="AW1087" s="9">
        <f t="shared" si="2085"/>
        <v>357</v>
      </c>
      <c r="AX1087" s="9">
        <f t="shared" si="2085"/>
        <v>0</v>
      </c>
      <c r="AY1087" s="9">
        <f t="shared" si="2085"/>
        <v>0</v>
      </c>
      <c r="AZ1087" s="9">
        <f t="shared" si="2085"/>
        <v>0</v>
      </c>
      <c r="BA1087" s="9">
        <f t="shared" si="2085"/>
        <v>0</v>
      </c>
      <c r="BB1087" s="9">
        <f t="shared" si="2085"/>
        <v>0</v>
      </c>
      <c r="BC1087" s="9">
        <f t="shared" si="2085"/>
        <v>357</v>
      </c>
      <c r="BD1087" s="9">
        <f t="shared" si="2085"/>
        <v>0</v>
      </c>
      <c r="BE1087" s="9">
        <f t="shared" si="2086"/>
        <v>0</v>
      </c>
      <c r="BF1087" s="9">
        <f t="shared" si="2086"/>
        <v>0</v>
      </c>
      <c r="BG1087" s="9">
        <f t="shared" si="2086"/>
        <v>0</v>
      </c>
      <c r="BH1087" s="9">
        <f t="shared" si="2086"/>
        <v>0</v>
      </c>
      <c r="BI1087" s="9">
        <f t="shared" si="2086"/>
        <v>357</v>
      </c>
      <c r="BJ1087" s="9">
        <f t="shared" si="2086"/>
        <v>0</v>
      </c>
      <c r="BK1087" s="9">
        <f t="shared" si="2086"/>
        <v>0</v>
      </c>
      <c r="BL1087" s="9">
        <f t="shared" si="2086"/>
        <v>0</v>
      </c>
      <c r="BM1087" s="9">
        <f t="shared" si="2086"/>
        <v>0</v>
      </c>
      <c r="BN1087" s="9">
        <f t="shared" si="2086"/>
        <v>0</v>
      </c>
      <c r="BO1087" s="9">
        <f t="shared" si="2086"/>
        <v>357</v>
      </c>
      <c r="BP1087" s="9">
        <f t="shared" si="2086"/>
        <v>0</v>
      </c>
      <c r="BQ1087" s="9">
        <f t="shared" si="2087"/>
        <v>207</v>
      </c>
      <c r="BR1087" s="9">
        <f t="shared" si="2087"/>
        <v>0</v>
      </c>
      <c r="BS1087" s="9">
        <f t="shared" si="2087"/>
        <v>0</v>
      </c>
      <c r="BT1087" s="9">
        <f t="shared" si="2087"/>
        <v>0</v>
      </c>
      <c r="BU1087" s="9">
        <f t="shared" si="2087"/>
        <v>564</v>
      </c>
      <c r="BV1087" s="9">
        <f t="shared" si="2087"/>
        <v>0</v>
      </c>
    </row>
    <row r="1088" spans="1:74" ht="20.100000000000001" hidden="1" customHeight="1" x14ac:dyDescent="0.25">
      <c r="A1088" s="25" t="s">
        <v>329</v>
      </c>
      <c r="B1088" s="26" t="s">
        <v>319</v>
      </c>
      <c r="C1088" s="26" t="s">
        <v>147</v>
      </c>
      <c r="D1088" s="26" t="s">
        <v>8</v>
      </c>
      <c r="E1088" s="26" t="s">
        <v>354</v>
      </c>
      <c r="F1088" s="26"/>
      <c r="G1088" s="9">
        <f t="shared" si="2082"/>
        <v>357</v>
      </c>
      <c r="H1088" s="9">
        <f t="shared" si="2082"/>
        <v>0</v>
      </c>
      <c r="I1088" s="9">
        <f t="shared" si="2082"/>
        <v>0</v>
      </c>
      <c r="J1088" s="9">
        <f t="shared" si="2082"/>
        <v>0</v>
      </c>
      <c r="K1088" s="9">
        <f t="shared" si="2082"/>
        <v>0</v>
      </c>
      <c r="L1088" s="9">
        <f t="shared" si="2082"/>
        <v>0</v>
      </c>
      <c r="M1088" s="9">
        <f t="shared" si="2082"/>
        <v>357</v>
      </c>
      <c r="N1088" s="9">
        <f t="shared" si="2082"/>
        <v>0</v>
      </c>
      <c r="O1088" s="9">
        <f t="shared" si="2082"/>
        <v>0</v>
      </c>
      <c r="P1088" s="9">
        <f t="shared" si="2082"/>
        <v>0</v>
      </c>
      <c r="Q1088" s="9">
        <f t="shared" si="2082"/>
        <v>0</v>
      </c>
      <c r="R1088" s="9">
        <f t="shared" si="2082"/>
        <v>0</v>
      </c>
      <c r="S1088" s="9">
        <f t="shared" si="2082"/>
        <v>357</v>
      </c>
      <c r="T1088" s="9">
        <f t="shared" si="2082"/>
        <v>0</v>
      </c>
      <c r="U1088" s="9">
        <f t="shared" si="2083"/>
        <v>0</v>
      </c>
      <c r="V1088" s="9">
        <f t="shared" si="2083"/>
        <v>0</v>
      </c>
      <c r="W1088" s="9">
        <f t="shared" si="2083"/>
        <v>0</v>
      </c>
      <c r="X1088" s="9">
        <f t="shared" si="2083"/>
        <v>0</v>
      </c>
      <c r="Y1088" s="9">
        <f t="shared" si="2083"/>
        <v>357</v>
      </c>
      <c r="Z1088" s="9">
        <f t="shared" si="2083"/>
        <v>0</v>
      </c>
      <c r="AA1088" s="9">
        <f t="shared" si="2083"/>
        <v>0</v>
      </c>
      <c r="AB1088" s="9">
        <f t="shared" si="2083"/>
        <v>0</v>
      </c>
      <c r="AC1088" s="9">
        <f t="shared" si="2083"/>
        <v>0</v>
      </c>
      <c r="AD1088" s="9">
        <f t="shared" si="2083"/>
        <v>0</v>
      </c>
      <c r="AE1088" s="9">
        <f t="shared" si="2083"/>
        <v>357</v>
      </c>
      <c r="AF1088" s="9">
        <f t="shared" si="2083"/>
        <v>0</v>
      </c>
      <c r="AG1088" s="9">
        <f t="shared" si="2084"/>
        <v>0</v>
      </c>
      <c r="AH1088" s="9">
        <f t="shared" si="2084"/>
        <v>0</v>
      </c>
      <c r="AI1088" s="9">
        <f t="shared" si="2084"/>
        <v>0</v>
      </c>
      <c r="AJ1088" s="9">
        <f t="shared" si="2084"/>
        <v>0</v>
      </c>
      <c r="AK1088" s="9">
        <f t="shared" si="2084"/>
        <v>357</v>
      </c>
      <c r="AL1088" s="9">
        <f t="shared" si="2084"/>
        <v>0</v>
      </c>
      <c r="AM1088" s="9">
        <f t="shared" si="2084"/>
        <v>0</v>
      </c>
      <c r="AN1088" s="9">
        <f t="shared" si="2084"/>
        <v>0</v>
      </c>
      <c r="AO1088" s="9">
        <f t="shared" si="2084"/>
        <v>0</v>
      </c>
      <c r="AP1088" s="9">
        <f t="shared" si="2084"/>
        <v>0</v>
      </c>
      <c r="AQ1088" s="9">
        <f t="shared" si="2084"/>
        <v>357</v>
      </c>
      <c r="AR1088" s="9">
        <f t="shared" si="2084"/>
        <v>0</v>
      </c>
      <c r="AS1088" s="9">
        <f t="shared" si="2085"/>
        <v>0</v>
      </c>
      <c r="AT1088" s="9">
        <f t="shared" si="2085"/>
        <v>0</v>
      </c>
      <c r="AU1088" s="9">
        <f t="shared" si="2085"/>
        <v>0</v>
      </c>
      <c r="AV1088" s="9">
        <f t="shared" si="2085"/>
        <v>0</v>
      </c>
      <c r="AW1088" s="9">
        <f t="shared" si="2085"/>
        <v>357</v>
      </c>
      <c r="AX1088" s="9">
        <f t="shared" si="2085"/>
        <v>0</v>
      </c>
      <c r="AY1088" s="9">
        <f t="shared" si="2085"/>
        <v>0</v>
      </c>
      <c r="AZ1088" s="9">
        <f t="shared" si="2085"/>
        <v>0</v>
      </c>
      <c r="BA1088" s="9">
        <f t="shared" si="2085"/>
        <v>0</v>
      </c>
      <c r="BB1088" s="9">
        <f t="shared" si="2085"/>
        <v>0</v>
      </c>
      <c r="BC1088" s="9">
        <f t="shared" si="2085"/>
        <v>357</v>
      </c>
      <c r="BD1088" s="9">
        <f t="shared" si="2085"/>
        <v>0</v>
      </c>
      <c r="BE1088" s="9">
        <f t="shared" si="2086"/>
        <v>0</v>
      </c>
      <c r="BF1088" s="9">
        <f t="shared" si="2086"/>
        <v>0</v>
      </c>
      <c r="BG1088" s="9">
        <f t="shared" si="2086"/>
        <v>0</v>
      </c>
      <c r="BH1088" s="9">
        <f t="shared" si="2086"/>
        <v>0</v>
      </c>
      <c r="BI1088" s="9">
        <f t="shared" si="2086"/>
        <v>357</v>
      </c>
      <c r="BJ1088" s="9">
        <f t="shared" si="2086"/>
        <v>0</v>
      </c>
      <c r="BK1088" s="9">
        <f t="shared" si="2086"/>
        <v>0</v>
      </c>
      <c r="BL1088" s="9">
        <f t="shared" si="2086"/>
        <v>0</v>
      </c>
      <c r="BM1088" s="9">
        <f t="shared" si="2086"/>
        <v>0</v>
      </c>
      <c r="BN1088" s="9">
        <f t="shared" si="2086"/>
        <v>0</v>
      </c>
      <c r="BO1088" s="9">
        <f t="shared" si="2086"/>
        <v>357</v>
      </c>
      <c r="BP1088" s="9">
        <f t="shared" si="2086"/>
        <v>0</v>
      </c>
      <c r="BQ1088" s="9">
        <f t="shared" si="2087"/>
        <v>207</v>
      </c>
      <c r="BR1088" s="9">
        <f t="shared" si="2087"/>
        <v>0</v>
      </c>
      <c r="BS1088" s="9">
        <f t="shared" si="2087"/>
        <v>0</v>
      </c>
      <c r="BT1088" s="9">
        <f t="shared" si="2087"/>
        <v>0</v>
      </c>
      <c r="BU1088" s="9">
        <f t="shared" si="2087"/>
        <v>564</v>
      </c>
      <c r="BV1088" s="9">
        <f t="shared" si="2087"/>
        <v>0</v>
      </c>
    </row>
    <row r="1089" spans="1:74" ht="20.100000000000001" hidden="1" customHeight="1" x14ac:dyDescent="0.25">
      <c r="A1089" s="25" t="s">
        <v>66</v>
      </c>
      <c r="B1089" s="26" t="s">
        <v>319</v>
      </c>
      <c r="C1089" s="26" t="s">
        <v>147</v>
      </c>
      <c r="D1089" s="26" t="s">
        <v>8</v>
      </c>
      <c r="E1089" s="26" t="s">
        <v>354</v>
      </c>
      <c r="F1089" s="26" t="s">
        <v>67</v>
      </c>
      <c r="G1089" s="9">
        <f t="shared" si="2082"/>
        <v>357</v>
      </c>
      <c r="H1089" s="9">
        <f t="shared" si="2082"/>
        <v>0</v>
      </c>
      <c r="I1089" s="9">
        <f t="shared" si="2082"/>
        <v>0</v>
      </c>
      <c r="J1089" s="9">
        <f t="shared" si="2082"/>
        <v>0</v>
      </c>
      <c r="K1089" s="9">
        <f t="shared" si="2082"/>
        <v>0</v>
      </c>
      <c r="L1089" s="9">
        <f t="shared" si="2082"/>
        <v>0</v>
      </c>
      <c r="M1089" s="9">
        <f t="shared" si="2082"/>
        <v>357</v>
      </c>
      <c r="N1089" s="9">
        <f t="shared" si="2082"/>
        <v>0</v>
      </c>
      <c r="O1089" s="9">
        <f t="shared" si="2082"/>
        <v>0</v>
      </c>
      <c r="P1089" s="9">
        <f t="shared" si="2082"/>
        <v>0</v>
      </c>
      <c r="Q1089" s="9">
        <f t="shared" si="2082"/>
        <v>0</v>
      </c>
      <c r="R1089" s="9">
        <f t="shared" si="2082"/>
        <v>0</v>
      </c>
      <c r="S1089" s="9">
        <f t="shared" si="2082"/>
        <v>357</v>
      </c>
      <c r="T1089" s="9">
        <f t="shared" si="2082"/>
        <v>0</v>
      </c>
      <c r="U1089" s="9">
        <f t="shared" si="2083"/>
        <v>0</v>
      </c>
      <c r="V1089" s="9">
        <f t="shared" si="2083"/>
        <v>0</v>
      </c>
      <c r="W1089" s="9">
        <f t="shared" si="2083"/>
        <v>0</v>
      </c>
      <c r="X1089" s="9">
        <f t="shared" si="2083"/>
        <v>0</v>
      </c>
      <c r="Y1089" s="9">
        <f t="shared" si="2083"/>
        <v>357</v>
      </c>
      <c r="Z1089" s="9">
        <f t="shared" si="2083"/>
        <v>0</v>
      </c>
      <c r="AA1089" s="9">
        <f t="shared" si="2083"/>
        <v>0</v>
      </c>
      <c r="AB1089" s="9">
        <f t="shared" si="2083"/>
        <v>0</v>
      </c>
      <c r="AC1089" s="9">
        <f t="shared" si="2083"/>
        <v>0</v>
      </c>
      <c r="AD1089" s="9">
        <f t="shared" si="2083"/>
        <v>0</v>
      </c>
      <c r="AE1089" s="9">
        <f t="shared" si="2083"/>
        <v>357</v>
      </c>
      <c r="AF1089" s="9">
        <f t="shared" si="2083"/>
        <v>0</v>
      </c>
      <c r="AG1089" s="9">
        <f t="shared" si="2084"/>
        <v>0</v>
      </c>
      <c r="AH1089" s="9">
        <f t="shared" si="2084"/>
        <v>0</v>
      </c>
      <c r="AI1089" s="9">
        <f t="shared" si="2084"/>
        <v>0</v>
      </c>
      <c r="AJ1089" s="9">
        <f t="shared" si="2084"/>
        <v>0</v>
      </c>
      <c r="AK1089" s="9">
        <f t="shared" si="2084"/>
        <v>357</v>
      </c>
      <c r="AL1089" s="9">
        <f t="shared" si="2084"/>
        <v>0</v>
      </c>
      <c r="AM1089" s="9">
        <f t="shared" si="2084"/>
        <v>0</v>
      </c>
      <c r="AN1089" s="9">
        <f t="shared" si="2084"/>
        <v>0</v>
      </c>
      <c r="AO1089" s="9">
        <f t="shared" si="2084"/>
        <v>0</v>
      </c>
      <c r="AP1089" s="9">
        <f t="shared" si="2084"/>
        <v>0</v>
      </c>
      <c r="AQ1089" s="9">
        <f t="shared" si="2084"/>
        <v>357</v>
      </c>
      <c r="AR1089" s="9">
        <f t="shared" si="2084"/>
        <v>0</v>
      </c>
      <c r="AS1089" s="9">
        <f t="shared" si="2085"/>
        <v>0</v>
      </c>
      <c r="AT1089" s="9">
        <f t="shared" si="2085"/>
        <v>0</v>
      </c>
      <c r="AU1089" s="9">
        <f t="shared" si="2085"/>
        <v>0</v>
      </c>
      <c r="AV1089" s="9">
        <f t="shared" si="2085"/>
        <v>0</v>
      </c>
      <c r="AW1089" s="9">
        <f t="shared" si="2085"/>
        <v>357</v>
      </c>
      <c r="AX1089" s="9">
        <f t="shared" si="2085"/>
        <v>0</v>
      </c>
      <c r="AY1089" s="9">
        <f t="shared" si="2085"/>
        <v>0</v>
      </c>
      <c r="AZ1089" s="9">
        <f t="shared" si="2085"/>
        <v>0</v>
      </c>
      <c r="BA1089" s="9">
        <f t="shared" si="2085"/>
        <v>0</v>
      </c>
      <c r="BB1089" s="9">
        <f t="shared" si="2085"/>
        <v>0</v>
      </c>
      <c r="BC1089" s="9">
        <f t="shared" si="2085"/>
        <v>357</v>
      </c>
      <c r="BD1089" s="9">
        <f t="shared" si="2085"/>
        <v>0</v>
      </c>
      <c r="BE1089" s="9">
        <f t="shared" si="2086"/>
        <v>0</v>
      </c>
      <c r="BF1089" s="9">
        <f t="shared" si="2086"/>
        <v>0</v>
      </c>
      <c r="BG1089" s="9">
        <f t="shared" si="2086"/>
        <v>0</v>
      </c>
      <c r="BH1089" s="9">
        <f t="shared" si="2086"/>
        <v>0</v>
      </c>
      <c r="BI1089" s="9">
        <f t="shared" si="2086"/>
        <v>357</v>
      </c>
      <c r="BJ1089" s="9">
        <f t="shared" si="2086"/>
        <v>0</v>
      </c>
      <c r="BK1089" s="9">
        <f t="shared" si="2086"/>
        <v>0</v>
      </c>
      <c r="BL1089" s="9">
        <f t="shared" si="2086"/>
        <v>0</v>
      </c>
      <c r="BM1089" s="9">
        <f t="shared" si="2086"/>
        <v>0</v>
      </c>
      <c r="BN1089" s="9">
        <f t="shared" si="2086"/>
        <v>0</v>
      </c>
      <c r="BO1089" s="9">
        <f t="shared" si="2086"/>
        <v>357</v>
      </c>
      <c r="BP1089" s="9">
        <f t="shared" si="2086"/>
        <v>0</v>
      </c>
      <c r="BQ1089" s="9">
        <f t="shared" si="2087"/>
        <v>207</v>
      </c>
      <c r="BR1089" s="9">
        <f t="shared" si="2087"/>
        <v>0</v>
      </c>
      <c r="BS1089" s="9">
        <f t="shared" si="2087"/>
        <v>0</v>
      </c>
      <c r="BT1089" s="9">
        <f t="shared" si="2087"/>
        <v>0</v>
      </c>
      <c r="BU1089" s="9">
        <f t="shared" si="2087"/>
        <v>564</v>
      </c>
      <c r="BV1089" s="9">
        <f t="shared" si="2087"/>
        <v>0</v>
      </c>
    </row>
    <row r="1090" spans="1:74" ht="49.5" hidden="1" x14ac:dyDescent="0.25">
      <c r="A1090" s="25" t="s">
        <v>414</v>
      </c>
      <c r="B1090" s="26" t="s">
        <v>319</v>
      </c>
      <c r="C1090" s="26" t="s">
        <v>147</v>
      </c>
      <c r="D1090" s="26" t="s">
        <v>8</v>
      </c>
      <c r="E1090" s="26" t="s">
        <v>354</v>
      </c>
      <c r="F1090" s="26" t="s">
        <v>254</v>
      </c>
      <c r="G1090" s="9">
        <v>357</v>
      </c>
      <c r="H1090" s="9"/>
      <c r="I1090" s="9"/>
      <c r="J1090" s="9"/>
      <c r="K1090" s="9"/>
      <c r="L1090" s="9"/>
      <c r="M1090" s="9">
        <f>G1090+I1090+J1090+K1090+L1090</f>
        <v>357</v>
      </c>
      <c r="N1090" s="9">
        <f>H1090+L1090</f>
        <v>0</v>
      </c>
      <c r="O1090" s="9"/>
      <c r="P1090" s="9"/>
      <c r="Q1090" s="9"/>
      <c r="R1090" s="9"/>
      <c r="S1090" s="9">
        <f>M1090+O1090+P1090+Q1090+R1090</f>
        <v>357</v>
      </c>
      <c r="T1090" s="9">
        <f>N1090+R1090</f>
        <v>0</v>
      </c>
      <c r="U1090" s="9"/>
      <c r="V1090" s="9"/>
      <c r="W1090" s="9"/>
      <c r="X1090" s="9"/>
      <c r="Y1090" s="9">
        <f>S1090+U1090+V1090+W1090+X1090</f>
        <v>357</v>
      </c>
      <c r="Z1090" s="9">
        <f>T1090+X1090</f>
        <v>0</v>
      </c>
      <c r="AA1090" s="9"/>
      <c r="AB1090" s="9"/>
      <c r="AC1090" s="9"/>
      <c r="AD1090" s="9"/>
      <c r="AE1090" s="9">
        <f>Y1090+AA1090+AB1090+AC1090+AD1090</f>
        <v>357</v>
      </c>
      <c r="AF1090" s="9">
        <f>Z1090+AD1090</f>
        <v>0</v>
      </c>
      <c r="AG1090" s="9"/>
      <c r="AH1090" s="9"/>
      <c r="AI1090" s="9"/>
      <c r="AJ1090" s="9"/>
      <c r="AK1090" s="9">
        <f>AE1090+AG1090+AH1090+AI1090+AJ1090</f>
        <v>357</v>
      </c>
      <c r="AL1090" s="9">
        <f>AF1090+AJ1090</f>
        <v>0</v>
      </c>
      <c r="AM1090" s="9"/>
      <c r="AN1090" s="9"/>
      <c r="AO1090" s="9"/>
      <c r="AP1090" s="9"/>
      <c r="AQ1090" s="9">
        <f>AK1090+AM1090+AN1090+AO1090+AP1090</f>
        <v>357</v>
      </c>
      <c r="AR1090" s="9">
        <f>AL1090+AP1090</f>
        <v>0</v>
      </c>
      <c r="AS1090" s="9"/>
      <c r="AT1090" s="9"/>
      <c r="AU1090" s="9"/>
      <c r="AV1090" s="9"/>
      <c r="AW1090" s="9">
        <f>AQ1090+AS1090+AT1090+AU1090+AV1090</f>
        <v>357</v>
      </c>
      <c r="AX1090" s="9">
        <f>AR1090+AV1090</f>
        <v>0</v>
      </c>
      <c r="AY1090" s="9"/>
      <c r="AZ1090" s="9"/>
      <c r="BA1090" s="9"/>
      <c r="BB1090" s="9"/>
      <c r="BC1090" s="9">
        <f>AW1090+AY1090+AZ1090+BA1090+BB1090</f>
        <v>357</v>
      </c>
      <c r="BD1090" s="9">
        <f>AX1090+BB1090</f>
        <v>0</v>
      </c>
      <c r="BE1090" s="9"/>
      <c r="BF1090" s="9"/>
      <c r="BG1090" s="9"/>
      <c r="BH1090" s="9"/>
      <c r="BI1090" s="9">
        <f>BC1090+BE1090+BF1090+BG1090+BH1090</f>
        <v>357</v>
      </c>
      <c r="BJ1090" s="9">
        <f>BD1090+BH1090</f>
        <v>0</v>
      </c>
      <c r="BK1090" s="9"/>
      <c r="BL1090" s="9"/>
      <c r="BM1090" s="9"/>
      <c r="BN1090" s="9"/>
      <c r="BO1090" s="9">
        <f>BI1090+BK1090+BL1090+BM1090+BN1090</f>
        <v>357</v>
      </c>
      <c r="BP1090" s="9">
        <f>BJ1090+BN1090</f>
        <v>0</v>
      </c>
      <c r="BQ1090" s="9">
        <v>207</v>
      </c>
      <c r="BR1090" s="9"/>
      <c r="BS1090" s="9"/>
      <c r="BT1090" s="9"/>
      <c r="BU1090" s="9">
        <f>BO1090+BQ1090+BR1090+BS1090+BT1090</f>
        <v>564</v>
      </c>
      <c r="BV1090" s="9">
        <f>BP1090+BT1090</f>
        <v>0</v>
      </c>
    </row>
    <row r="1091" spans="1:74" ht="49.5" hidden="1" x14ac:dyDescent="0.25">
      <c r="A1091" s="25" t="s">
        <v>510</v>
      </c>
      <c r="B1091" s="26" t="s">
        <v>319</v>
      </c>
      <c r="C1091" s="26" t="s">
        <v>147</v>
      </c>
      <c r="D1091" s="26" t="s">
        <v>8</v>
      </c>
      <c r="E1091" s="26" t="s">
        <v>384</v>
      </c>
      <c r="F1091" s="26"/>
      <c r="G1091" s="9">
        <f t="shared" ref="G1091:V1094" si="2088">G1092</f>
        <v>1786</v>
      </c>
      <c r="H1091" s="9">
        <f t="shared" si="2088"/>
        <v>0</v>
      </c>
      <c r="I1091" s="9">
        <f t="shared" si="2088"/>
        <v>0</v>
      </c>
      <c r="J1091" s="9">
        <f t="shared" si="2088"/>
        <v>0</v>
      </c>
      <c r="K1091" s="9">
        <f t="shared" si="2088"/>
        <v>0</v>
      </c>
      <c r="L1091" s="9">
        <f t="shared" si="2088"/>
        <v>0</v>
      </c>
      <c r="M1091" s="9">
        <f t="shared" si="2088"/>
        <v>1786</v>
      </c>
      <c r="N1091" s="9">
        <f t="shared" si="2088"/>
        <v>0</v>
      </c>
      <c r="O1091" s="9">
        <f t="shared" si="2088"/>
        <v>0</v>
      </c>
      <c r="P1091" s="9">
        <f t="shared" si="2088"/>
        <v>0</v>
      </c>
      <c r="Q1091" s="9">
        <f t="shared" si="2088"/>
        <v>0</v>
      </c>
      <c r="R1091" s="9">
        <f t="shared" si="2088"/>
        <v>0</v>
      </c>
      <c r="S1091" s="9">
        <f t="shared" si="2088"/>
        <v>1786</v>
      </c>
      <c r="T1091" s="9">
        <f t="shared" si="2088"/>
        <v>0</v>
      </c>
      <c r="U1091" s="9">
        <f t="shared" si="2088"/>
        <v>0</v>
      </c>
      <c r="V1091" s="9">
        <f t="shared" si="2088"/>
        <v>0</v>
      </c>
      <c r="W1091" s="9">
        <f t="shared" ref="U1091:AJ1094" si="2089">W1092</f>
        <v>0</v>
      </c>
      <c r="X1091" s="9">
        <f t="shared" si="2089"/>
        <v>0</v>
      </c>
      <c r="Y1091" s="9">
        <f t="shared" si="2089"/>
        <v>1786</v>
      </c>
      <c r="Z1091" s="9">
        <f t="shared" si="2089"/>
        <v>0</v>
      </c>
      <c r="AA1091" s="9">
        <f t="shared" si="2089"/>
        <v>0</v>
      </c>
      <c r="AB1091" s="9">
        <f t="shared" si="2089"/>
        <v>0</v>
      </c>
      <c r="AC1091" s="9">
        <f t="shared" si="2089"/>
        <v>0</v>
      </c>
      <c r="AD1091" s="9">
        <f t="shared" si="2089"/>
        <v>0</v>
      </c>
      <c r="AE1091" s="9">
        <f t="shared" si="2089"/>
        <v>1786</v>
      </c>
      <c r="AF1091" s="9">
        <f t="shared" si="2089"/>
        <v>0</v>
      </c>
      <c r="AG1091" s="9">
        <f t="shared" si="2089"/>
        <v>0</v>
      </c>
      <c r="AH1091" s="9">
        <f t="shared" si="2089"/>
        <v>0</v>
      </c>
      <c r="AI1091" s="9">
        <f t="shared" si="2089"/>
        <v>0</v>
      </c>
      <c r="AJ1091" s="9">
        <f t="shared" si="2089"/>
        <v>0</v>
      </c>
      <c r="AK1091" s="9">
        <f t="shared" ref="AG1091:AV1094" si="2090">AK1092</f>
        <v>1786</v>
      </c>
      <c r="AL1091" s="9">
        <f t="shared" si="2090"/>
        <v>0</v>
      </c>
      <c r="AM1091" s="9">
        <f t="shared" si="2090"/>
        <v>0</v>
      </c>
      <c r="AN1091" s="9">
        <f t="shared" si="2090"/>
        <v>0</v>
      </c>
      <c r="AO1091" s="9">
        <f t="shared" si="2090"/>
        <v>0</v>
      </c>
      <c r="AP1091" s="9">
        <f t="shared" si="2090"/>
        <v>0</v>
      </c>
      <c r="AQ1091" s="9">
        <f t="shared" si="2090"/>
        <v>1786</v>
      </c>
      <c r="AR1091" s="9">
        <f t="shared" si="2090"/>
        <v>0</v>
      </c>
      <c r="AS1091" s="9">
        <f t="shared" si="2090"/>
        <v>0</v>
      </c>
      <c r="AT1091" s="9">
        <f t="shared" si="2090"/>
        <v>0</v>
      </c>
      <c r="AU1091" s="9">
        <f t="shared" si="2090"/>
        <v>0</v>
      </c>
      <c r="AV1091" s="9">
        <f t="shared" si="2090"/>
        <v>0</v>
      </c>
      <c r="AW1091" s="9">
        <f t="shared" ref="AS1091:BH1094" si="2091">AW1092</f>
        <v>1786</v>
      </c>
      <c r="AX1091" s="9">
        <f t="shared" si="2091"/>
        <v>0</v>
      </c>
      <c r="AY1091" s="9">
        <f t="shared" si="2091"/>
        <v>37</v>
      </c>
      <c r="AZ1091" s="9">
        <f t="shared" si="2091"/>
        <v>0</v>
      </c>
      <c r="BA1091" s="9">
        <f t="shared" si="2091"/>
        <v>-112</v>
      </c>
      <c r="BB1091" s="9">
        <f t="shared" si="2091"/>
        <v>0</v>
      </c>
      <c r="BC1091" s="9">
        <f t="shared" si="2091"/>
        <v>1711</v>
      </c>
      <c r="BD1091" s="9">
        <f t="shared" si="2091"/>
        <v>0</v>
      </c>
      <c r="BE1091" s="9">
        <f t="shared" si="2091"/>
        <v>0</v>
      </c>
      <c r="BF1091" s="9">
        <f t="shared" si="2091"/>
        <v>0</v>
      </c>
      <c r="BG1091" s="9">
        <f t="shared" si="2091"/>
        <v>0</v>
      </c>
      <c r="BH1091" s="9">
        <f t="shared" si="2091"/>
        <v>0</v>
      </c>
      <c r="BI1091" s="9">
        <f t="shared" ref="BE1091:BT1094" si="2092">BI1092</f>
        <v>1711</v>
      </c>
      <c r="BJ1091" s="9">
        <f t="shared" si="2092"/>
        <v>0</v>
      </c>
      <c r="BK1091" s="9">
        <f t="shared" si="2092"/>
        <v>0</v>
      </c>
      <c r="BL1091" s="9">
        <f t="shared" si="2092"/>
        <v>0</v>
      </c>
      <c r="BM1091" s="9">
        <f t="shared" si="2092"/>
        <v>0</v>
      </c>
      <c r="BN1091" s="9">
        <f t="shared" si="2092"/>
        <v>0</v>
      </c>
      <c r="BO1091" s="9">
        <f t="shared" si="2092"/>
        <v>1711</v>
      </c>
      <c r="BP1091" s="9">
        <f t="shared" si="2092"/>
        <v>0</v>
      </c>
      <c r="BQ1091" s="9">
        <f t="shared" si="2092"/>
        <v>0</v>
      </c>
      <c r="BR1091" s="9">
        <f t="shared" si="2092"/>
        <v>0</v>
      </c>
      <c r="BS1091" s="9">
        <f t="shared" si="2092"/>
        <v>0</v>
      </c>
      <c r="BT1091" s="9">
        <f t="shared" si="2092"/>
        <v>0</v>
      </c>
      <c r="BU1091" s="9">
        <f t="shared" ref="BQ1091:BV1094" si="2093">BU1092</f>
        <v>1711</v>
      </c>
      <c r="BV1091" s="9">
        <f t="shared" si="2093"/>
        <v>0</v>
      </c>
    </row>
    <row r="1092" spans="1:74" ht="20.100000000000001" hidden="1" customHeight="1" x14ac:dyDescent="0.25">
      <c r="A1092" s="25" t="s">
        <v>15</v>
      </c>
      <c r="B1092" s="26" t="s">
        <v>319</v>
      </c>
      <c r="C1092" s="26" t="s">
        <v>147</v>
      </c>
      <c r="D1092" s="26" t="s">
        <v>8</v>
      </c>
      <c r="E1092" s="26" t="s">
        <v>385</v>
      </c>
      <c r="F1092" s="26"/>
      <c r="G1092" s="9">
        <f t="shared" si="2088"/>
        <v>1786</v>
      </c>
      <c r="H1092" s="9">
        <f t="shared" si="2088"/>
        <v>0</v>
      </c>
      <c r="I1092" s="9">
        <f t="shared" si="2088"/>
        <v>0</v>
      </c>
      <c r="J1092" s="9">
        <f t="shared" si="2088"/>
        <v>0</v>
      </c>
      <c r="K1092" s="9">
        <f t="shared" si="2088"/>
        <v>0</v>
      </c>
      <c r="L1092" s="9">
        <f t="shared" si="2088"/>
        <v>0</v>
      </c>
      <c r="M1092" s="9">
        <f t="shared" si="2088"/>
        <v>1786</v>
      </c>
      <c r="N1092" s="9">
        <f t="shared" si="2088"/>
        <v>0</v>
      </c>
      <c r="O1092" s="9">
        <f t="shared" si="2088"/>
        <v>0</v>
      </c>
      <c r="P1092" s="9">
        <f t="shared" si="2088"/>
        <v>0</v>
      </c>
      <c r="Q1092" s="9">
        <f t="shared" si="2088"/>
        <v>0</v>
      </c>
      <c r="R1092" s="9">
        <f t="shared" si="2088"/>
        <v>0</v>
      </c>
      <c r="S1092" s="9">
        <f t="shared" si="2088"/>
        <v>1786</v>
      </c>
      <c r="T1092" s="9">
        <f t="shared" si="2088"/>
        <v>0</v>
      </c>
      <c r="U1092" s="9">
        <f t="shared" si="2089"/>
        <v>0</v>
      </c>
      <c r="V1092" s="9">
        <f t="shared" si="2089"/>
        <v>0</v>
      </c>
      <c r="W1092" s="9">
        <f t="shared" si="2089"/>
        <v>0</v>
      </c>
      <c r="X1092" s="9">
        <f t="shared" si="2089"/>
        <v>0</v>
      </c>
      <c r="Y1092" s="9">
        <f t="shared" si="2089"/>
        <v>1786</v>
      </c>
      <c r="Z1092" s="9">
        <f t="shared" si="2089"/>
        <v>0</v>
      </c>
      <c r="AA1092" s="9">
        <f t="shared" si="2089"/>
        <v>0</v>
      </c>
      <c r="AB1092" s="9">
        <f t="shared" si="2089"/>
        <v>0</v>
      </c>
      <c r="AC1092" s="9">
        <f t="shared" si="2089"/>
        <v>0</v>
      </c>
      <c r="AD1092" s="9">
        <f t="shared" si="2089"/>
        <v>0</v>
      </c>
      <c r="AE1092" s="9">
        <f t="shared" si="2089"/>
        <v>1786</v>
      </c>
      <c r="AF1092" s="9">
        <f t="shared" si="2089"/>
        <v>0</v>
      </c>
      <c r="AG1092" s="9">
        <f t="shared" si="2090"/>
        <v>0</v>
      </c>
      <c r="AH1092" s="9">
        <f t="shared" si="2090"/>
        <v>0</v>
      </c>
      <c r="AI1092" s="9">
        <f t="shared" si="2090"/>
        <v>0</v>
      </c>
      <c r="AJ1092" s="9">
        <f t="shared" si="2090"/>
        <v>0</v>
      </c>
      <c r="AK1092" s="9">
        <f t="shared" si="2090"/>
        <v>1786</v>
      </c>
      <c r="AL1092" s="9">
        <f t="shared" si="2090"/>
        <v>0</v>
      </c>
      <c r="AM1092" s="9">
        <f t="shared" si="2090"/>
        <v>0</v>
      </c>
      <c r="AN1092" s="9">
        <f t="shared" si="2090"/>
        <v>0</v>
      </c>
      <c r="AO1092" s="9">
        <f t="shared" si="2090"/>
        <v>0</v>
      </c>
      <c r="AP1092" s="9">
        <f t="shared" si="2090"/>
        <v>0</v>
      </c>
      <c r="AQ1092" s="9">
        <f t="shared" si="2090"/>
        <v>1786</v>
      </c>
      <c r="AR1092" s="9">
        <f t="shared" si="2090"/>
        <v>0</v>
      </c>
      <c r="AS1092" s="9">
        <f t="shared" si="2091"/>
        <v>0</v>
      </c>
      <c r="AT1092" s="9">
        <f t="shared" si="2091"/>
        <v>0</v>
      </c>
      <c r="AU1092" s="9">
        <f t="shared" si="2091"/>
        <v>0</v>
      </c>
      <c r="AV1092" s="9">
        <f t="shared" si="2091"/>
        <v>0</v>
      </c>
      <c r="AW1092" s="9">
        <f t="shared" si="2091"/>
        <v>1786</v>
      </c>
      <c r="AX1092" s="9">
        <f t="shared" si="2091"/>
        <v>0</v>
      </c>
      <c r="AY1092" s="9">
        <f t="shared" si="2091"/>
        <v>37</v>
      </c>
      <c r="AZ1092" s="9">
        <f t="shared" si="2091"/>
        <v>0</v>
      </c>
      <c r="BA1092" s="9">
        <f t="shared" si="2091"/>
        <v>-112</v>
      </c>
      <c r="BB1092" s="9">
        <f t="shared" si="2091"/>
        <v>0</v>
      </c>
      <c r="BC1092" s="9">
        <f t="shared" si="2091"/>
        <v>1711</v>
      </c>
      <c r="BD1092" s="9">
        <f t="shared" si="2091"/>
        <v>0</v>
      </c>
      <c r="BE1092" s="9">
        <f t="shared" si="2092"/>
        <v>0</v>
      </c>
      <c r="BF1092" s="9">
        <f t="shared" si="2092"/>
        <v>0</v>
      </c>
      <c r="BG1092" s="9">
        <f t="shared" si="2092"/>
        <v>0</v>
      </c>
      <c r="BH1092" s="9">
        <f t="shared" si="2092"/>
        <v>0</v>
      </c>
      <c r="BI1092" s="9">
        <f t="shared" si="2092"/>
        <v>1711</v>
      </c>
      <c r="BJ1092" s="9">
        <f t="shared" si="2092"/>
        <v>0</v>
      </c>
      <c r="BK1092" s="9">
        <f t="shared" si="2092"/>
        <v>0</v>
      </c>
      <c r="BL1092" s="9">
        <f t="shared" si="2092"/>
        <v>0</v>
      </c>
      <c r="BM1092" s="9">
        <f t="shared" si="2092"/>
        <v>0</v>
      </c>
      <c r="BN1092" s="9">
        <f t="shared" si="2092"/>
        <v>0</v>
      </c>
      <c r="BO1092" s="9">
        <f t="shared" si="2092"/>
        <v>1711</v>
      </c>
      <c r="BP1092" s="9">
        <f t="shared" si="2092"/>
        <v>0</v>
      </c>
      <c r="BQ1092" s="9">
        <f t="shared" si="2093"/>
        <v>0</v>
      </c>
      <c r="BR1092" s="9">
        <f t="shared" si="2093"/>
        <v>0</v>
      </c>
      <c r="BS1092" s="9">
        <f t="shared" si="2093"/>
        <v>0</v>
      </c>
      <c r="BT1092" s="9">
        <f t="shared" si="2093"/>
        <v>0</v>
      </c>
      <c r="BU1092" s="9">
        <f t="shared" si="2093"/>
        <v>1711</v>
      </c>
      <c r="BV1092" s="9">
        <f t="shared" si="2093"/>
        <v>0</v>
      </c>
    </row>
    <row r="1093" spans="1:74" ht="20.100000000000001" hidden="1" customHeight="1" x14ac:dyDescent="0.25">
      <c r="A1093" s="25" t="s">
        <v>329</v>
      </c>
      <c r="B1093" s="26" t="s">
        <v>319</v>
      </c>
      <c r="C1093" s="26" t="s">
        <v>147</v>
      </c>
      <c r="D1093" s="26" t="s">
        <v>8</v>
      </c>
      <c r="E1093" s="26" t="s">
        <v>387</v>
      </c>
      <c r="F1093" s="26"/>
      <c r="G1093" s="9">
        <f t="shared" si="2088"/>
        <v>1786</v>
      </c>
      <c r="H1093" s="9">
        <f t="shared" si="2088"/>
        <v>0</v>
      </c>
      <c r="I1093" s="9">
        <f t="shared" si="2088"/>
        <v>0</v>
      </c>
      <c r="J1093" s="9">
        <f t="shared" si="2088"/>
        <v>0</v>
      </c>
      <c r="K1093" s="9">
        <f t="shared" si="2088"/>
        <v>0</v>
      </c>
      <c r="L1093" s="9">
        <f t="shared" si="2088"/>
        <v>0</v>
      </c>
      <c r="M1093" s="9">
        <f t="shared" si="2088"/>
        <v>1786</v>
      </c>
      <c r="N1093" s="9">
        <f t="shared" si="2088"/>
        <v>0</v>
      </c>
      <c r="O1093" s="9">
        <f t="shared" si="2088"/>
        <v>0</v>
      </c>
      <c r="P1093" s="9">
        <f t="shared" si="2088"/>
        <v>0</v>
      </c>
      <c r="Q1093" s="9">
        <f t="shared" si="2088"/>
        <v>0</v>
      </c>
      <c r="R1093" s="9">
        <f t="shared" si="2088"/>
        <v>0</v>
      </c>
      <c r="S1093" s="9">
        <f t="shared" si="2088"/>
        <v>1786</v>
      </c>
      <c r="T1093" s="9">
        <f t="shared" si="2088"/>
        <v>0</v>
      </c>
      <c r="U1093" s="9">
        <f t="shared" si="2089"/>
        <v>0</v>
      </c>
      <c r="V1093" s="9">
        <f t="shared" si="2089"/>
        <v>0</v>
      </c>
      <c r="W1093" s="9">
        <f t="shared" si="2089"/>
        <v>0</v>
      </c>
      <c r="X1093" s="9">
        <f t="shared" si="2089"/>
        <v>0</v>
      </c>
      <c r="Y1093" s="9">
        <f t="shared" si="2089"/>
        <v>1786</v>
      </c>
      <c r="Z1093" s="9">
        <f t="shared" si="2089"/>
        <v>0</v>
      </c>
      <c r="AA1093" s="9">
        <f t="shared" si="2089"/>
        <v>0</v>
      </c>
      <c r="AB1093" s="9">
        <f t="shared" si="2089"/>
        <v>0</v>
      </c>
      <c r="AC1093" s="9">
        <f t="shared" si="2089"/>
        <v>0</v>
      </c>
      <c r="AD1093" s="9">
        <f t="shared" si="2089"/>
        <v>0</v>
      </c>
      <c r="AE1093" s="9">
        <f t="shared" si="2089"/>
        <v>1786</v>
      </c>
      <c r="AF1093" s="9">
        <f t="shared" si="2089"/>
        <v>0</v>
      </c>
      <c r="AG1093" s="9">
        <f t="shared" si="2090"/>
        <v>0</v>
      </c>
      <c r="AH1093" s="9">
        <f t="shared" si="2090"/>
        <v>0</v>
      </c>
      <c r="AI1093" s="9">
        <f t="shared" si="2090"/>
        <v>0</v>
      </c>
      <c r="AJ1093" s="9">
        <f t="shared" si="2090"/>
        <v>0</v>
      </c>
      <c r="AK1093" s="9">
        <f t="shared" si="2090"/>
        <v>1786</v>
      </c>
      <c r="AL1093" s="9">
        <f t="shared" si="2090"/>
        <v>0</v>
      </c>
      <c r="AM1093" s="9">
        <f t="shared" si="2090"/>
        <v>0</v>
      </c>
      <c r="AN1093" s="9">
        <f t="shared" si="2090"/>
        <v>0</v>
      </c>
      <c r="AO1093" s="9">
        <f t="shared" si="2090"/>
        <v>0</v>
      </c>
      <c r="AP1093" s="9">
        <f t="shared" si="2090"/>
        <v>0</v>
      </c>
      <c r="AQ1093" s="9">
        <f t="shared" si="2090"/>
        <v>1786</v>
      </c>
      <c r="AR1093" s="9">
        <f t="shared" si="2090"/>
        <v>0</v>
      </c>
      <c r="AS1093" s="9">
        <f t="shared" si="2091"/>
        <v>0</v>
      </c>
      <c r="AT1093" s="9">
        <f t="shared" si="2091"/>
        <v>0</v>
      </c>
      <c r="AU1093" s="9">
        <f t="shared" si="2091"/>
        <v>0</v>
      </c>
      <c r="AV1093" s="9">
        <f t="shared" si="2091"/>
        <v>0</v>
      </c>
      <c r="AW1093" s="9">
        <f t="shared" si="2091"/>
        <v>1786</v>
      </c>
      <c r="AX1093" s="9">
        <f t="shared" si="2091"/>
        <v>0</v>
      </c>
      <c r="AY1093" s="9">
        <f t="shared" si="2091"/>
        <v>37</v>
      </c>
      <c r="AZ1093" s="9">
        <f t="shared" si="2091"/>
        <v>0</v>
      </c>
      <c r="BA1093" s="9">
        <f t="shared" si="2091"/>
        <v>-112</v>
      </c>
      <c r="BB1093" s="9">
        <f t="shared" si="2091"/>
        <v>0</v>
      </c>
      <c r="BC1093" s="9">
        <f t="shared" si="2091"/>
        <v>1711</v>
      </c>
      <c r="BD1093" s="9">
        <f t="shared" si="2091"/>
        <v>0</v>
      </c>
      <c r="BE1093" s="9">
        <f t="shared" si="2092"/>
        <v>0</v>
      </c>
      <c r="BF1093" s="9">
        <f t="shared" si="2092"/>
        <v>0</v>
      </c>
      <c r="BG1093" s="9">
        <f t="shared" si="2092"/>
        <v>0</v>
      </c>
      <c r="BH1093" s="9">
        <f t="shared" si="2092"/>
        <v>0</v>
      </c>
      <c r="BI1093" s="9">
        <f t="shared" si="2092"/>
        <v>1711</v>
      </c>
      <c r="BJ1093" s="9">
        <f t="shared" si="2092"/>
        <v>0</v>
      </c>
      <c r="BK1093" s="9">
        <f t="shared" si="2092"/>
        <v>0</v>
      </c>
      <c r="BL1093" s="9">
        <f t="shared" si="2092"/>
        <v>0</v>
      </c>
      <c r="BM1093" s="9">
        <f t="shared" si="2092"/>
        <v>0</v>
      </c>
      <c r="BN1093" s="9">
        <f t="shared" si="2092"/>
        <v>0</v>
      </c>
      <c r="BO1093" s="9">
        <f t="shared" si="2092"/>
        <v>1711</v>
      </c>
      <c r="BP1093" s="9">
        <f t="shared" si="2092"/>
        <v>0</v>
      </c>
      <c r="BQ1093" s="9">
        <f t="shared" si="2093"/>
        <v>0</v>
      </c>
      <c r="BR1093" s="9">
        <f t="shared" si="2093"/>
        <v>0</v>
      </c>
      <c r="BS1093" s="9">
        <f t="shared" si="2093"/>
        <v>0</v>
      </c>
      <c r="BT1093" s="9">
        <f t="shared" si="2093"/>
        <v>0</v>
      </c>
      <c r="BU1093" s="9">
        <f t="shared" si="2093"/>
        <v>1711</v>
      </c>
      <c r="BV1093" s="9">
        <f t="shared" si="2093"/>
        <v>0</v>
      </c>
    </row>
    <row r="1094" spans="1:74" ht="33" hidden="1" x14ac:dyDescent="0.25">
      <c r="A1094" s="25" t="s">
        <v>244</v>
      </c>
      <c r="B1094" s="26" t="s">
        <v>319</v>
      </c>
      <c r="C1094" s="26" t="s">
        <v>147</v>
      </c>
      <c r="D1094" s="26" t="s">
        <v>8</v>
      </c>
      <c r="E1094" s="26" t="s">
        <v>387</v>
      </c>
      <c r="F1094" s="26" t="s">
        <v>31</v>
      </c>
      <c r="G1094" s="9">
        <f t="shared" si="2088"/>
        <v>1786</v>
      </c>
      <c r="H1094" s="9">
        <f t="shared" si="2088"/>
        <v>0</v>
      </c>
      <c r="I1094" s="9">
        <f t="shared" si="2088"/>
        <v>0</v>
      </c>
      <c r="J1094" s="9">
        <f t="shared" si="2088"/>
        <v>0</v>
      </c>
      <c r="K1094" s="9">
        <f t="shared" si="2088"/>
        <v>0</v>
      </c>
      <c r="L1094" s="9">
        <f t="shared" si="2088"/>
        <v>0</v>
      </c>
      <c r="M1094" s="9">
        <f t="shared" si="2088"/>
        <v>1786</v>
      </c>
      <c r="N1094" s="9">
        <f t="shared" si="2088"/>
        <v>0</v>
      </c>
      <c r="O1094" s="9">
        <f t="shared" si="2088"/>
        <v>0</v>
      </c>
      <c r="P1094" s="9">
        <f t="shared" si="2088"/>
        <v>0</v>
      </c>
      <c r="Q1094" s="9">
        <f t="shared" si="2088"/>
        <v>0</v>
      </c>
      <c r="R1094" s="9">
        <f t="shared" si="2088"/>
        <v>0</v>
      </c>
      <c r="S1094" s="9">
        <f t="shared" si="2088"/>
        <v>1786</v>
      </c>
      <c r="T1094" s="9">
        <f t="shared" si="2088"/>
        <v>0</v>
      </c>
      <c r="U1094" s="9">
        <f t="shared" si="2089"/>
        <v>0</v>
      </c>
      <c r="V1094" s="9">
        <f t="shared" si="2089"/>
        <v>0</v>
      </c>
      <c r="W1094" s="9">
        <f t="shared" si="2089"/>
        <v>0</v>
      </c>
      <c r="X1094" s="9">
        <f t="shared" si="2089"/>
        <v>0</v>
      </c>
      <c r="Y1094" s="9">
        <f t="shared" si="2089"/>
        <v>1786</v>
      </c>
      <c r="Z1094" s="9">
        <f t="shared" si="2089"/>
        <v>0</v>
      </c>
      <c r="AA1094" s="9">
        <f t="shared" si="2089"/>
        <v>0</v>
      </c>
      <c r="AB1094" s="9">
        <f t="shared" si="2089"/>
        <v>0</v>
      </c>
      <c r="AC1094" s="9">
        <f t="shared" si="2089"/>
        <v>0</v>
      </c>
      <c r="AD1094" s="9">
        <f t="shared" si="2089"/>
        <v>0</v>
      </c>
      <c r="AE1094" s="9">
        <f t="shared" si="2089"/>
        <v>1786</v>
      </c>
      <c r="AF1094" s="9">
        <f t="shared" si="2089"/>
        <v>0</v>
      </c>
      <c r="AG1094" s="9">
        <f t="shared" si="2090"/>
        <v>0</v>
      </c>
      <c r="AH1094" s="9">
        <f t="shared" si="2090"/>
        <v>0</v>
      </c>
      <c r="AI1094" s="9">
        <f t="shared" si="2090"/>
        <v>0</v>
      </c>
      <c r="AJ1094" s="9">
        <f t="shared" si="2090"/>
        <v>0</v>
      </c>
      <c r="AK1094" s="9">
        <f t="shared" si="2090"/>
        <v>1786</v>
      </c>
      <c r="AL1094" s="9">
        <f t="shared" si="2090"/>
        <v>0</v>
      </c>
      <c r="AM1094" s="9">
        <f t="shared" si="2090"/>
        <v>0</v>
      </c>
      <c r="AN1094" s="9">
        <f t="shared" si="2090"/>
        <v>0</v>
      </c>
      <c r="AO1094" s="9">
        <f t="shared" si="2090"/>
        <v>0</v>
      </c>
      <c r="AP1094" s="9">
        <f t="shared" si="2090"/>
        <v>0</v>
      </c>
      <c r="AQ1094" s="9">
        <f t="shared" si="2090"/>
        <v>1786</v>
      </c>
      <c r="AR1094" s="9">
        <f t="shared" si="2090"/>
        <v>0</v>
      </c>
      <c r="AS1094" s="9">
        <f t="shared" si="2091"/>
        <v>0</v>
      </c>
      <c r="AT1094" s="9">
        <f t="shared" si="2091"/>
        <v>0</v>
      </c>
      <c r="AU1094" s="9">
        <f t="shared" si="2091"/>
        <v>0</v>
      </c>
      <c r="AV1094" s="9">
        <f t="shared" si="2091"/>
        <v>0</v>
      </c>
      <c r="AW1094" s="9">
        <f t="shared" si="2091"/>
        <v>1786</v>
      </c>
      <c r="AX1094" s="9">
        <f t="shared" si="2091"/>
        <v>0</v>
      </c>
      <c r="AY1094" s="9">
        <f t="shared" si="2091"/>
        <v>37</v>
      </c>
      <c r="AZ1094" s="9">
        <f t="shared" si="2091"/>
        <v>0</v>
      </c>
      <c r="BA1094" s="9">
        <f t="shared" si="2091"/>
        <v>-112</v>
      </c>
      <c r="BB1094" s="9">
        <f t="shared" si="2091"/>
        <v>0</v>
      </c>
      <c r="BC1094" s="9">
        <f t="shared" si="2091"/>
        <v>1711</v>
      </c>
      <c r="BD1094" s="9">
        <f t="shared" si="2091"/>
        <v>0</v>
      </c>
      <c r="BE1094" s="9">
        <f t="shared" si="2092"/>
        <v>0</v>
      </c>
      <c r="BF1094" s="9">
        <f t="shared" si="2092"/>
        <v>0</v>
      </c>
      <c r="BG1094" s="9">
        <f t="shared" si="2092"/>
        <v>0</v>
      </c>
      <c r="BH1094" s="9">
        <f t="shared" si="2092"/>
        <v>0</v>
      </c>
      <c r="BI1094" s="9">
        <f t="shared" si="2092"/>
        <v>1711</v>
      </c>
      <c r="BJ1094" s="9">
        <f t="shared" si="2092"/>
        <v>0</v>
      </c>
      <c r="BK1094" s="9">
        <f t="shared" si="2092"/>
        <v>0</v>
      </c>
      <c r="BL1094" s="9">
        <f t="shared" si="2092"/>
        <v>0</v>
      </c>
      <c r="BM1094" s="9">
        <f t="shared" si="2092"/>
        <v>0</v>
      </c>
      <c r="BN1094" s="9">
        <f t="shared" si="2092"/>
        <v>0</v>
      </c>
      <c r="BO1094" s="9">
        <f t="shared" si="2092"/>
        <v>1711</v>
      </c>
      <c r="BP1094" s="9">
        <f t="shared" si="2092"/>
        <v>0</v>
      </c>
      <c r="BQ1094" s="9">
        <f t="shared" si="2093"/>
        <v>0</v>
      </c>
      <c r="BR1094" s="9">
        <f t="shared" si="2093"/>
        <v>0</v>
      </c>
      <c r="BS1094" s="9">
        <f t="shared" si="2093"/>
        <v>0</v>
      </c>
      <c r="BT1094" s="9">
        <f t="shared" si="2093"/>
        <v>0</v>
      </c>
      <c r="BU1094" s="9">
        <f t="shared" si="2093"/>
        <v>1711</v>
      </c>
      <c r="BV1094" s="9">
        <f t="shared" si="2093"/>
        <v>0</v>
      </c>
    </row>
    <row r="1095" spans="1:74" ht="33" hidden="1" x14ac:dyDescent="0.25">
      <c r="A1095" s="25" t="s">
        <v>37</v>
      </c>
      <c r="B1095" s="26" t="s">
        <v>319</v>
      </c>
      <c r="C1095" s="26" t="s">
        <v>147</v>
      </c>
      <c r="D1095" s="26" t="s">
        <v>8</v>
      </c>
      <c r="E1095" s="26" t="s">
        <v>387</v>
      </c>
      <c r="F1095" s="26" t="s">
        <v>38</v>
      </c>
      <c r="G1095" s="9">
        <f>1113+673</f>
        <v>1786</v>
      </c>
      <c r="H1095" s="9"/>
      <c r="I1095" s="9"/>
      <c r="J1095" s="9"/>
      <c r="K1095" s="9"/>
      <c r="L1095" s="9"/>
      <c r="M1095" s="9">
        <f>G1095+I1095+J1095+K1095+L1095</f>
        <v>1786</v>
      </c>
      <c r="N1095" s="9">
        <f>H1095+L1095</f>
        <v>0</v>
      </c>
      <c r="O1095" s="9"/>
      <c r="P1095" s="9"/>
      <c r="Q1095" s="9"/>
      <c r="R1095" s="9"/>
      <c r="S1095" s="9">
        <f>M1095+O1095+P1095+Q1095+R1095</f>
        <v>1786</v>
      </c>
      <c r="T1095" s="9">
        <f>N1095+R1095</f>
        <v>0</v>
      </c>
      <c r="U1095" s="9"/>
      <c r="V1095" s="9"/>
      <c r="W1095" s="9"/>
      <c r="X1095" s="9"/>
      <c r="Y1095" s="9">
        <f>S1095+U1095+V1095+W1095+X1095</f>
        <v>1786</v>
      </c>
      <c r="Z1095" s="9">
        <f>T1095+X1095</f>
        <v>0</v>
      </c>
      <c r="AA1095" s="9"/>
      <c r="AB1095" s="9"/>
      <c r="AC1095" s="9"/>
      <c r="AD1095" s="9"/>
      <c r="AE1095" s="9">
        <f>Y1095+AA1095+AB1095+AC1095+AD1095</f>
        <v>1786</v>
      </c>
      <c r="AF1095" s="9">
        <f>Z1095+AD1095</f>
        <v>0</v>
      </c>
      <c r="AG1095" s="9"/>
      <c r="AH1095" s="9"/>
      <c r="AI1095" s="9"/>
      <c r="AJ1095" s="9"/>
      <c r="AK1095" s="9">
        <f>AE1095+AG1095+AH1095+AI1095+AJ1095</f>
        <v>1786</v>
      </c>
      <c r="AL1095" s="9">
        <f>AF1095+AJ1095</f>
        <v>0</v>
      </c>
      <c r="AM1095" s="9"/>
      <c r="AN1095" s="9"/>
      <c r="AO1095" s="9"/>
      <c r="AP1095" s="9"/>
      <c r="AQ1095" s="9">
        <f>AK1095+AM1095+AN1095+AO1095+AP1095</f>
        <v>1786</v>
      </c>
      <c r="AR1095" s="9">
        <f>AL1095+AP1095</f>
        <v>0</v>
      </c>
      <c r="AS1095" s="9"/>
      <c r="AT1095" s="9"/>
      <c r="AU1095" s="9"/>
      <c r="AV1095" s="9"/>
      <c r="AW1095" s="9">
        <f>AQ1095+AS1095+AT1095+AU1095+AV1095</f>
        <v>1786</v>
      </c>
      <c r="AX1095" s="9">
        <f>AR1095+AV1095</f>
        <v>0</v>
      </c>
      <c r="AY1095" s="9">
        <v>37</v>
      </c>
      <c r="AZ1095" s="9"/>
      <c r="BA1095" s="9">
        <v>-112</v>
      </c>
      <c r="BB1095" s="9"/>
      <c r="BC1095" s="9">
        <f>AW1095+AY1095+AZ1095+BA1095+BB1095</f>
        <v>1711</v>
      </c>
      <c r="BD1095" s="9">
        <f>AX1095+BB1095</f>
        <v>0</v>
      </c>
      <c r="BE1095" s="9"/>
      <c r="BF1095" s="9"/>
      <c r="BG1095" s="9"/>
      <c r="BH1095" s="9"/>
      <c r="BI1095" s="9">
        <f>BC1095+BE1095+BF1095+BG1095+BH1095</f>
        <v>1711</v>
      </c>
      <c r="BJ1095" s="9">
        <f>BD1095+BH1095</f>
        <v>0</v>
      </c>
      <c r="BK1095" s="9"/>
      <c r="BL1095" s="9"/>
      <c r="BM1095" s="9"/>
      <c r="BN1095" s="9"/>
      <c r="BO1095" s="9">
        <f>BI1095+BK1095+BL1095+BM1095+BN1095</f>
        <v>1711</v>
      </c>
      <c r="BP1095" s="9">
        <f>BJ1095+BN1095</f>
        <v>0</v>
      </c>
      <c r="BQ1095" s="9"/>
      <c r="BR1095" s="9"/>
      <c r="BS1095" s="9"/>
      <c r="BT1095" s="9"/>
      <c r="BU1095" s="9">
        <f>BO1095+BQ1095+BR1095+BS1095+BT1095</f>
        <v>1711</v>
      </c>
      <c r="BV1095" s="9">
        <f>BP1095+BT1095</f>
        <v>0</v>
      </c>
    </row>
    <row r="1096" spans="1:74" ht="49.5" hidden="1" x14ac:dyDescent="0.25">
      <c r="A1096" s="63" t="s">
        <v>513</v>
      </c>
      <c r="B1096" s="26" t="s">
        <v>319</v>
      </c>
      <c r="C1096" s="26" t="s">
        <v>147</v>
      </c>
      <c r="D1096" s="26" t="s">
        <v>8</v>
      </c>
      <c r="E1096" s="26" t="s">
        <v>394</v>
      </c>
      <c r="F1096" s="26"/>
      <c r="G1096" s="9">
        <f t="shared" ref="G1096:V1099" si="2094">G1097</f>
        <v>11801</v>
      </c>
      <c r="H1096" s="9">
        <f t="shared" si="2094"/>
        <v>0</v>
      </c>
      <c r="I1096" s="9">
        <f t="shared" si="2094"/>
        <v>0</v>
      </c>
      <c r="J1096" s="9">
        <f t="shared" si="2094"/>
        <v>0</v>
      </c>
      <c r="K1096" s="9">
        <f t="shared" si="2094"/>
        <v>0</v>
      </c>
      <c r="L1096" s="9">
        <f t="shared" si="2094"/>
        <v>0</v>
      </c>
      <c r="M1096" s="9">
        <f t="shared" si="2094"/>
        <v>11801</v>
      </c>
      <c r="N1096" s="9">
        <f t="shared" si="2094"/>
        <v>0</v>
      </c>
      <c r="O1096" s="9">
        <f t="shared" si="2094"/>
        <v>0</v>
      </c>
      <c r="P1096" s="9">
        <f t="shared" si="2094"/>
        <v>0</v>
      </c>
      <c r="Q1096" s="9">
        <f t="shared" si="2094"/>
        <v>0</v>
      </c>
      <c r="R1096" s="9">
        <f t="shared" si="2094"/>
        <v>0</v>
      </c>
      <c r="S1096" s="9">
        <f t="shared" si="2094"/>
        <v>11801</v>
      </c>
      <c r="T1096" s="9">
        <f t="shared" si="2094"/>
        <v>0</v>
      </c>
      <c r="U1096" s="9">
        <f t="shared" si="2094"/>
        <v>0</v>
      </c>
      <c r="V1096" s="9">
        <f t="shared" si="2094"/>
        <v>0</v>
      </c>
      <c r="W1096" s="9">
        <f t="shared" ref="U1096:AJ1099" si="2095">W1097</f>
        <v>0</v>
      </c>
      <c r="X1096" s="9">
        <f t="shared" si="2095"/>
        <v>0</v>
      </c>
      <c r="Y1096" s="9">
        <f t="shared" si="2095"/>
        <v>11801</v>
      </c>
      <c r="Z1096" s="9">
        <f t="shared" si="2095"/>
        <v>0</v>
      </c>
      <c r="AA1096" s="9">
        <f t="shared" si="2095"/>
        <v>0</v>
      </c>
      <c r="AB1096" s="9">
        <f t="shared" si="2095"/>
        <v>0</v>
      </c>
      <c r="AC1096" s="9">
        <f t="shared" si="2095"/>
        <v>0</v>
      </c>
      <c r="AD1096" s="9">
        <f t="shared" si="2095"/>
        <v>0</v>
      </c>
      <c r="AE1096" s="9">
        <f t="shared" si="2095"/>
        <v>11801</v>
      </c>
      <c r="AF1096" s="9">
        <f t="shared" si="2095"/>
        <v>0</v>
      </c>
      <c r="AG1096" s="9">
        <f t="shared" si="2095"/>
        <v>0</v>
      </c>
      <c r="AH1096" s="9">
        <f t="shared" si="2095"/>
        <v>0</v>
      </c>
      <c r="AI1096" s="9">
        <f t="shared" si="2095"/>
        <v>0</v>
      </c>
      <c r="AJ1096" s="9">
        <f t="shared" si="2095"/>
        <v>0</v>
      </c>
      <c r="AK1096" s="9">
        <f t="shared" ref="AG1096:AV1099" si="2096">AK1097</f>
        <v>11801</v>
      </c>
      <c r="AL1096" s="9">
        <f t="shared" si="2096"/>
        <v>0</v>
      </c>
      <c r="AM1096" s="9">
        <f t="shared" si="2096"/>
        <v>0</v>
      </c>
      <c r="AN1096" s="9">
        <f t="shared" si="2096"/>
        <v>0</v>
      </c>
      <c r="AO1096" s="9">
        <f t="shared" si="2096"/>
        <v>-343</v>
      </c>
      <c r="AP1096" s="9">
        <f t="shared" si="2096"/>
        <v>0</v>
      </c>
      <c r="AQ1096" s="9">
        <f t="shared" si="2096"/>
        <v>11458</v>
      </c>
      <c r="AR1096" s="9">
        <f t="shared" si="2096"/>
        <v>0</v>
      </c>
      <c r="AS1096" s="9">
        <f t="shared" si="2096"/>
        <v>-301</v>
      </c>
      <c r="AT1096" s="9">
        <f t="shared" si="2096"/>
        <v>0</v>
      </c>
      <c r="AU1096" s="9">
        <f t="shared" si="2096"/>
        <v>0</v>
      </c>
      <c r="AV1096" s="9">
        <f t="shared" si="2096"/>
        <v>0</v>
      </c>
      <c r="AW1096" s="9">
        <f t="shared" ref="AS1096:BH1099" si="2097">AW1097</f>
        <v>11157</v>
      </c>
      <c r="AX1096" s="9">
        <f t="shared" si="2097"/>
        <v>0</v>
      </c>
      <c r="AY1096" s="9">
        <f t="shared" si="2097"/>
        <v>233</v>
      </c>
      <c r="AZ1096" s="9">
        <f t="shared" si="2097"/>
        <v>0</v>
      </c>
      <c r="BA1096" s="9">
        <f t="shared" si="2097"/>
        <v>-228</v>
      </c>
      <c r="BB1096" s="9">
        <f t="shared" si="2097"/>
        <v>0</v>
      </c>
      <c r="BC1096" s="9">
        <f t="shared" si="2097"/>
        <v>11162</v>
      </c>
      <c r="BD1096" s="9">
        <f t="shared" si="2097"/>
        <v>0</v>
      </c>
      <c r="BE1096" s="9">
        <f t="shared" si="2097"/>
        <v>0</v>
      </c>
      <c r="BF1096" s="9">
        <f t="shared" si="2097"/>
        <v>0</v>
      </c>
      <c r="BG1096" s="9">
        <f t="shared" si="2097"/>
        <v>0</v>
      </c>
      <c r="BH1096" s="9">
        <f t="shared" si="2097"/>
        <v>0</v>
      </c>
      <c r="BI1096" s="9">
        <f t="shared" ref="BE1096:BT1099" si="2098">BI1097</f>
        <v>11162</v>
      </c>
      <c r="BJ1096" s="9">
        <f t="shared" si="2098"/>
        <v>0</v>
      </c>
      <c r="BK1096" s="9">
        <f t="shared" si="2098"/>
        <v>0</v>
      </c>
      <c r="BL1096" s="9">
        <f t="shared" si="2098"/>
        <v>0</v>
      </c>
      <c r="BM1096" s="9">
        <f t="shared" si="2098"/>
        <v>0</v>
      </c>
      <c r="BN1096" s="9">
        <f t="shared" si="2098"/>
        <v>0</v>
      </c>
      <c r="BO1096" s="9">
        <f t="shared" si="2098"/>
        <v>11162</v>
      </c>
      <c r="BP1096" s="9">
        <f t="shared" si="2098"/>
        <v>0</v>
      </c>
      <c r="BQ1096" s="9">
        <f t="shared" si="2098"/>
        <v>0</v>
      </c>
      <c r="BR1096" s="9">
        <f t="shared" si="2098"/>
        <v>0</v>
      </c>
      <c r="BS1096" s="9">
        <f t="shared" si="2098"/>
        <v>0</v>
      </c>
      <c r="BT1096" s="9">
        <f t="shared" si="2098"/>
        <v>0</v>
      </c>
      <c r="BU1096" s="9">
        <f t="shared" ref="BQ1096:BV1099" si="2099">BU1097</f>
        <v>11162</v>
      </c>
      <c r="BV1096" s="9">
        <f t="shared" si="2099"/>
        <v>0</v>
      </c>
    </row>
    <row r="1097" spans="1:74" ht="20.100000000000001" hidden="1" customHeight="1" x14ac:dyDescent="0.25">
      <c r="A1097" s="25" t="s">
        <v>15</v>
      </c>
      <c r="B1097" s="26" t="s">
        <v>319</v>
      </c>
      <c r="C1097" s="26" t="s">
        <v>147</v>
      </c>
      <c r="D1097" s="26" t="s">
        <v>8</v>
      </c>
      <c r="E1097" s="26" t="s">
        <v>395</v>
      </c>
      <c r="F1097" s="26"/>
      <c r="G1097" s="9">
        <f t="shared" si="2094"/>
        <v>11801</v>
      </c>
      <c r="H1097" s="9">
        <f t="shared" si="2094"/>
        <v>0</v>
      </c>
      <c r="I1097" s="9">
        <f t="shared" si="2094"/>
        <v>0</v>
      </c>
      <c r="J1097" s="9">
        <f t="shared" si="2094"/>
        <v>0</v>
      </c>
      <c r="K1097" s="9">
        <f t="shared" si="2094"/>
        <v>0</v>
      </c>
      <c r="L1097" s="9">
        <f t="shared" si="2094"/>
        <v>0</v>
      </c>
      <c r="M1097" s="9">
        <f t="shared" si="2094"/>
        <v>11801</v>
      </c>
      <c r="N1097" s="9">
        <f t="shared" si="2094"/>
        <v>0</v>
      </c>
      <c r="O1097" s="9">
        <f t="shared" si="2094"/>
        <v>0</v>
      </c>
      <c r="P1097" s="9">
        <f t="shared" si="2094"/>
        <v>0</v>
      </c>
      <c r="Q1097" s="9">
        <f t="shared" si="2094"/>
        <v>0</v>
      </c>
      <c r="R1097" s="9">
        <f t="shared" si="2094"/>
        <v>0</v>
      </c>
      <c r="S1097" s="9">
        <f t="shared" si="2094"/>
        <v>11801</v>
      </c>
      <c r="T1097" s="9">
        <f t="shared" si="2094"/>
        <v>0</v>
      </c>
      <c r="U1097" s="9">
        <f t="shared" si="2095"/>
        <v>0</v>
      </c>
      <c r="V1097" s="9">
        <f t="shared" si="2095"/>
        <v>0</v>
      </c>
      <c r="W1097" s="9">
        <f t="shared" si="2095"/>
        <v>0</v>
      </c>
      <c r="X1097" s="9">
        <f t="shared" si="2095"/>
        <v>0</v>
      </c>
      <c r="Y1097" s="9">
        <f t="shared" si="2095"/>
        <v>11801</v>
      </c>
      <c r="Z1097" s="9">
        <f t="shared" si="2095"/>
        <v>0</v>
      </c>
      <c r="AA1097" s="9">
        <f t="shared" si="2095"/>
        <v>0</v>
      </c>
      <c r="AB1097" s="9">
        <f t="shared" si="2095"/>
        <v>0</v>
      </c>
      <c r="AC1097" s="9">
        <f t="shared" si="2095"/>
        <v>0</v>
      </c>
      <c r="AD1097" s="9">
        <f t="shared" si="2095"/>
        <v>0</v>
      </c>
      <c r="AE1097" s="9">
        <f t="shared" si="2095"/>
        <v>11801</v>
      </c>
      <c r="AF1097" s="9">
        <f t="shared" si="2095"/>
        <v>0</v>
      </c>
      <c r="AG1097" s="9">
        <f t="shared" si="2096"/>
        <v>0</v>
      </c>
      <c r="AH1097" s="9">
        <f t="shared" si="2096"/>
        <v>0</v>
      </c>
      <c r="AI1097" s="9">
        <f t="shared" si="2096"/>
        <v>0</v>
      </c>
      <c r="AJ1097" s="9">
        <f t="shared" si="2096"/>
        <v>0</v>
      </c>
      <c r="AK1097" s="9">
        <f t="shared" si="2096"/>
        <v>11801</v>
      </c>
      <c r="AL1097" s="9">
        <f t="shared" si="2096"/>
        <v>0</v>
      </c>
      <c r="AM1097" s="9">
        <f t="shared" si="2096"/>
        <v>0</v>
      </c>
      <c r="AN1097" s="9">
        <f t="shared" si="2096"/>
        <v>0</v>
      </c>
      <c r="AO1097" s="9">
        <f t="shared" si="2096"/>
        <v>-343</v>
      </c>
      <c r="AP1097" s="9">
        <f t="shared" si="2096"/>
        <v>0</v>
      </c>
      <c r="AQ1097" s="9">
        <f t="shared" si="2096"/>
        <v>11458</v>
      </c>
      <c r="AR1097" s="9">
        <f t="shared" si="2096"/>
        <v>0</v>
      </c>
      <c r="AS1097" s="9">
        <f t="shared" si="2097"/>
        <v>-301</v>
      </c>
      <c r="AT1097" s="9">
        <f t="shared" si="2097"/>
        <v>0</v>
      </c>
      <c r="AU1097" s="9">
        <f t="shared" si="2097"/>
        <v>0</v>
      </c>
      <c r="AV1097" s="9">
        <f t="shared" si="2097"/>
        <v>0</v>
      </c>
      <c r="AW1097" s="9">
        <f t="shared" si="2097"/>
        <v>11157</v>
      </c>
      <c r="AX1097" s="9">
        <f t="shared" si="2097"/>
        <v>0</v>
      </c>
      <c r="AY1097" s="9">
        <f t="shared" si="2097"/>
        <v>233</v>
      </c>
      <c r="AZ1097" s="9">
        <f t="shared" si="2097"/>
        <v>0</v>
      </c>
      <c r="BA1097" s="9">
        <f t="shared" si="2097"/>
        <v>-228</v>
      </c>
      <c r="BB1097" s="9">
        <f t="shared" si="2097"/>
        <v>0</v>
      </c>
      <c r="BC1097" s="9">
        <f t="shared" si="2097"/>
        <v>11162</v>
      </c>
      <c r="BD1097" s="9">
        <f t="shared" si="2097"/>
        <v>0</v>
      </c>
      <c r="BE1097" s="9">
        <f t="shared" si="2098"/>
        <v>0</v>
      </c>
      <c r="BF1097" s="9">
        <f t="shared" si="2098"/>
        <v>0</v>
      </c>
      <c r="BG1097" s="9">
        <f t="shared" si="2098"/>
        <v>0</v>
      </c>
      <c r="BH1097" s="9">
        <f t="shared" si="2098"/>
        <v>0</v>
      </c>
      <c r="BI1097" s="9">
        <f t="shared" si="2098"/>
        <v>11162</v>
      </c>
      <c r="BJ1097" s="9">
        <f t="shared" si="2098"/>
        <v>0</v>
      </c>
      <c r="BK1097" s="9">
        <f t="shared" si="2098"/>
        <v>0</v>
      </c>
      <c r="BL1097" s="9">
        <f t="shared" si="2098"/>
        <v>0</v>
      </c>
      <c r="BM1097" s="9">
        <f t="shared" si="2098"/>
        <v>0</v>
      </c>
      <c r="BN1097" s="9">
        <f t="shared" si="2098"/>
        <v>0</v>
      </c>
      <c r="BO1097" s="9">
        <f t="shared" si="2098"/>
        <v>11162</v>
      </c>
      <c r="BP1097" s="9">
        <f t="shared" si="2098"/>
        <v>0</v>
      </c>
      <c r="BQ1097" s="9">
        <f t="shared" si="2099"/>
        <v>0</v>
      </c>
      <c r="BR1097" s="9">
        <f t="shared" si="2099"/>
        <v>0</v>
      </c>
      <c r="BS1097" s="9">
        <f t="shared" si="2099"/>
        <v>0</v>
      </c>
      <c r="BT1097" s="9">
        <f t="shared" si="2099"/>
        <v>0</v>
      </c>
      <c r="BU1097" s="9">
        <f t="shared" si="2099"/>
        <v>11162</v>
      </c>
      <c r="BV1097" s="9">
        <f t="shared" si="2099"/>
        <v>0</v>
      </c>
    </row>
    <row r="1098" spans="1:74" ht="20.100000000000001" hidden="1" customHeight="1" x14ac:dyDescent="0.25">
      <c r="A1098" s="25" t="s">
        <v>329</v>
      </c>
      <c r="B1098" s="26" t="s">
        <v>319</v>
      </c>
      <c r="C1098" s="26" t="s">
        <v>147</v>
      </c>
      <c r="D1098" s="26" t="s">
        <v>8</v>
      </c>
      <c r="E1098" s="26" t="s">
        <v>403</v>
      </c>
      <c r="F1098" s="26"/>
      <c r="G1098" s="9">
        <f t="shared" si="2094"/>
        <v>11801</v>
      </c>
      <c r="H1098" s="9">
        <f t="shared" si="2094"/>
        <v>0</v>
      </c>
      <c r="I1098" s="9">
        <f t="shared" si="2094"/>
        <v>0</v>
      </c>
      <c r="J1098" s="9">
        <f t="shared" si="2094"/>
        <v>0</v>
      </c>
      <c r="K1098" s="9">
        <f t="shared" si="2094"/>
        <v>0</v>
      </c>
      <c r="L1098" s="9">
        <f t="shared" si="2094"/>
        <v>0</v>
      </c>
      <c r="M1098" s="9">
        <f t="shared" si="2094"/>
        <v>11801</v>
      </c>
      <c r="N1098" s="9">
        <f t="shared" si="2094"/>
        <v>0</v>
      </c>
      <c r="O1098" s="9">
        <f t="shared" si="2094"/>
        <v>0</v>
      </c>
      <c r="P1098" s="9">
        <f t="shared" si="2094"/>
        <v>0</v>
      </c>
      <c r="Q1098" s="9">
        <f t="shared" si="2094"/>
        <v>0</v>
      </c>
      <c r="R1098" s="9">
        <f t="shared" si="2094"/>
        <v>0</v>
      </c>
      <c r="S1098" s="9">
        <f t="shared" si="2094"/>
        <v>11801</v>
      </c>
      <c r="T1098" s="9">
        <f t="shared" si="2094"/>
        <v>0</v>
      </c>
      <c r="U1098" s="9">
        <f t="shared" si="2095"/>
        <v>0</v>
      </c>
      <c r="V1098" s="9">
        <f t="shared" si="2095"/>
        <v>0</v>
      </c>
      <c r="W1098" s="9">
        <f t="shared" si="2095"/>
        <v>0</v>
      </c>
      <c r="X1098" s="9">
        <f t="shared" si="2095"/>
        <v>0</v>
      </c>
      <c r="Y1098" s="9">
        <f t="shared" si="2095"/>
        <v>11801</v>
      </c>
      <c r="Z1098" s="9">
        <f t="shared" si="2095"/>
        <v>0</v>
      </c>
      <c r="AA1098" s="9">
        <f t="shared" si="2095"/>
        <v>0</v>
      </c>
      <c r="AB1098" s="9">
        <f t="shared" si="2095"/>
        <v>0</v>
      </c>
      <c r="AC1098" s="9">
        <f t="shared" si="2095"/>
        <v>0</v>
      </c>
      <c r="AD1098" s="9">
        <f t="shared" si="2095"/>
        <v>0</v>
      </c>
      <c r="AE1098" s="9">
        <f t="shared" si="2095"/>
        <v>11801</v>
      </c>
      <c r="AF1098" s="9">
        <f t="shared" si="2095"/>
        <v>0</v>
      </c>
      <c r="AG1098" s="9">
        <f t="shared" si="2096"/>
        <v>0</v>
      </c>
      <c r="AH1098" s="9">
        <f t="shared" si="2096"/>
        <v>0</v>
      </c>
      <c r="AI1098" s="9">
        <f t="shared" si="2096"/>
        <v>0</v>
      </c>
      <c r="AJ1098" s="9">
        <f t="shared" si="2096"/>
        <v>0</v>
      </c>
      <c r="AK1098" s="9">
        <f t="shared" si="2096"/>
        <v>11801</v>
      </c>
      <c r="AL1098" s="9">
        <f t="shared" si="2096"/>
        <v>0</v>
      </c>
      <c r="AM1098" s="9">
        <f t="shared" si="2096"/>
        <v>0</v>
      </c>
      <c r="AN1098" s="9">
        <f t="shared" si="2096"/>
        <v>0</v>
      </c>
      <c r="AO1098" s="9">
        <f t="shared" si="2096"/>
        <v>-343</v>
      </c>
      <c r="AP1098" s="9">
        <f t="shared" si="2096"/>
        <v>0</v>
      </c>
      <c r="AQ1098" s="9">
        <f t="shared" si="2096"/>
        <v>11458</v>
      </c>
      <c r="AR1098" s="9">
        <f t="shared" si="2096"/>
        <v>0</v>
      </c>
      <c r="AS1098" s="9">
        <f t="shared" si="2097"/>
        <v>-301</v>
      </c>
      <c r="AT1098" s="9">
        <f t="shared" si="2097"/>
        <v>0</v>
      </c>
      <c r="AU1098" s="9">
        <f t="shared" si="2097"/>
        <v>0</v>
      </c>
      <c r="AV1098" s="9">
        <f t="shared" si="2097"/>
        <v>0</v>
      </c>
      <c r="AW1098" s="9">
        <f t="shared" si="2097"/>
        <v>11157</v>
      </c>
      <c r="AX1098" s="9">
        <f t="shared" si="2097"/>
        <v>0</v>
      </c>
      <c r="AY1098" s="9">
        <f t="shared" si="2097"/>
        <v>233</v>
      </c>
      <c r="AZ1098" s="9">
        <f t="shared" si="2097"/>
        <v>0</v>
      </c>
      <c r="BA1098" s="9">
        <f t="shared" si="2097"/>
        <v>-228</v>
      </c>
      <c r="BB1098" s="9">
        <f t="shared" si="2097"/>
        <v>0</v>
      </c>
      <c r="BC1098" s="9">
        <f t="shared" si="2097"/>
        <v>11162</v>
      </c>
      <c r="BD1098" s="9">
        <f t="shared" si="2097"/>
        <v>0</v>
      </c>
      <c r="BE1098" s="9">
        <f t="shared" si="2098"/>
        <v>0</v>
      </c>
      <c r="BF1098" s="9">
        <f t="shared" si="2098"/>
        <v>0</v>
      </c>
      <c r="BG1098" s="9">
        <f t="shared" si="2098"/>
        <v>0</v>
      </c>
      <c r="BH1098" s="9">
        <f t="shared" si="2098"/>
        <v>0</v>
      </c>
      <c r="BI1098" s="9">
        <f t="shared" si="2098"/>
        <v>11162</v>
      </c>
      <c r="BJ1098" s="9">
        <f t="shared" si="2098"/>
        <v>0</v>
      </c>
      <c r="BK1098" s="9">
        <f t="shared" si="2098"/>
        <v>0</v>
      </c>
      <c r="BL1098" s="9">
        <f t="shared" si="2098"/>
        <v>0</v>
      </c>
      <c r="BM1098" s="9">
        <f t="shared" si="2098"/>
        <v>0</v>
      </c>
      <c r="BN1098" s="9">
        <f t="shared" si="2098"/>
        <v>0</v>
      </c>
      <c r="BO1098" s="9">
        <f t="shared" si="2098"/>
        <v>11162</v>
      </c>
      <c r="BP1098" s="9">
        <f t="shared" si="2098"/>
        <v>0</v>
      </c>
      <c r="BQ1098" s="9">
        <f t="shared" si="2099"/>
        <v>0</v>
      </c>
      <c r="BR1098" s="9">
        <f t="shared" si="2099"/>
        <v>0</v>
      </c>
      <c r="BS1098" s="9">
        <f t="shared" si="2099"/>
        <v>0</v>
      </c>
      <c r="BT1098" s="9">
        <f t="shared" si="2099"/>
        <v>0</v>
      </c>
      <c r="BU1098" s="9">
        <f t="shared" si="2099"/>
        <v>11162</v>
      </c>
      <c r="BV1098" s="9">
        <f t="shared" si="2099"/>
        <v>0</v>
      </c>
    </row>
    <row r="1099" spans="1:74" ht="33" hidden="1" x14ac:dyDescent="0.25">
      <c r="A1099" s="25" t="s">
        <v>244</v>
      </c>
      <c r="B1099" s="26" t="s">
        <v>319</v>
      </c>
      <c r="C1099" s="26" t="s">
        <v>147</v>
      </c>
      <c r="D1099" s="26" t="s">
        <v>8</v>
      </c>
      <c r="E1099" s="26" t="s">
        <v>403</v>
      </c>
      <c r="F1099" s="26" t="s">
        <v>31</v>
      </c>
      <c r="G1099" s="9">
        <f t="shared" si="2094"/>
        <v>11801</v>
      </c>
      <c r="H1099" s="9">
        <f t="shared" si="2094"/>
        <v>0</v>
      </c>
      <c r="I1099" s="9">
        <f t="shared" si="2094"/>
        <v>0</v>
      </c>
      <c r="J1099" s="9">
        <f t="shared" si="2094"/>
        <v>0</v>
      </c>
      <c r="K1099" s="9">
        <f t="shared" si="2094"/>
        <v>0</v>
      </c>
      <c r="L1099" s="9">
        <f t="shared" si="2094"/>
        <v>0</v>
      </c>
      <c r="M1099" s="9">
        <f t="shared" si="2094"/>
        <v>11801</v>
      </c>
      <c r="N1099" s="9">
        <f t="shared" si="2094"/>
        <v>0</v>
      </c>
      <c r="O1099" s="9">
        <f t="shared" si="2094"/>
        <v>0</v>
      </c>
      <c r="P1099" s="9">
        <f t="shared" si="2094"/>
        <v>0</v>
      </c>
      <c r="Q1099" s="9">
        <f t="shared" si="2094"/>
        <v>0</v>
      </c>
      <c r="R1099" s="9">
        <f t="shared" si="2094"/>
        <v>0</v>
      </c>
      <c r="S1099" s="9">
        <f t="shared" si="2094"/>
        <v>11801</v>
      </c>
      <c r="T1099" s="9">
        <f t="shared" si="2094"/>
        <v>0</v>
      </c>
      <c r="U1099" s="9">
        <f t="shared" si="2095"/>
        <v>0</v>
      </c>
      <c r="V1099" s="9">
        <f t="shared" si="2095"/>
        <v>0</v>
      </c>
      <c r="W1099" s="9">
        <f t="shared" si="2095"/>
        <v>0</v>
      </c>
      <c r="X1099" s="9">
        <f t="shared" si="2095"/>
        <v>0</v>
      </c>
      <c r="Y1099" s="9">
        <f t="shared" si="2095"/>
        <v>11801</v>
      </c>
      <c r="Z1099" s="9">
        <f t="shared" si="2095"/>
        <v>0</v>
      </c>
      <c r="AA1099" s="9">
        <f t="shared" si="2095"/>
        <v>0</v>
      </c>
      <c r="AB1099" s="9">
        <f t="shared" si="2095"/>
        <v>0</v>
      </c>
      <c r="AC1099" s="9">
        <f t="shared" si="2095"/>
        <v>0</v>
      </c>
      <c r="AD1099" s="9">
        <f t="shared" si="2095"/>
        <v>0</v>
      </c>
      <c r="AE1099" s="9">
        <f t="shared" si="2095"/>
        <v>11801</v>
      </c>
      <c r="AF1099" s="9">
        <f t="shared" si="2095"/>
        <v>0</v>
      </c>
      <c r="AG1099" s="9">
        <f t="shared" si="2096"/>
        <v>0</v>
      </c>
      <c r="AH1099" s="9">
        <f t="shared" si="2096"/>
        <v>0</v>
      </c>
      <c r="AI1099" s="9">
        <f t="shared" si="2096"/>
        <v>0</v>
      </c>
      <c r="AJ1099" s="9">
        <f t="shared" si="2096"/>
        <v>0</v>
      </c>
      <c r="AK1099" s="9">
        <f t="shared" si="2096"/>
        <v>11801</v>
      </c>
      <c r="AL1099" s="9">
        <f t="shared" si="2096"/>
        <v>0</v>
      </c>
      <c r="AM1099" s="9">
        <f t="shared" si="2096"/>
        <v>0</v>
      </c>
      <c r="AN1099" s="9">
        <f t="shared" si="2096"/>
        <v>0</v>
      </c>
      <c r="AO1099" s="9">
        <f t="shared" si="2096"/>
        <v>-343</v>
      </c>
      <c r="AP1099" s="9">
        <f t="shared" si="2096"/>
        <v>0</v>
      </c>
      <c r="AQ1099" s="9">
        <f t="shared" si="2096"/>
        <v>11458</v>
      </c>
      <c r="AR1099" s="9">
        <f t="shared" si="2096"/>
        <v>0</v>
      </c>
      <c r="AS1099" s="9">
        <f t="shared" si="2097"/>
        <v>-301</v>
      </c>
      <c r="AT1099" s="9">
        <f t="shared" si="2097"/>
        <v>0</v>
      </c>
      <c r="AU1099" s="9">
        <f t="shared" si="2097"/>
        <v>0</v>
      </c>
      <c r="AV1099" s="9">
        <f t="shared" si="2097"/>
        <v>0</v>
      </c>
      <c r="AW1099" s="9">
        <f t="shared" si="2097"/>
        <v>11157</v>
      </c>
      <c r="AX1099" s="9">
        <f t="shared" si="2097"/>
        <v>0</v>
      </c>
      <c r="AY1099" s="9">
        <f t="shared" si="2097"/>
        <v>233</v>
      </c>
      <c r="AZ1099" s="9">
        <f t="shared" si="2097"/>
        <v>0</v>
      </c>
      <c r="BA1099" s="9">
        <f t="shared" si="2097"/>
        <v>-228</v>
      </c>
      <c r="BB1099" s="9">
        <f t="shared" si="2097"/>
        <v>0</v>
      </c>
      <c r="BC1099" s="9">
        <f t="shared" si="2097"/>
        <v>11162</v>
      </c>
      <c r="BD1099" s="9">
        <f t="shared" si="2097"/>
        <v>0</v>
      </c>
      <c r="BE1099" s="9">
        <f t="shared" si="2098"/>
        <v>0</v>
      </c>
      <c r="BF1099" s="9">
        <f t="shared" si="2098"/>
        <v>0</v>
      </c>
      <c r="BG1099" s="9">
        <f t="shared" si="2098"/>
        <v>0</v>
      </c>
      <c r="BH1099" s="9">
        <f t="shared" si="2098"/>
        <v>0</v>
      </c>
      <c r="BI1099" s="9">
        <f t="shared" si="2098"/>
        <v>11162</v>
      </c>
      <c r="BJ1099" s="9">
        <f t="shared" si="2098"/>
        <v>0</v>
      </c>
      <c r="BK1099" s="9">
        <f t="shared" si="2098"/>
        <v>0</v>
      </c>
      <c r="BL1099" s="9">
        <f t="shared" si="2098"/>
        <v>0</v>
      </c>
      <c r="BM1099" s="9">
        <f t="shared" si="2098"/>
        <v>0</v>
      </c>
      <c r="BN1099" s="9">
        <f t="shared" si="2098"/>
        <v>0</v>
      </c>
      <c r="BO1099" s="9">
        <f t="shared" si="2098"/>
        <v>11162</v>
      </c>
      <c r="BP1099" s="9">
        <f t="shared" si="2098"/>
        <v>0</v>
      </c>
      <c r="BQ1099" s="9">
        <f t="shared" si="2099"/>
        <v>0</v>
      </c>
      <c r="BR1099" s="9">
        <f t="shared" si="2099"/>
        <v>0</v>
      </c>
      <c r="BS1099" s="9">
        <f t="shared" si="2099"/>
        <v>0</v>
      </c>
      <c r="BT1099" s="9">
        <f t="shared" si="2099"/>
        <v>0</v>
      </c>
      <c r="BU1099" s="9">
        <f t="shared" si="2099"/>
        <v>11162</v>
      </c>
      <c r="BV1099" s="9">
        <f t="shared" si="2099"/>
        <v>0</v>
      </c>
    </row>
    <row r="1100" spans="1:74" ht="33" hidden="1" x14ac:dyDescent="0.25">
      <c r="A1100" s="25" t="s">
        <v>37</v>
      </c>
      <c r="B1100" s="26" t="s">
        <v>319</v>
      </c>
      <c r="C1100" s="26" t="s">
        <v>147</v>
      </c>
      <c r="D1100" s="26" t="s">
        <v>8</v>
      </c>
      <c r="E1100" s="26" t="s">
        <v>403</v>
      </c>
      <c r="F1100" s="26" t="s">
        <v>38</v>
      </c>
      <c r="G1100" s="9">
        <v>11801</v>
      </c>
      <c r="H1100" s="9"/>
      <c r="I1100" s="9"/>
      <c r="J1100" s="9"/>
      <c r="K1100" s="9"/>
      <c r="L1100" s="9"/>
      <c r="M1100" s="9">
        <f>G1100+I1100+J1100+K1100+L1100</f>
        <v>11801</v>
      </c>
      <c r="N1100" s="9">
        <f>H1100+L1100</f>
        <v>0</v>
      </c>
      <c r="O1100" s="9"/>
      <c r="P1100" s="9"/>
      <c r="Q1100" s="9"/>
      <c r="R1100" s="9"/>
      <c r="S1100" s="9">
        <f>M1100+O1100+P1100+Q1100+R1100</f>
        <v>11801</v>
      </c>
      <c r="T1100" s="9">
        <f>N1100+R1100</f>
        <v>0</v>
      </c>
      <c r="U1100" s="9"/>
      <c r="V1100" s="9"/>
      <c r="W1100" s="9"/>
      <c r="X1100" s="9"/>
      <c r="Y1100" s="9">
        <f>S1100+U1100+V1100+W1100+X1100</f>
        <v>11801</v>
      </c>
      <c r="Z1100" s="9">
        <f>T1100+X1100</f>
        <v>0</v>
      </c>
      <c r="AA1100" s="9"/>
      <c r="AB1100" s="9"/>
      <c r="AC1100" s="9"/>
      <c r="AD1100" s="9"/>
      <c r="AE1100" s="9">
        <f>Y1100+AA1100+AB1100+AC1100+AD1100</f>
        <v>11801</v>
      </c>
      <c r="AF1100" s="9">
        <f>Z1100+AD1100</f>
        <v>0</v>
      </c>
      <c r="AG1100" s="9"/>
      <c r="AH1100" s="9"/>
      <c r="AI1100" s="9"/>
      <c r="AJ1100" s="9"/>
      <c r="AK1100" s="9">
        <f>AE1100+AG1100+AH1100+AI1100+AJ1100</f>
        <v>11801</v>
      </c>
      <c r="AL1100" s="9">
        <f>AF1100+AJ1100</f>
        <v>0</v>
      </c>
      <c r="AM1100" s="9"/>
      <c r="AN1100" s="9"/>
      <c r="AO1100" s="9">
        <v>-343</v>
      </c>
      <c r="AP1100" s="9"/>
      <c r="AQ1100" s="9">
        <f>AK1100+AM1100+AN1100+AO1100+AP1100</f>
        <v>11458</v>
      </c>
      <c r="AR1100" s="9">
        <f>AL1100+AP1100</f>
        <v>0</v>
      </c>
      <c r="AS1100" s="9">
        <v>-301</v>
      </c>
      <c r="AT1100" s="9"/>
      <c r="AU1100" s="9"/>
      <c r="AV1100" s="9"/>
      <c r="AW1100" s="9">
        <f>AQ1100+AS1100+AT1100+AU1100+AV1100</f>
        <v>11157</v>
      </c>
      <c r="AX1100" s="9">
        <f>AR1100+AV1100</f>
        <v>0</v>
      </c>
      <c r="AY1100" s="9">
        <v>233</v>
      </c>
      <c r="AZ1100" s="9"/>
      <c r="BA1100" s="9">
        <v>-228</v>
      </c>
      <c r="BB1100" s="9"/>
      <c r="BC1100" s="9">
        <f>AW1100+AY1100+AZ1100+BA1100+BB1100</f>
        <v>11162</v>
      </c>
      <c r="BD1100" s="9">
        <f>AX1100+BB1100</f>
        <v>0</v>
      </c>
      <c r="BE1100" s="9"/>
      <c r="BF1100" s="9"/>
      <c r="BG1100" s="9"/>
      <c r="BH1100" s="9"/>
      <c r="BI1100" s="9">
        <f>BC1100+BE1100+BF1100+BG1100+BH1100</f>
        <v>11162</v>
      </c>
      <c r="BJ1100" s="9">
        <f>BD1100+BH1100</f>
        <v>0</v>
      </c>
      <c r="BK1100" s="9"/>
      <c r="BL1100" s="9"/>
      <c r="BM1100" s="9"/>
      <c r="BN1100" s="9"/>
      <c r="BO1100" s="9">
        <f>BI1100+BK1100+BL1100+BM1100+BN1100</f>
        <v>11162</v>
      </c>
      <c r="BP1100" s="9">
        <f>BJ1100+BN1100</f>
        <v>0</v>
      </c>
      <c r="BQ1100" s="9"/>
      <c r="BR1100" s="9"/>
      <c r="BS1100" s="9"/>
      <c r="BT1100" s="9"/>
      <c r="BU1100" s="9">
        <f>BO1100+BQ1100+BR1100+BS1100+BT1100</f>
        <v>11162</v>
      </c>
      <c r="BV1100" s="9">
        <f>BP1100+BT1100</f>
        <v>0</v>
      </c>
    </row>
    <row r="1101" spans="1:74" ht="20.100000000000001" hidden="1" customHeight="1" x14ac:dyDescent="0.25">
      <c r="A1101" s="25" t="s">
        <v>62</v>
      </c>
      <c r="B1101" s="26" t="s">
        <v>319</v>
      </c>
      <c r="C1101" s="26" t="s">
        <v>147</v>
      </c>
      <c r="D1101" s="26" t="s">
        <v>8</v>
      </c>
      <c r="E1101" s="26" t="s">
        <v>63</v>
      </c>
      <c r="F1101" s="26"/>
      <c r="G1101" s="9">
        <f t="shared" ref="G1101:V1104" si="2100">G1102</f>
        <v>6081</v>
      </c>
      <c r="H1101" s="9">
        <f t="shared" si="2100"/>
        <v>0</v>
      </c>
      <c r="I1101" s="9">
        <f t="shared" si="2100"/>
        <v>0</v>
      </c>
      <c r="J1101" s="9">
        <f t="shared" si="2100"/>
        <v>0</v>
      </c>
      <c r="K1101" s="9">
        <f t="shared" si="2100"/>
        <v>0</v>
      </c>
      <c r="L1101" s="9">
        <f t="shared" si="2100"/>
        <v>0</v>
      </c>
      <c r="M1101" s="9">
        <f t="shared" si="2100"/>
        <v>6081</v>
      </c>
      <c r="N1101" s="9">
        <f t="shared" si="2100"/>
        <v>0</v>
      </c>
      <c r="O1101" s="9">
        <f t="shared" si="2100"/>
        <v>0</v>
      </c>
      <c r="P1101" s="9">
        <f t="shared" si="2100"/>
        <v>0</v>
      </c>
      <c r="Q1101" s="9">
        <f t="shared" si="2100"/>
        <v>0</v>
      </c>
      <c r="R1101" s="9">
        <f t="shared" si="2100"/>
        <v>0</v>
      </c>
      <c r="S1101" s="9">
        <f t="shared" si="2100"/>
        <v>6081</v>
      </c>
      <c r="T1101" s="9">
        <f t="shared" si="2100"/>
        <v>0</v>
      </c>
      <c r="U1101" s="9">
        <f t="shared" si="2100"/>
        <v>0</v>
      </c>
      <c r="V1101" s="9">
        <f t="shared" si="2100"/>
        <v>0</v>
      </c>
      <c r="W1101" s="9">
        <f t="shared" ref="U1101:AJ1104" si="2101">W1102</f>
        <v>0</v>
      </c>
      <c r="X1101" s="9">
        <f t="shared" si="2101"/>
        <v>0</v>
      </c>
      <c r="Y1101" s="9">
        <f t="shared" si="2101"/>
        <v>6081</v>
      </c>
      <c r="Z1101" s="9">
        <f t="shared" si="2101"/>
        <v>0</v>
      </c>
      <c r="AA1101" s="9">
        <f t="shared" si="2101"/>
        <v>0</v>
      </c>
      <c r="AB1101" s="9">
        <f t="shared" si="2101"/>
        <v>1087</v>
      </c>
      <c r="AC1101" s="9">
        <f t="shared" si="2101"/>
        <v>0</v>
      </c>
      <c r="AD1101" s="9">
        <f t="shared" si="2101"/>
        <v>0</v>
      </c>
      <c r="AE1101" s="9">
        <f t="shared" si="2101"/>
        <v>7168</v>
      </c>
      <c r="AF1101" s="9">
        <f t="shared" si="2101"/>
        <v>0</v>
      </c>
      <c r="AG1101" s="9">
        <f t="shared" si="2101"/>
        <v>0</v>
      </c>
      <c r="AH1101" s="9">
        <f t="shared" si="2101"/>
        <v>0</v>
      </c>
      <c r="AI1101" s="9">
        <f t="shared" si="2101"/>
        <v>0</v>
      </c>
      <c r="AJ1101" s="9">
        <f t="shared" si="2101"/>
        <v>0</v>
      </c>
      <c r="AK1101" s="9">
        <f t="shared" ref="AG1101:AV1104" si="2102">AK1102</f>
        <v>7168</v>
      </c>
      <c r="AL1101" s="9">
        <f t="shared" si="2102"/>
        <v>0</v>
      </c>
      <c r="AM1101" s="9">
        <f t="shared" si="2102"/>
        <v>0</v>
      </c>
      <c r="AN1101" s="9">
        <f t="shared" si="2102"/>
        <v>0</v>
      </c>
      <c r="AO1101" s="9">
        <f t="shared" si="2102"/>
        <v>0</v>
      </c>
      <c r="AP1101" s="9">
        <f t="shared" si="2102"/>
        <v>0</v>
      </c>
      <c r="AQ1101" s="9">
        <f t="shared" si="2102"/>
        <v>7168</v>
      </c>
      <c r="AR1101" s="9">
        <f t="shared" si="2102"/>
        <v>0</v>
      </c>
      <c r="AS1101" s="9">
        <f t="shared" si="2102"/>
        <v>0</v>
      </c>
      <c r="AT1101" s="9">
        <f t="shared" si="2102"/>
        <v>0</v>
      </c>
      <c r="AU1101" s="9">
        <f t="shared" si="2102"/>
        <v>0</v>
      </c>
      <c r="AV1101" s="9">
        <f t="shared" si="2102"/>
        <v>0</v>
      </c>
      <c r="AW1101" s="9">
        <f t="shared" ref="AS1101:BH1104" si="2103">AW1102</f>
        <v>7168</v>
      </c>
      <c r="AX1101" s="9">
        <f t="shared" si="2103"/>
        <v>0</v>
      </c>
      <c r="AY1101" s="9">
        <f t="shared" si="2103"/>
        <v>0</v>
      </c>
      <c r="AZ1101" s="9">
        <f t="shared" si="2103"/>
        <v>0</v>
      </c>
      <c r="BA1101" s="9">
        <f t="shared" si="2103"/>
        <v>0</v>
      </c>
      <c r="BB1101" s="9">
        <f t="shared" si="2103"/>
        <v>0</v>
      </c>
      <c r="BC1101" s="9">
        <f t="shared" si="2103"/>
        <v>7168</v>
      </c>
      <c r="BD1101" s="9">
        <f t="shared" si="2103"/>
        <v>0</v>
      </c>
      <c r="BE1101" s="9">
        <f t="shared" si="2103"/>
        <v>0</v>
      </c>
      <c r="BF1101" s="9">
        <f t="shared" si="2103"/>
        <v>0</v>
      </c>
      <c r="BG1101" s="9">
        <f t="shared" si="2103"/>
        <v>0</v>
      </c>
      <c r="BH1101" s="9">
        <f t="shared" si="2103"/>
        <v>0</v>
      </c>
      <c r="BI1101" s="9">
        <f t="shared" ref="BE1101:BT1104" si="2104">BI1102</f>
        <v>7168</v>
      </c>
      <c r="BJ1101" s="9">
        <f t="shared" si="2104"/>
        <v>0</v>
      </c>
      <c r="BK1101" s="9">
        <f t="shared" si="2104"/>
        <v>0</v>
      </c>
      <c r="BL1101" s="9">
        <f t="shared" si="2104"/>
        <v>0</v>
      </c>
      <c r="BM1101" s="9">
        <f t="shared" si="2104"/>
        <v>0</v>
      </c>
      <c r="BN1101" s="9">
        <f t="shared" si="2104"/>
        <v>0</v>
      </c>
      <c r="BO1101" s="9">
        <f t="shared" si="2104"/>
        <v>7168</v>
      </c>
      <c r="BP1101" s="9">
        <f t="shared" si="2104"/>
        <v>0</v>
      </c>
      <c r="BQ1101" s="9">
        <f t="shared" si="2104"/>
        <v>0</v>
      </c>
      <c r="BR1101" s="9">
        <f t="shared" si="2104"/>
        <v>0</v>
      </c>
      <c r="BS1101" s="9">
        <f t="shared" si="2104"/>
        <v>0</v>
      </c>
      <c r="BT1101" s="9">
        <f t="shared" si="2104"/>
        <v>0</v>
      </c>
      <c r="BU1101" s="9">
        <f t="shared" ref="BQ1101:BV1104" si="2105">BU1102</f>
        <v>7168</v>
      </c>
      <c r="BV1101" s="9">
        <f t="shared" si="2105"/>
        <v>0</v>
      </c>
    </row>
    <row r="1102" spans="1:74" ht="20.100000000000001" hidden="1" customHeight="1" x14ac:dyDescent="0.25">
      <c r="A1102" s="25" t="s">
        <v>15</v>
      </c>
      <c r="B1102" s="26" t="s">
        <v>319</v>
      </c>
      <c r="C1102" s="26" t="s">
        <v>147</v>
      </c>
      <c r="D1102" s="26" t="s">
        <v>8</v>
      </c>
      <c r="E1102" s="26" t="s">
        <v>64</v>
      </c>
      <c r="F1102" s="26"/>
      <c r="G1102" s="9">
        <f t="shared" si="2100"/>
        <v>6081</v>
      </c>
      <c r="H1102" s="9">
        <f t="shared" si="2100"/>
        <v>0</v>
      </c>
      <c r="I1102" s="9">
        <f t="shared" si="2100"/>
        <v>0</v>
      </c>
      <c r="J1102" s="9">
        <f t="shared" si="2100"/>
        <v>0</v>
      </c>
      <c r="K1102" s="9">
        <f t="shared" si="2100"/>
        <v>0</v>
      </c>
      <c r="L1102" s="9">
        <f t="shared" si="2100"/>
        <v>0</v>
      </c>
      <c r="M1102" s="9">
        <f t="shared" si="2100"/>
        <v>6081</v>
      </c>
      <c r="N1102" s="9">
        <f t="shared" si="2100"/>
        <v>0</v>
      </c>
      <c r="O1102" s="9">
        <f t="shared" si="2100"/>
        <v>0</v>
      </c>
      <c r="P1102" s="9">
        <f t="shared" si="2100"/>
        <v>0</v>
      </c>
      <c r="Q1102" s="9">
        <f t="shared" si="2100"/>
        <v>0</v>
      </c>
      <c r="R1102" s="9">
        <f t="shared" si="2100"/>
        <v>0</v>
      </c>
      <c r="S1102" s="9">
        <f t="shared" si="2100"/>
        <v>6081</v>
      </c>
      <c r="T1102" s="9">
        <f t="shared" si="2100"/>
        <v>0</v>
      </c>
      <c r="U1102" s="9">
        <f t="shared" si="2101"/>
        <v>0</v>
      </c>
      <c r="V1102" s="9">
        <f t="shared" si="2101"/>
        <v>0</v>
      </c>
      <c r="W1102" s="9">
        <f t="shared" si="2101"/>
        <v>0</v>
      </c>
      <c r="X1102" s="9">
        <f t="shared" si="2101"/>
        <v>0</v>
      </c>
      <c r="Y1102" s="9">
        <f t="shared" si="2101"/>
        <v>6081</v>
      </c>
      <c r="Z1102" s="9">
        <f t="shared" si="2101"/>
        <v>0</v>
      </c>
      <c r="AA1102" s="9">
        <f t="shared" si="2101"/>
        <v>0</v>
      </c>
      <c r="AB1102" s="9">
        <f t="shared" si="2101"/>
        <v>1087</v>
      </c>
      <c r="AC1102" s="9">
        <f t="shared" si="2101"/>
        <v>0</v>
      </c>
      <c r="AD1102" s="9">
        <f t="shared" si="2101"/>
        <v>0</v>
      </c>
      <c r="AE1102" s="9">
        <f t="shared" si="2101"/>
        <v>7168</v>
      </c>
      <c r="AF1102" s="9">
        <f t="shared" si="2101"/>
        <v>0</v>
      </c>
      <c r="AG1102" s="9">
        <f t="shared" si="2102"/>
        <v>0</v>
      </c>
      <c r="AH1102" s="9">
        <f t="shared" si="2102"/>
        <v>0</v>
      </c>
      <c r="AI1102" s="9">
        <f t="shared" si="2102"/>
        <v>0</v>
      </c>
      <c r="AJ1102" s="9">
        <f t="shared" si="2102"/>
        <v>0</v>
      </c>
      <c r="AK1102" s="9">
        <f t="shared" si="2102"/>
        <v>7168</v>
      </c>
      <c r="AL1102" s="9">
        <f t="shared" si="2102"/>
        <v>0</v>
      </c>
      <c r="AM1102" s="9">
        <f t="shared" si="2102"/>
        <v>0</v>
      </c>
      <c r="AN1102" s="9">
        <f t="shared" si="2102"/>
        <v>0</v>
      </c>
      <c r="AO1102" s="9">
        <f t="shared" si="2102"/>
        <v>0</v>
      </c>
      <c r="AP1102" s="9">
        <f t="shared" si="2102"/>
        <v>0</v>
      </c>
      <c r="AQ1102" s="9">
        <f t="shared" si="2102"/>
        <v>7168</v>
      </c>
      <c r="AR1102" s="9">
        <f t="shared" si="2102"/>
        <v>0</v>
      </c>
      <c r="AS1102" s="9">
        <f t="shared" si="2103"/>
        <v>0</v>
      </c>
      <c r="AT1102" s="9">
        <f t="shared" si="2103"/>
        <v>0</v>
      </c>
      <c r="AU1102" s="9">
        <f t="shared" si="2103"/>
        <v>0</v>
      </c>
      <c r="AV1102" s="9">
        <f t="shared" si="2103"/>
        <v>0</v>
      </c>
      <c r="AW1102" s="9">
        <f t="shared" si="2103"/>
        <v>7168</v>
      </c>
      <c r="AX1102" s="9">
        <f t="shared" si="2103"/>
        <v>0</v>
      </c>
      <c r="AY1102" s="9">
        <f t="shared" si="2103"/>
        <v>0</v>
      </c>
      <c r="AZ1102" s="9">
        <f t="shared" si="2103"/>
        <v>0</v>
      </c>
      <c r="BA1102" s="9">
        <f t="shared" si="2103"/>
        <v>0</v>
      </c>
      <c r="BB1102" s="9">
        <f t="shared" si="2103"/>
        <v>0</v>
      </c>
      <c r="BC1102" s="9">
        <f t="shared" si="2103"/>
        <v>7168</v>
      </c>
      <c r="BD1102" s="9">
        <f t="shared" si="2103"/>
        <v>0</v>
      </c>
      <c r="BE1102" s="9">
        <f t="shared" si="2104"/>
        <v>0</v>
      </c>
      <c r="BF1102" s="9">
        <f t="shared" si="2104"/>
        <v>0</v>
      </c>
      <c r="BG1102" s="9">
        <f t="shared" si="2104"/>
        <v>0</v>
      </c>
      <c r="BH1102" s="9">
        <f t="shared" si="2104"/>
        <v>0</v>
      </c>
      <c r="BI1102" s="9">
        <f t="shared" si="2104"/>
        <v>7168</v>
      </c>
      <c r="BJ1102" s="9">
        <f t="shared" si="2104"/>
        <v>0</v>
      </c>
      <c r="BK1102" s="9">
        <f t="shared" si="2104"/>
        <v>0</v>
      </c>
      <c r="BL1102" s="9">
        <f t="shared" si="2104"/>
        <v>0</v>
      </c>
      <c r="BM1102" s="9">
        <f t="shared" si="2104"/>
        <v>0</v>
      </c>
      <c r="BN1102" s="9">
        <f t="shared" si="2104"/>
        <v>0</v>
      </c>
      <c r="BO1102" s="9">
        <f t="shared" si="2104"/>
        <v>7168</v>
      </c>
      <c r="BP1102" s="9">
        <f t="shared" si="2104"/>
        <v>0</v>
      </c>
      <c r="BQ1102" s="9">
        <f t="shared" si="2105"/>
        <v>0</v>
      </c>
      <c r="BR1102" s="9">
        <f t="shared" si="2105"/>
        <v>0</v>
      </c>
      <c r="BS1102" s="9">
        <f t="shared" si="2105"/>
        <v>0</v>
      </c>
      <c r="BT1102" s="9">
        <f t="shared" si="2105"/>
        <v>0</v>
      </c>
      <c r="BU1102" s="9">
        <f t="shared" si="2105"/>
        <v>7168</v>
      </c>
      <c r="BV1102" s="9">
        <f t="shared" si="2105"/>
        <v>0</v>
      </c>
    </row>
    <row r="1103" spans="1:74" ht="20.100000000000001" hidden="1" customHeight="1" x14ac:dyDescent="0.25">
      <c r="A1103" s="25" t="s">
        <v>329</v>
      </c>
      <c r="B1103" s="26" t="s">
        <v>319</v>
      </c>
      <c r="C1103" s="26" t="s">
        <v>147</v>
      </c>
      <c r="D1103" s="26" t="s">
        <v>8</v>
      </c>
      <c r="E1103" s="26" t="s">
        <v>389</v>
      </c>
      <c r="F1103" s="26"/>
      <c r="G1103" s="9">
        <f t="shared" si="2100"/>
        <v>6081</v>
      </c>
      <c r="H1103" s="9">
        <f t="shared" si="2100"/>
        <v>0</v>
      </c>
      <c r="I1103" s="9">
        <f t="shared" si="2100"/>
        <v>0</v>
      </c>
      <c r="J1103" s="9">
        <f t="shared" si="2100"/>
        <v>0</v>
      </c>
      <c r="K1103" s="9">
        <f t="shared" si="2100"/>
        <v>0</v>
      </c>
      <c r="L1103" s="9">
        <f t="shared" si="2100"/>
        <v>0</v>
      </c>
      <c r="M1103" s="9">
        <f t="shared" si="2100"/>
        <v>6081</v>
      </c>
      <c r="N1103" s="9">
        <f t="shared" si="2100"/>
        <v>0</v>
      </c>
      <c r="O1103" s="9">
        <f t="shared" si="2100"/>
        <v>0</v>
      </c>
      <c r="P1103" s="9">
        <f t="shared" si="2100"/>
        <v>0</v>
      </c>
      <c r="Q1103" s="9">
        <f t="shared" si="2100"/>
        <v>0</v>
      </c>
      <c r="R1103" s="9">
        <f t="shared" si="2100"/>
        <v>0</v>
      </c>
      <c r="S1103" s="9">
        <f t="shared" si="2100"/>
        <v>6081</v>
      </c>
      <c r="T1103" s="9">
        <f t="shared" si="2100"/>
        <v>0</v>
      </c>
      <c r="U1103" s="9">
        <f t="shared" si="2101"/>
        <v>0</v>
      </c>
      <c r="V1103" s="9">
        <f t="shared" si="2101"/>
        <v>0</v>
      </c>
      <c r="W1103" s="9">
        <f t="shared" si="2101"/>
        <v>0</v>
      </c>
      <c r="X1103" s="9">
        <f t="shared" si="2101"/>
        <v>0</v>
      </c>
      <c r="Y1103" s="9">
        <f t="shared" si="2101"/>
        <v>6081</v>
      </c>
      <c r="Z1103" s="9">
        <f t="shared" si="2101"/>
        <v>0</v>
      </c>
      <c r="AA1103" s="9">
        <f t="shared" si="2101"/>
        <v>0</v>
      </c>
      <c r="AB1103" s="9">
        <f t="shared" si="2101"/>
        <v>1087</v>
      </c>
      <c r="AC1103" s="9">
        <f t="shared" si="2101"/>
        <v>0</v>
      </c>
      <c r="AD1103" s="9">
        <f t="shared" si="2101"/>
        <v>0</v>
      </c>
      <c r="AE1103" s="9">
        <f t="shared" si="2101"/>
        <v>7168</v>
      </c>
      <c r="AF1103" s="9">
        <f t="shared" si="2101"/>
        <v>0</v>
      </c>
      <c r="AG1103" s="9">
        <f t="shared" si="2102"/>
        <v>0</v>
      </c>
      <c r="AH1103" s="9">
        <f t="shared" si="2102"/>
        <v>0</v>
      </c>
      <c r="AI1103" s="9">
        <f t="shared" si="2102"/>
        <v>0</v>
      </c>
      <c r="AJ1103" s="9">
        <f t="shared" si="2102"/>
        <v>0</v>
      </c>
      <c r="AK1103" s="9">
        <f t="shared" si="2102"/>
        <v>7168</v>
      </c>
      <c r="AL1103" s="9">
        <f t="shared" si="2102"/>
        <v>0</v>
      </c>
      <c r="AM1103" s="9">
        <f t="shared" si="2102"/>
        <v>0</v>
      </c>
      <c r="AN1103" s="9">
        <f t="shared" si="2102"/>
        <v>0</v>
      </c>
      <c r="AO1103" s="9">
        <f t="shared" si="2102"/>
        <v>0</v>
      </c>
      <c r="AP1103" s="9">
        <f t="shared" si="2102"/>
        <v>0</v>
      </c>
      <c r="AQ1103" s="9">
        <f t="shared" si="2102"/>
        <v>7168</v>
      </c>
      <c r="AR1103" s="9">
        <f t="shared" si="2102"/>
        <v>0</v>
      </c>
      <c r="AS1103" s="9">
        <f t="shared" si="2103"/>
        <v>0</v>
      </c>
      <c r="AT1103" s="9">
        <f t="shared" si="2103"/>
        <v>0</v>
      </c>
      <c r="AU1103" s="9">
        <f t="shared" si="2103"/>
        <v>0</v>
      </c>
      <c r="AV1103" s="9">
        <f t="shared" si="2103"/>
        <v>0</v>
      </c>
      <c r="AW1103" s="9">
        <f t="shared" si="2103"/>
        <v>7168</v>
      </c>
      <c r="AX1103" s="9">
        <f t="shared" si="2103"/>
        <v>0</v>
      </c>
      <c r="AY1103" s="9">
        <f t="shared" si="2103"/>
        <v>0</v>
      </c>
      <c r="AZ1103" s="9">
        <f t="shared" si="2103"/>
        <v>0</v>
      </c>
      <c r="BA1103" s="9">
        <f t="shared" si="2103"/>
        <v>0</v>
      </c>
      <c r="BB1103" s="9">
        <f t="shared" si="2103"/>
        <v>0</v>
      </c>
      <c r="BC1103" s="9">
        <f t="shared" si="2103"/>
        <v>7168</v>
      </c>
      <c r="BD1103" s="9">
        <f t="shared" si="2103"/>
        <v>0</v>
      </c>
      <c r="BE1103" s="9">
        <f t="shared" si="2104"/>
        <v>0</v>
      </c>
      <c r="BF1103" s="9">
        <f t="shared" si="2104"/>
        <v>0</v>
      </c>
      <c r="BG1103" s="9">
        <f t="shared" si="2104"/>
        <v>0</v>
      </c>
      <c r="BH1103" s="9">
        <f t="shared" si="2104"/>
        <v>0</v>
      </c>
      <c r="BI1103" s="9">
        <f t="shared" si="2104"/>
        <v>7168</v>
      </c>
      <c r="BJ1103" s="9">
        <f t="shared" si="2104"/>
        <v>0</v>
      </c>
      <c r="BK1103" s="9">
        <f t="shared" si="2104"/>
        <v>0</v>
      </c>
      <c r="BL1103" s="9">
        <f t="shared" si="2104"/>
        <v>0</v>
      </c>
      <c r="BM1103" s="9">
        <f t="shared" si="2104"/>
        <v>0</v>
      </c>
      <c r="BN1103" s="9">
        <f t="shared" si="2104"/>
        <v>0</v>
      </c>
      <c r="BO1103" s="9">
        <f t="shared" si="2104"/>
        <v>7168</v>
      </c>
      <c r="BP1103" s="9">
        <f t="shared" si="2104"/>
        <v>0</v>
      </c>
      <c r="BQ1103" s="9">
        <f t="shared" si="2105"/>
        <v>0</v>
      </c>
      <c r="BR1103" s="9">
        <f t="shared" si="2105"/>
        <v>0</v>
      </c>
      <c r="BS1103" s="9">
        <f t="shared" si="2105"/>
        <v>0</v>
      </c>
      <c r="BT1103" s="9">
        <f t="shared" si="2105"/>
        <v>0</v>
      </c>
      <c r="BU1103" s="9">
        <f t="shared" si="2105"/>
        <v>7168</v>
      </c>
      <c r="BV1103" s="9">
        <f t="shared" si="2105"/>
        <v>0</v>
      </c>
    </row>
    <row r="1104" spans="1:74" ht="33" hidden="1" x14ac:dyDescent="0.25">
      <c r="A1104" s="25" t="s">
        <v>244</v>
      </c>
      <c r="B1104" s="26" t="s">
        <v>319</v>
      </c>
      <c r="C1104" s="26" t="s">
        <v>147</v>
      </c>
      <c r="D1104" s="26" t="s">
        <v>8</v>
      </c>
      <c r="E1104" s="26" t="s">
        <v>389</v>
      </c>
      <c r="F1104" s="26" t="s">
        <v>31</v>
      </c>
      <c r="G1104" s="9">
        <f t="shared" si="2100"/>
        <v>6081</v>
      </c>
      <c r="H1104" s="9">
        <f t="shared" si="2100"/>
        <v>0</v>
      </c>
      <c r="I1104" s="9">
        <f t="shared" si="2100"/>
        <v>0</v>
      </c>
      <c r="J1104" s="9">
        <f t="shared" si="2100"/>
        <v>0</v>
      </c>
      <c r="K1104" s="9">
        <f t="shared" si="2100"/>
        <v>0</v>
      </c>
      <c r="L1104" s="9">
        <f t="shared" si="2100"/>
        <v>0</v>
      </c>
      <c r="M1104" s="9">
        <f t="shared" si="2100"/>
        <v>6081</v>
      </c>
      <c r="N1104" s="9">
        <f t="shared" si="2100"/>
        <v>0</v>
      </c>
      <c r="O1104" s="9">
        <f t="shared" si="2100"/>
        <v>0</v>
      </c>
      <c r="P1104" s="9">
        <f t="shared" si="2100"/>
        <v>0</v>
      </c>
      <c r="Q1104" s="9">
        <f t="shared" si="2100"/>
        <v>0</v>
      </c>
      <c r="R1104" s="9">
        <f t="shared" si="2100"/>
        <v>0</v>
      </c>
      <c r="S1104" s="9">
        <f t="shared" si="2100"/>
        <v>6081</v>
      </c>
      <c r="T1104" s="9">
        <f t="shared" si="2100"/>
        <v>0</v>
      </c>
      <c r="U1104" s="9">
        <f t="shared" si="2101"/>
        <v>0</v>
      </c>
      <c r="V1104" s="9">
        <f t="shared" si="2101"/>
        <v>0</v>
      </c>
      <c r="W1104" s="9">
        <f t="shared" si="2101"/>
        <v>0</v>
      </c>
      <c r="X1104" s="9">
        <f t="shared" si="2101"/>
        <v>0</v>
      </c>
      <c r="Y1104" s="9">
        <f t="shared" si="2101"/>
        <v>6081</v>
      </c>
      <c r="Z1104" s="9">
        <f t="shared" si="2101"/>
        <v>0</v>
      </c>
      <c r="AA1104" s="9">
        <f t="shared" si="2101"/>
        <v>0</v>
      </c>
      <c r="AB1104" s="9">
        <f t="shared" si="2101"/>
        <v>1087</v>
      </c>
      <c r="AC1104" s="9">
        <f t="shared" si="2101"/>
        <v>0</v>
      </c>
      <c r="AD1104" s="9">
        <f t="shared" si="2101"/>
        <v>0</v>
      </c>
      <c r="AE1104" s="9">
        <f t="shared" si="2101"/>
        <v>7168</v>
      </c>
      <c r="AF1104" s="9">
        <f t="shared" si="2101"/>
        <v>0</v>
      </c>
      <c r="AG1104" s="9">
        <f t="shared" si="2102"/>
        <v>0</v>
      </c>
      <c r="AH1104" s="9">
        <f t="shared" si="2102"/>
        <v>0</v>
      </c>
      <c r="AI1104" s="9">
        <f t="shared" si="2102"/>
        <v>0</v>
      </c>
      <c r="AJ1104" s="9">
        <f t="shared" si="2102"/>
        <v>0</v>
      </c>
      <c r="AK1104" s="9">
        <f t="shared" si="2102"/>
        <v>7168</v>
      </c>
      <c r="AL1104" s="9">
        <f t="shared" si="2102"/>
        <v>0</v>
      </c>
      <c r="AM1104" s="9">
        <f t="shared" si="2102"/>
        <v>0</v>
      </c>
      <c r="AN1104" s="9">
        <f t="shared" si="2102"/>
        <v>0</v>
      </c>
      <c r="AO1104" s="9">
        <f t="shared" si="2102"/>
        <v>0</v>
      </c>
      <c r="AP1104" s="9">
        <f t="shared" si="2102"/>
        <v>0</v>
      </c>
      <c r="AQ1104" s="9">
        <f t="shared" si="2102"/>
        <v>7168</v>
      </c>
      <c r="AR1104" s="9">
        <f t="shared" si="2102"/>
        <v>0</v>
      </c>
      <c r="AS1104" s="9">
        <f t="shared" si="2103"/>
        <v>0</v>
      </c>
      <c r="AT1104" s="9">
        <f t="shared" si="2103"/>
        <v>0</v>
      </c>
      <c r="AU1104" s="9">
        <f t="shared" si="2103"/>
        <v>0</v>
      </c>
      <c r="AV1104" s="9">
        <f t="shared" si="2103"/>
        <v>0</v>
      </c>
      <c r="AW1104" s="9">
        <f t="shared" si="2103"/>
        <v>7168</v>
      </c>
      <c r="AX1104" s="9">
        <f t="shared" si="2103"/>
        <v>0</v>
      </c>
      <c r="AY1104" s="9">
        <f t="shared" si="2103"/>
        <v>0</v>
      </c>
      <c r="AZ1104" s="9">
        <f t="shared" si="2103"/>
        <v>0</v>
      </c>
      <c r="BA1104" s="9">
        <f t="shared" si="2103"/>
        <v>0</v>
      </c>
      <c r="BB1104" s="9">
        <f t="shared" si="2103"/>
        <v>0</v>
      </c>
      <c r="BC1104" s="9">
        <f t="shared" si="2103"/>
        <v>7168</v>
      </c>
      <c r="BD1104" s="9">
        <f t="shared" si="2103"/>
        <v>0</v>
      </c>
      <c r="BE1104" s="9">
        <f t="shared" si="2104"/>
        <v>0</v>
      </c>
      <c r="BF1104" s="9">
        <f t="shared" si="2104"/>
        <v>0</v>
      </c>
      <c r="BG1104" s="9">
        <f t="shared" si="2104"/>
        <v>0</v>
      </c>
      <c r="BH1104" s="9">
        <f t="shared" si="2104"/>
        <v>0</v>
      </c>
      <c r="BI1104" s="9">
        <f t="shared" si="2104"/>
        <v>7168</v>
      </c>
      <c r="BJ1104" s="9">
        <f t="shared" si="2104"/>
        <v>0</v>
      </c>
      <c r="BK1104" s="9">
        <f t="shared" si="2104"/>
        <v>0</v>
      </c>
      <c r="BL1104" s="9">
        <f t="shared" si="2104"/>
        <v>0</v>
      </c>
      <c r="BM1104" s="9">
        <f t="shared" si="2104"/>
        <v>0</v>
      </c>
      <c r="BN1104" s="9">
        <f t="shared" si="2104"/>
        <v>0</v>
      </c>
      <c r="BO1104" s="9">
        <f t="shared" si="2104"/>
        <v>7168</v>
      </c>
      <c r="BP1104" s="9">
        <f t="shared" si="2104"/>
        <v>0</v>
      </c>
      <c r="BQ1104" s="9">
        <f t="shared" si="2105"/>
        <v>0</v>
      </c>
      <c r="BR1104" s="9">
        <f t="shared" si="2105"/>
        <v>0</v>
      </c>
      <c r="BS1104" s="9">
        <f t="shared" si="2105"/>
        <v>0</v>
      </c>
      <c r="BT1104" s="9">
        <f t="shared" si="2105"/>
        <v>0</v>
      </c>
      <c r="BU1104" s="9">
        <f t="shared" si="2105"/>
        <v>7168</v>
      </c>
      <c r="BV1104" s="9">
        <f t="shared" si="2105"/>
        <v>0</v>
      </c>
    </row>
    <row r="1105" spans="1:74" ht="33" hidden="1" x14ac:dyDescent="0.25">
      <c r="A1105" s="25" t="s">
        <v>37</v>
      </c>
      <c r="B1105" s="26" t="s">
        <v>319</v>
      </c>
      <c r="C1105" s="26" t="s">
        <v>147</v>
      </c>
      <c r="D1105" s="26" t="s">
        <v>8</v>
      </c>
      <c r="E1105" s="26" t="s">
        <v>389</v>
      </c>
      <c r="F1105" s="26" t="s">
        <v>38</v>
      </c>
      <c r="G1105" s="9">
        <v>6081</v>
      </c>
      <c r="H1105" s="9"/>
      <c r="I1105" s="9"/>
      <c r="J1105" s="9"/>
      <c r="K1105" s="9"/>
      <c r="L1105" s="9"/>
      <c r="M1105" s="9">
        <f>G1105+I1105+J1105+K1105+L1105</f>
        <v>6081</v>
      </c>
      <c r="N1105" s="9">
        <f>H1105+L1105</f>
        <v>0</v>
      </c>
      <c r="O1105" s="9"/>
      <c r="P1105" s="9"/>
      <c r="Q1105" s="9"/>
      <c r="R1105" s="9"/>
      <c r="S1105" s="9">
        <f>M1105+O1105+P1105+Q1105+R1105</f>
        <v>6081</v>
      </c>
      <c r="T1105" s="9">
        <f>N1105+R1105</f>
        <v>0</v>
      </c>
      <c r="U1105" s="9"/>
      <c r="V1105" s="9"/>
      <c r="W1105" s="9"/>
      <c r="X1105" s="9"/>
      <c r="Y1105" s="9">
        <f>S1105+U1105+V1105+W1105+X1105</f>
        <v>6081</v>
      </c>
      <c r="Z1105" s="9">
        <f>T1105+X1105</f>
        <v>0</v>
      </c>
      <c r="AA1105" s="9"/>
      <c r="AB1105" s="9">
        <v>1087</v>
      </c>
      <c r="AC1105" s="9"/>
      <c r="AD1105" s="9"/>
      <c r="AE1105" s="9">
        <f>Y1105+AA1105+AB1105+AC1105+AD1105</f>
        <v>7168</v>
      </c>
      <c r="AF1105" s="9">
        <f>Z1105+AD1105</f>
        <v>0</v>
      </c>
      <c r="AG1105" s="9"/>
      <c r="AH1105" s="9"/>
      <c r="AI1105" s="9"/>
      <c r="AJ1105" s="9"/>
      <c r="AK1105" s="9">
        <f>AE1105+AG1105+AH1105+AI1105+AJ1105</f>
        <v>7168</v>
      </c>
      <c r="AL1105" s="9">
        <f>AF1105+AJ1105</f>
        <v>0</v>
      </c>
      <c r="AM1105" s="9"/>
      <c r="AN1105" s="9"/>
      <c r="AO1105" s="9"/>
      <c r="AP1105" s="9"/>
      <c r="AQ1105" s="9">
        <f>AK1105+AM1105+AN1105+AO1105+AP1105</f>
        <v>7168</v>
      </c>
      <c r="AR1105" s="9">
        <f>AL1105+AP1105</f>
        <v>0</v>
      </c>
      <c r="AS1105" s="9"/>
      <c r="AT1105" s="9"/>
      <c r="AU1105" s="9"/>
      <c r="AV1105" s="9"/>
      <c r="AW1105" s="9">
        <f>AQ1105+AS1105+AT1105+AU1105+AV1105</f>
        <v>7168</v>
      </c>
      <c r="AX1105" s="9">
        <f>AR1105+AV1105</f>
        <v>0</v>
      </c>
      <c r="AY1105" s="9"/>
      <c r="AZ1105" s="9"/>
      <c r="BA1105" s="9"/>
      <c r="BB1105" s="9"/>
      <c r="BC1105" s="9">
        <f>AW1105+AY1105+AZ1105+BA1105+BB1105</f>
        <v>7168</v>
      </c>
      <c r="BD1105" s="9">
        <f>AX1105+BB1105</f>
        <v>0</v>
      </c>
      <c r="BE1105" s="9"/>
      <c r="BF1105" s="9"/>
      <c r="BG1105" s="9"/>
      <c r="BH1105" s="9"/>
      <c r="BI1105" s="9">
        <f>BC1105+BE1105+BF1105+BG1105+BH1105</f>
        <v>7168</v>
      </c>
      <c r="BJ1105" s="9">
        <f>BD1105+BH1105</f>
        <v>0</v>
      </c>
      <c r="BK1105" s="9"/>
      <c r="BL1105" s="9"/>
      <c r="BM1105" s="9"/>
      <c r="BN1105" s="9"/>
      <c r="BO1105" s="9">
        <f>BI1105+BK1105+BL1105+BM1105+BN1105</f>
        <v>7168</v>
      </c>
      <c r="BP1105" s="9">
        <f>BJ1105+BN1105</f>
        <v>0</v>
      </c>
      <c r="BQ1105" s="9"/>
      <c r="BR1105" s="9"/>
      <c r="BS1105" s="9"/>
      <c r="BT1105" s="9"/>
      <c r="BU1105" s="9">
        <f>BO1105+BQ1105+BR1105+BS1105+BT1105</f>
        <v>7168</v>
      </c>
      <c r="BV1105" s="9">
        <f>BP1105+BT1105</f>
        <v>0</v>
      </c>
    </row>
    <row r="1106" spans="1:74" hidden="1" x14ac:dyDescent="0.25">
      <c r="A1106" s="25"/>
      <c r="B1106" s="26"/>
      <c r="C1106" s="26"/>
      <c r="D1106" s="26"/>
      <c r="E1106" s="26"/>
      <c r="F1106" s="26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</row>
    <row r="1107" spans="1:74" ht="18.75" hidden="1" x14ac:dyDescent="0.3">
      <c r="A1107" s="33" t="s">
        <v>168</v>
      </c>
      <c r="B1107" s="24" t="s">
        <v>319</v>
      </c>
      <c r="C1107" s="24" t="s">
        <v>147</v>
      </c>
      <c r="D1107" s="24" t="s">
        <v>80</v>
      </c>
      <c r="E1107" s="24"/>
      <c r="F1107" s="24"/>
      <c r="G1107" s="15">
        <f>G1118+G1113+G1108+G1154+G1123</f>
        <v>561159</v>
      </c>
      <c r="H1107" s="15">
        <f>H1118+H1113+H1108+H1154+H1123</f>
        <v>0</v>
      </c>
      <c r="I1107" s="15">
        <f t="shared" ref="I1107:AN1107" si="2106">I1118+I1113+I1108+I1154+I1141+I1123</f>
        <v>0</v>
      </c>
      <c r="J1107" s="15">
        <f t="shared" si="2106"/>
        <v>0</v>
      </c>
      <c r="K1107" s="15">
        <f t="shared" si="2106"/>
        <v>0</v>
      </c>
      <c r="L1107" s="15">
        <f t="shared" si="2106"/>
        <v>0</v>
      </c>
      <c r="M1107" s="15">
        <f t="shared" si="2106"/>
        <v>561159</v>
      </c>
      <c r="N1107" s="15">
        <f t="shared" si="2106"/>
        <v>0</v>
      </c>
      <c r="O1107" s="15">
        <f t="shared" si="2106"/>
        <v>0</v>
      </c>
      <c r="P1107" s="15">
        <f t="shared" si="2106"/>
        <v>0</v>
      </c>
      <c r="Q1107" s="15">
        <f t="shared" si="2106"/>
        <v>0</v>
      </c>
      <c r="R1107" s="15">
        <f t="shared" si="2106"/>
        <v>84283</v>
      </c>
      <c r="S1107" s="15">
        <f t="shared" si="2106"/>
        <v>645442</v>
      </c>
      <c r="T1107" s="15">
        <f t="shared" si="2106"/>
        <v>84283</v>
      </c>
      <c r="U1107" s="15">
        <f t="shared" si="2106"/>
        <v>0</v>
      </c>
      <c r="V1107" s="15">
        <f t="shared" si="2106"/>
        <v>0</v>
      </c>
      <c r="W1107" s="15">
        <f t="shared" si="2106"/>
        <v>0</v>
      </c>
      <c r="X1107" s="15">
        <f t="shared" si="2106"/>
        <v>0</v>
      </c>
      <c r="Y1107" s="15">
        <f t="shared" si="2106"/>
        <v>645442</v>
      </c>
      <c r="Z1107" s="15">
        <f t="shared" si="2106"/>
        <v>84283</v>
      </c>
      <c r="AA1107" s="15">
        <f t="shared" si="2106"/>
        <v>0</v>
      </c>
      <c r="AB1107" s="15">
        <f t="shared" si="2106"/>
        <v>0</v>
      </c>
      <c r="AC1107" s="15">
        <f t="shared" si="2106"/>
        <v>0</v>
      </c>
      <c r="AD1107" s="15">
        <f t="shared" si="2106"/>
        <v>0</v>
      </c>
      <c r="AE1107" s="15">
        <f t="shared" si="2106"/>
        <v>645442</v>
      </c>
      <c r="AF1107" s="15">
        <f t="shared" si="2106"/>
        <v>84283</v>
      </c>
      <c r="AG1107" s="15">
        <f t="shared" si="2106"/>
        <v>-1297</v>
      </c>
      <c r="AH1107" s="15">
        <f t="shared" si="2106"/>
        <v>0</v>
      </c>
      <c r="AI1107" s="15">
        <f t="shared" si="2106"/>
        <v>0</v>
      </c>
      <c r="AJ1107" s="15">
        <f t="shared" si="2106"/>
        <v>77234</v>
      </c>
      <c r="AK1107" s="15">
        <f t="shared" si="2106"/>
        <v>721379</v>
      </c>
      <c r="AL1107" s="15">
        <f t="shared" si="2106"/>
        <v>161517</v>
      </c>
      <c r="AM1107" s="15">
        <f t="shared" si="2106"/>
        <v>-1174</v>
      </c>
      <c r="AN1107" s="15">
        <f t="shared" si="2106"/>
        <v>0</v>
      </c>
      <c r="AO1107" s="15">
        <f t="shared" ref="AO1107:BP1107" si="2107">AO1118+AO1113+AO1108+AO1154+AO1141+AO1123</f>
        <v>-1085</v>
      </c>
      <c r="AP1107" s="15">
        <f t="shared" si="2107"/>
        <v>12314</v>
      </c>
      <c r="AQ1107" s="15">
        <f t="shared" si="2107"/>
        <v>731434</v>
      </c>
      <c r="AR1107" s="15">
        <f t="shared" si="2107"/>
        <v>173831</v>
      </c>
      <c r="AS1107" s="15">
        <f t="shared" si="2107"/>
        <v>-11699</v>
      </c>
      <c r="AT1107" s="15">
        <f t="shared" si="2107"/>
        <v>10317</v>
      </c>
      <c r="AU1107" s="15">
        <f t="shared" si="2107"/>
        <v>0</v>
      </c>
      <c r="AV1107" s="15">
        <f t="shared" si="2107"/>
        <v>0</v>
      </c>
      <c r="AW1107" s="15">
        <f t="shared" si="2107"/>
        <v>730052</v>
      </c>
      <c r="AX1107" s="15">
        <f t="shared" si="2107"/>
        <v>173831</v>
      </c>
      <c r="AY1107" s="15">
        <f t="shared" si="2107"/>
        <v>-3168</v>
      </c>
      <c r="AZ1107" s="15">
        <f t="shared" si="2107"/>
        <v>14766</v>
      </c>
      <c r="BA1107" s="15">
        <f t="shared" si="2107"/>
        <v>-390</v>
      </c>
      <c r="BB1107" s="15">
        <f t="shared" si="2107"/>
        <v>3570</v>
      </c>
      <c r="BC1107" s="15">
        <f t="shared" si="2107"/>
        <v>744830</v>
      </c>
      <c r="BD1107" s="15">
        <f t="shared" si="2107"/>
        <v>177401</v>
      </c>
      <c r="BE1107" s="15">
        <f t="shared" si="2107"/>
        <v>0</v>
      </c>
      <c r="BF1107" s="15">
        <f t="shared" si="2107"/>
        <v>0</v>
      </c>
      <c r="BG1107" s="15">
        <f t="shared" si="2107"/>
        <v>0</v>
      </c>
      <c r="BH1107" s="15">
        <f t="shared" si="2107"/>
        <v>0</v>
      </c>
      <c r="BI1107" s="15">
        <f t="shared" si="2107"/>
        <v>744830</v>
      </c>
      <c r="BJ1107" s="15">
        <f t="shared" si="2107"/>
        <v>177401</v>
      </c>
      <c r="BK1107" s="15">
        <f t="shared" si="2107"/>
        <v>0</v>
      </c>
      <c r="BL1107" s="15">
        <f t="shared" si="2107"/>
        <v>0</v>
      </c>
      <c r="BM1107" s="15">
        <f t="shared" si="2107"/>
        <v>0</v>
      </c>
      <c r="BN1107" s="15">
        <f t="shared" si="2107"/>
        <v>0</v>
      </c>
      <c r="BO1107" s="15">
        <f t="shared" si="2107"/>
        <v>744830</v>
      </c>
      <c r="BP1107" s="15">
        <f t="shared" si="2107"/>
        <v>177401</v>
      </c>
      <c r="BQ1107" s="15">
        <f t="shared" ref="BQ1107:BV1107" si="2108">BQ1118+BQ1113+BQ1108+BQ1154+BQ1141+BQ1123</f>
        <v>-988</v>
      </c>
      <c r="BR1107" s="15">
        <f t="shared" si="2108"/>
        <v>0</v>
      </c>
      <c r="BS1107" s="15">
        <f t="shared" si="2108"/>
        <v>0</v>
      </c>
      <c r="BT1107" s="15">
        <f t="shared" si="2108"/>
        <v>0</v>
      </c>
      <c r="BU1107" s="15">
        <f t="shared" si="2108"/>
        <v>743842</v>
      </c>
      <c r="BV1107" s="15">
        <f t="shared" si="2108"/>
        <v>177401</v>
      </c>
    </row>
    <row r="1108" spans="1:74" ht="33" hidden="1" x14ac:dyDescent="0.25">
      <c r="A1108" s="63" t="s">
        <v>503</v>
      </c>
      <c r="B1108" s="26" t="s">
        <v>319</v>
      </c>
      <c r="C1108" s="26" t="s">
        <v>147</v>
      </c>
      <c r="D1108" s="26" t="s">
        <v>80</v>
      </c>
      <c r="E1108" s="26" t="s">
        <v>360</v>
      </c>
      <c r="F1108" s="26"/>
      <c r="G1108" s="9">
        <f t="shared" ref="G1108:V1111" si="2109">G1109</f>
        <v>161555</v>
      </c>
      <c r="H1108" s="9">
        <f t="shared" si="2109"/>
        <v>0</v>
      </c>
      <c r="I1108" s="9">
        <f t="shared" si="2109"/>
        <v>0</v>
      </c>
      <c r="J1108" s="9">
        <f t="shared" si="2109"/>
        <v>0</v>
      </c>
      <c r="K1108" s="9">
        <f t="shared" si="2109"/>
        <v>0</v>
      </c>
      <c r="L1108" s="9">
        <f t="shared" si="2109"/>
        <v>0</v>
      </c>
      <c r="M1108" s="9">
        <f t="shared" si="2109"/>
        <v>161555</v>
      </c>
      <c r="N1108" s="9">
        <f t="shared" si="2109"/>
        <v>0</v>
      </c>
      <c r="O1108" s="9">
        <f t="shared" si="2109"/>
        <v>0</v>
      </c>
      <c r="P1108" s="9">
        <f t="shared" si="2109"/>
        <v>0</v>
      </c>
      <c r="Q1108" s="9">
        <f t="shared" si="2109"/>
        <v>0</v>
      </c>
      <c r="R1108" s="9">
        <f t="shared" si="2109"/>
        <v>0</v>
      </c>
      <c r="S1108" s="9">
        <f t="shared" si="2109"/>
        <v>161555</v>
      </c>
      <c r="T1108" s="9">
        <f t="shared" si="2109"/>
        <v>0</v>
      </c>
      <c r="U1108" s="9">
        <f t="shared" si="2109"/>
        <v>0</v>
      </c>
      <c r="V1108" s="9">
        <f t="shared" si="2109"/>
        <v>0</v>
      </c>
      <c r="W1108" s="9">
        <f t="shared" ref="U1108:AJ1111" si="2110">W1109</f>
        <v>0</v>
      </c>
      <c r="X1108" s="9">
        <f t="shared" si="2110"/>
        <v>0</v>
      </c>
      <c r="Y1108" s="9">
        <f t="shared" si="2110"/>
        <v>161555</v>
      </c>
      <c r="Z1108" s="9">
        <f t="shared" si="2110"/>
        <v>0</v>
      </c>
      <c r="AA1108" s="9">
        <f t="shared" si="2110"/>
        <v>0</v>
      </c>
      <c r="AB1108" s="9">
        <f t="shared" si="2110"/>
        <v>0</v>
      </c>
      <c r="AC1108" s="9">
        <f t="shared" si="2110"/>
        <v>0</v>
      </c>
      <c r="AD1108" s="9">
        <f t="shared" si="2110"/>
        <v>0</v>
      </c>
      <c r="AE1108" s="9">
        <f t="shared" si="2110"/>
        <v>161555</v>
      </c>
      <c r="AF1108" s="9">
        <f t="shared" si="2110"/>
        <v>0</v>
      </c>
      <c r="AG1108" s="9">
        <f t="shared" si="2110"/>
        <v>0</v>
      </c>
      <c r="AH1108" s="9">
        <f t="shared" si="2110"/>
        <v>0</v>
      </c>
      <c r="AI1108" s="9">
        <f t="shared" si="2110"/>
        <v>0</v>
      </c>
      <c r="AJ1108" s="9">
        <f t="shared" si="2110"/>
        <v>0</v>
      </c>
      <c r="AK1108" s="9">
        <f t="shared" ref="AG1108:AV1111" si="2111">AK1109</f>
        <v>161555</v>
      </c>
      <c r="AL1108" s="9">
        <f t="shared" si="2111"/>
        <v>0</v>
      </c>
      <c r="AM1108" s="9">
        <f t="shared" si="2111"/>
        <v>0</v>
      </c>
      <c r="AN1108" s="9">
        <f t="shared" si="2111"/>
        <v>0</v>
      </c>
      <c r="AO1108" s="9">
        <f t="shared" si="2111"/>
        <v>-962</v>
      </c>
      <c r="AP1108" s="9">
        <f t="shared" si="2111"/>
        <v>0</v>
      </c>
      <c r="AQ1108" s="9">
        <f t="shared" si="2111"/>
        <v>160593</v>
      </c>
      <c r="AR1108" s="9">
        <f t="shared" si="2111"/>
        <v>0</v>
      </c>
      <c r="AS1108" s="9">
        <f t="shared" si="2111"/>
        <v>301</v>
      </c>
      <c r="AT1108" s="9">
        <f t="shared" si="2111"/>
        <v>3000</v>
      </c>
      <c r="AU1108" s="9">
        <f t="shared" si="2111"/>
        <v>0</v>
      </c>
      <c r="AV1108" s="9">
        <f t="shared" si="2111"/>
        <v>0</v>
      </c>
      <c r="AW1108" s="9">
        <f t="shared" ref="AS1108:BH1111" si="2112">AW1109</f>
        <v>163894</v>
      </c>
      <c r="AX1108" s="9">
        <f t="shared" si="2112"/>
        <v>0</v>
      </c>
      <c r="AY1108" s="9">
        <f t="shared" si="2112"/>
        <v>0</v>
      </c>
      <c r="AZ1108" s="9">
        <f t="shared" si="2112"/>
        <v>6375</v>
      </c>
      <c r="BA1108" s="9">
        <f t="shared" si="2112"/>
        <v>-154</v>
      </c>
      <c r="BB1108" s="9">
        <f t="shared" si="2112"/>
        <v>0</v>
      </c>
      <c r="BC1108" s="9">
        <f t="shared" si="2112"/>
        <v>170115</v>
      </c>
      <c r="BD1108" s="9">
        <f t="shared" si="2112"/>
        <v>0</v>
      </c>
      <c r="BE1108" s="9">
        <f t="shared" si="2112"/>
        <v>0</v>
      </c>
      <c r="BF1108" s="9">
        <f t="shared" si="2112"/>
        <v>0</v>
      </c>
      <c r="BG1108" s="9">
        <f t="shared" si="2112"/>
        <v>0</v>
      </c>
      <c r="BH1108" s="9">
        <f t="shared" si="2112"/>
        <v>0</v>
      </c>
      <c r="BI1108" s="9">
        <f t="shared" ref="BE1108:BT1111" si="2113">BI1109</f>
        <v>170115</v>
      </c>
      <c r="BJ1108" s="9">
        <f t="shared" si="2113"/>
        <v>0</v>
      </c>
      <c r="BK1108" s="9">
        <f t="shared" si="2113"/>
        <v>0</v>
      </c>
      <c r="BL1108" s="9">
        <f t="shared" si="2113"/>
        <v>0</v>
      </c>
      <c r="BM1108" s="9">
        <f t="shared" si="2113"/>
        <v>0</v>
      </c>
      <c r="BN1108" s="9">
        <f t="shared" si="2113"/>
        <v>0</v>
      </c>
      <c r="BO1108" s="9">
        <f t="shared" si="2113"/>
        <v>170115</v>
      </c>
      <c r="BP1108" s="9">
        <f t="shared" si="2113"/>
        <v>0</v>
      </c>
      <c r="BQ1108" s="9">
        <f t="shared" si="2113"/>
        <v>0</v>
      </c>
      <c r="BR1108" s="9">
        <f t="shared" si="2113"/>
        <v>0</v>
      </c>
      <c r="BS1108" s="9">
        <f t="shared" si="2113"/>
        <v>0</v>
      </c>
      <c r="BT1108" s="9">
        <f t="shared" si="2113"/>
        <v>0</v>
      </c>
      <c r="BU1108" s="9">
        <f t="shared" ref="BQ1108:BV1111" si="2114">BU1109</f>
        <v>170115</v>
      </c>
      <c r="BV1108" s="9">
        <f t="shared" si="2114"/>
        <v>0</v>
      </c>
    </row>
    <row r="1109" spans="1:74" ht="20.100000000000001" hidden="1" customHeight="1" x14ac:dyDescent="0.25">
      <c r="A1109" s="25" t="s">
        <v>15</v>
      </c>
      <c r="B1109" s="26" t="s">
        <v>319</v>
      </c>
      <c r="C1109" s="26" t="s">
        <v>147</v>
      </c>
      <c r="D1109" s="26" t="s">
        <v>80</v>
      </c>
      <c r="E1109" s="26" t="s">
        <v>361</v>
      </c>
      <c r="F1109" s="26"/>
      <c r="G1109" s="9">
        <f t="shared" si="2109"/>
        <v>161555</v>
      </c>
      <c r="H1109" s="9">
        <f t="shared" si="2109"/>
        <v>0</v>
      </c>
      <c r="I1109" s="9">
        <f t="shared" si="2109"/>
        <v>0</v>
      </c>
      <c r="J1109" s="9">
        <f t="shared" si="2109"/>
        <v>0</v>
      </c>
      <c r="K1109" s="9">
        <f t="shared" si="2109"/>
        <v>0</v>
      </c>
      <c r="L1109" s="9">
        <f t="shared" si="2109"/>
        <v>0</v>
      </c>
      <c r="M1109" s="9">
        <f t="shared" si="2109"/>
        <v>161555</v>
      </c>
      <c r="N1109" s="9">
        <f t="shared" si="2109"/>
        <v>0</v>
      </c>
      <c r="O1109" s="9">
        <f t="shared" si="2109"/>
        <v>0</v>
      </c>
      <c r="P1109" s="9">
        <f t="shared" si="2109"/>
        <v>0</v>
      </c>
      <c r="Q1109" s="9">
        <f t="shared" si="2109"/>
        <v>0</v>
      </c>
      <c r="R1109" s="9">
        <f t="shared" si="2109"/>
        <v>0</v>
      </c>
      <c r="S1109" s="9">
        <f t="shared" si="2109"/>
        <v>161555</v>
      </c>
      <c r="T1109" s="9">
        <f t="shared" si="2109"/>
        <v>0</v>
      </c>
      <c r="U1109" s="9">
        <f t="shared" si="2110"/>
        <v>0</v>
      </c>
      <c r="V1109" s="9">
        <f t="shared" si="2110"/>
        <v>0</v>
      </c>
      <c r="W1109" s="9">
        <f t="shared" si="2110"/>
        <v>0</v>
      </c>
      <c r="X1109" s="9">
        <f t="shared" si="2110"/>
        <v>0</v>
      </c>
      <c r="Y1109" s="9">
        <f t="shared" si="2110"/>
        <v>161555</v>
      </c>
      <c r="Z1109" s="9">
        <f t="shared" si="2110"/>
        <v>0</v>
      </c>
      <c r="AA1109" s="9">
        <f t="shared" si="2110"/>
        <v>0</v>
      </c>
      <c r="AB1109" s="9">
        <f t="shared" si="2110"/>
        <v>0</v>
      </c>
      <c r="AC1109" s="9">
        <f t="shared" si="2110"/>
        <v>0</v>
      </c>
      <c r="AD1109" s="9">
        <f t="shared" si="2110"/>
        <v>0</v>
      </c>
      <c r="AE1109" s="9">
        <f t="shared" si="2110"/>
        <v>161555</v>
      </c>
      <c r="AF1109" s="9">
        <f t="shared" si="2110"/>
        <v>0</v>
      </c>
      <c r="AG1109" s="9">
        <f t="shared" si="2111"/>
        <v>0</v>
      </c>
      <c r="AH1109" s="9">
        <f t="shared" si="2111"/>
        <v>0</v>
      </c>
      <c r="AI1109" s="9">
        <f t="shared" si="2111"/>
        <v>0</v>
      </c>
      <c r="AJ1109" s="9">
        <f t="shared" si="2111"/>
        <v>0</v>
      </c>
      <c r="AK1109" s="9">
        <f t="shared" si="2111"/>
        <v>161555</v>
      </c>
      <c r="AL1109" s="9">
        <f t="shared" si="2111"/>
        <v>0</v>
      </c>
      <c r="AM1109" s="9">
        <f t="shared" si="2111"/>
        <v>0</v>
      </c>
      <c r="AN1109" s="9">
        <f t="shared" si="2111"/>
        <v>0</v>
      </c>
      <c r="AO1109" s="9">
        <f t="shared" si="2111"/>
        <v>-962</v>
      </c>
      <c r="AP1109" s="9">
        <f t="shared" si="2111"/>
        <v>0</v>
      </c>
      <c r="AQ1109" s="9">
        <f t="shared" si="2111"/>
        <v>160593</v>
      </c>
      <c r="AR1109" s="9">
        <f t="shared" si="2111"/>
        <v>0</v>
      </c>
      <c r="AS1109" s="9">
        <f t="shared" si="2112"/>
        <v>301</v>
      </c>
      <c r="AT1109" s="9">
        <f t="shared" si="2112"/>
        <v>3000</v>
      </c>
      <c r="AU1109" s="9">
        <f t="shared" si="2112"/>
        <v>0</v>
      </c>
      <c r="AV1109" s="9">
        <f t="shared" si="2112"/>
        <v>0</v>
      </c>
      <c r="AW1109" s="9">
        <f t="shared" si="2112"/>
        <v>163894</v>
      </c>
      <c r="AX1109" s="9">
        <f t="shared" si="2112"/>
        <v>0</v>
      </c>
      <c r="AY1109" s="9">
        <f t="shared" si="2112"/>
        <v>0</v>
      </c>
      <c r="AZ1109" s="9">
        <f t="shared" si="2112"/>
        <v>6375</v>
      </c>
      <c r="BA1109" s="9">
        <f t="shared" si="2112"/>
        <v>-154</v>
      </c>
      <c r="BB1109" s="9">
        <f t="shared" si="2112"/>
        <v>0</v>
      </c>
      <c r="BC1109" s="9">
        <f t="shared" si="2112"/>
        <v>170115</v>
      </c>
      <c r="BD1109" s="9">
        <f t="shared" si="2112"/>
        <v>0</v>
      </c>
      <c r="BE1109" s="9">
        <f t="shared" si="2113"/>
        <v>0</v>
      </c>
      <c r="BF1109" s="9">
        <f t="shared" si="2113"/>
        <v>0</v>
      </c>
      <c r="BG1109" s="9">
        <f t="shared" si="2113"/>
        <v>0</v>
      </c>
      <c r="BH1109" s="9">
        <f t="shared" si="2113"/>
        <v>0</v>
      </c>
      <c r="BI1109" s="9">
        <f t="shared" si="2113"/>
        <v>170115</v>
      </c>
      <c r="BJ1109" s="9">
        <f t="shared" si="2113"/>
        <v>0</v>
      </c>
      <c r="BK1109" s="9">
        <f t="shared" si="2113"/>
        <v>0</v>
      </c>
      <c r="BL1109" s="9">
        <f t="shared" si="2113"/>
        <v>0</v>
      </c>
      <c r="BM1109" s="9">
        <f t="shared" si="2113"/>
        <v>0</v>
      </c>
      <c r="BN1109" s="9">
        <f t="shared" si="2113"/>
        <v>0</v>
      </c>
      <c r="BO1109" s="9">
        <f t="shared" si="2113"/>
        <v>170115</v>
      </c>
      <c r="BP1109" s="9">
        <f t="shared" si="2113"/>
        <v>0</v>
      </c>
      <c r="BQ1109" s="9">
        <f t="shared" si="2114"/>
        <v>0</v>
      </c>
      <c r="BR1109" s="9">
        <f t="shared" si="2114"/>
        <v>0</v>
      </c>
      <c r="BS1109" s="9">
        <f t="shared" si="2114"/>
        <v>0</v>
      </c>
      <c r="BT1109" s="9">
        <f t="shared" si="2114"/>
        <v>0</v>
      </c>
      <c r="BU1109" s="9">
        <f t="shared" si="2114"/>
        <v>170115</v>
      </c>
      <c r="BV1109" s="9">
        <f t="shared" si="2114"/>
        <v>0</v>
      </c>
    </row>
    <row r="1110" spans="1:74" ht="20.100000000000001" hidden="1" customHeight="1" x14ac:dyDescent="0.25">
      <c r="A1110" s="25" t="s">
        <v>330</v>
      </c>
      <c r="B1110" s="26" t="s">
        <v>319</v>
      </c>
      <c r="C1110" s="26" t="s">
        <v>147</v>
      </c>
      <c r="D1110" s="26" t="s">
        <v>80</v>
      </c>
      <c r="E1110" s="26" t="s">
        <v>362</v>
      </c>
      <c r="F1110" s="26"/>
      <c r="G1110" s="9">
        <f t="shared" si="2109"/>
        <v>161555</v>
      </c>
      <c r="H1110" s="9">
        <f t="shared" si="2109"/>
        <v>0</v>
      </c>
      <c r="I1110" s="9">
        <f t="shared" si="2109"/>
        <v>0</v>
      </c>
      <c r="J1110" s="9">
        <f t="shared" si="2109"/>
        <v>0</v>
      </c>
      <c r="K1110" s="9">
        <f t="shared" si="2109"/>
        <v>0</v>
      </c>
      <c r="L1110" s="9">
        <f t="shared" si="2109"/>
        <v>0</v>
      </c>
      <c r="M1110" s="9">
        <f t="shared" si="2109"/>
        <v>161555</v>
      </c>
      <c r="N1110" s="9">
        <f t="shared" si="2109"/>
        <v>0</v>
      </c>
      <c r="O1110" s="9">
        <f t="shared" si="2109"/>
        <v>0</v>
      </c>
      <c r="P1110" s="9">
        <f t="shared" si="2109"/>
        <v>0</v>
      </c>
      <c r="Q1110" s="9">
        <f t="shared" si="2109"/>
        <v>0</v>
      </c>
      <c r="R1110" s="9">
        <f t="shared" si="2109"/>
        <v>0</v>
      </c>
      <c r="S1110" s="9">
        <f t="shared" si="2109"/>
        <v>161555</v>
      </c>
      <c r="T1110" s="9">
        <f t="shared" si="2109"/>
        <v>0</v>
      </c>
      <c r="U1110" s="9">
        <f t="shared" si="2110"/>
        <v>0</v>
      </c>
      <c r="V1110" s="9">
        <f t="shared" si="2110"/>
        <v>0</v>
      </c>
      <c r="W1110" s="9">
        <f t="shared" si="2110"/>
        <v>0</v>
      </c>
      <c r="X1110" s="9">
        <f t="shared" si="2110"/>
        <v>0</v>
      </c>
      <c r="Y1110" s="9">
        <f t="shared" si="2110"/>
        <v>161555</v>
      </c>
      <c r="Z1110" s="9">
        <f t="shared" si="2110"/>
        <v>0</v>
      </c>
      <c r="AA1110" s="9">
        <f t="shared" si="2110"/>
        <v>0</v>
      </c>
      <c r="AB1110" s="9">
        <f t="shared" si="2110"/>
        <v>0</v>
      </c>
      <c r="AC1110" s="9">
        <f t="shared" si="2110"/>
        <v>0</v>
      </c>
      <c r="AD1110" s="9">
        <f t="shared" si="2110"/>
        <v>0</v>
      </c>
      <c r="AE1110" s="9">
        <f t="shared" si="2110"/>
        <v>161555</v>
      </c>
      <c r="AF1110" s="9">
        <f t="shared" si="2110"/>
        <v>0</v>
      </c>
      <c r="AG1110" s="9">
        <f t="shared" si="2111"/>
        <v>0</v>
      </c>
      <c r="AH1110" s="9">
        <f t="shared" si="2111"/>
        <v>0</v>
      </c>
      <c r="AI1110" s="9">
        <f t="shared" si="2111"/>
        <v>0</v>
      </c>
      <c r="AJ1110" s="9">
        <f t="shared" si="2111"/>
        <v>0</v>
      </c>
      <c r="AK1110" s="9">
        <f t="shared" si="2111"/>
        <v>161555</v>
      </c>
      <c r="AL1110" s="9">
        <f t="shared" si="2111"/>
        <v>0</v>
      </c>
      <c r="AM1110" s="9">
        <f t="shared" si="2111"/>
        <v>0</v>
      </c>
      <c r="AN1110" s="9">
        <f t="shared" si="2111"/>
        <v>0</v>
      </c>
      <c r="AO1110" s="9">
        <f t="shared" si="2111"/>
        <v>-962</v>
      </c>
      <c r="AP1110" s="9">
        <f t="shared" si="2111"/>
        <v>0</v>
      </c>
      <c r="AQ1110" s="9">
        <f t="shared" si="2111"/>
        <v>160593</v>
      </c>
      <c r="AR1110" s="9">
        <f t="shared" si="2111"/>
        <v>0</v>
      </c>
      <c r="AS1110" s="9">
        <f t="shared" si="2112"/>
        <v>301</v>
      </c>
      <c r="AT1110" s="9">
        <f t="shared" si="2112"/>
        <v>3000</v>
      </c>
      <c r="AU1110" s="9">
        <f t="shared" si="2112"/>
        <v>0</v>
      </c>
      <c r="AV1110" s="9">
        <f t="shared" si="2112"/>
        <v>0</v>
      </c>
      <c r="AW1110" s="9">
        <f t="shared" si="2112"/>
        <v>163894</v>
      </c>
      <c r="AX1110" s="9">
        <f t="shared" si="2112"/>
        <v>0</v>
      </c>
      <c r="AY1110" s="9">
        <f t="shared" si="2112"/>
        <v>0</v>
      </c>
      <c r="AZ1110" s="9">
        <f t="shared" si="2112"/>
        <v>6375</v>
      </c>
      <c r="BA1110" s="9">
        <f t="shared" si="2112"/>
        <v>-154</v>
      </c>
      <c r="BB1110" s="9">
        <f t="shared" si="2112"/>
        <v>0</v>
      </c>
      <c r="BC1110" s="9">
        <f t="shared" si="2112"/>
        <v>170115</v>
      </c>
      <c r="BD1110" s="9">
        <f t="shared" si="2112"/>
        <v>0</v>
      </c>
      <c r="BE1110" s="9">
        <f t="shared" si="2113"/>
        <v>0</v>
      </c>
      <c r="BF1110" s="9">
        <f t="shared" si="2113"/>
        <v>0</v>
      </c>
      <c r="BG1110" s="9">
        <f t="shared" si="2113"/>
        <v>0</v>
      </c>
      <c r="BH1110" s="9">
        <f t="shared" si="2113"/>
        <v>0</v>
      </c>
      <c r="BI1110" s="9">
        <f t="shared" si="2113"/>
        <v>170115</v>
      </c>
      <c r="BJ1110" s="9">
        <f t="shared" si="2113"/>
        <v>0</v>
      </c>
      <c r="BK1110" s="9">
        <f t="shared" si="2113"/>
        <v>0</v>
      </c>
      <c r="BL1110" s="9">
        <f t="shared" si="2113"/>
        <v>0</v>
      </c>
      <c r="BM1110" s="9">
        <f t="shared" si="2113"/>
        <v>0</v>
      </c>
      <c r="BN1110" s="9">
        <f t="shared" si="2113"/>
        <v>0</v>
      </c>
      <c r="BO1110" s="9">
        <f t="shared" si="2113"/>
        <v>170115</v>
      </c>
      <c r="BP1110" s="9">
        <f t="shared" si="2113"/>
        <v>0</v>
      </c>
      <c r="BQ1110" s="9">
        <f t="shared" si="2114"/>
        <v>0</v>
      </c>
      <c r="BR1110" s="9">
        <f t="shared" si="2114"/>
        <v>0</v>
      </c>
      <c r="BS1110" s="9">
        <f t="shared" si="2114"/>
        <v>0</v>
      </c>
      <c r="BT1110" s="9">
        <f t="shared" si="2114"/>
        <v>0</v>
      </c>
      <c r="BU1110" s="9">
        <f t="shared" si="2114"/>
        <v>170115</v>
      </c>
      <c r="BV1110" s="9">
        <f t="shared" si="2114"/>
        <v>0</v>
      </c>
    </row>
    <row r="1111" spans="1:74" ht="33" hidden="1" x14ac:dyDescent="0.25">
      <c r="A1111" s="25" t="s">
        <v>244</v>
      </c>
      <c r="B1111" s="26" t="s">
        <v>319</v>
      </c>
      <c r="C1111" s="26" t="s">
        <v>147</v>
      </c>
      <c r="D1111" s="26" t="s">
        <v>80</v>
      </c>
      <c r="E1111" s="26" t="s">
        <v>362</v>
      </c>
      <c r="F1111" s="26" t="s">
        <v>31</v>
      </c>
      <c r="G1111" s="9">
        <f t="shared" si="2109"/>
        <v>161555</v>
      </c>
      <c r="H1111" s="9">
        <f t="shared" si="2109"/>
        <v>0</v>
      </c>
      <c r="I1111" s="9">
        <f t="shared" si="2109"/>
        <v>0</v>
      </c>
      <c r="J1111" s="9">
        <f t="shared" si="2109"/>
        <v>0</v>
      </c>
      <c r="K1111" s="9">
        <f t="shared" si="2109"/>
        <v>0</v>
      </c>
      <c r="L1111" s="9">
        <f t="shared" si="2109"/>
        <v>0</v>
      </c>
      <c r="M1111" s="9">
        <f t="shared" si="2109"/>
        <v>161555</v>
      </c>
      <c r="N1111" s="9">
        <f t="shared" si="2109"/>
        <v>0</v>
      </c>
      <c r="O1111" s="9">
        <f t="shared" si="2109"/>
        <v>0</v>
      </c>
      <c r="P1111" s="9">
        <f t="shared" si="2109"/>
        <v>0</v>
      </c>
      <c r="Q1111" s="9">
        <f t="shared" si="2109"/>
        <v>0</v>
      </c>
      <c r="R1111" s="9">
        <f t="shared" si="2109"/>
        <v>0</v>
      </c>
      <c r="S1111" s="9">
        <f t="shared" si="2109"/>
        <v>161555</v>
      </c>
      <c r="T1111" s="9">
        <f t="shared" si="2109"/>
        <v>0</v>
      </c>
      <c r="U1111" s="9">
        <f t="shared" si="2110"/>
        <v>0</v>
      </c>
      <c r="V1111" s="9">
        <f t="shared" si="2110"/>
        <v>0</v>
      </c>
      <c r="W1111" s="9">
        <f t="shared" si="2110"/>
        <v>0</v>
      </c>
      <c r="X1111" s="9">
        <f t="shared" si="2110"/>
        <v>0</v>
      </c>
      <c r="Y1111" s="9">
        <f t="shared" si="2110"/>
        <v>161555</v>
      </c>
      <c r="Z1111" s="9">
        <f t="shared" si="2110"/>
        <v>0</v>
      </c>
      <c r="AA1111" s="9">
        <f t="shared" si="2110"/>
        <v>0</v>
      </c>
      <c r="AB1111" s="9">
        <f t="shared" si="2110"/>
        <v>0</v>
      </c>
      <c r="AC1111" s="9">
        <f t="shared" si="2110"/>
        <v>0</v>
      </c>
      <c r="AD1111" s="9">
        <f t="shared" si="2110"/>
        <v>0</v>
      </c>
      <c r="AE1111" s="9">
        <f t="shared" si="2110"/>
        <v>161555</v>
      </c>
      <c r="AF1111" s="9">
        <f t="shared" si="2110"/>
        <v>0</v>
      </c>
      <c r="AG1111" s="9">
        <f t="shared" si="2111"/>
        <v>0</v>
      </c>
      <c r="AH1111" s="9">
        <f t="shared" si="2111"/>
        <v>0</v>
      </c>
      <c r="AI1111" s="9">
        <f t="shared" si="2111"/>
        <v>0</v>
      </c>
      <c r="AJ1111" s="9">
        <f t="shared" si="2111"/>
        <v>0</v>
      </c>
      <c r="AK1111" s="9">
        <f t="shared" si="2111"/>
        <v>161555</v>
      </c>
      <c r="AL1111" s="9">
        <f t="shared" si="2111"/>
        <v>0</v>
      </c>
      <c r="AM1111" s="9">
        <f t="shared" si="2111"/>
        <v>0</v>
      </c>
      <c r="AN1111" s="9">
        <f t="shared" si="2111"/>
        <v>0</v>
      </c>
      <c r="AO1111" s="9">
        <f t="shared" si="2111"/>
        <v>-962</v>
      </c>
      <c r="AP1111" s="9">
        <f t="shared" si="2111"/>
        <v>0</v>
      </c>
      <c r="AQ1111" s="9">
        <f t="shared" si="2111"/>
        <v>160593</v>
      </c>
      <c r="AR1111" s="9">
        <f t="shared" si="2111"/>
        <v>0</v>
      </c>
      <c r="AS1111" s="9">
        <f t="shared" si="2112"/>
        <v>301</v>
      </c>
      <c r="AT1111" s="9">
        <f t="shared" si="2112"/>
        <v>3000</v>
      </c>
      <c r="AU1111" s="9">
        <f t="shared" si="2112"/>
        <v>0</v>
      </c>
      <c r="AV1111" s="9">
        <f t="shared" si="2112"/>
        <v>0</v>
      </c>
      <c r="AW1111" s="9">
        <f t="shared" si="2112"/>
        <v>163894</v>
      </c>
      <c r="AX1111" s="9">
        <f t="shared" si="2112"/>
        <v>0</v>
      </c>
      <c r="AY1111" s="9">
        <f t="shared" si="2112"/>
        <v>0</v>
      </c>
      <c r="AZ1111" s="9">
        <f t="shared" si="2112"/>
        <v>6375</v>
      </c>
      <c r="BA1111" s="9">
        <f t="shared" si="2112"/>
        <v>-154</v>
      </c>
      <c r="BB1111" s="9">
        <f t="shared" si="2112"/>
        <v>0</v>
      </c>
      <c r="BC1111" s="9">
        <f t="shared" si="2112"/>
        <v>170115</v>
      </c>
      <c r="BD1111" s="9">
        <f t="shared" si="2112"/>
        <v>0</v>
      </c>
      <c r="BE1111" s="9">
        <f t="shared" si="2113"/>
        <v>0</v>
      </c>
      <c r="BF1111" s="9">
        <f t="shared" si="2113"/>
        <v>0</v>
      </c>
      <c r="BG1111" s="9">
        <f t="shared" si="2113"/>
        <v>0</v>
      </c>
      <c r="BH1111" s="9">
        <f t="shared" si="2113"/>
        <v>0</v>
      </c>
      <c r="BI1111" s="9">
        <f t="shared" si="2113"/>
        <v>170115</v>
      </c>
      <c r="BJ1111" s="9">
        <f t="shared" si="2113"/>
        <v>0</v>
      </c>
      <c r="BK1111" s="9">
        <f t="shared" si="2113"/>
        <v>0</v>
      </c>
      <c r="BL1111" s="9">
        <f t="shared" si="2113"/>
        <v>0</v>
      </c>
      <c r="BM1111" s="9">
        <f t="shared" si="2113"/>
        <v>0</v>
      </c>
      <c r="BN1111" s="9">
        <f t="shared" si="2113"/>
        <v>0</v>
      </c>
      <c r="BO1111" s="9">
        <f t="shared" si="2113"/>
        <v>170115</v>
      </c>
      <c r="BP1111" s="9">
        <f t="shared" si="2113"/>
        <v>0</v>
      </c>
      <c r="BQ1111" s="9">
        <f t="shared" si="2114"/>
        <v>0</v>
      </c>
      <c r="BR1111" s="9">
        <f t="shared" si="2114"/>
        <v>0</v>
      </c>
      <c r="BS1111" s="9">
        <f t="shared" si="2114"/>
        <v>0</v>
      </c>
      <c r="BT1111" s="9">
        <f t="shared" si="2114"/>
        <v>0</v>
      </c>
      <c r="BU1111" s="9">
        <f t="shared" si="2114"/>
        <v>170115</v>
      </c>
      <c r="BV1111" s="9">
        <f t="shared" si="2114"/>
        <v>0</v>
      </c>
    </row>
    <row r="1112" spans="1:74" ht="33" hidden="1" x14ac:dyDescent="0.25">
      <c r="A1112" s="25" t="s">
        <v>37</v>
      </c>
      <c r="B1112" s="26" t="s">
        <v>319</v>
      </c>
      <c r="C1112" s="26" t="s">
        <v>147</v>
      </c>
      <c r="D1112" s="26" t="s">
        <v>80</v>
      </c>
      <c r="E1112" s="26" t="s">
        <v>362</v>
      </c>
      <c r="F1112" s="26" t="s">
        <v>38</v>
      </c>
      <c r="G1112" s="9">
        <v>161555</v>
      </c>
      <c r="H1112" s="9"/>
      <c r="I1112" s="9"/>
      <c r="J1112" s="9"/>
      <c r="K1112" s="9"/>
      <c r="L1112" s="9"/>
      <c r="M1112" s="9">
        <f>G1112+I1112+J1112+K1112+L1112</f>
        <v>161555</v>
      </c>
      <c r="N1112" s="9">
        <f>H1112+L1112</f>
        <v>0</v>
      </c>
      <c r="O1112" s="9"/>
      <c r="P1112" s="9"/>
      <c r="Q1112" s="9"/>
      <c r="R1112" s="9"/>
      <c r="S1112" s="9">
        <f>M1112+O1112+P1112+Q1112+R1112</f>
        <v>161555</v>
      </c>
      <c r="T1112" s="9">
        <f>N1112+R1112</f>
        <v>0</v>
      </c>
      <c r="U1112" s="9"/>
      <c r="V1112" s="9"/>
      <c r="W1112" s="9"/>
      <c r="X1112" s="9"/>
      <c r="Y1112" s="9">
        <f>S1112+U1112+V1112+W1112+X1112</f>
        <v>161555</v>
      </c>
      <c r="Z1112" s="9">
        <f>T1112+X1112</f>
        <v>0</v>
      </c>
      <c r="AA1112" s="9"/>
      <c r="AB1112" s="9"/>
      <c r="AC1112" s="9"/>
      <c r="AD1112" s="9"/>
      <c r="AE1112" s="9">
        <f>Y1112+AA1112+AB1112+AC1112+AD1112</f>
        <v>161555</v>
      </c>
      <c r="AF1112" s="9">
        <f>Z1112+AD1112</f>
        <v>0</v>
      </c>
      <c r="AG1112" s="9"/>
      <c r="AH1112" s="9"/>
      <c r="AI1112" s="9"/>
      <c r="AJ1112" s="9"/>
      <c r="AK1112" s="9">
        <f>AE1112+AG1112+AH1112+AI1112+AJ1112</f>
        <v>161555</v>
      </c>
      <c r="AL1112" s="9">
        <f>AF1112+AJ1112</f>
        <v>0</v>
      </c>
      <c r="AM1112" s="9"/>
      <c r="AN1112" s="9"/>
      <c r="AO1112" s="9">
        <v>-962</v>
      </c>
      <c r="AP1112" s="9"/>
      <c r="AQ1112" s="9">
        <f>AK1112+AM1112+AN1112+AO1112+AP1112</f>
        <v>160593</v>
      </c>
      <c r="AR1112" s="9">
        <f>AL1112+AP1112</f>
        <v>0</v>
      </c>
      <c r="AS1112" s="9">
        <v>301</v>
      </c>
      <c r="AT1112" s="9">
        <v>3000</v>
      </c>
      <c r="AU1112" s="9"/>
      <c r="AV1112" s="9"/>
      <c r="AW1112" s="9">
        <f>AQ1112+AS1112+AT1112+AU1112+AV1112</f>
        <v>163894</v>
      </c>
      <c r="AX1112" s="9">
        <f>AR1112+AV1112</f>
        <v>0</v>
      </c>
      <c r="AY1112" s="9"/>
      <c r="AZ1112" s="9">
        <v>6375</v>
      </c>
      <c r="BA1112" s="9">
        <v>-154</v>
      </c>
      <c r="BB1112" s="9"/>
      <c r="BC1112" s="9">
        <f>AW1112+AY1112+AZ1112+BA1112+BB1112</f>
        <v>170115</v>
      </c>
      <c r="BD1112" s="9">
        <f>AX1112+BB1112</f>
        <v>0</v>
      </c>
      <c r="BE1112" s="9"/>
      <c r="BF1112" s="9"/>
      <c r="BG1112" s="9"/>
      <c r="BH1112" s="9"/>
      <c r="BI1112" s="9">
        <f>BC1112+BE1112+BF1112+BG1112+BH1112</f>
        <v>170115</v>
      </c>
      <c r="BJ1112" s="9">
        <f>BD1112+BH1112</f>
        <v>0</v>
      </c>
      <c r="BK1112" s="9"/>
      <c r="BL1112" s="9"/>
      <c r="BM1112" s="9"/>
      <c r="BN1112" s="9"/>
      <c r="BO1112" s="9">
        <f>BI1112+BK1112+BL1112+BM1112+BN1112</f>
        <v>170115</v>
      </c>
      <c r="BP1112" s="9">
        <f>BJ1112+BN1112</f>
        <v>0</v>
      </c>
      <c r="BQ1112" s="9"/>
      <c r="BR1112" s="9"/>
      <c r="BS1112" s="9"/>
      <c r="BT1112" s="9"/>
      <c r="BU1112" s="9">
        <f>BO1112+BQ1112+BR1112+BS1112+BT1112</f>
        <v>170115</v>
      </c>
      <c r="BV1112" s="9">
        <f>BP1112+BT1112</f>
        <v>0</v>
      </c>
    </row>
    <row r="1113" spans="1:74" ht="33" hidden="1" x14ac:dyDescent="0.25">
      <c r="A1113" s="28" t="s">
        <v>437</v>
      </c>
      <c r="B1113" s="26" t="s">
        <v>319</v>
      </c>
      <c r="C1113" s="26" t="s">
        <v>147</v>
      </c>
      <c r="D1113" s="26" t="s">
        <v>80</v>
      </c>
      <c r="E1113" s="26" t="s">
        <v>355</v>
      </c>
      <c r="F1113" s="26" t="s">
        <v>325</v>
      </c>
      <c r="G1113" s="9">
        <f t="shared" ref="G1113:V1116" si="2115">G1114</f>
        <v>1586</v>
      </c>
      <c r="H1113" s="9">
        <f t="shared" si="2115"/>
        <v>0</v>
      </c>
      <c r="I1113" s="9">
        <f t="shared" si="2115"/>
        <v>0</v>
      </c>
      <c r="J1113" s="9">
        <f t="shared" si="2115"/>
        <v>0</v>
      </c>
      <c r="K1113" s="9">
        <f t="shared" si="2115"/>
        <v>0</v>
      </c>
      <c r="L1113" s="9">
        <f t="shared" si="2115"/>
        <v>0</v>
      </c>
      <c r="M1113" s="9">
        <f t="shared" si="2115"/>
        <v>1586</v>
      </c>
      <c r="N1113" s="9">
        <f t="shared" si="2115"/>
        <v>0</v>
      </c>
      <c r="O1113" s="9">
        <f t="shared" si="2115"/>
        <v>0</v>
      </c>
      <c r="P1113" s="9">
        <f t="shared" si="2115"/>
        <v>0</v>
      </c>
      <c r="Q1113" s="9">
        <f t="shared" si="2115"/>
        <v>0</v>
      </c>
      <c r="R1113" s="9">
        <f t="shared" si="2115"/>
        <v>0</v>
      </c>
      <c r="S1113" s="9">
        <f t="shared" si="2115"/>
        <v>1586</v>
      </c>
      <c r="T1113" s="9">
        <f t="shared" si="2115"/>
        <v>0</v>
      </c>
      <c r="U1113" s="9">
        <f t="shared" si="2115"/>
        <v>0</v>
      </c>
      <c r="V1113" s="9">
        <f t="shared" si="2115"/>
        <v>0</v>
      </c>
      <c r="W1113" s="9">
        <f t="shared" ref="U1113:AJ1116" si="2116">W1114</f>
        <v>0</v>
      </c>
      <c r="X1113" s="9">
        <f t="shared" si="2116"/>
        <v>0</v>
      </c>
      <c r="Y1113" s="9">
        <f t="shared" si="2116"/>
        <v>1586</v>
      </c>
      <c r="Z1113" s="9">
        <f t="shared" si="2116"/>
        <v>0</v>
      </c>
      <c r="AA1113" s="9">
        <f t="shared" si="2116"/>
        <v>0</v>
      </c>
      <c r="AB1113" s="9">
        <f t="shared" si="2116"/>
        <v>0</v>
      </c>
      <c r="AC1113" s="9">
        <f t="shared" si="2116"/>
        <v>0</v>
      </c>
      <c r="AD1113" s="9">
        <f t="shared" si="2116"/>
        <v>0</v>
      </c>
      <c r="AE1113" s="9">
        <f t="shared" si="2116"/>
        <v>1586</v>
      </c>
      <c r="AF1113" s="9">
        <f t="shared" si="2116"/>
        <v>0</v>
      </c>
      <c r="AG1113" s="9">
        <f t="shared" si="2116"/>
        <v>0</v>
      </c>
      <c r="AH1113" s="9">
        <f t="shared" si="2116"/>
        <v>0</v>
      </c>
      <c r="AI1113" s="9">
        <f t="shared" si="2116"/>
        <v>0</v>
      </c>
      <c r="AJ1113" s="9">
        <f t="shared" si="2116"/>
        <v>0</v>
      </c>
      <c r="AK1113" s="9">
        <f t="shared" ref="AG1113:AV1116" si="2117">AK1114</f>
        <v>1586</v>
      </c>
      <c r="AL1113" s="9">
        <f t="shared" si="2117"/>
        <v>0</v>
      </c>
      <c r="AM1113" s="9">
        <f t="shared" si="2117"/>
        <v>0</v>
      </c>
      <c r="AN1113" s="9">
        <f t="shared" si="2117"/>
        <v>0</v>
      </c>
      <c r="AO1113" s="9">
        <f t="shared" si="2117"/>
        <v>-123</v>
      </c>
      <c r="AP1113" s="9">
        <f t="shared" si="2117"/>
        <v>0</v>
      </c>
      <c r="AQ1113" s="9">
        <f t="shared" si="2117"/>
        <v>1463</v>
      </c>
      <c r="AR1113" s="9">
        <f t="shared" si="2117"/>
        <v>0</v>
      </c>
      <c r="AS1113" s="9">
        <f t="shared" si="2117"/>
        <v>0</v>
      </c>
      <c r="AT1113" s="9">
        <f t="shared" si="2117"/>
        <v>0</v>
      </c>
      <c r="AU1113" s="9">
        <f t="shared" si="2117"/>
        <v>0</v>
      </c>
      <c r="AV1113" s="9">
        <f t="shared" si="2117"/>
        <v>0</v>
      </c>
      <c r="AW1113" s="9">
        <f t="shared" ref="AS1113:BH1116" si="2118">AW1114</f>
        <v>1463</v>
      </c>
      <c r="AX1113" s="9">
        <f t="shared" si="2118"/>
        <v>0</v>
      </c>
      <c r="AY1113" s="9">
        <f t="shared" si="2118"/>
        <v>-122</v>
      </c>
      <c r="AZ1113" s="9">
        <f t="shared" si="2118"/>
        <v>0</v>
      </c>
      <c r="BA1113" s="9">
        <f t="shared" si="2118"/>
        <v>0</v>
      </c>
      <c r="BB1113" s="9">
        <f t="shared" si="2118"/>
        <v>0</v>
      </c>
      <c r="BC1113" s="9">
        <f t="shared" si="2118"/>
        <v>1341</v>
      </c>
      <c r="BD1113" s="9">
        <f t="shared" si="2118"/>
        <v>0</v>
      </c>
      <c r="BE1113" s="9">
        <f t="shared" si="2118"/>
        <v>0</v>
      </c>
      <c r="BF1113" s="9">
        <f t="shared" si="2118"/>
        <v>0</v>
      </c>
      <c r="BG1113" s="9">
        <f t="shared" si="2118"/>
        <v>0</v>
      </c>
      <c r="BH1113" s="9">
        <f t="shared" si="2118"/>
        <v>0</v>
      </c>
      <c r="BI1113" s="9">
        <f t="shared" ref="BE1113:BT1116" si="2119">BI1114</f>
        <v>1341</v>
      </c>
      <c r="BJ1113" s="9">
        <f t="shared" si="2119"/>
        <v>0</v>
      </c>
      <c r="BK1113" s="9">
        <f t="shared" si="2119"/>
        <v>0</v>
      </c>
      <c r="BL1113" s="9">
        <f t="shared" si="2119"/>
        <v>0</v>
      </c>
      <c r="BM1113" s="9">
        <f t="shared" si="2119"/>
        <v>0</v>
      </c>
      <c r="BN1113" s="9">
        <f t="shared" si="2119"/>
        <v>0</v>
      </c>
      <c r="BO1113" s="9">
        <f t="shared" si="2119"/>
        <v>1341</v>
      </c>
      <c r="BP1113" s="9">
        <f t="shared" si="2119"/>
        <v>0</v>
      </c>
      <c r="BQ1113" s="9">
        <f t="shared" si="2119"/>
        <v>0</v>
      </c>
      <c r="BR1113" s="9">
        <f t="shared" si="2119"/>
        <v>0</v>
      </c>
      <c r="BS1113" s="9">
        <f t="shared" si="2119"/>
        <v>0</v>
      </c>
      <c r="BT1113" s="9">
        <f t="shared" si="2119"/>
        <v>0</v>
      </c>
      <c r="BU1113" s="9">
        <f t="shared" ref="BQ1113:BV1116" si="2120">BU1114</f>
        <v>1341</v>
      </c>
      <c r="BV1113" s="9">
        <f t="shared" si="2120"/>
        <v>0</v>
      </c>
    </row>
    <row r="1114" spans="1:74" ht="20.100000000000001" hidden="1" customHeight="1" x14ac:dyDescent="0.25">
      <c r="A1114" s="25" t="s">
        <v>15</v>
      </c>
      <c r="B1114" s="26" t="s">
        <v>319</v>
      </c>
      <c r="C1114" s="26" t="s">
        <v>147</v>
      </c>
      <c r="D1114" s="26" t="s">
        <v>80</v>
      </c>
      <c r="E1114" s="26" t="s">
        <v>356</v>
      </c>
      <c r="F1114" s="26"/>
      <c r="G1114" s="9">
        <f t="shared" si="2115"/>
        <v>1586</v>
      </c>
      <c r="H1114" s="9">
        <f t="shared" si="2115"/>
        <v>0</v>
      </c>
      <c r="I1114" s="9">
        <f t="shared" si="2115"/>
        <v>0</v>
      </c>
      <c r="J1114" s="9">
        <f t="shared" si="2115"/>
        <v>0</v>
      </c>
      <c r="K1114" s="9">
        <f t="shared" si="2115"/>
        <v>0</v>
      </c>
      <c r="L1114" s="9">
        <f t="shared" si="2115"/>
        <v>0</v>
      </c>
      <c r="M1114" s="9">
        <f t="shared" si="2115"/>
        <v>1586</v>
      </c>
      <c r="N1114" s="9">
        <f t="shared" si="2115"/>
        <v>0</v>
      </c>
      <c r="O1114" s="9">
        <f t="shared" si="2115"/>
        <v>0</v>
      </c>
      <c r="P1114" s="9">
        <f t="shared" si="2115"/>
        <v>0</v>
      </c>
      <c r="Q1114" s="9">
        <f t="shared" si="2115"/>
        <v>0</v>
      </c>
      <c r="R1114" s="9">
        <f t="shared" si="2115"/>
        <v>0</v>
      </c>
      <c r="S1114" s="9">
        <f t="shared" si="2115"/>
        <v>1586</v>
      </c>
      <c r="T1114" s="9">
        <f t="shared" si="2115"/>
        <v>0</v>
      </c>
      <c r="U1114" s="9">
        <f t="shared" si="2116"/>
        <v>0</v>
      </c>
      <c r="V1114" s="9">
        <f t="shared" si="2116"/>
        <v>0</v>
      </c>
      <c r="W1114" s="9">
        <f t="shared" si="2116"/>
        <v>0</v>
      </c>
      <c r="X1114" s="9">
        <f t="shared" si="2116"/>
        <v>0</v>
      </c>
      <c r="Y1114" s="9">
        <f t="shared" si="2116"/>
        <v>1586</v>
      </c>
      <c r="Z1114" s="9">
        <f t="shared" si="2116"/>
        <v>0</v>
      </c>
      <c r="AA1114" s="9">
        <f t="shared" si="2116"/>
        <v>0</v>
      </c>
      <c r="AB1114" s="9">
        <f t="shared" si="2116"/>
        <v>0</v>
      </c>
      <c r="AC1114" s="9">
        <f t="shared" si="2116"/>
        <v>0</v>
      </c>
      <c r="AD1114" s="9">
        <f t="shared" si="2116"/>
        <v>0</v>
      </c>
      <c r="AE1114" s="9">
        <f t="shared" si="2116"/>
        <v>1586</v>
      </c>
      <c r="AF1114" s="9">
        <f t="shared" si="2116"/>
        <v>0</v>
      </c>
      <c r="AG1114" s="9">
        <f t="shared" si="2117"/>
        <v>0</v>
      </c>
      <c r="AH1114" s="9">
        <f t="shared" si="2117"/>
        <v>0</v>
      </c>
      <c r="AI1114" s="9">
        <f t="shared" si="2117"/>
        <v>0</v>
      </c>
      <c r="AJ1114" s="9">
        <f t="shared" si="2117"/>
        <v>0</v>
      </c>
      <c r="AK1114" s="9">
        <f t="shared" si="2117"/>
        <v>1586</v>
      </c>
      <c r="AL1114" s="9">
        <f t="shared" si="2117"/>
        <v>0</v>
      </c>
      <c r="AM1114" s="9">
        <f t="shared" si="2117"/>
        <v>0</v>
      </c>
      <c r="AN1114" s="9">
        <f t="shared" si="2117"/>
        <v>0</v>
      </c>
      <c r="AO1114" s="9">
        <f t="shared" si="2117"/>
        <v>-123</v>
      </c>
      <c r="AP1114" s="9">
        <f t="shared" si="2117"/>
        <v>0</v>
      </c>
      <c r="AQ1114" s="9">
        <f t="shared" si="2117"/>
        <v>1463</v>
      </c>
      <c r="AR1114" s="9">
        <f t="shared" si="2117"/>
        <v>0</v>
      </c>
      <c r="AS1114" s="9">
        <f t="shared" si="2118"/>
        <v>0</v>
      </c>
      <c r="AT1114" s="9">
        <f t="shared" si="2118"/>
        <v>0</v>
      </c>
      <c r="AU1114" s="9">
        <f t="shared" si="2118"/>
        <v>0</v>
      </c>
      <c r="AV1114" s="9">
        <f t="shared" si="2118"/>
        <v>0</v>
      </c>
      <c r="AW1114" s="9">
        <f t="shared" si="2118"/>
        <v>1463</v>
      </c>
      <c r="AX1114" s="9">
        <f t="shared" si="2118"/>
        <v>0</v>
      </c>
      <c r="AY1114" s="9">
        <f t="shared" si="2118"/>
        <v>-122</v>
      </c>
      <c r="AZ1114" s="9">
        <f t="shared" si="2118"/>
        <v>0</v>
      </c>
      <c r="BA1114" s="9">
        <f t="shared" si="2118"/>
        <v>0</v>
      </c>
      <c r="BB1114" s="9">
        <f t="shared" si="2118"/>
        <v>0</v>
      </c>
      <c r="BC1114" s="9">
        <f t="shared" si="2118"/>
        <v>1341</v>
      </c>
      <c r="BD1114" s="9">
        <f t="shared" si="2118"/>
        <v>0</v>
      </c>
      <c r="BE1114" s="9">
        <f t="shared" si="2119"/>
        <v>0</v>
      </c>
      <c r="BF1114" s="9">
        <f t="shared" si="2119"/>
        <v>0</v>
      </c>
      <c r="BG1114" s="9">
        <f t="shared" si="2119"/>
        <v>0</v>
      </c>
      <c r="BH1114" s="9">
        <f t="shared" si="2119"/>
        <v>0</v>
      </c>
      <c r="BI1114" s="9">
        <f t="shared" si="2119"/>
        <v>1341</v>
      </c>
      <c r="BJ1114" s="9">
        <f t="shared" si="2119"/>
        <v>0</v>
      </c>
      <c r="BK1114" s="9">
        <f t="shared" si="2119"/>
        <v>0</v>
      </c>
      <c r="BL1114" s="9">
        <f t="shared" si="2119"/>
        <v>0</v>
      </c>
      <c r="BM1114" s="9">
        <f t="shared" si="2119"/>
        <v>0</v>
      </c>
      <c r="BN1114" s="9">
        <f t="shared" si="2119"/>
        <v>0</v>
      </c>
      <c r="BO1114" s="9">
        <f t="shared" si="2119"/>
        <v>1341</v>
      </c>
      <c r="BP1114" s="9">
        <f t="shared" si="2119"/>
        <v>0</v>
      </c>
      <c r="BQ1114" s="9">
        <f t="shared" si="2120"/>
        <v>0</v>
      </c>
      <c r="BR1114" s="9">
        <f t="shared" si="2120"/>
        <v>0</v>
      </c>
      <c r="BS1114" s="9">
        <f t="shared" si="2120"/>
        <v>0</v>
      </c>
      <c r="BT1114" s="9">
        <f t="shared" si="2120"/>
        <v>0</v>
      </c>
      <c r="BU1114" s="9">
        <f t="shared" si="2120"/>
        <v>1341</v>
      </c>
      <c r="BV1114" s="9">
        <f t="shared" si="2120"/>
        <v>0</v>
      </c>
    </row>
    <row r="1115" spans="1:74" ht="20.100000000000001" hidden="1" customHeight="1" x14ac:dyDescent="0.25">
      <c r="A1115" s="25" t="s">
        <v>330</v>
      </c>
      <c r="B1115" s="26" t="s">
        <v>319</v>
      </c>
      <c r="C1115" s="26" t="s">
        <v>147</v>
      </c>
      <c r="D1115" s="26" t="s">
        <v>80</v>
      </c>
      <c r="E1115" s="26" t="s">
        <v>357</v>
      </c>
      <c r="F1115" s="26"/>
      <c r="G1115" s="9">
        <f t="shared" si="2115"/>
        <v>1586</v>
      </c>
      <c r="H1115" s="9">
        <f t="shared" si="2115"/>
        <v>0</v>
      </c>
      <c r="I1115" s="9">
        <f t="shared" si="2115"/>
        <v>0</v>
      </c>
      <c r="J1115" s="9">
        <f t="shared" si="2115"/>
        <v>0</v>
      </c>
      <c r="K1115" s="9">
        <f t="shared" si="2115"/>
        <v>0</v>
      </c>
      <c r="L1115" s="9">
        <f t="shared" si="2115"/>
        <v>0</v>
      </c>
      <c r="M1115" s="9">
        <f t="shared" si="2115"/>
        <v>1586</v>
      </c>
      <c r="N1115" s="9">
        <f t="shared" si="2115"/>
        <v>0</v>
      </c>
      <c r="O1115" s="9">
        <f t="shared" si="2115"/>
        <v>0</v>
      </c>
      <c r="P1115" s="9">
        <f t="shared" si="2115"/>
        <v>0</v>
      </c>
      <c r="Q1115" s="9">
        <f t="shared" si="2115"/>
        <v>0</v>
      </c>
      <c r="R1115" s="9">
        <f t="shared" si="2115"/>
        <v>0</v>
      </c>
      <c r="S1115" s="9">
        <f t="shared" si="2115"/>
        <v>1586</v>
      </c>
      <c r="T1115" s="9">
        <f t="shared" si="2115"/>
        <v>0</v>
      </c>
      <c r="U1115" s="9">
        <f t="shared" si="2116"/>
        <v>0</v>
      </c>
      <c r="V1115" s="9">
        <f t="shared" si="2116"/>
        <v>0</v>
      </c>
      <c r="W1115" s="9">
        <f t="shared" si="2116"/>
        <v>0</v>
      </c>
      <c r="X1115" s="9">
        <f t="shared" si="2116"/>
        <v>0</v>
      </c>
      <c r="Y1115" s="9">
        <f t="shared" si="2116"/>
        <v>1586</v>
      </c>
      <c r="Z1115" s="9">
        <f t="shared" si="2116"/>
        <v>0</v>
      </c>
      <c r="AA1115" s="9">
        <f t="shared" si="2116"/>
        <v>0</v>
      </c>
      <c r="AB1115" s="9">
        <f t="shared" si="2116"/>
        <v>0</v>
      </c>
      <c r="AC1115" s="9">
        <f t="shared" si="2116"/>
        <v>0</v>
      </c>
      <c r="AD1115" s="9">
        <f t="shared" si="2116"/>
        <v>0</v>
      </c>
      <c r="AE1115" s="9">
        <f t="shared" si="2116"/>
        <v>1586</v>
      </c>
      <c r="AF1115" s="9">
        <f t="shared" si="2116"/>
        <v>0</v>
      </c>
      <c r="AG1115" s="9">
        <f t="shared" si="2117"/>
        <v>0</v>
      </c>
      <c r="AH1115" s="9">
        <f t="shared" si="2117"/>
        <v>0</v>
      </c>
      <c r="AI1115" s="9">
        <f t="shared" si="2117"/>
        <v>0</v>
      </c>
      <c r="AJ1115" s="9">
        <f t="shared" si="2117"/>
        <v>0</v>
      </c>
      <c r="AK1115" s="9">
        <f t="shared" si="2117"/>
        <v>1586</v>
      </c>
      <c r="AL1115" s="9">
        <f t="shared" si="2117"/>
        <v>0</v>
      </c>
      <c r="AM1115" s="9">
        <f t="shared" si="2117"/>
        <v>0</v>
      </c>
      <c r="AN1115" s="9">
        <f t="shared" si="2117"/>
        <v>0</v>
      </c>
      <c r="AO1115" s="9">
        <f t="shared" si="2117"/>
        <v>-123</v>
      </c>
      <c r="AP1115" s="9">
        <f t="shared" si="2117"/>
        <v>0</v>
      </c>
      <c r="AQ1115" s="9">
        <f t="shared" si="2117"/>
        <v>1463</v>
      </c>
      <c r="AR1115" s="9">
        <f t="shared" si="2117"/>
        <v>0</v>
      </c>
      <c r="AS1115" s="9">
        <f t="shared" si="2118"/>
        <v>0</v>
      </c>
      <c r="AT1115" s="9">
        <f t="shared" si="2118"/>
        <v>0</v>
      </c>
      <c r="AU1115" s="9">
        <f t="shared" si="2118"/>
        <v>0</v>
      </c>
      <c r="AV1115" s="9">
        <f t="shared" si="2118"/>
        <v>0</v>
      </c>
      <c r="AW1115" s="9">
        <f t="shared" si="2118"/>
        <v>1463</v>
      </c>
      <c r="AX1115" s="9">
        <f t="shared" si="2118"/>
        <v>0</v>
      </c>
      <c r="AY1115" s="9">
        <f t="shared" si="2118"/>
        <v>-122</v>
      </c>
      <c r="AZ1115" s="9">
        <f t="shared" si="2118"/>
        <v>0</v>
      </c>
      <c r="BA1115" s="9">
        <f t="shared" si="2118"/>
        <v>0</v>
      </c>
      <c r="BB1115" s="9">
        <f t="shared" si="2118"/>
        <v>0</v>
      </c>
      <c r="BC1115" s="9">
        <f t="shared" si="2118"/>
        <v>1341</v>
      </c>
      <c r="BD1115" s="9">
        <f t="shared" si="2118"/>
        <v>0</v>
      </c>
      <c r="BE1115" s="9">
        <f t="shared" si="2119"/>
        <v>0</v>
      </c>
      <c r="BF1115" s="9">
        <f t="shared" si="2119"/>
        <v>0</v>
      </c>
      <c r="BG1115" s="9">
        <f t="shared" si="2119"/>
        <v>0</v>
      </c>
      <c r="BH1115" s="9">
        <f t="shared" si="2119"/>
        <v>0</v>
      </c>
      <c r="BI1115" s="9">
        <f t="shared" si="2119"/>
        <v>1341</v>
      </c>
      <c r="BJ1115" s="9">
        <f t="shared" si="2119"/>
        <v>0</v>
      </c>
      <c r="BK1115" s="9">
        <f t="shared" si="2119"/>
        <v>0</v>
      </c>
      <c r="BL1115" s="9">
        <f t="shared" si="2119"/>
        <v>0</v>
      </c>
      <c r="BM1115" s="9">
        <f t="shared" si="2119"/>
        <v>0</v>
      </c>
      <c r="BN1115" s="9">
        <f t="shared" si="2119"/>
        <v>0</v>
      </c>
      <c r="BO1115" s="9">
        <f t="shared" si="2119"/>
        <v>1341</v>
      </c>
      <c r="BP1115" s="9">
        <f t="shared" si="2119"/>
        <v>0</v>
      </c>
      <c r="BQ1115" s="9">
        <f t="shared" si="2120"/>
        <v>0</v>
      </c>
      <c r="BR1115" s="9">
        <f t="shared" si="2120"/>
        <v>0</v>
      </c>
      <c r="BS1115" s="9">
        <f t="shared" si="2120"/>
        <v>0</v>
      </c>
      <c r="BT1115" s="9">
        <f t="shared" si="2120"/>
        <v>0</v>
      </c>
      <c r="BU1115" s="9">
        <f t="shared" si="2120"/>
        <v>1341</v>
      </c>
      <c r="BV1115" s="9">
        <f t="shared" si="2120"/>
        <v>0</v>
      </c>
    </row>
    <row r="1116" spans="1:74" ht="33" hidden="1" x14ac:dyDescent="0.25">
      <c r="A1116" s="25" t="s">
        <v>244</v>
      </c>
      <c r="B1116" s="26" t="s">
        <v>319</v>
      </c>
      <c r="C1116" s="26" t="s">
        <v>147</v>
      </c>
      <c r="D1116" s="26" t="s">
        <v>80</v>
      </c>
      <c r="E1116" s="26" t="s">
        <v>357</v>
      </c>
      <c r="F1116" s="26" t="s">
        <v>31</v>
      </c>
      <c r="G1116" s="9">
        <f t="shared" si="2115"/>
        <v>1586</v>
      </c>
      <c r="H1116" s="9">
        <f t="shared" si="2115"/>
        <v>0</v>
      </c>
      <c r="I1116" s="9">
        <f t="shared" si="2115"/>
        <v>0</v>
      </c>
      <c r="J1116" s="9">
        <f t="shared" si="2115"/>
        <v>0</v>
      </c>
      <c r="K1116" s="9">
        <f t="shared" si="2115"/>
        <v>0</v>
      </c>
      <c r="L1116" s="9">
        <f t="shared" si="2115"/>
        <v>0</v>
      </c>
      <c r="M1116" s="9">
        <f t="shared" si="2115"/>
        <v>1586</v>
      </c>
      <c r="N1116" s="9">
        <f t="shared" si="2115"/>
        <v>0</v>
      </c>
      <c r="O1116" s="9">
        <f t="shared" si="2115"/>
        <v>0</v>
      </c>
      <c r="P1116" s="9">
        <f t="shared" si="2115"/>
        <v>0</v>
      </c>
      <c r="Q1116" s="9">
        <f t="shared" si="2115"/>
        <v>0</v>
      </c>
      <c r="R1116" s="9">
        <f t="shared" si="2115"/>
        <v>0</v>
      </c>
      <c r="S1116" s="9">
        <f t="shared" si="2115"/>
        <v>1586</v>
      </c>
      <c r="T1116" s="9">
        <f t="shared" si="2115"/>
        <v>0</v>
      </c>
      <c r="U1116" s="9">
        <f t="shared" si="2116"/>
        <v>0</v>
      </c>
      <c r="V1116" s="9">
        <f t="shared" si="2116"/>
        <v>0</v>
      </c>
      <c r="W1116" s="9">
        <f t="shared" si="2116"/>
        <v>0</v>
      </c>
      <c r="X1116" s="9">
        <f t="shared" si="2116"/>
        <v>0</v>
      </c>
      <c r="Y1116" s="9">
        <f t="shared" si="2116"/>
        <v>1586</v>
      </c>
      <c r="Z1116" s="9">
        <f t="shared" si="2116"/>
        <v>0</v>
      </c>
      <c r="AA1116" s="9">
        <f t="shared" si="2116"/>
        <v>0</v>
      </c>
      <c r="AB1116" s="9">
        <f t="shared" si="2116"/>
        <v>0</v>
      </c>
      <c r="AC1116" s="9">
        <f t="shared" si="2116"/>
        <v>0</v>
      </c>
      <c r="AD1116" s="9">
        <f t="shared" si="2116"/>
        <v>0</v>
      </c>
      <c r="AE1116" s="9">
        <f t="shared" si="2116"/>
        <v>1586</v>
      </c>
      <c r="AF1116" s="9">
        <f t="shared" si="2116"/>
        <v>0</v>
      </c>
      <c r="AG1116" s="9">
        <f t="shared" si="2117"/>
        <v>0</v>
      </c>
      <c r="AH1116" s="9">
        <f t="shared" si="2117"/>
        <v>0</v>
      </c>
      <c r="AI1116" s="9">
        <f t="shared" si="2117"/>
        <v>0</v>
      </c>
      <c r="AJ1116" s="9">
        <f t="shared" si="2117"/>
        <v>0</v>
      </c>
      <c r="AK1116" s="9">
        <f t="shared" si="2117"/>
        <v>1586</v>
      </c>
      <c r="AL1116" s="9">
        <f t="shared" si="2117"/>
        <v>0</v>
      </c>
      <c r="AM1116" s="9">
        <f t="shared" si="2117"/>
        <v>0</v>
      </c>
      <c r="AN1116" s="9">
        <f t="shared" si="2117"/>
        <v>0</v>
      </c>
      <c r="AO1116" s="9">
        <f t="shared" si="2117"/>
        <v>-123</v>
      </c>
      <c r="AP1116" s="9">
        <f t="shared" si="2117"/>
        <v>0</v>
      </c>
      <c r="AQ1116" s="9">
        <f t="shared" si="2117"/>
        <v>1463</v>
      </c>
      <c r="AR1116" s="9">
        <f t="shared" si="2117"/>
        <v>0</v>
      </c>
      <c r="AS1116" s="9">
        <f t="shared" si="2118"/>
        <v>0</v>
      </c>
      <c r="AT1116" s="9">
        <f t="shared" si="2118"/>
        <v>0</v>
      </c>
      <c r="AU1116" s="9">
        <f t="shared" si="2118"/>
        <v>0</v>
      </c>
      <c r="AV1116" s="9">
        <f t="shared" si="2118"/>
        <v>0</v>
      </c>
      <c r="AW1116" s="9">
        <f t="shared" si="2118"/>
        <v>1463</v>
      </c>
      <c r="AX1116" s="9">
        <f t="shared" si="2118"/>
        <v>0</v>
      </c>
      <c r="AY1116" s="9">
        <f t="shared" si="2118"/>
        <v>-122</v>
      </c>
      <c r="AZ1116" s="9">
        <f t="shared" si="2118"/>
        <v>0</v>
      </c>
      <c r="BA1116" s="9">
        <f t="shared" si="2118"/>
        <v>0</v>
      </c>
      <c r="BB1116" s="9">
        <f t="shared" si="2118"/>
        <v>0</v>
      </c>
      <c r="BC1116" s="9">
        <f t="shared" si="2118"/>
        <v>1341</v>
      </c>
      <c r="BD1116" s="9">
        <f t="shared" si="2118"/>
        <v>0</v>
      </c>
      <c r="BE1116" s="9">
        <f t="shared" si="2119"/>
        <v>0</v>
      </c>
      <c r="BF1116" s="9">
        <f t="shared" si="2119"/>
        <v>0</v>
      </c>
      <c r="BG1116" s="9">
        <f t="shared" si="2119"/>
        <v>0</v>
      </c>
      <c r="BH1116" s="9">
        <f t="shared" si="2119"/>
        <v>0</v>
      </c>
      <c r="BI1116" s="9">
        <f t="shared" si="2119"/>
        <v>1341</v>
      </c>
      <c r="BJ1116" s="9">
        <f t="shared" si="2119"/>
        <v>0</v>
      </c>
      <c r="BK1116" s="9">
        <f t="shared" si="2119"/>
        <v>0</v>
      </c>
      <c r="BL1116" s="9">
        <f t="shared" si="2119"/>
        <v>0</v>
      </c>
      <c r="BM1116" s="9">
        <f t="shared" si="2119"/>
        <v>0</v>
      </c>
      <c r="BN1116" s="9">
        <f t="shared" si="2119"/>
        <v>0</v>
      </c>
      <c r="BO1116" s="9">
        <f t="shared" si="2119"/>
        <v>1341</v>
      </c>
      <c r="BP1116" s="9">
        <f t="shared" si="2119"/>
        <v>0</v>
      </c>
      <c r="BQ1116" s="9">
        <f t="shared" si="2120"/>
        <v>0</v>
      </c>
      <c r="BR1116" s="9">
        <f t="shared" si="2120"/>
        <v>0</v>
      </c>
      <c r="BS1116" s="9">
        <f t="shared" si="2120"/>
        <v>0</v>
      </c>
      <c r="BT1116" s="9">
        <f t="shared" si="2120"/>
        <v>0</v>
      </c>
      <c r="BU1116" s="9">
        <f t="shared" si="2120"/>
        <v>1341</v>
      </c>
      <c r="BV1116" s="9">
        <f t="shared" si="2120"/>
        <v>0</v>
      </c>
    </row>
    <row r="1117" spans="1:74" ht="33" hidden="1" x14ac:dyDescent="0.25">
      <c r="A1117" s="25" t="s">
        <v>37</v>
      </c>
      <c r="B1117" s="26" t="s">
        <v>319</v>
      </c>
      <c r="C1117" s="26" t="s">
        <v>147</v>
      </c>
      <c r="D1117" s="26" t="s">
        <v>80</v>
      </c>
      <c r="E1117" s="26" t="s">
        <v>357</v>
      </c>
      <c r="F1117" s="26" t="s">
        <v>38</v>
      </c>
      <c r="G1117" s="9">
        <v>1586</v>
      </c>
      <c r="H1117" s="9"/>
      <c r="I1117" s="9"/>
      <c r="J1117" s="9"/>
      <c r="K1117" s="9"/>
      <c r="L1117" s="9"/>
      <c r="M1117" s="9">
        <f>G1117+I1117+J1117+K1117+L1117</f>
        <v>1586</v>
      </c>
      <c r="N1117" s="9">
        <f>H1117+L1117</f>
        <v>0</v>
      </c>
      <c r="O1117" s="9"/>
      <c r="P1117" s="9"/>
      <c r="Q1117" s="9"/>
      <c r="R1117" s="9"/>
      <c r="S1117" s="9">
        <f>M1117+O1117+P1117+Q1117+R1117</f>
        <v>1586</v>
      </c>
      <c r="T1117" s="9">
        <f>N1117+R1117</f>
        <v>0</v>
      </c>
      <c r="U1117" s="9"/>
      <c r="V1117" s="9"/>
      <c r="W1117" s="9"/>
      <c r="X1117" s="9"/>
      <c r="Y1117" s="9">
        <f>S1117+U1117+V1117+W1117+X1117</f>
        <v>1586</v>
      </c>
      <c r="Z1117" s="9">
        <f>T1117+X1117</f>
        <v>0</v>
      </c>
      <c r="AA1117" s="9"/>
      <c r="AB1117" s="9"/>
      <c r="AC1117" s="9"/>
      <c r="AD1117" s="9"/>
      <c r="AE1117" s="9">
        <f>Y1117+AA1117+AB1117+AC1117+AD1117</f>
        <v>1586</v>
      </c>
      <c r="AF1117" s="9">
        <f>Z1117+AD1117</f>
        <v>0</v>
      </c>
      <c r="AG1117" s="9"/>
      <c r="AH1117" s="9"/>
      <c r="AI1117" s="9"/>
      <c r="AJ1117" s="9"/>
      <c r="AK1117" s="9">
        <f>AE1117+AG1117+AH1117+AI1117+AJ1117</f>
        <v>1586</v>
      </c>
      <c r="AL1117" s="9">
        <f>AF1117+AJ1117</f>
        <v>0</v>
      </c>
      <c r="AM1117" s="9"/>
      <c r="AN1117" s="9"/>
      <c r="AO1117" s="9">
        <v>-123</v>
      </c>
      <c r="AP1117" s="9"/>
      <c r="AQ1117" s="9">
        <f>AK1117+AM1117+AN1117+AO1117+AP1117</f>
        <v>1463</v>
      </c>
      <c r="AR1117" s="9">
        <f>AL1117+AP1117</f>
        <v>0</v>
      </c>
      <c r="AS1117" s="9"/>
      <c r="AT1117" s="9"/>
      <c r="AU1117" s="9"/>
      <c r="AV1117" s="9"/>
      <c r="AW1117" s="9">
        <f>AQ1117+AS1117+AT1117+AU1117+AV1117</f>
        <v>1463</v>
      </c>
      <c r="AX1117" s="9">
        <f>AR1117+AV1117</f>
        <v>0</v>
      </c>
      <c r="AY1117" s="9">
        <v>-122</v>
      </c>
      <c r="AZ1117" s="9"/>
      <c r="BA1117" s="9"/>
      <c r="BB1117" s="9"/>
      <c r="BC1117" s="9">
        <f>AW1117+AY1117+AZ1117+BA1117+BB1117</f>
        <v>1341</v>
      </c>
      <c r="BD1117" s="9">
        <f>AX1117+BB1117</f>
        <v>0</v>
      </c>
      <c r="BE1117" s="9"/>
      <c r="BF1117" s="9"/>
      <c r="BG1117" s="9"/>
      <c r="BH1117" s="9"/>
      <c r="BI1117" s="9">
        <f>BC1117+BE1117+BF1117+BG1117+BH1117</f>
        <v>1341</v>
      </c>
      <c r="BJ1117" s="9">
        <f>BD1117+BH1117</f>
        <v>0</v>
      </c>
      <c r="BK1117" s="9"/>
      <c r="BL1117" s="9"/>
      <c r="BM1117" s="9"/>
      <c r="BN1117" s="9"/>
      <c r="BO1117" s="9">
        <f>BI1117+BK1117+BL1117+BM1117+BN1117</f>
        <v>1341</v>
      </c>
      <c r="BP1117" s="9">
        <f>BJ1117+BN1117</f>
        <v>0</v>
      </c>
      <c r="BQ1117" s="9"/>
      <c r="BR1117" s="9"/>
      <c r="BS1117" s="9"/>
      <c r="BT1117" s="9"/>
      <c r="BU1117" s="9">
        <f>BO1117+BQ1117+BR1117+BS1117+BT1117</f>
        <v>1341</v>
      </c>
      <c r="BV1117" s="9">
        <f>BP1117+BT1117</f>
        <v>0</v>
      </c>
    </row>
    <row r="1118" spans="1:74" ht="49.5" hidden="1" x14ac:dyDescent="0.25">
      <c r="A1118" s="63" t="s">
        <v>513</v>
      </c>
      <c r="B1118" s="26" t="s">
        <v>319</v>
      </c>
      <c r="C1118" s="26" t="s">
        <v>147</v>
      </c>
      <c r="D1118" s="26" t="s">
        <v>80</v>
      </c>
      <c r="E1118" s="26" t="s">
        <v>394</v>
      </c>
      <c r="F1118" s="26"/>
      <c r="G1118" s="9">
        <f t="shared" ref="G1118:V1121" si="2121">G1119</f>
        <v>284881</v>
      </c>
      <c r="H1118" s="9">
        <f t="shared" si="2121"/>
        <v>0</v>
      </c>
      <c r="I1118" s="9">
        <f t="shared" si="2121"/>
        <v>0</v>
      </c>
      <c r="J1118" s="9">
        <f t="shared" si="2121"/>
        <v>0</v>
      </c>
      <c r="K1118" s="9">
        <f t="shared" si="2121"/>
        <v>0</v>
      </c>
      <c r="L1118" s="9">
        <f t="shared" si="2121"/>
        <v>0</v>
      </c>
      <c r="M1118" s="9">
        <f t="shared" si="2121"/>
        <v>284881</v>
      </c>
      <c r="N1118" s="9">
        <f t="shared" si="2121"/>
        <v>0</v>
      </c>
      <c r="O1118" s="9">
        <f t="shared" si="2121"/>
        <v>0</v>
      </c>
      <c r="P1118" s="9">
        <f t="shared" si="2121"/>
        <v>0</v>
      </c>
      <c r="Q1118" s="9">
        <f t="shared" si="2121"/>
        <v>0</v>
      </c>
      <c r="R1118" s="9">
        <f t="shared" si="2121"/>
        <v>0</v>
      </c>
      <c r="S1118" s="9">
        <f t="shared" si="2121"/>
        <v>284881</v>
      </c>
      <c r="T1118" s="9">
        <f t="shared" si="2121"/>
        <v>0</v>
      </c>
      <c r="U1118" s="9">
        <f t="shared" si="2121"/>
        <v>0</v>
      </c>
      <c r="V1118" s="9">
        <f t="shared" si="2121"/>
        <v>0</v>
      </c>
      <c r="W1118" s="9">
        <f t="shared" ref="U1118:AJ1121" si="2122">W1119</f>
        <v>0</v>
      </c>
      <c r="X1118" s="9">
        <f t="shared" si="2122"/>
        <v>0</v>
      </c>
      <c r="Y1118" s="9">
        <f t="shared" si="2122"/>
        <v>284881</v>
      </c>
      <c r="Z1118" s="9">
        <f t="shared" si="2122"/>
        <v>0</v>
      </c>
      <c r="AA1118" s="9">
        <f t="shared" si="2122"/>
        <v>0</v>
      </c>
      <c r="AB1118" s="9">
        <f t="shared" si="2122"/>
        <v>0</v>
      </c>
      <c r="AC1118" s="9">
        <f t="shared" si="2122"/>
        <v>0</v>
      </c>
      <c r="AD1118" s="9">
        <f t="shared" si="2122"/>
        <v>0</v>
      </c>
      <c r="AE1118" s="9">
        <f t="shared" si="2122"/>
        <v>284881</v>
      </c>
      <c r="AF1118" s="9">
        <f t="shared" si="2122"/>
        <v>0</v>
      </c>
      <c r="AG1118" s="9">
        <f t="shared" si="2122"/>
        <v>0</v>
      </c>
      <c r="AH1118" s="9">
        <f t="shared" si="2122"/>
        <v>0</v>
      </c>
      <c r="AI1118" s="9">
        <f t="shared" si="2122"/>
        <v>0</v>
      </c>
      <c r="AJ1118" s="9">
        <f t="shared" si="2122"/>
        <v>0</v>
      </c>
      <c r="AK1118" s="9">
        <f t="shared" ref="AG1118:AV1121" si="2123">AK1119</f>
        <v>284881</v>
      </c>
      <c r="AL1118" s="9">
        <f t="shared" si="2123"/>
        <v>0</v>
      </c>
      <c r="AM1118" s="9">
        <f t="shared" si="2123"/>
        <v>0</v>
      </c>
      <c r="AN1118" s="9">
        <f t="shared" si="2123"/>
        <v>0</v>
      </c>
      <c r="AO1118" s="9">
        <f t="shared" si="2123"/>
        <v>0</v>
      </c>
      <c r="AP1118" s="9">
        <f t="shared" si="2123"/>
        <v>0</v>
      </c>
      <c r="AQ1118" s="9">
        <f t="shared" si="2123"/>
        <v>284881</v>
      </c>
      <c r="AR1118" s="9">
        <f t="shared" si="2123"/>
        <v>0</v>
      </c>
      <c r="AS1118" s="9">
        <f t="shared" si="2123"/>
        <v>0</v>
      </c>
      <c r="AT1118" s="9">
        <f t="shared" si="2123"/>
        <v>14259</v>
      </c>
      <c r="AU1118" s="9">
        <f t="shared" si="2123"/>
        <v>0</v>
      </c>
      <c r="AV1118" s="9">
        <f t="shared" si="2123"/>
        <v>0</v>
      </c>
      <c r="AW1118" s="9">
        <f t="shared" ref="AS1118:BH1121" si="2124">AW1119</f>
        <v>299140</v>
      </c>
      <c r="AX1118" s="9">
        <f t="shared" si="2124"/>
        <v>0</v>
      </c>
      <c r="AY1118" s="9">
        <f t="shared" si="2124"/>
        <v>0</v>
      </c>
      <c r="AZ1118" s="9">
        <f t="shared" si="2124"/>
        <v>8391</v>
      </c>
      <c r="BA1118" s="9">
        <f t="shared" si="2124"/>
        <v>0</v>
      </c>
      <c r="BB1118" s="9">
        <f t="shared" si="2124"/>
        <v>0</v>
      </c>
      <c r="BC1118" s="9">
        <f t="shared" si="2124"/>
        <v>307531</v>
      </c>
      <c r="BD1118" s="9">
        <f t="shared" si="2124"/>
        <v>0</v>
      </c>
      <c r="BE1118" s="9">
        <f t="shared" si="2124"/>
        <v>0</v>
      </c>
      <c r="BF1118" s="9">
        <f t="shared" si="2124"/>
        <v>0</v>
      </c>
      <c r="BG1118" s="9">
        <f t="shared" si="2124"/>
        <v>0</v>
      </c>
      <c r="BH1118" s="9">
        <f t="shared" si="2124"/>
        <v>0</v>
      </c>
      <c r="BI1118" s="9">
        <f t="shared" ref="BE1118:BT1121" si="2125">BI1119</f>
        <v>307531</v>
      </c>
      <c r="BJ1118" s="9">
        <f t="shared" si="2125"/>
        <v>0</v>
      </c>
      <c r="BK1118" s="9">
        <f t="shared" si="2125"/>
        <v>0</v>
      </c>
      <c r="BL1118" s="9">
        <f t="shared" si="2125"/>
        <v>0</v>
      </c>
      <c r="BM1118" s="9">
        <f t="shared" si="2125"/>
        <v>0</v>
      </c>
      <c r="BN1118" s="9">
        <f t="shared" si="2125"/>
        <v>0</v>
      </c>
      <c r="BO1118" s="9">
        <f t="shared" si="2125"/>
        <v>307531</v>
      </c>
      <c r="BP1118" s="9">
        <f t="shared" si="2125"/>
        <v>0</v>
      </c>
      <c r="BQ1118" s="9">
        <f t="shared" si="2125"/>
        <v>0</v>
      </c>
      <c r="BR1118" s="9">
        <f t="shared" si="2125"/>
        <v>0</v>
      </c>
      <c r="BS1118" s="9">
        <f t="shared" si="2125"/>
        <v>0</v>
      </c>
      <c r="BT1118" s="9">
        <f t="shared" si="2125"/>
        <v>0</v>
      </c>
      <c r="BU1118" s="9">
        <f t="shared" ref="BQ1118:BV1121" si="2126">BU1119</f>
        <v>307531</v>
      </c>
      <c r="BV1118" s="9">
        <f t="shared" si="2126"/>
        <v>0</v>
      </c>
    </row>
    <row r="1119" spans="1:74" ht="20.100000000000001" hidden="1" customHeight="1" x14ac:dyDescent="0.25">
      <c r="A1119" s="25" t="s">
        <v>15</v>
      </c>
      <c r="B1119" s="26" t="s">
        <v>319</v>
      </c>
      <c r="C1119" s="26" t="s">
        <v>147</v>
      </c>
      <c r="D1119" s="26" t="s">
        <v>80</v>
      </c>
      <c r="E1119" s="26" t="s">
        <v>395</v>
      </c>
      <c r="F1119" s="26"/>
      <c r="G1119" s="9">
        <f t="shared" si="2121"/>
        <v>284881</v>
      </c>
      <c r="H1119" s="9">
        <f t="shared" si="2121"/>
        <v>0</v>
      </c>
      <c r="I1119" s="9">
        <f t="shared" si="2121"/>
        <v>0</v>
      </c>
      <c r="J1119" s="9">
        <f t="shared" si="2121"/>
        <v>0</v>
      </c>
      <c r="K1119" s="9">
        <f t="shared" si="2121"/>
        <v>0</v>
      </c>
      <c r="L1119" s="9">
        <f t="shared" si="2121"/>
        <v>0</v>
      </c>
      <c r="M1119" s="9">
        <f t="shared" si="2121"/>
        <v>284881</v>
      </c>
      <c r="N1119" s="9">
        <f t="shared" si="2121"/>
        <v>0</v>
      </c>
      <c r="O1119" s="9">
        <f t="shared" si="2121"/>
        <v>0</v>
      </c>
      <c r="P1119" s="9">
        <f t="shared" si="2121"/>
        <v>0</v>
      </c>
      <c r="Q1119" s="9">
        <f t="shared" si="2121"/>
        <v>0</v>
      </c>
      <c r="R1119" s="9">
        <f t="shared" si="2121"/>
        <v>0</v>
      </c>
      <c r="S1119" s="9">
        <f t="shared" si="2121"/>
        <v>284881</v>
      </c>
      <c r="T1119" s="9">
        <f t="shared" si="2121"/>
        <v>0</v>
      </c>
      <c r="U1119" s="9">
        <f t="shared" si="2122"/>
        <v>0</v>
      </c>
      <c r="V1119" s="9">
        <f t="shared" si="2122"/>
        <v>0</v>
      </c>
      <c r="W1119" s="9">
        <f t="shared" si="2122"/>
        <v>0</v>
      </c>
      <c r="X1119" s="9">
        <f t="shared" si="2122"/>
        <v>0</v>
      </c>
      <c r="Y1119" s="9">
        <f t="shared" si="2122"/>
        <v>284881</v>
      </c>
      <c r="Z1119" s="9">
        <f t="shared" si="2122"/>
        <v>0</v>
      </c>
      <c r="AA1119" s="9">
        <f t="shared" si="2122"/>
        <v>0</v>
      </c>
      <c r="AB1119" s="9">
        <f t="shared" si="2122"/>
        <v>0</v>
      </c>
      <c r="AC1119" s="9">
        <f t="shared" si="2122"/>
        <v>0</v>
      </c>
      <c r="AD1119" s="9">
        <f t="shared" si="2122"/>
        <v>0</v>
      </c>
      <c r="AE1119" s="9">
        <f t="shared" si="2122"/>
        <v>284881</v>
      </c>
      <c r="AF1119" s="9">
        <f t="shared" si="2122"/>
        <v>0</v>
      </c>
      <c r="AG1119" s="9">
        <f t="shared" si="2123"/>
        <v>0</v>
      </c>
      <c r="AH1119" s="9">
        <f t="shared" si="2123"/>
        <v>0</v>
      </c>
      <c r="AI1119" s="9">
        <f t="shared" si="2123"/>
        <v>0</v>
      </c>
      <c r="AJ1119" s="9">
        <f t="shared" si="2123"/>
        <v>0</v>
      </c>
      <c r="AK1119" s="9">
        <f t="shared" si="2123"/>
        <v>284881</v>
      </c>
      <c r="AL1119" s="9">
        <f t="shared" si="2123"/>
        <v>0</v>
      </c>
      <c r="AM1119" s="9">
        <f t="shared" si="2123"/>
        <v>0</v>
      </c>
      <c r="AN1119" s="9">
        <f t="shared" si="2123"/>
        <v>0</v>
      </c>
      <c r="AO1119" s="9">
        <f t="shared" si="2123"/>
        <v>0</v>
      </c>
      <c r="AP1119" s="9">
        <f t="shared" si="2123"/>
        <v>0</v>
      </c>
      <c r="AQ1119" s="9">
        <f t="shared" si="2123"/>
        <v>284881</v>
      </c>
      <c r="AR1119" s="9">
        <f t="shared" si="2123"/>
        <v>0</v>
      </c>
      <c r="AS1119" s="9">
        <f t="shared" si="2124"/>
        <v>0</v>
      </c>
      <c r="AT1119" s="9">
        <f t="shared" si="2124"/>
        <v>14259</v>
      </c>
      <c r="AU1119" s="9">
        <f t="shared" si="2124"/>
        <v>0</v>
      </c>
      <c r="AV1119" s="9">
        <f t="shared" si="2124"/>
        <v>0</v>
      </c>
      <c r="AW1119" s="9">
        <f t="shared" si="2124"/>
        <v>299140</v>
      </c>
      <c r="AX1119" s="9">
        <f t="shared" si="2124"/>
        <v>0</v>
      </c>
      <c r="AY1119" s="9">
        <f t="shared" si="2124"/>
        <v>0</v>
      </c>
      <c r="AZ1119" s="9">
        <f t="shared" si="2124"/>
        <v>8391</v>
      </c>
      <c r="BA1119" s="9">
        <f t="shared" si="2124"/>
        <v>0</v>
      </c>
      <c r="BB1119" s="9">
        <f t="shared" si="2124"/>
        <v>0</v>
      </c>
      <c r="BC1119" s="9">
        <f t="shared" si="2124"/>
        <v>307531</v>
      </c>
      <c r="BD1119" s="9">
        <f t="shared" si="2124"/>
        <v>0</v>
      </c>
      <c r="BE1119" s="9">
        <f t="shared" si="2125"/>
        <v>0</v>
      </c>
      <c r="BF1119" s="9">
        <f t="shared" si="2125"/>
        <v>0</v>
      </c>
      <c r="BG1119" s="9">
        <f t="shared" si="2125"/>
        <v>0</v>
      </c>
      <c r="BH1119" s="9">
        <f t="shared" si="2125"/>
        <v>0</v>
      </c>
      <c r="BI1119" s="9">
        <f t="shared" si="2125"/>
        <v>307531</v>
      </c>
      <c r="BJ1119" s="9">
        <f t="shared" si="2125"/>
        <v>0</v>
      </c>
      <c r="BK1119" s="9">
        <f t="shared" si="2125"/>
        <v>0</v>
      </c>
      <c r="BL1119" s="9">
        <f t="shared" si="2125"/>
        <v>0</v>
      </c>
      <c r="BM1119" s="9">
        <f t="shared" si="2125"/>
        <v>0</v>
      </c>
      <c r="BN1119" s="9">
        <f t="shared" si="2125"/>
        <v>0</v>
      </c>
      <c r="BO1119" s="9">
        <f t="shared" si="2125"/>
        <v>307531</v>
      </c>
      <c r="BP1119" s="9">
        <f t="shared" si="2125"/>
        <v>0</v>
      </c>
      <c r="BQ1119" s="9">
        <f t="shared" si="2126"/>
        <v>0</v>
      </c>
      <c r="BR1119" s="9">
        <f t="shared" si="2126"/>
        <v>0</v>
      </c>
      <c r="BS1119" s="9">
        <f t="shared" si="2126"/>
        <v>0</v>
      </c>
      <c r="BT1119" s="9">
        <f t="shared" si="2126"/>
        <v>0</v>
      </c>
      <c r="BU1119" s="9">
        <f t="shared" si="2126"/>
        <v>307531</v>
      </c>
      <c r="BV1119" s="9">
        <f t="shared" si="2126"/>
        <v>0</v>
      </c>
    </row>
    <row r="1120" spans="1:74" ht="20.100000000000001" hidden="1" customHeight="1" x14ac:dyDescent="0.25">
      <c r="A1120" s="25" t="s">
        <v>330</v>
      </c>
      <c r="B1120" s="26" t="s">
        <v>319</v>
      </c>
      <c r="C1120" s="26" t="s">
        <v>147</v>
      </c>
      <c r="D1120" s="26" t="s">
        <v>80</v>
      </c>
      <c r="E1120" s="26" t="s">
        <v>396</v>
      </c>
      <c r="F1120" s="26"/>
      <c r="G1120" s="9">
        <f t="shared" si="2121"/>
        <v>284881</v>
      </c>
      <c r="H1120" s="9">
        <f t="shared" si="2121"/>
        <v>0</v>
      </c>
      <c r="I1120" s="9">
        <f t="shared" si="2121"/>
        <v>0</v>
      </c>
      <c r="J1120" s="9">
        <f t="shared" si="2121"/>
        <v>0</v>
      </c>
      <c r="K1120" s="9">
        <f t="shared" si="2121"/>
        <v>0</v>
      </c>
      <c r="L1120" s="9">
        <f t="shared" si="2121"/>
        <v>0</v>
      </c>
      <c r="M1120" s="9">
        <f t="shared" si="2121"/>
        <v>284881</v>
      </c>
      <c r="N1120" s="9">
        <f t="shared" si="2121"/>
        <v>0</v>
      </c>
      <c r="O1120" s="9">
        <f t="shared" si="2121"/>
        <v>0</v>
      </c>
      <c r="P1120" s="9">
        <f t="shared" si="2121"/>
        <v>0</v>
      </c>
      <c r="Q1120" s="9">
        <f t="shared" si="2121"/>
        <v>0</v>
      </c>
      <c r="R1120" s="9">
        <f t="shared" si="2121"/>
        <v>0</v>
      </c>
      <c r="S1120" s="9">
        <f t="shared" si="2121"/>
        <v>284881</v>
      </c>
      <c r="T1120" s="9">
        <f t="shared" si="2121"/>
        <v>0</v>
      </c>
      <c r="U1120" s="9">
        <f t="shared" si="2122"/>
        <v>0</v>
      </c>
      <c r="V1120" s="9">
        <f t="shared" si="2122"/>
        <v>0</v>
      </c>
      <c r="W1120" s="9">
        <f t="shared" si="2122"/>
        <v>0</v>
      </c>
      <c r="X1120" s="9">
        <f t="shared" si="2122"/>
        <v>0</v>
      </c>
      <c r="Y1120" s="9">
        <f t="shared" si="2122"/>
        <v>284881</v>
      </c>
      <c r="Z1120" s="9">
        <f t="shared" si="2122"/>
        <v>0</v>
      </c>
      <c r="AA1120" s="9">
        <f t="shared" si="2122"/>
        <v>0</v>
      </c>
      <c r="AB1120" s="9">
        <f t="shared" si="2122"/>
        <v>0</v>
      </c>
      <c r="AC1120" s="9">
        <f t="shared" si="2122"/>
        <v>0</v>
      </c>
      <c r="AD1120" s="9">
        <f t="shared" si="2122"/>
        <v>0</v>
      </c>
      <c r="AE1120" s="9">
        <f t="shared" si="2122"/>
        <v>284881</v>
      </c>
      <c r="AF1120" s="9">
        <f t="shared" si="2122"/>
        <v>0</v>
      </c>
      <c r="AG1120" s="9">
        <f t="shared" si="2123"/>
        <v>0</v>
      </c>
      <c r="AH1120" s="9">
        <f t="shared" si="2123"/>
        <v>0</v>
      </c>
      <c r="AI1120" s="9">
        <f t="shared" si="2123"/>
        <v>0</v>
      </c>
      <c r="AJ1120" s="9">
        <f t="shared" si="2123"/>
        <v>0</v>
      </c>
      <c r="AK1120" s="9">
        <f t="shared" si="2123"/>
        <v>284881</v>
      </c>
      <c r="AL1120" s="9">
        <f t="shared" si="2123"/>
        <v>0</v>
      </c>
      <c r="AM1120" s="9">
        <f t="shared" si="2123"/>
        <v>0</v>
      </c>
      <c r="AN1120" s="9">
        <f t="shared" si="2123"/>
        <v>0</v>
      </c>
      <c r="AO1120" s="9">
        <f t="shared" si="2123"/>
        <v>0</v>
      </c>
      <c r="AP1120" s="9">
        <f t="shared" si="2123"/>
        <v>0</v>
      </c>
      <c r="AQ1120" s="9">
        <f t="shared" si="2123"/>
        <v>284881</v>
      </c>
      <c r="AR1120" s="9">
        <f t="shared" si="2123"/>
        <v>0</v>
      </c>
      <c r="AS1120" s="9">
        <f t="shared" si="2124"/>
        <v>0</v>
      </c>
      <c r="AT1120" s="9">
        <f t="shared" si="2124"/>
        <v>14259</v>
      </c>
      <c r="AU1120" s="9">
        <f t="shared" si="2124"/>
        <v>0</v>
      </c>
      <c r="AV1120" s="9">
        <f t="shared" si="2124"/>
        <v>0</v>
      </c>
      <c r="AW1120" s="9">
        <f t="shared" si="2124"/>
        <v>299140</v>
      </c>
      <c r="AX1120" s="9">
        <f t="shared" si="2124"/>
        <v>0</v>
      </c>
      <c r="AY1120" s="9">
        <f t="shared" si="2124"/>
        <v>0</v>
      </c>
      <c r="AZ1120" s="9">
        <f t="shared" si="2124"/>
        <v>8391</v>
      </c>
      <c r="BA1120" s="9">
        <f t="shared" si="2124"/>
        <v>0</v>
      </c>
      <c r="BB1120" s="9">
        <f t="shared" si="2124"/>
        <v>0</v>
      </c>
      <c r="BC1120" s="9">
        <f t="shared" si="2124"/>
        <v>307531</v>
      </c>
      <c r="BD1120" s="9">
        <f t="shared" si="2124"/>
        <v>0</v>
      </c>
      <c r="BE1120" s="9">
        <f t="shared" si="2125"/>
        <v>0</v>
      </c>
      <c r="BF1120" s="9">
        <f t="shared" si="2125"/>
        <v>0</v>
      </c>
      <c r="BG1120" s="9">
        <f t="shared" si="2125"/>
        <v>0</v>
      </c>
      <c r="BH1120" s="9">
        <f t="shared" si="2125"/>
        <v>0</v>
      </c>
      <c r="BI1120" s="9">
        <f t="shared" si="2125"/>
        <v>307531</v>
      </c>
      <c r="BJ1120" s="9">
        <f t="shared" si="2125"/>
        <v>0</v>
      </c>
      <c r="BK1120" s="9">
        <f t="shared" si="2125"/>
        <v>0</v>
      </c>
      <c r="BL1120" s="9">
        <f t="shared" si="2125"/>
        <v>0</v>
      </c>
      <c r="BM1120" s="9">
        <f t="shared" si="2125"/>
        <v>0</v>
      </c>
      <c r="BN1120" s="9">
        <f t="shared" si="2125"/>
        <v>0</v>
      </c>
      <c r="BO1120" s="9">
        <f t="shared" si="2125"/>
        <v>307531</v>
      </c>
      <c r="BP1120" s="9">
        <f t="shared" si="2125"/>
        <v>0</v>
      </c>
      <c r="BQ1120" s="9">
        <f t="shared" si="2126"/>
        <v>0</v>
      </c>
      <c r="BR1120" s="9">
        <f t="shared" si="2126"/>
        <v>0</v>
      </c>
      <c r="BS1120" s="9">
        <f t="shared" si="2126"/>
        <v>0</v>
      </c>
      <c r="BT1120" s="9">
        <f t="shared" si="2126"/>
        <v>0</v>
      </c>
      <c r="BU1120" s="9">
        <f t="shared" si="2126"/>
        <v>307531</v>
      </c>
      <c r="BV1120" s="9">
        <f t="shared" si="2126"/>
        <v>0</v>
      </c>
    </row>
    <row r="1121" spans="1:74" ht="33" hidden="1" x14ac:dyDescent="0.25">
      <c r="A1121" s="25" t="s">
        <v>244</v>
      </c>
      <c r="B1121" s="26" t="s">
        <v>319</v>
      </c>
      <c r="C1121" s="26" t="s">
        <v>147</v>
      </c>
      <c r="D1121" s="26" t="s">
        <v>80</v>
      </c>
      <c r="E1121" s="26" t="s">
        <v>396</v>
      </c>
      <c r="F1121" s="26" t="s">
        <v>31</v>
      </c>
      <c r="G1121" s="9">
        <f t="shared" si="2121"/>
        <v>284881</v>
      </c>
      <c r="H1121" s="9">
        <f t="shared" si="2121"/>
        <v>0</v>
      </c>
      <c r="I1121" s="9">
        <f t="shared" si="2121"/>
        <v>0</v>
      </c>
      <c r="J1121" s="9">
        <f t="shared" si="2121"/>
        <v>0</v>
      </c>
      <c r="K1121" s="9">
        <f t="shared" si="2121"/>
        <v>0</v>
      </c>
      <c r="L1121" s="9">
        <f t="shared" si="2121"/>
        <v>0</v>
      </c>
      <c r="M1121" s="9">
        <f t="shared" si="2121"/>
        <v>284881</v>
      </c>
      <c r="N1121" s="9">
        <f t="shared" si="2121"/>
        <v>0</v>
      </c>
      <c r="O1121" s="9">
        <f t="shared" si="2121"/>
        <v>0</v>
      </c>
      <c r="P1121" s="9">
        <f t="shared" si="2121"/>
        <v>0</v>
      </c>
      <c r="Q1121" s="9">
        <f t="shared" si="2121"/>
        <v>0</v>
      </c>
      <c r="R1121" s="9">
        <f t="shared" si="2121"/>
        <v>0</v>
      </c>
      <c r="S1121" s="9">
        <f t="shared" si="2121"/>
        <v>284881</v>
      </c>
      <c r="T1121" s="9">
        <f t="shared" si="2121"/>
        <v>0</v>
      </c>
      <c r="U1121" s="9">
        <f t="shared" si="2122"/>
        <v>0</v>
      </c>
      <c r="V1121" s="9">
        <f t="shared" si="2122"/>
        <v>0</v>
      </c>
      <c r="W1121" s="9">
        <f t="shared" si="2122"/>
        <v>0</v>
      </c>
      <c r="X1121" s="9">
        <f t="shared" si="2122"/>
        <v>0</v>
      </c>
      <c r="Y1121" s="9">
        <f t="shared" si="2122"/>
        <v>284881</v>
      </c>
      <c r="Z1121" s="9">
        <f t="shared" si="2122"/>
        <v>0</v>
      </c>
      <c r="AA1121" s="9">
        <f t="shared" si="2122"/>
        <v>0</v>
      </c>
      <c r="AB1121" s="9">
        <f t="shared" si="2122"/>
        <v>0</v>
      </c>
      <c r="AC1121" s="9">
        <f t="shared" si="2122"/>
        <v>0</v>
      </c>
      <c r="AD1121" s="9">
        <f t="shared" si="2122"/>
        <v>0</v>
      </c>
      <c r="AE1121" s="9">
        <f t="shared" si="2122"/>
        <v>284881</v>
      </c>
      <c r="AF1121" s="9">
        <f t="shared" si="2122"/>
        <v>0</v>
      </c>
      <c r="AG1121" s="9">
        <f t="shared" si="2123"/>
        <v>0</v>
      </c>
      <c r="AH1121" s="9">
        <f t="shared" si="2123"/>
        <v>0</v>
      </c>
      <c r="AI1121" s="9">
        <f t="shared" si="2123"/>
        <v>0</v>
      </c>
      <c r="AJ1121" s="9">
        <f t="shared" si="2123"/>
        <v>0</v>
      </c>
      <c r="AK1121" s="9">
        <f t="shared" si="2123"/>
        <v>284881</v>
      </c>
      <c r="AL1121" s="9">
        <f t="shared" si="2123"/>
        <v>0</v>
      </c>
      <c r="AM1121" s="9">
        <f t="shared" si="2123"/>
        <v>0</v>
      </c>
      <c r="AN1121" s="9">
        <f t="shared" si="2123"/>
        <v>0</v>
      </c>
      <c r="AO1121" s="9">
        <f t="shared" si="2123"/>
        <v>0</v>
      </c>
      <c r="AP1121" s="9">
        <f t="shared" si="2123"/>
        <v>0</v>
      </c>
      <c r="AQ1121" s="9">
        <f t="shared" si="2123"/>
        <v>284881</v>
      </c>
      <c r="AR1121" s="9">
        <f t="shared" si="2123"/>
        <v>0</v>
      </c>
      <c r="AS1121" s="9">
        <f t="shared" si="2124"/>
        <v>0</v>
      </c>
      <c r="AT1121" s="9">
        <f t="shared" si="2124"/>
        <v>14259</v>
      </c>
      <c r="AU1121" s="9">
        <f t="shared" si="2124"/>
        <v>0</v>
      </c>
      <c r="AV1121" s="9">
        <f t="shared" si="2124"/>
        <v>0</v>
      </c>
      <c r="AW1121" s="9">
        <f t="shared" si="2124"/>
        <v>299140</v>
      </c>
      <c r="AX1121" s="9">
        <f t="shared" si="2124"/>
        <v>0</v>
      </c>
      <c r="AY1121" s="9">
        <f t="shared" si="2124"/>
        <v>0</v>
      </c>
      <c r="AZ1121" s="9">
        <f t="shared" si="2124"/>
        <v>8391</v>
      </c>
      <c r="BA1121" s="9">
        <f t="shared" si="2124"/>
        <v>0</v>
      </c>
      <c r="BB1121" s="9">
        <f t="shared" si="2124"/>
        <v>0</v>
      </c>
      <c r="BC1121" s="9">
        <f t="shared" si="2124"/>
        <v>307531</v>
      </c>
      <c r="BD1121" s="9">
        <f t="shared" si="2124"/>
        <v>0</v>
      </c>
      <c r="BE1121" s="9">
        <f t="shared" si="2125"/>
        <v>0</v>
      </c>
      <c r="BF1121" s="9">
        <f t="shared" si="2125"/>
        <v>0</v>
      </c>
      <c r="BG1121" s="9">
        <f t="shared" si="2125"/>
        <v>0</v>
      </c>
      <c r="BH1121" s="9">
        <f t="shared" si="2125"/>
        <v>0</v>
      </c>
      <c r="BI1121" s="9">
        <f t="shared" si="2125"/>
        <v>307531</v>
      </c>
      <c r="BJ1121" s="9">
        <f t="shared" si="2125"/>
        <v>0</v>
      </c>
      <c r="BK1121" s="9">
        <f t="shared" si="2125"/>
        <v>0</v>
      </c>
      <c r="BL1121" s="9">
        <f t="shared" si="2125"/>
        <v>0</v>
      </c>
      <c r="BM1121" s="9">
        <f t="shared" si="2125"/>
        <v>0</v>
      </c>
      <c r="BN1121" s="9">
        <f t="shared" si="2125"/>
        <v>0</v>
      </c>
      <c r="BO1121" s="9">
        <f t="shared" si="2125"/>
        <v>307531</v>
      </c>
      <c r="BP1121" s="9">
        <f t="shared" si="2125"/>
        <v>0</v>
      </c>
      <c r="BQ1121" s="9">
        <f t="shared" si="2126"/>
        <v>0</v>
      </c>
      <c r="BR1121" s="9">
        <f t="shared" si="2126"/>
        <v>0</v>
      </c>
      <c r="BS1121" s="9">
        <f t="shared" si="2126"/>
        <v>0</v>
      </c>
      <c r="BT1121" s="9">
        <f t="shared" si="2126"/>
        <v>0</v>
      </c>
      <c r="BU1121" s="9">
        <f t="shared" si="2126"/>
        <v>307531</v>
      </c>
      <c r="BV1121" s="9">
        <f t="shared" si="2126"/>
        <v>0</v>
      </c>
    </row>
    <row r="1122" spans="1:74" ht="33" hidden="1" x14ac:dyDescent="0.25">
      <c r="A1122" s="25" t="s">
        <v>37</v>
      </c>
      <c r="B1122" s="26" t="s">
        <v>319</v>
      </c>
      <c r="C1122" s="26" t="s">
        <v>147</v>
      </c>
      <c r="D1122" s="26" t="s">
        <v>80</v>
      </c>
      <c r="E1122" s="26" t="s">
        <v>396</v>
      </c>
      <c r="F1122" s="26" t="s">
        <v>38</v>
      </c>
      <c r="G1122" s="9">
        <f>274511+10370</f>
        <v>284881</v>
      </c>
      <c r="H1122" s="9"/>
      <c r="I1122" s="9"/>
      <c r="J1122" s="9"/>
      <c r="K1122" s="9"/>
      <c r="L1122" s="9"/>
      <c r="M1122" s="9">
        <f>G1122+I1122+J1122+K1122+L1122</f>
        <v>284881</v>
      </c>
      <c r="N1122" s="9">
        <f>H1122+L1122</f>
        <v>0</v>
      </c>
      <c r="O1122" s="9"/>
      <c r="P1122" s="9"/>
      <c r="Q1122" s="9"/>
      <c r="R1122" s="9"/>
      <c r="S1122" s="9">
        <f>M1122+O1122+P1122+Q1122+R1122</f>
        <v>284881</v>
      </c>
      <c r="T1122" s="9">
        <f>N1122+R1122</f>
        <v>0</v>
      </c>
      <c r="U1122" s="9"/>
      <c r="V1122" s="9"/>
      <c r="W1122" s="9"/>
      <c r="X1122" s="9"/>
      <c r="Y1122" s="9">
        <f>S1122+U1122+V1122+W1122+X1122</f>
        <v>284881</v>
      </c>
      <c r="Z1122" s="9">
        <f>T1122+X1122</f>
        <v>0</v>
      </c>
      <c r="AA1122" s="9"/>
      <c r="AB1122" s="9"/>
      <c r="AC1122" s="9"/>
      <c r="AD1122" s="9"/>
      <c r="AE1122" s="9">
        <f>Y1122+AA1122+AB1122+AC1122+AD1122</f>
        <v>284881</v>
      </c>
      <c r="AF1122" s="9">
        <f>Z1122+AD1122</f>
        <v>0</v>
      </c>
      <c r="AG1122" s="9"/>
      <c r="AH1122" s="9"/>
      <c r="AI1122" s="9"/>
      <c r="AJ1122" s="9"/>
      <c r="AK1122" s="9">
        <f>AE1122+AG1122+AH1122+AI1122+AJ1122</f>
        <v>284881</v>
      </c>
      <c r="AL1122" s="9">
        <f>AF1122+AJ1122</f>
        <v>0</v>
      </c>
      <c r="AM1122" s="9"/>
      <c r="AN1122" s="9"/>
      <c r="AO1122" s="9"/>
      <c r="AP1122" s="9"/>
      <c r="AQ1122" s="9">
        <f>AK1122+AM1122+AN1122+AO1122+AP1122</f>
        <v>284881</v>
      </c>
      <c r="AR1122" s="9">
        <f>AL1122+AP1122</f>
        <v>0</v>
      </c>
      <c r="AS1122" s="9"/>
      <c r="AT1122" s="9">
        <v>14259</v>
      </c>
      <c r="AU1122" s="9"/>
      <c r="AV1122" s="9"/>
      <c r="AW1122" s="9">
        <f>AQ1122+AS1122+AT1122+AU1122+AV1122</f>
        <v>299140</v>
      </c>
      <c r="AX1122" s="9">
        <f>AR1122+AV1122</f>
        <v>0</v>
      </c>
      <c r="AY1122" s="9"/>
      <c r="AZ1122" s="9">
        <v>8391</v>
      </c>
      <c r="BA1122" s="9"/>
      <c r="BB1122" s="9"/>
      <c r="BC1122" s="9">
        <f>AW1122+AY1122+AZ1122+BA1122+BB1122</f>
        <v>307531</v>
      </c>
      <c r="BD1122" s="9">
        <f>AX1122+BB1122</f>
        <v>0</v>
      </c>
      <c r="BE1122" s="9"/>
      <c r="BF1122" s="9"/>
      <c r="BG1122" s="9"/>
      <c r="BH1122" s="9"/>
      <c r="BI1122" s="9">
        <f>BC1122+BE1122+BF1122+BG1122+BH1122</f>
        <v>307531</v>
      </c>
      <c r="BJ1122" s="9">
        <f>BD1122+BH1122</f>
        <v>0</v>
      </c>
      <c r="BK1122" s="9"/>
      <c r="BL1122" s="9"/>
      <c r="BM1122" s="9"/>
      <c r="BN1122" s="9"/>
      <c r="BO1122" s="9">
        <f>BI1122+BK1122+BL1122+BM1122+BN1122</f>
        <v>307531</v>
      </c>
      <c r="BP1122" s="9">
        <f>BJ1122+BN1122</f>
        <v>0</v>
      </c>
      <c r="BQ1122" s="9"/>
      <c r="BR1122" s="9"/>
      <c r="BS1122" s="9"/>
      <c r="BT1122" s="9"/>
      <c r="BU1122" s="9">
        <f>BO1122+BQ1122+BR1122+BS1122+BT1122</f>
        <v>307531</v>
      </c>
      <c r="BV1122" s="9">
        <f>BP1122+BT1122</f>
        <v>0</v>
      </c>
    </row>
    <row r="1123" spans="1:74" ht="33" hidden="1" x14ac:dyDescent="0.25">
      <c r="A1123" s="25" t="s">
        <v>327</v>
      </c>
      <c r="B1123" s="26" t="s">
        <v>319</v>
      </c>
      <c r="C1123" s="26" t="s">
        <v>147</v>
      </c>
      <c r="D1123" s="26" t="s">
        <v>80</v>
      </c>
      <c r="E1123" s="26" t="s">
        <v>397</v>
      </c>
      <c r="F1123" s="26"/>
      <c r="G1123" s="9">
        <f>G1124+G1130+G1135+G1138</f>
        <v>108567</v>
      </c>
      <c r="H1123" s="9">
        <f>H1124+H1130+H1135+H1138</f>
        <v>0</v>
      </c>
      <c r="I1123" s="9">
        <f t="shared" ref="I1123:N1123" si="2127">I1124+I1130+I1135+I1138</f>
        <v>-28510</v>
      </c>
      <c r="J1123" s="9">
        <f t="shared" si="2127"/>
        <v>0</v>
      </c>
      <c r="K1123" s="9">
        <f t="shared" si="2127"/>
        <v>0</v>
      </c>
      <c r="L1123" s="9">
        <f t="shared" si="2127"/>
        <v>0</v>
      </c>
      <c r="M1123" s="9">
        <f t="shared" si="2127"/>
        <v>80057</v>
      </c>
      <c r="N1123" s="9">
        <f t="shared" si="2127"/>
        <v>0</v>
      </c>
      <c r="O1123" s="9">
        <f t="shared" ref="O1123:T1123" si="2128">O1124+O1130+O1135+O1138</f>
        <v>0</v>
      </c>
      <c r="P1123" s="9">
        <f t="shared" si="2128"/>
        <v>0</v>
      </c>
      <c r="Q1123" s="9">
        <f t="shared" si="2128"/>
        <v>0</v>
      </c>
      <c r="R1123" s="9">
        <f t="shared" si="2128"/>
        <v>0</v>
      </c>
      <c r="S1123" s="9">
        <f t="shared" si="2128"/>
        <v>80057</v>
      </c>
      <c r="T1123" s="9">
        <f t="shared" si="2128"/>
        <v>0</v>
      </c>
      <c r="U1123" s="9">
        <f t="shared" ref="U1123:Z1123" si="2129">U1124+U1130+U1135+U1138</f>
        <v>0</v>
      </c>
      <c r="V1123" s="9">
        <f t="shared" si="2129"/>
        <v>0</v>
      </c>
      <c r="W1123" s="9">
        <f t="shared" si="2129"/>
        <v>0</v>
      </c>
      <c r="X1123" s="9">
        <f t="shared" si="2129"/>
        <v>0</v>
      </c>
      <c r="Y1123" s="9">
        <f t="shared" si="2129"/>
        <v>80057</v>
      </c>
      <c r="Z1123" s="9">
        <f t="shared" si="2129"/>
        <v>0</v>
      </c>
      <c r="AA1123" s="9">
        <f t="shared" ref="AA1123:AF1123" si="2130">AA1124+AA1130+AA1135+AA1138</f>
        <v>0</v>
      </c>
      <c r="AB1123" s="9">
        <f t="shared" si="2130"/>
        <v>0</v>
      </c>
      <c r="AC1123" s="9">
        <f t="shared" si="2130"/>
        <v>0</v>
      </c>
      <c r="AD1123" s="9">
        <f t="shared" si="2130"/>
        <v>0</v>
      </c>
      <c r="AE1123" s="9">
        <f t="shared" si="2130"/>
        <v>80057</v>
      </c>
      <c r="AF1123" s="9">
        <f t="shared" si="2130"/>
        <v>0</v>
      </c>
      <c r="AG1123" s="9">
        <f t="shared" ref="AG1123:AL1123" si="2131">AG1124+AG1130+AG1135+AG1138</f>
        <v>0</v>
      </c>
      <c r="AH1123" s="9">
        <f t="shared" si="2131"/>
        <v>0</v>
      </c>
      <c r="AI1123" s="9">
        <f t="shared" si="2131"/>
        <v>0</v>
      </c>
      <c r="AJ1123" s="9">
        <f t="shared" si="2131"/>
        <v>0</v>
      </c>
      <c r="AK1123" s="9">
        <f t="shared" si="2131"/>
        <v>80057</v>
      </c>
      <c r="AL1123" s="9">
        <f t="shared" si="2131"/>
        <v>0</v>
      </c>
      <c r="AM1123" s="9">
        <f t="shared" ref="AM1123:AR1123" si="2132">AM1124+AM1130+AM1135+AM1138</f>
        <v>-1174</v>
      </c>
      <c r="AN1123" s="9">
        <f t="shared" si="2132"/>
        <v>0</v>
      </c>
      <c r="AO1123" s="9">
        <f t="shared" si="2132"/>
        <v>0</v>
      </c>
      <c r="AP1123" s="9">
        <f t="shared" si="2132"/>
        <v>12314</v>
      </c>
      <c r="AQ1123" s="9">
        <f t="shared" si="2132"/>
        <v>91197</v>
      </c>
      <c r="AR1123" s="9">
        <f t="shared" si="2132"/>
        <v>12314</v>
      </c>
      <c r="AS1123" s="9">
        <f t="shared" ref="AS1123:AX1123" si="2133">AS1124+AS1130+AS1135+AS1138</f>
        <v>-12000</v>
      </c>
      <c r="AT1123" s="9">
        <f t="shared" si="2133"/>
        <v>1995</v>
      </c>
      <c r="AU1123" s="9">
        <f t="shared" si="2133"/>
        <v>0</v>
      </c>
      <c r="AV1123" s="9">
        <f t="shared" si="2133"/>
        <v>0</v>
      </c>
      <c r="AW1123" s="9">
        <f t="shared" si="2133"/>
        <v>81192</v>
      </c>
      <c r="AX1123" s="9">
        <f t="shared" si="2133"/>
        <v>12314</v>
      </c>
      <c r="AY1123" s="9">
        <f t="shared" ref="AY1123:BD1123" si="2134">AY1124+AY1130+AY1135+AY1138</f>
        <v>-3442</v>
      </c>
      <c r="AZ1123" s="9">
        <f t="shared" si="2134"/>
        <v>0</v>
      </c>
      <c r="BA1123" s="9">
        <f t="shared" si="2134"/>
        <v>-236</v>
      </c>
      <c r="BB1123" s="9">
        <f t="shared" si="2134"/>
        <v>0</v>
      </c>
      <c r="BC1123" s="9">
        <f t="shared" si="2134"/>
        <v>77514</v>
      </c>
      <c r="BD1123" s="9">
        <f t="shared" si="2134"/>
        <v>12314</v>
      </c>
      <c r="BE1123" s="9">
        <f t="shared" ref="BE1123:BJ1123" si="2135">BE1124+BE1130+BE1135+BE1138</f>
        <v>0</v>
      </c>
      <c r="BF1123" s="9">
        <f t="shared" si="2135"/>
        <v>0</v>
      </c>
      <c r="BG1123" s="9">
        <f t="shared" si="2135"/>
        <v>0</v>
      </c>
      <c r="BH1123" s="9">
        <f t="shared" si="2135"/>
        <v>0</v>
      </c>
      <c r="BI1123" s="9">
        <f t="shared" si="2135"/>
        <v>77514</v>
      </c>
      <c r="BJ1123" s="9">
        <f t="shared" si="2135"/>
        <v>12314</v>
      </c>
      <c r="BK1123" s="9">
        <f t="shared" ref="BK1123:BP1123" si="2136">BK1124+BK1130+BK1135+BK1138</f>
        <v>0</v>
      </c>
      <c r="BL1123" s="9">
        <f t="shared" si="2136"/>
        <v>0</v>
      </c>
      <c r="BM1123" s="9">
        <f t="shared" si="2136"/>
        <v>0</v>
      </c>
      <c r="BN1123" s="9">
        <f t="shared" si="2136"/>
        <v>0</v>
      </c>
      <c r="BO1123" s="9">
        <f t="shared" si="2136"/>
        <v>77514</v>
      </c>
      <c r="BP1123" s="9">
        <f t="shared" si="2136"/>
        <v>12314</v>
      </c>
      <c r="BQ1123" s="9">
        <f t="shared" ref="BQ1123:BV1123" si="2137">BQ1124+BQ1130+BQ1135+BQ1138</f>
        <v>-961</v>
      </c>
      <c r="BR1123" s="9">
        <f t="shared" si="2137"/>
        <v>0</v>
      </c>
      <c r="BS1123" s="9">
        <f t="shared" si="2137"/>
        <v>0</v>
      </c>
      <c r="BT1123" s="9">
        <f t="shared" si="2137"/>
        <v>0</v>
      </c>
      <c r="BU1123" s="9">
        <f t="shared" si="2137"/>
        <v>76553</v>
      </c>
      <c r="BV1123" s="9">
        <f t="shared" si="2137"/>
        <v>12314</v>
      </c>
    </row>
    <row r="1124" spans="1:74" ht="20.100000000000001" hidden="1" customHeight="1" x14ac:dyDescent="0.25">
      <c r="A1124" s="25" t="s">
        <v>15</v>
      </c>
      <c r="B1124" s="26" t="s">
        <v>319</v>
      </c>
      <c r="C1124" s="26" t="s">
        <v>147</v>
      </c>
      <c r="D1124" s="26" t="s">
        <v>80</v>
      </c>
      <c r="E1124" s="26" t="s">
        <v>398</v>
      </c>
      <c r="F1124" s="26"/>
      <c r="G1124" s="9">
        <f>G1125</f>
        <v>71940</v>
      </c>
      <c r="H1124" s="9">
        <f t="shared" ref="G1124:V1126" si="2138">H1125</f>
        <v>0</v>
      </c>
      <c r="I1124" s="9">
        <f t="shared" si="2138"/>
        <v>0</v>
      </c>
      <c r="J1124" s="9">
        <f t="shared" si="2138"/>
        <v>0</v>
      </c>
      <c r="K1124" s="9">
        <f t="shared" si="2138"/>
        <v>0</v>
      </c>
      <c r="L1124" s="9">
        <f t="shared" si="2138"/>
        <v>0</v>
      </c>
      <c r="M1124" s="9">
        <f t="shared" si="2138"/>
        <v>71940</v>
      </c>
      <c r="N1124" s="9">
        <f t="shared" si="2138"/>
        <v>0</v>
      </c>
      <c r="O1124" s="9">
        <f t="shared" si="2138"/>
        <v>0</v>
      </c>
      <c r="P1124" s="9">
        <f t="shared" si="2138"/>
        <v>0</v>
      </c>
      <c r="Q1124" s="9">
        <f t="shared" si="2138"/>
        <v>0</v>
      </c>
      <c r="R1124" s="9">
        <f t="shared" si="2138"/>
        <v>0</v>
      </c>
      <c r="S1124" s="9">
        <f t="shared" si="2138"/>
        <v>71940</v>
      </c>
      <c r="T1124" s="9">
        <f t="shared" si="2138"/>
        <v>0</v>
      </c>
      <c r="U1124" s="9">
        <f t="shared" si="2138"/>
        <v>0</v>
      </c>
      <c r="V1124" s="9">
        <f t="shared" si="2138"/>
        <v>0</v>
      </c>
      <c r="W1124" s="9">
        <f t="shared" ref="U1124:AJ1126" si="2139">W1125</f>
        <v>0</v>
      </c>
      <c r="X1124" s="9">
        <f t="shared" si="2139"/>
        <v>0</v>
      </c>
      <c r="Y1124" s="9">
        <f t="shared" si="2139"/>
        <v>71940</v>
      </c>
      <c r="Z1124" s="9">
        <f t="shared" si="2139"/>
        <v>0</v>
      </c>
      <c r="AA1124" s="9">
        <f t="shared" si="2139"/>
        <v>0</v>
      </c>
      <c r="AB1124" s="9">
        <f t="shared" si="2139"/>
        <v>0</v>
      </c>
      <c r="AC1124" s="9">
        <f t="shared" si="2139"/>
        <v>0</v>
      </c>
      <c r="AD1124" s="9">
        <f t="shared" si="2139"/>
        <v>0</v>
      </c>
      <c r="AE1124" s="9">
        <f t="shared" si="2139"/>
        <v>71940</v>
      </c>
      <c r="AF1124" s="9">
        <f t="shared" si="2139"/>
        <v>0</v>
      </c>
      <c r="AG1124" s="9">
        <f t="shared" si="2139"/>
        <v>0</v>
      </c>
      <c r="AH1124" s="9">
        <f t="shared" si="2139"/>
        <v>0</v>
      </c>
      <c r="AI1124" s="9">
        <f t="shared" si="2139"/>
        <v>0</v>
      </c>
      <c r="AJ1124" s="9">
        <f t="shared" si="2139"/>
        <v>0</v>
      </c>
      <c r="AK1124" s="9">
        <f t="shared" ref="AG1124:AV1126" si="2140">AK1125</f>
        <v>71940</v>
      </c>
      <c r="AL1124" s="9">
        <f t="shared" si="2140"/>
        <v>0</v>
      </c>
      <c r="AM1124" s="9">
        <f t="shared" si="2140"/>
        <v>0</v>
      </c>
      <c r="AN1124" s="9">
        <f t="shared" si="2140"/>
        <v>0</v>
      </c>
      <c r="AO1124" s="9">
        <f t="shared" si="2140"/>
        <v>0</v>
      </c>
      <c r="AP1124" s="9">
        <f t="shared" si="2140"/>
        <v>0</v>
      </c>
      <c r="AQ1124" s="9">
        <f t="shared" si="2140"/>
        <v>71940</v>
      </c>
      <c r="AR1124" s="9">
        <f t="shared" si="2140"/>
        <v>0</v>
      </c>
      <c r="AS1124" s="9">
        <f t="shared" si="2140"/>
        <v>-12000</v>
      </c>
      <c r="AT1124" s="9">
        <f t="shared" si="2140"/>
        <v>1995</v>
      </c>
      <c r="AU1124" s="9">
        <f t="shared" si="2140"/>
        <v>0</v>
      </c>
      <c r="AV1124" s="9">
        <f t="shared" si="2140"/>
        <v>0</v>
      </c>
      <c r="AW1124" s="9">
        <f t="shared" ref="AS1124:BH1126" si="2141">AW1125</f>
        <v>61935</v>
      </c>
      <c r="AX1124" s="9">
        <f t="shared" si="2141"/>
        <v>0</v>
      </c>
      <c r="AY1124" s="9">
        <f t="shared" si="2141"/>
        <v>-165</v>
      </c>
      <c r="AZ1124" s="9">
        <f t="shared" si="2141"/>
        <v>0</v>
      </c>
      <c r="BA1124" s="9">
        <f t="shared" si="2141"/>
        <v>-236</v>
      </c>
      <c r="BB1124" s="9">
        <f t="shared" si="2141"/>
        <v>0</v>
      </c>
      <c r="BC1124" s="9">
        <f t="shared" si="2141"/>
        <v>61534</v>
      </c>
      <c r="BD1124" s="9">
        <f t="shared" si="2141"/>
        <v>0</v>
      </c>
      <c r="BE1124" s="9">
        <f t="shared" si="2141"/>
        <v>0</v>
      </c>
      <c r="BF1124" s="9">
        <f t="shared" si="2141"/>
        <v>0</v>
      </c>
      <c r="BG1124" s="9">
        <f t="shared" si="2141"/>
        <v>0</v>
      </c>
      <c r="BH1124" s="9">
        <f t="shared" si="2141"/>
        <v>0</v>
      </c>
      <c r="BI1124" s="9">
        <f t="shared" ref="BE1124:BT1126" si="2142">BI1125</f>
        <v>61534</v>
      </c>
      <c r="BJ1124" s="9">
        <f t="shared" si="2142"/>
        <v>0</v>
      </c>
      <c r="BK1124" s="9">
        <f t="shared" si="2142"/>
        <v>0</v>
      </c>
      <c r="BL1124" s="9">
        <f t="shared" si="2142"/>
        <v>0</v>
      </c>
      <c r="BM1124" s="9">
        <f t="shared" si="2142"/>
        <v>0</v>
      </c>
      <c r="BN1124" s="9">
        <f t="shared" si="2142"/>
        <v>0</v>
      </c>
      <c r="BO1124" s="9">
        <f t="shared" si="2142"/>
        <v>61534</v>
      </c>
      <c r="BP1124" s="9">
        <f t="shared" si="2142"/>
        <v>0</v>
      </c>
      <c r="BQ1124" s="9">
        <f t="shared" si="2142"/>
        <v>-961</v>
      </c>
      <c r="BR1124" s="9">
        <f t="shared" si="2142"/>
        <v>0</v>
      </c>
      <c r="BS1124" s="9">
        <f t="shared" si="2142"/>
        <v>0</v>
      </c>
      <c r="BT1124" s="9">
        <f t="shared" si="2142"/>
        <v>0</v>
      </c>
      <c r="BU1124" s="9">
        <f t="shared" ref="BQ1124:BV1126" si="2143">BU1125</f>
        <v>60573</v>
      </c>
      <c r="BV1124" s="9">
        <f t="shared" si="2143"/>
        <v>0</v>
      </c>
    </row>
    <row r="1125" spans="1:74" ht="20.100000000000001" hidden="1" customHeight="1" x14ac:dyDescent="0.25">
      <c r="A1125" s="25" t="s">
        <v>330</v>
      </c>
      <c r="B1125" s="26" t="s">
        <v>319</v>
      </c>
      <c r="C1125" s="26" t="s">
        <v>147</v>
      </c>
      <c r="D1125" s="26" t="s">
        <v>80</v>
      </c>
      <c r="E1125" s="26" t="s">
        <v>413</v>
      </c>
      <c r="F1125" s="26"/>
      <c r="G1125" s="9">
        <f>G1126+G1128</f>
        <v>71940</v>
      </c>
      <c r="H1125" s="9">
        <f t="shared" si="2138"/>
        <v>0</v>
      </c>
      <c r="I1125" s="9">
        <f>I1126+I1128</f>
        <v>0</v>
      </c>
      <c r="J1125" s="9">
        <f t="shared" si="2138"/>
        <v>0</v>
      </c>
      <c r="K1125" s="9">
        <f>K1126+K1128</f>
        <v>0</v>
      </c>
      <c r="L1125" s="9">
        <f t="shared" si="2138"/>
        <v>0</v>
      </c>
      <c r="M1125" s="9">
        <f>M1126+M1128</f>
        <v>71940</v>
      </c>
      <c r="N1125" s="9">
        <f t="shared" si="2138"/>
        <v>0</v>
      </c>
      <c r="O1125" s="9">
        <f>O1126+O1128</f>
        <v>0</v>
      </c>
      <c r="P1125" s="9">
        <f t="shared" si="2138"/>
        <v>0</v>
      </c>
      <c r="Q1125" s="9">
        <f>Q1126+Q1128</f>
        <v>0</v>
      </c>
      <c r="R1125" s="9">
        <f t="shared" si="2138"/>
        <v>0</v>
      </c>
      <c r="S1125" s="9">
        <f>S1126+S1128</f>
        <v>71940</v>
      </c>
      <c r="T1125" s="9">
        <f t="shared" si="2138"/>
        <v>0</v>
      </c>
      <c r="U1125" s="9">
        <f>U1126+U1128</f>
        <v>0</v>
      </c>
      <c r="V1125" s="9">
        <f t="shared" si="2139"/>
        <v>0</v>
      </c>
      <c r="W1125" s="9">
        <f>W1126+W1128</f>
        <v>0</v>
      </c>
      <c r="X1125" s="9">
        <f t="shared" si="2139"/>
        <v>0</v>
      </c>
      <c r="Y1125" s="9">
        <f>Y1126+Y1128</f>
        <v>71940</v>
      </c>
      <c r="Z1125" s="9">
        <f t="shared" si="2139"/>
        <v>0</v>
      </c>
      <c r="AA1125" s="9">
        <f>AA1126+AA1128</f>
        <v>0</v>
      </c>
      <c r="AB1125" s="9">
        <f t="shared" si="2139"/>
        <v>0</v>
      </c>
      <c r="AC1125" s="9">
        <f>AC1126+AC1128</f>
        <v>0</v>
      </c>
      <c r="AD1125" s="9">
        <f t="shared" si="2139"/>
        <v>0</v>
      </c>
      <c r="AE1125" s="9">
        <f>AE1126+AE1128</f>
        <v>71940</v>
      </c>
      <c r="AF1125" s="9">
        <f t="shared" si="2139"/>
        <v>0</v>
      </c>
      <c r="AG1125" s="9">
        <f>AG1126+AG1128</f>
        <v>0</v>
      </c>
      <c r="AH1125" s="9">
        <f t="shared" si="2140"/>
        <v>0</v>
      </c>
      <c r="AI1125" s="9">
        <f>AI1126+AI1128</f>
        <v>0</v>
      </c>
      <c r="AJ1125" s="9">
        <f t="shared" si="2140"/>
        <v>0</v>
      </c>
      <c r="AK1125" s="9">
        <f>AK1126+AK1128</f>
        <v>71940</v>
      </c>
      <c r="AL1125" s="9">
        <f t="shared" si="2140"/>
        <v>0</v>
      </c>
      <c r="AM1125" s="9">
        <f>AM1126+AM1128</f>
        <v>0</v>
      </c>
      <c r="AN1125" s="9">
        <f t="shared" si="2140"/>
        <v>0</v>
      </c>
      <c r="AO1125" s="9">
        <f>AO1126+AO1128</f>
        <v>0</v>
      </c>
      <c r="AP1125" s="9">
        <f t="shared" si="2140"/>
        <v>0</v>
      </c>
      <c r="AQ1125" s="9">
        <f>AQ1126+AQ1128</f>
        <v>71940</v>
      </c>
      <c r="AR1125" s="9">
        <f t="shared" si="2140"/>
        <v>0</v>
      </c>
      <c r="AS1125" s="9">
        <f>AS1126+AS1128</f>
        <v>-12000</v>
      </c>
      <c r="AT1125" s="9">
        <f t="shared" si="2141"/>
        <v>1995</v>
      </c>
      <c r="AU1125" s="9">
        <f>AU1126+AU1128</f>
        <v>0</v>
      </c>
      <c r="AV1125" s="9">
        <f t="shared" si="2141"/>
        <v>0</v>
      </c>
      <c r="AW1125" s="9">
        <f>AW1126+AW1128</f>
        <v>61935</v>
      </c>
      <c r="AX1125" s="9">
        <f t="shared" si="2141"/>
        <v>0</v>
      </c>
      <c r="AY1125" s="9">
        <f>AY1126+AY1128</f>
        <v>-165</v>
      </c>
      <c r="AZ1125" s="9">
        <f t="shared" si="2141"/>
        <v>0</v>
      </c>
      <c r="BA1125" s="9">
        <f>BA1126+BA1128</f>
        <v>-236</v>
      </c>
      <c r="BB1125" s="9">
        <f t="shared" si="2141"/>
        <v>0</v>
      </c>
      <c r="BC1125" s="9">
        <f>BC1126+BC1128</f>
        <v>61534</v>
      </c>
      <c r="BD1125" s="9">
        <f t="shared" si="2141"/>
        <v>0</v>
      </c>
      <c r="BE1125" s="9">
        <f>BE1126+BE1128</f>
        <v>0</v>
      </c>
      <c r="BF1125" s="9">
        <f t="shared" si="2142"/>
        <v>0</v>
      </c>
      <c r="BG1125" s="9">
        <f>BG1126+BG1128</f>
        <v>0</v>
      </c>
      <c r="BH1125" s="9">
        <f t="shared" si="2142"/>
        <v>0</v>
      </c>
      <c r="BI1125" s="9">
        <f>BI1126+BI1128</f>
        <v>61534</v>
      </c>
      <c r="BJ1125" s="9">
        <f t="shared" si="2142"/>
        <v>0</v>
      </c>
      <c r="BK1125" s="9">
        <f>BK1126+BK1128</f>
        <v>0</v>
      </c>
      <c r="BL1125" s="9">
        <f t="shared" si="2142"/>
        <v>0</v>
      </c>
      <c r="BM1125" s="9">
        <f>BM1126+BM1128</f>
        <v>0</v>
      </c>
      <c r="BN1125" s="9">
        <f t="shared" si="2142"/>
        <v>0</v>
      </c>
      <c r="BO1125" s="9">
        <f>BO1126+BO1128</f>
        <v>61534</v>
      </c>
      <c r="BP1125" s="9">
        <f t="shared" si="2142"/>
        <v>0</v>
      </c>
      <c r="BQ1125" s="9">
        <f>BQ1126+BQ1128</f>
        <v>-961</v>
      </c>
      <c r="BR1125" s="9">
        <f t="shared" si="2143"/>
        <v>0</v>
      </c>
      <c r="BS1125" s="9">
        <f>BS1126+BS1128</f>
        <v>0</v>
      </c>
      <c r="BT1125" s="9">
        <f t="shared" si="2143"/>
        <v>0</v>
      </c>
      <c r="BU1125" s="9">
        <f>BU1126+BU1128</f>
        <v>60573</v>
      </c>
      <c r="BV1125" s="9">
        <f t="shared" si="2143"/>
        <v>0</v>
      </c>
    </row>
    <row r="1126" spans="1:74" ht="33" hidden="1" x14ac:dyDescent="0.25">
      <c r="A1126" s="25" t="s">
        <v>244</v>
      </c>
      <c r="B1126" s="26" t="s">
        <v>319</v>
      </c>
      <c r="C1126" s="26" t="s">
        <v>147</v>
      </c>
      <c r="D1126" s="26" t="s">
        <v>80</v>
      </c>
      <c r="E1126" s="26" t="s">
        <v>413</v>
      </c>
      <c r="F1126" s="26" t="s">
        <v>31</v>
      </c>
      <c r="G1126" s="9">
        <f t="shared" si="2138"/>
        <v>3940</v>
      </c>
      <c r="H1126" s="9">
        <f t="shared" si="2138"/>
        <v>0</v>
      </c>
      <c r="I1126" s="9">
        <f t="shared" si="2138"/>
        <v>0</v>
      </c>
      <c r="J1126" s="9">
        <f t="shared" si="2138"/>
        <v>0</v>
      </c>
      <c r="K1126" s="9">
        <f t="shared" si="2138"/>
        <v>0</v>
      </c>
      <c r="L1126" s="9">
        <f t="shared" si="2138"/>
        <v>0</v>
      </c>
      <c r="M1126" s="9">
        <f t="shared" si="2138"/>
        <v>3940</v>
      </c>
      <c r="N1126" s="9">
        <f t="shared" si="2138"/>
        <v>0</v>
      </c>
      <c r="O1126" s="9">
        <f t="shared" si="2138"/>
        <v>0</v>
      </c>
      <c r="P1126" s="9">
        <f t="shared" si="2138"/>
        <v>0</v>
      </c>
      <c r="Q1126" s="9">
        <f t="shared" si="2138"/>
        <v>0</v>
      </c>
      <c r="R1126" s="9">
        <f t="shared" si="2138"/>
        <v>0</v>
      </c>
      <c r="S1126" s="9">
        <f t="shared" si="2138"/>
        <v>3940</v>
      </c>
      <c r="T1126" s="9">
        <f t="shared" si="2138"/>
        <v>0</v>
      </c>
      <c r="U1126" s="9">
        <f t="shared" si="2139"/>
        <v>0</v>
      </c>
      <c r="V1126" s="9">
        <f t="shared" si="2139"/>
        <v>0</v>
      </c>
      <c r="W1126" s="9">
        <f t="shared" si="2139"/>
        <v>0</v>
      </c>
      <c r="X1126" s="9">
        <f t="shared" si="2139"/>
        <v>0</v>
      </c>
      <c r="Y1126" s="9">
        <f t="shared" si="2139"/>
        <v>3940</v>
      </c>
      <c r="Z1126" s="9">
        <f t="shared" si="2139"/>
        <v>0</v>
      </c>
      <c r="AA1126" s="9">
        <f t="shared" si="2139"/>
        <v>0</v>
      </c>
      <c r="AB1126" s="9">
        <f t="shared" si="2139"/>
        <v>0</v>
      </c>
      <c r="AC1126" s="9">
        <f t="shared" si="2139"/>
        <v>0</v>
      </c>
      <c r="AD1126" s="9">
        <f t="shared" si="2139"/>
        <v>0</v>
      </c>
      <c r="AE1126" s="9">
        <f t="shared" si="2139"/>
        <v>3940</v>
      </c>
      <c r="AF1126" s="9">
        <f t="shared" si="2139"/>
        <v>0</v>
      </c>
      <c r="AG1126" s="9">
        <f t="shared" si="2140"/>
        <v>0</v>
      </c>
      <c r="AH1126" s="9">
        <f t="shared" si="2140"/>
        <v>0</v>
      </c>
      <c r="AI1126" s="9">
        <f t="shared" si="2140"/>
        <v>0</v>
      </c>
      <c r="AJ1126" s="9">
        <f t="shared" si="2140"/>
        <v>0</v>
      </c>
      <c r="AK1126" s="9">
        <f t="shared" si="2140"/>
        <v>3940</v>
      </c>
      <c r="AL1126" s="9">
        <f t="shared" si="2140"/>
        <v>0</v>
      </c>
      <c r="AM1126" s="9">
        <f t="shared" si="2140"/>
        <v>0</v>
      </c>
      <c r="AN1126" s="9">
        <f t="shared" si="2140"/>
        <v>0</v>
      </c>
      <c r="AO1126" s="9">
        <f t="shared" si="2140"/>
        <v>0</v>
      </c>
      <c r="AP1126" s="9">
        <f t="shared" si="2140"/>
        <v>0</v>
      </c>
      <c r="AQ1126" s="9">
        <f t="shared" si="2140"/>
        <v>3940</v>
      </c>
      <c r="AR1126" s="9">
        <f t="shared" si="2140"/>
        <v>0</v>
      </c>
      <c r="AS1126" s="9">
        <f t="shared" si="2141"/>
        <v>43312</v>
      </c>
      <c r="AT1126" s="9">
        <f t="shared" si="2141"/>
        <v>1995</v>
      </c>
      <c r="AU1126" s="9">
        <f t="shared" si="2141"/>
        <v>0</v>
      </c>
      <c r="AV1126" s="9">
        <f t="shared" si="2141"/>
        <v>0</v>
      </c>
      <c r="AW1126" s="9">
        <f t="shared" si="2141"/>
        <v>49247</v>
      </c>
      <c r="AX1126" s="9">
        <f t="shared" si="2141"/>
        <v>0</v>
      </c>
      <c r="AY1126" s="9">
        <f t="shared" si="2141"/>
        <v>-165</v>
      </c>
      <c r="AZ1126" s="9">
        <f t="shared" si="2141"/>
        <v>0</v>
      </c>
      <c r="BA1126" s="9">
        <f t="shared" si="2141"/>
        <v>-236</v>
      </c>
      <c r="BB1126" s="9">
        <f t="shared" si="2141"/>
        <v>0</v>
      </c>
      <c r="BC1126" s="9">
        <f t="shared" si="2141"/>
        <v>48846</v>
      </c>
      <c r="BD1126" s="9">
        <f t="shared" si="2141"/>
        <v>0</v>
      </c>
      <c r="BE1126" s="9">
        <f t="shared" si="2142"/>
        <v>0</v>
      </c>
      <c r="BF1126" s="9">
        <f t="shared" si="2142"/>
        <v>0</v>
      </c>
      <c r="BG1126" s="9">
        <f t="shared" si="2142"/>
        <v>0</v>
      </c>
      <c r="BH1126" s="9">
        <f t="shared" si="2142"/>
        <v>0</v>
      </c>
      <c r="BI1126" s="9">
        <f t="shared" si="2142"/>
        <v>48846</v>
      </c>
      <c r="BJ1126" s="9">
        <f t="shared" si="2142"/>
        <v>0</v>
      </c>
      <c r="BK1126" s="9">
        <f t="shared" si="2142"/>
        <v>0</v>
      </c>
      <c r="BL1126" s="9">
        <f t="shared" si="2142"/>
        <v>0</v>
      </c>
      <c r="BM1126" s="9">
        <f t="shared" si="2142"/>
        <v>0</v>
      </c>
      <c r="BN1126" s="9">
        <f t="shared" si="2142"/>
        <v>0</v>
      </c>
      <c r="BO1126" s="9">
        <f t="shared" si="2142"/>
        <v>48846</v>
      </c>
      <c r="BP1126" s="9">
        <f t="shared" si="2142"/>
        <v>0</v>
      </c>
      <c r="BQ1126" s="9">
        <f t="shared" si="2143"/>
        <v>-961</v>
      </c>
      <c r="BR1126" s="9">
        <f t="shared" si="2143"/>
        <v>0</v>
      </c>
      <c r="BS1126" s="9">
        <f t="shared" si="2143"/>
        <v>0</v>
      </c>
      <c r="BT1126" s="9">
        <f t="shared" si="2143"/>
        <v>0</v>
      </c>
      <c r="BU1126" s="9">
        <f t="shared" si="2143"/>
        <v>47885</v>
      </c>
      <c r="BV1126" s="9">
        <f t="shared" si="2143"/>
        <v>0</v>
      </c>
    </row>
    <row r="1127" spans="1:74" ht="33" hidden="1" x14ac:dyDescent="0.25">
      <c r="A1127" s="25" t="s">
        <v>37</v>
      </c>
      <c r="B1127" s="26" t="s">
        <v>319</v>
      </c>
      <c r="C1127" s="26" t="s">
        <v>147</v>
      </c>
      <c r="D1127" s="26" t="s">
        <v>80</v>
      </c>
      <c r="E1127" s="26" t="s">
        <v>413</v>
      </c>
      <c r="F1127" s="26" t="s">
        <v>38</v>
      </c>
      <c r="G1127" s="9">
        <v>3940</v>
      </c>
      <c r="H1127" s="9"/>
      <c r="I1127" s="9"/>
      <c r="J1127" s="9"/>
      <c r="K1127" s="9"/>
      <c r="L1127" s="9"/>
      <c r="M1127" s="9">
        <f>G1127+I1127+J1127+K1127+L1127</f>
        <v>3940</v>
      </c>
      <c r="N1127" s="9">
        <f>H1127+L1127</f>
        <v>0</v>
      </c>
      <c r="O1127" s="9"/>
      <c r="P1127" s="9"/>
      <c r="Q1127" s="9"/>
      <c r="R1127" s="9"/>
      <c r="S1127" s="9">
        <f>M1127+O1127+P1127+Q1127+R1127</f>
        <v>3940</v>
      </c>
      <c r="T1127" s="9">
        <f>N1127+R1127</f>
        <v>0</v>
      </c>
      <c r="U1127" s="9"/>
      <c r="V1127" s="9"/>
      <c r="W1127" s="9"/>
      <c r="X1127" s="9"/>
      <c r="Y1127" s="9">
        <f>S1127+U1127+V1127+W1127+X1127</f>
        <v>3940</v>
      </c>
      <c r="Z1127" s="9">
        <f>T1127+X1127</f>
        <v>0</v>
      </c>
      <c r="AA1127" s="9"/>
      <c r="AB1127" s="9"/>
      <c r="AC1127" s="9"/>
      <c r="AD1127" s="9"/>
      <c r="AE1127" s="9">
        <f>Y1127+AA1127+AB1127+AC1127+AD1127</f>
        <v>3940</v>
      </c>
      <c r="AF1127" s="9">
        <f>Z1127+AD1127</f>
        <v>0</v>
      </c>
      <c r="AG1127" s="9"/>
      <c r="AH1127" s="9"/>
      <c r="AI1127" s="9"/>
      <c r="AJ1127" s="9"/>
      <c r="AK1127" s="9">
        <f>AE1127+AG1127+AH1127+AI1127+AJ1127</f>
        <v>3940</v>
      </c>
      <c r="AL1127" s="9">
        <f>AF1127+AJ1127</f>
        <v>0</v>
      </c>
      <c r="AM1127" s="9"/>
      <c r="AN1127" s="9"/>
      <c r="AO1127" s="9"/>
      <c r="AP1127" s="9"/>
      <c r="AQ1127" s="9">
        <f>AK1127+AM1127+AN1127+AO1127+AP1127</f>
        <v>3940</v>
      </c>
      <c r="AR1127" s="9">
        <f>AL1127+AP1127</f>
        <v>0</v>
      </c>
      <c r="AS1127" s="9">
        <v>43312</v>
      </c>
      <c r="AT1127" s="9">
        <v>1995</v>
      </c>
      <c r="AU1127" s="9"/>
      <c r="AV1127" s="9"/>
      <c r="AW1127" s="9">
        <f>AQ1127+AS1127+AT1127+AU1127+AV1127</f>
        <v>49247</v>
      </c>
      <c r="AX1127" s="9">
        <f>AR1127+AV1127</f>
        <v>0</v>
      </c>
      <c r="AY1127" s="9">
        <v>-165</v>
      </c>
      <c r="AZ1127" s="9"/>
      <c r="BA1127" s="9">
        <v>-236</v>
      </c>
      <c r="BB1127" s="9"/>
      <c r="BC1127" s="9">
        <f>AW1127+AY1127+AZ1127+BA1127+BB1127</f>
        <v>48846</v>
      </c>
      <c r="BD1127" s="9">
        <f>AX1127+BB1127</f>
        <v>0</v>
      </c>
      <c r="BE1127" s="9"/>
      <c r="BF1127" s="9"/>
      <c r="BG1127" s="9"/>
      <c r="BH1127" s="9"/>
      <c r="BI1127" s="9">
        <f>BC1127+BE1127+BF1127+BG1127+BH1127</f>
        <v>48846</v>
      </c>
      <c r="BJ1127" s="9">
        <f>BD1127+BH1127</f>
        <v>0</v>
      </c>
      <c r="BK1127" s="9"/>
      <c r="BL1127" s="9"/>
      <c r="BM1127" s="9"/>
      <c r="BN1127" s="9"/>
      <c r="BO1127" s="9">
        <f>BI1127+BK1127+BL1127+BM1127+BN1127</f>
        <v>48846</v>
      </c>
      <c r="BP1127" s="9">
        <f>BJ1127+BN1127</f>
        <v>0</v>
      </c>
      <c r="BQ1127" s="9">
        <v>-961</v>
      </c>
      <c r="BR1127" s="9"/>
      <c r="BS1127" s="9"/>
      <c r="BT1127" s="9"/>
      <c r="BU1127" s="9">
        <f>BO1127+BQ1127+BR1127+BS1127+BT1127</f>
        <v>47885</v>
      </c>
      <c r="BV1127" s="9">
        <f>BP1127+BT1127</f>
        <v>0</v>
      </c>
    </row>
    <row r="1128" spans="1:74" ht="18.75" hidden="1" customHeight="1" x14ac:dyDescent="0.25">
      <c r="A1128" s="25" t="s">
        <v>66</v>
      </c>
      <c r="B1128" s="26" t="s">
        <v>319</v>
      </c>
      <c r="C1128" s="26" t="s">
        <v>147</v>
      </c>
      <c r="D1128" s="26" t="s">
        <v>80</v>
      </c>
      <c r="E1128" s="26" t="s">
        <v>413</v>
      </c>
      <c r="F1128" s="26" t="s">
        <v>67</v>
      </c>
      <c r="G1128" s="9">
        <f>G1129</f>
        <v>68000</v>
      </c>
      <c r="H1128" s="9"/>
      <c r="I1128" s="9">
        <f>I1129</f>
        <v>0</v>
      </c>
      <c r="J1128" s="9"/>
      <c r="K1128" s="9">
        <f>K1129</f>
        <v>0</v>
      </c>
      <c r="L1128" s="9"/>
      <c r="M1128" s="9">
        <f>M1129</f>
        <v>68000</v>
      </c>
      <c r="N1128" s="9"/>
      <c r="O1128" s="9">
        <f>O1129</f>
        <v>0</v>
      </c>
      <c r="P1128" s="9"/>
      <c r="Q1128" s="9">
        <f>Q1129</f>
        <v>0</v>
      </c>
      <c r="R1128" s="9"/>
      <c r="S1128" s="9">
        <f>S1129</f>
        <v>68000</v>
      </c>
      <c r="T1128" s="9"/>
      <c r="U1128" s="9">
        <f>U1129</f>
        <v>0</v>
      </c>
      <c r="V1128" s="9"/>
      <c r="W1128" s="9">
        <f>W1129</f>
        <v>0</v>
      </c>
      <c r="X1128" s="9"/>
      <c r="Y1128" s="9">
        <f>Y1129</f>
        <v>68000</v>
      </c>
      <c r="Z1128" s="9"/>
      <c r="AA1128" s="9">
        <f>AA1129</f>
        <v>0</v>
      </c>
      <c r="AB1128" s="9"/>
      <c r="AC1128" s="9">
        <f>AC1129</f>
        <v>0</v>
      </c>
      <c r="AD1128" s="9"/>
      <c r="AE1128" s="9">
        <f>AE1129</f>
        <v>68000</v>
      </c>
      <c r="AF1128" s="9"/>
      <c r="AG1128" s="9">
        <f>AG1129</f>
        <v>0</v>
      </c>
      <c r="AH1128" s="9"/>
      <c r="AI1128" s="9">
        <f>AI1129</f>
        <v>0</v>
      </c>
      <c r="AJ1128" s="9"/>
      <c r="AK1128" s="9">
        <f>AK1129</f>
        <v>68000</v>
      </c>
      <c r="AL1128" s="9"/>
      <c r="AM1128" s="9">
        <f>AM1129</f>
        <v>0</v>
      </c>
      <c r="AN1128" s="9"/>
      <c r="AO1128" s="9">
        <f>AO1129</f>
        <v>0</v>
      </c>
      <c r="AP1128" s="9"/>
      <c r="AQ1128" s="9">
        <f>AQ1129</f>
        <v>68000</v>
      </c>
      <c r="AR1128" s="9"/>
      <c r="AS1128" s="9">
        <f t="shared" ref="AS1128:BV1128" si="2144">AS1129</f>
        <v>-55312</v>
      </c>
      <c r="AT1128" s="9">
        <f t="shared" si="2144"/>
        <v>0</v>
      </c>
      <c r="AU1128" s="9">
        <f t="shared" si="2144"/>
        <v>0</v>
      </c>
      <c r="AV1128" s="9">
        <f t="shared" si="2144"/>
        <v>0</v>
      </c>
      <c r="AW1128" s="9">
        <f t="shared" si="2144"/>
        <v>12688</v>
      </c>
      <c r="AX1128" s="9">
        <f t="shared" si="2144"/>
        <v>0</v>
      </c>
      <c r="AY1128" s="9">
        <f t="shared" si="2144"/>
        <v>0</v>
      </c>
      <c r="AZ1128" s="9">
        <f t="shared" si="2144"/>
        <v>0</v>
      </c>
      <c r="BA1128" s="9">
        <f t="shared" si="2144"/>
        <v>0</v>
      </c>
      <c r="BB1128" s="9">
        <f t="shared" si="2144"/>
        <v>0</v>
      </c>
      <c r="BC1128" s="9">
        <f t="shared" si="2144"/>
        <v>12688</v>
      </c>
      <c r="BD1128" s="9">
        <f t="shared" si="2144"/>
        <v>0</v>
      </c>
      <c r="BE1128" s="9">
        <f t="shared" si="2144"/>
        <v>0</v>
      </c>
      <c r="BF1128" s="9">
        <f t="shared" si="2144"/>
        <v>0</v>
      </c>
      <c r="BG1128" s="9">
        <f t="shared" si="2144"/>
        <v>0</v>
      </c>
      <c r="BH1128" s="9">
        <f t="shared" si="2144"/>
        <v>0</v>
      </c>
      <c r="BI1128" s="9">
        <f t="shared" si="2144"/>
        <v>12688</v>
      </c>
      <c r="BJ1128" s="9">
        <f t="shared" si="2144"/>
        <v>0</v>
      </c>
      <c r="BK1128" s="9">
        <f t="shared" si="2144"/>
        <v>0</v>
      </c>
      <c r="BL1128" s="9">
        <f t="shared" si="2144"/>
        <v>0</v>
      </c>
      <c r="BM1128" s="9">
        <f t="shared" si="2144"/>
        <v>0</v>
      </c>
      <c r="BN1128" s="9">
        <f t="shared" si="2144"/>
        <v>0</v>
      </c>
      <c r="BO1128" s="9">
        <f t="shared" si="2144"/>
        <v>12688</v>
      </c>
      <c r="BP1128" s="9">
        <f t="shared" si="2144"/>
        <v>0</v>
      </c>
      <c r="BQ1128" s="9">
        <f t="shared" si="2144"/>
        <v>0</v>
      </c>
      <c r="BR1128" s="9">
        <f t="shared" si="2144"/>
        <v>0</v>
      </c>
      <c r="BS1128" s="9">
        <f t="shared" si="2144"/>
        <v>0</v>
      </c>
      <c r="BT1128" s="9">
        <f t="shared" si="2144"/>
        <v>0</v>
      </c>
      <c r="BU1128" s="9">
        <f t="shared" si="2144"/>
        <v>12688</v>
      </c>
      <c r="BV1128" s="9">
        <f t="shared" si="2144"/>
        <v>0</v>
      </c>
    </row>
    <row r="1129" spans="1:74" ht="49.5" hidden="1" x14ac:dyDescent="0.25">
      <c r="A1129" s="25" t="s">
        <v>414</v>
      </c>
      <c r="B1129" s="26" t="s">
        <v>319</v>
      </c>
      <c r="C1129" s="26" t="s">
        <v>147</v>
      </c>
      <c r="D1129" s="26" t="s">
        <v>80</v>
      </c>
      <c r="E1129" s="26" t="s">
        <v>413</v>
      </c>
      <c r="F1129" s="26" t="s">
        <v>254</v>
      </c>
      <c r="G1129" s="9">
        <v>68000</v>
      </c>
      <c r="H1129" s="9"/>
      <c r="I1129" s="9"/>
      <c r="J1129" s="9"/>
      <c r="K1129" s="9"/>
      <c r="L1129" s="9"/>
      <c r="M1129" s="9">
        <f>G1129+I1129+J1129+K1129+L1129</f>
        <v>68000</v>
      </c>
      <c r="N1129" s="9">
        <f>H1129+L1129</f>
        <v>0</v>
      </c>
      <c r="O1129" s="9"/>
      <c r="P1129" s="9"/>
      <c r="Q1129" s="9"/>
      <c r="R1129" s="9"/>
      <c r="S1129" s="9">
        <f>M1129+O1129+P1129+Q1129+R1129</f>
        <v>68000</v>
      </c>
      <c r="T1129" s="9">
        <f>N1129+R1129</f>
        <v>0</v>
      </c>
      <c r="U1129" s="9"/>
      <c r="V1129" s="9"/>
      <c r="W1129" s="9"/>
      <c r="X1129" s="9"/>
      <c r="Y1129" s="9">
        <f>S1129+U1129+V1129+W1129+X1129</f>
        <v>68000</v>
      </c>
      <c r="Z1129" s="9">
        <f>T1129+X1129</f>
        <v>0</v>
      </c>
      <c r="AA1129" s="9"/>
      <c r="AB1129" s="9"/>
      <c r="AC1129" s="9"/>
      <c r="AD1129" s="9"/>
      <c r="AE1129" s="9">
        <f>Y1129+AA1129+AB1129+AC1129+AD1129</f>
        <v>68000</v>
      </c>
      <c r="AF1129" s="9">
        <f>Z1129+AD1129</f>
        <v>0</v>
      </c>
      <c r="AG1129" s="9"/>
      <c r="AH1129" s="9"/>
      <c r="AI1129" s="9"/>
      <c r="AJ1129" s="9"/>
      <c r="AK1129" s="9">
        <f>AE1129+AG1129+AH1129+AI1129+AJ1129</f>
        <v>68000</v>
      </c>
      <c r="AL1129" s="9">
        <f>AF1129+AJ1129</f>
        <v>0</v>
      </c>
      <c r="AM1129" s="9"/>
      <c r="AN1129" s="9"/>
      <c r="AO1129" s="9"/>
      <c r="AP1129" s="9"/>
      <c r="AQ1129" s="9">
        <f>AK1129+AM1129+AN1129+AO1129+AP1129</f>
        <v>68000</v>
      </c>
      <c r="AR1129" s="9">
        <f>AL1129+AP1129</f>
        <v>0</v>
      </c>
      <c r="AS1129" s="9">
        <v>-55312</v>
      </c>
      <c r="AT1129" s="9"/>
      <c r="AU1129" s="9"/>
      <c r="AV1129" s="9"/>
      <c r="AW1129" s="9">
        <f>AQ1129+AS1129+AT1129+AU1129+AV1129</f>
        <v>12688</v>
      </c>
      <c r="AX1129" s="9">
        <f>AR1129+AV1129</f>
        <v>0</v>
      </c>
      <c r="AY1129" s="9"/>
      <c r="AZ1129" s="9"/>
      <c r="BA1129" s="9"/>
      <c r="BB1129" s="9"/>
      <c r="BC1129" s="9">
        <f>AW1129+AY1129+AZ1129+BA1129+BB1129</f>
        <v>12688</v>
      </c>
      <c r="BD1129" s="9">
        <f>AX1129+BB1129</f>
        <v>0</v>
      </c>
      <c r="BE1129" s="9"/>
      <c r="BF1129" s="9"/>
      <c r="BG1129" s="9"/>
      <c r="BH1129" s="9"/>
      <c r="BI1129" s="9">
        <f>BC1129+BE1129+BF1129+BG1129+BH1129</f>
        <v>12688</v>
      </c>
      <c r="BJ1129" s="9">
        <f>BD1129+BH1129</f>
        <v>0</v>
      </c>
      <c r="BK1129" s="9"/>
      <c r="BL1129" s="9"/>
      <c r="BM1129" s="9"/>
      <c r="BN1129" s="9"/>
      <c r="BO1129" s="9">
        <f>BI1129+BK1129+BL1129+BM1129+BN1129</f>
        <v>12688</v>
      </c>
      <c r="BP1129" s="9">
        <f>BJ1129+BN1129</f>
        <v>0</v>
      </c>
      <c r="BQ1129" s="9"/>
      <c r="BR1129" s="9"/>
      <c r="BS1129" s="9"/>
      <c r="BT1129" s="9"/>
      <c r="BU1129" s="9">
        <f>BO1129+BQ1129+BR1129+BS1129+BT1129</f>
        <v>12688</v>
      </c>
      <c r="BV1129" s="9">
        <f>BP1129+BT1129</f>
        <v>0</v>
      </c>
    </row>
    <row r="1130" spans="1:74" ht="49.5" hidden="1" x14ac:dyDescent="0.25">
      <c r="A1130" s="25" t="s">
        <v>511</v>
      </c>
      <c r="B1130" s="26" t="s">
        <v>319</v>
      </c>
      <c r="C1130" s="26" t="s">
        <v>147</v>
      </c>
      <c r="D1130" s="26" t="s">
        <v>80</v>
      </c>
      <c r="E1130" s="26" t="s">
        <v>512</v>
      </c>
      <c r="F1130" s="26"/>
      <c r="G1130" s="9">
        <f>G1131+G1133</f>
        <v>21667</v>
      </c>
      <c r="H1130" s="9">
        <f>H1131</f>
        <v>0</v>
      </c>
      <c r="I1130" s="9">
        <f>I1131+I1133</f>
        <v>-21667</v>
      </c>
      <c r="J1130" s="9">
        <f>J1131</f>
        <v>0</v>
      </c>
      <c r="K1130" s="9">
        <f>K1131+K1133</f>
        <v>0</v>
      </c>
      <c r="L1130" s="9">
        <f>L1131</f>
        <v>0</v>
      </c>
      <c r="M1130" s="9">
        <f>M1131+M1133</f>
        <v>0</v>
      </c>
      <c r="N1130" s="9">
        <f>N1131</f>
        <v>0</v>
      </c>
      <c r="O1130" s="9">
        <f>O1131+O1133</f>
        <v>0</v>
      </c>
      <c r="P1130" s="9">
        <f>P1131</f>
        <v>0</v>
      </c>
      <c r="Q1130" s="9">
        <f>Q1131+Q1133</f>
        <v>0</v>
      </c>
      <c r="R1130" s="9">
        <f>R1131</f>
        <v>0</v>
      </c>
      <c r="S1130" s="9">
        <f>S1131+S1133</f>
        <v>0</v>
      </c>
      <c r="T1130" s="9">
        <f>T1131</f>
        <v>0</v>
      </c>
      <c r="U1130" s="9">
        <f>U1131+U1133</f>
        <v>0</v>
      </c>
      <c r="V1130" s="9">
        <f>V1131</f>
        <v>0</v>
      </c>
      <c r="W1130" s="9">
        <f>W1131+W1133</f>
        <v>0</v>
      </c>
      <c r="X1130" s="9">
        <f>X1131</f>
        <v>0</v>
      </c>
      <c r="Y1130" s="9">
        <f>Y1131+Y1133</f>
        <v>0</v>
      </c>
      <c r="Z1130" s="9">
        <f>Z1131</f>
        <v>0</v>
      </c>
      <c r="AA1130" s="9">
        <f>AA1131+AA1133</f>
        <v>0</v>
      </c>
      <c r="AB1130" s="9">
        <f>AB1131</f>
        <v>0</v>
      </c>
      <c r="AC1130" s="9">
        <f>AC1131+AC1133</f>
        <v>0</v>
      </c>
      <c r="AD1130" s="9">
        <f>AD1131</f>
        <v>0</v>
      </c>
      <c r="AE1130" s="9">
        <f>AE1131+AE1133</f>
        <v>0</v>
      </c>
      <c r="AF1130" s="9">
        <f>AF1131</f>
        <v>0</v>
      </c>
      <c r="AG1130" s="9">
        <f>AG1131+AG1133</f>
        <v>0</v>
      </c>
      <c r="AH1130" s="9">
        <f>AH1131</f>
        <v>0</v>
      </c>
      <c r="AI1130" s="9">
        <f>AI1131+AI1133</f>
        <v>0</v>
      </c>
      <c r="AJ1130" s="9">
        <f>AJ1131</f>
        <v>0</v>
      </c>
      <c r="AK1130" s="9">
        <f>AK1131+AK1133</f>
        <v>0</v>
      </c>
      <c r="AL1130" s="9">
        <f>AL1131</f>
        <v>0</v>
      </c>
      <c r="AM1130" s="9">
        <f>AM1131+AM1133</f>
        <v>0</v>
      </c>
      <c r="AN1130" s="9">
        <f>AN1131</f>
        <v>0</v>
      </c>
      <c r="AO1130" s="9">
        <f>AO1131+AO1133</f>
        <v>0</v>
      </c>
      <c r="AP1130" s="9">
        <f>AP1131</f>
        <v>0</v>
      </c>
      <c r="AQ1130" s="9">
        <f>AQ1131+AQ1133</f>
        <v>0</v>
      </c>
      <c r="AR1130" s="9">
        <f>AR1131</f>
        <v>0</v>
      </c>
      <c r="AS1130" s="9">
        <f>AS1131+AS1133</f>
        <v>0</v>
      </c>
      <c r="AT1130" s="9">
        <f>AT1131</f>
        <v>0</v>
      </c>
      <c r="AU1130" s="9">
        <f>AU1131+AU1133</f>
        <v>0</v>
      </c>
      <c r="AV1130" s="9">
        <f>AV1131</f>
        <v>0</v>
      </c>
      <c r="AW1130" s="9">
        <f>AW1131+AW1133</f>
        <v>0</v>
      </c>
      <c r="AX1130" s="9">
        <f>AX1131</f>
        <v>0</v>
      </c>
      <c r="AY1130" s="9">
        <f>AY1131+AY1133</f>
        <v>0</v>
      </c>
      <c r="AZ1130" s="9">
        <f>AZ1131</f>
        <v>0</v>
      </c>
      <c r="BA1130" s="9">
        <f>BA1131+BA1133</f>
        <v>0</v>
      </c>
      <c r="BB1130" s="9">
        <f>BB1131</f>
        <v>0</v>
      </c>
      <c r="BC1130" s="9">
        <f>BC1131+BC1133</f>
        <v>0</v>
      </c>
      <c r="BD1130" s="9">
        <f>BD1131</f>
        <v>0</v>
      </c>
      <c r="BE1130" s="9">
        <f>BE1131+BE1133</f>
        <v>0</v>
      </c>
      <c r="BF1130" s="9">
        <f>BF1131</f>
        <v>0</v>
      </c>
      <c r="BG1130" s="9">
        <f>BG1131+BG1133</f>
        <v>0</v>
      </c>
      <c r="BH1130" s="9">
        <f>BH1131</f>
        <v>0</v>
      </c>
      <c r="BI1130" s="9">
        <f>BI1131+BI1133</f>
        <v>0</v>
      </c>
      <c r="BJ1130" s="9">
        <f>BJ1131</f>
        <v>0</v>
      </c>
      <c r="BK1130" s="9">
        <f>BK1131+BK1133</f>
        <v>0</v>
      </c>
      <c r="BL1130" s="9">
        <f>BL1131</f>
        <v>0</v>
      </c>
      <c r="BM1130" s="9">
        <f>BM1131+BM1133</f>
        <v>0</v>
      </c>
      <c r="BN1130" s="9">
        <f>BN1131</f>
        <v>0</v>
      </c>
      <c r="BO1130" s="9">
        <f>BO1131+BO1133</f>
        <v>0</v>
      </c>
      <c r="BP1130" s="9">
        <f>BP1131</f>
        <v>0</v>
      </c>
      <c r="BQ1130" s="9">
        <f>BQ1131+BQ1133</f>
        <v>0</v>
      </c>
      <c r="BR1130" s="9">
        <f>BR1131</f>
        <v>0</v>
      </c>
      <c r="BS1130" s="9">
        <f>BS1131+BS1133</f>
        <v>0</v>
      </c>
      <c r="BT1130" s="9">
        <f>BT1131</f>
        <v>0</v>
      </c>
      <c r="BU1130" s="9">
        <f>BU1131+BU1133</f>
        <v>0</v>
      </c>
      <c r="BV1130" s="9">
        <f>BV1131</f>
        <v>0</v>
      </c>
    </row>
    <row r="1131" spans="1:74" ht="33" hidden="1" x14ac:dyDescent="0.25">
      <c r="A1131" s="25" t="s">
        <v>244</v>
      </c>
      <c r="B1131" s="26" t="s">
        <v>319</v>
      </c>
      <c r="C1131" s="26" t="s">
        <v>147</v>
      </c>
      <c r="D1131" s="26" t="s">
        <v>80</v>
      </c>
      <c r="E1131" s="26" t="s">
        <v>512</v>
      </c>
      <c r="F1131" s="26" t="s">
        <v>31</v>
      </c>
      <c r="G1131" s="9">
        <f>G1132</f>
        <v>4445</v>
      </c>
      <c r="H1131" s="9">
        <f>H1132</f>
        <v>0</v>
      </c>
      <c r="I1131" s="9">
        <f>I1132</f>
        <v>-4445</v>
      </c>
      <c r="J1131" s="9">
        <f>J1132</f>
        <v>0</v>
      </c>
      <c r="K1131" s="9">
        <f>K1132</f>
        <v>0</v>
      </c>
      <c r="L1131" s="9">
        <f>L1132</f>
        <v>0</v>
      </c>
      <c r="M1131" s="9">
        <f>M1132</f>
        <v>0</v>
      </c>
      <c r="N1131" s="9">
        <f>N1132</f>
        <v>0</v>
      </c>
      <c r="O1131" s="9">
        <f>O1132</f>
        <v>0</v>
      </c>
      <c r="P1131" s="9">
        <f>P1132</f>
        <v>0</v>
      </c>
      <c r="Q1131" s="9">
        <f>Q1132</f>
        <v>0</v>
      </c>
      <c r="R1131" s="9">
        <f>R1132</f>
        <v>0</v>
      </c>
      <c r="S1131" s="9">
        <f>S1132</f>
        <v>0</v>
      </c>
      <c r="T1131" s="9">
        <f>T1132</f>
        <v>0</v>
      </c>
      <c r="U1131" s="9">
        <f>U1132</f>
        <v>0</v>
      </c>
      <c r="V1131" s="9">
        <f>V1132</f>
        <v>0</v>
      </c>
      <c r="W1131" s="9">
        <f>W1132</f>
        <v>0</v>
      </c>
      <c r="X1131" s="9">
        <f>X1132</f>
        <v>0</v>
      </c>
      <c r="Y1131" s="9">
        <f>Y1132</f>
        <v>0</v>
      </c>
      <c r="Z1131" s="9">
        <f>Z1132</f>
        <v>0</v>
      </c>
      <c r="AA1131" s="9">
        <f>AA1132</f>
        <v>0</v>
      </c>
      <c r="AB1131" s="9">
        <f>AB1132</f>
        <v>0</v>
      </c>
      <c r="AC1131" s="9">
        <f>AC1132</f>
        <v>0</v>
      </c>
      <c r="AD1131" s="9">
        <f>AD1132</f>
        <v>0</v>
      </c>
      <c r="AE1131" s="9">
        <f>AE1132</f>
        <v>0</v>
      </c>
      <c r="AF1131" s="9">
        <f>AF1132</f>
        <v>0</v>
      </c>
      <c r="AG1131" s="9">
        <f>AG1132</f>
        <v>0</v>
      </c>
      <c r="AH1131" s="9">
        <f>AH1132</f>
        <v>0</v>
      </c>
      <c r="AI1131" s="9">
        <f>AI1132</f>
        <v>0</v>
      </c>
      <c r="AJ1131" s="9">
        <f>AJ1132</f>
        <v>0</v>
      </c>
      <c r="AK1131" s="9">
        <f>AK1132</f>
        <v>0</v>
      </c>
      <c r="AL1131" s="9">
        <f>AL1132</f>
        <v>0</v>
      </c>
      <c r="AM1131" s="9">
        <f>AM1132</f>
        <v>0</v>
      </c>
      <c r="AN1131" s="9">
        <f>AN1132</f>
        <v>0</v>
      </c>
      <c r="AO1131" s="9">
        <f>AO1132</f>
        <v>0</v>
      </c>
      <c r="AP1131" s="9">
        <f>AP1132</f>
        <v>0</v>
      </c>
      <c r="AQ1131" s="9">
        <f>AQ1132</f>
        <v>0</v>
      </c>
      <c r="AR1131" s="9">
        <f>AR1132</f>
        <v>0</v>
      </c>
      <c r="AS1131" s="9">
        <f>AS1132</f>
        <v>0</v>
      </c>
      <c r="AT1131" s="9">
        <f>AT1132</f>
        <v>0</v>
      </c>
      <c r="AU1131" s="9">
        <f>AU1132</f>
        <v>0</v>
      </c>
      <c r="AV1131" s="9">
        <f>AV1132</f>
        <v>0</v>
      </c>
      <c r="AW1131" s="9">
        <f>AW1132</f>
        <v>0</v>
      </c>
      <c r="AX1131" s="9">
        <f>AX1132</f>
        <v>0</v>
      </c>
      <c r="AY1131" s="9">
        <f>AY1132</f>
        <v>0</v>
      </c>
      <c r="AZ1131" s="9">
        <f>AZ1132</f>
        <v>0</v>
      </c>
      <c r="BA1131" s="9">
        <f>BA1132</f>
        <v>0</v>
      </c>
      <c r="BB1131" s="9">
        <f>BB1132</f>
        <v>0</v>
      </c>
      <c r="BC1131" s="9">
        <f>BC1132</f>
        <v>0</v>
      </c>
      <c r="BD1131" s="9">
        <f>BD1132</f>
        <v>0</v>
      </c>
      <c r="BE1131" s="9">
        <f>BE1132</f>
        <v>0</v>
      </c>
      <c r="BF1131" s="9">
        <f>BF1132</f>
        <v>0</v>
      </c>
      <c r="BG1131" s="9">
        <f>BG1132</f>
        <v>0</v>
      </c>
      <c r="BH1131" s="9">
        <f>BH1132</f>
        <v>0</v>
      </c>
      <c r="BI1131" s="9">
        <f>BI1132</f>
        <v>0</v>
      </c>
      <c r="BJ1131" s="9">
        <f>BJ1132</f>
        <v>0</v>
      </c>
      <c r="BK1131" s="9">
        <f>BK1132</f>
        <v>0</v>
      </c>
      <c r="BL1131" s="9">
        <f>BL1132</f>
        <v>0</v>
      </c>
      <c r="BM1131" s="9">
        <f>BM1132</f>
        <v>0</v>
      </c>
      <c r="BN1131" s="9">
        <f>BN1132</f>
        <v>0</v>
      </c>
      <c r="BO1131" s="9">
        <f>BO1132</f>
        <v>0</v>
      </c>
      <c r="BP1131" s="9">
        <f>BP1132</f>
        <v>0</v>
      </c>
      <c r="BQ1131" s="9">
        <f>BQ1132</f>
        <v>0</v>
      </c>
      <c r="BR1131" s="9">
        <f>BR1132</f>
        <v>0</v>
      </c>
      <c r="BS1131" s="9">
        <f>BS1132</f>
        <v>0</v>
      </c>
      <c r="BT1131" s="9">
        <f>BT1132</f>
        <v>0</v>
      </c>
      <c r="BU1131" s="9">
        <f>BU1132</f>
        <v>0</v>
      </c>
      <c r="BV1131" s="9">
        <f>BV1132</f>
        <v>0</v>
      </c>
    </row>
    <row r="1132" spans="1:74" ht="33" hidden="1" x14ac:dyDescent="0.25">
      <c r="A1132" s="25" t="s">
        <v>37</v>
      </c>
      <c r="B1132" s="26" t="s">
        <v>319</v>
      </c>
      <c r="C1132" s="26" t="s">
        <v>147</v>
      </c>
      <c r="D1132" s="26" t="s">
        <v>80</v>
      </c>
      <c r="E1132" s="26" t="s">
        <v>512</v>
      </c>
      <c r="F1132" s="26" t="s">
        <v>38</v>
      </c>
      <c r="G1132" s="9">
        <v>4445</v>
      </c>
      <c r="H1132" s="9"/>
      <c r="I1132" s="9">
        <v>-4445</v>
      </c>
      <c r="J1132" s="9"/>
      <c r="K1132" s="9"/>
      <c r="L1132" s="9"/>
      <c r="M1132" s="9">
        <f>G1132+I1132+J1132+K1132+L1132</f>
        <v>0</v>
      </c>
      <c r="N1132" s="9">
        <f>H1132+L1132</f>
        <v>0</v>
      </c>
      <c r="O1132" s="9"/>
      <c r="P1132" s="9"/>
      <c r="Q1132" s="9"/>
      <c r="R1132" s="9"/>
      <c r="S1132" s="9">
        <f>M1132+O1132+P1132+Q1132+R1132</f>
        <v>0</v>
      </c>
      <c r="T1132" s="9">
        <f>N1132+R1132</f>
        <v>0</v>
      </c>
      <c r="U1132" s="9"/>
      <c r="V1132" s="9"/>
      <c r="W1132" s="9"/>
      <c r="X1132" s="9"/>
      <c r="Y1132" s="9">
        <f>S1132+U1132+V1132+W1132+X1132</f>
        <v>0</v>
      </c>
      <c r="Z1132" s="9">
        <f>T1132+X1132</f>
        <v>0</v>
      </c>
      <c r="AA1132" s="9"/>
      <c r="AB1132" s="9"/>
      <c r="AC1132" s="9"/>
      <c r="AD1132" s="9"/>
      <c r="AE1132" s="9">
        <f>Y1132+AA1132+AB1132+AC1132+AD1132</f>
        <v>0</v>
      </c>
      <c r="AF1132" s="9">
        <f>Z1132+AD1132</f>
        <v>0</v>
      </c>
      <c r="AG1132" s="9"/>
      <c r="AH1132" s="9"/>
      <c r="AI1132" s="9"/>
      <c r="AJ1132" s="9"/>
      <c r="AK1132" s="9">
        <f>AE1132+AG1132+AH1132+AI1132+AJ1132</f>
        <v>0</v>
      </c>
      <c r="AL1132" s="9">
        <f>AF1132+AJ1132</f>
        <v>0</v>
      </c>
      <c r="AM1132" s="9"/>
      <c r="AN1132" s="9"/>
      <c r="AO1132" s="9"/>
      <c r="AP1132" s="9"/>
      <c r="AQ1132" s="9">
        <f>AK1132+AM1132+AN1132+AO1132+AP1132</f>
        <v>0</v>
      </c>
      <c r="AR1132" s="9">
        <f>AL1132+AP1132</f>
        <v>0</v>
      </c>
      <c r="AS1132" s="9"/>
      <c r="AT1132" s="9"/>
      <c r="AU1132" s="9"/>
      <c r="AV1132" s="9"/>
      <c r="AW1132" s="9">
        <f>AQ1132+AS1132+AT1132+AU1132+AV1132</f>
        <v>0</v>
      </c>
      <c r="AX1132" s="9">
        <f>AR1132+AV1132</f>
        <v>0</v>
      </c>
      <c r="AY1132" s="9"/>
      <c r="AZ1132" s="9"/>
      <c r="BA1132" s="9"/>
      <c r="BB1132" s="9"/>
      <c r="BC1132" s="9">
        <f>AW1132+AY1132+AZ1132+BA1132+BB1132</f>
        <v>0</v>
      </c>
      <c r="BD1132" s="9">
        <f>AX1132+BB1132</f>
        <v>0</v>
      </c>
      <c r="BE1132" s="9"/>
      <c r="BF1132" s="9"/>
      <c r="BG1132" s="9"/>
      <c r="BH1132" s="9"/>
      <c r="BI1132" s="9">
        <f>BC1132+BE1132+BF1132+BG1132+BH1132</f>
        <v>0</v>
      </c>
      <c r="BJ1132" s="9">
        <f>BD1132+BH1132</f>
        <v>0</v>
      </c>
      <c r="BK1132" s="9"/>
      <c r="BL1132" s="9"/>
      <c r="BM1132" s="9"/>
      <c r="BN1132" s="9"/>
      <c r="BO1132" s="9">
        <f>BI1132+BK1132+BL1132+BM1132+BN1132</f>
        <v>0</v>
      </c>
      <c r="BP1132" s="9">
        <f>BJ1132+BN1132</f>
        <v>0</v>
      </c>
      <c r="BQ1132" s="9"/>
      <c r="BR1132" s="9"/>
      <c r="BS1132" s="9"/>
      <c r="BT1132" s="9"/>
      <c r="BU1132" s="9">
        <f>BO1132+BQ1132+BR1132+BS1132+BT1132</f>
        <v>0</v>
      </c>
      <c r="BV1132" s="9">
        <f>BP1132+BT1132</f>
        <v>0</v>
      </c>
    </row>
    <row r="1133" spans="1:74" ht="19.5" hidden="1" customHeight="1" x14ac:dyDescent="0.25">
      <c r="A1133" s="25" t="s">
        <v>66</v>
      </c>
      <c r="B1133" s="26" t="s">
        <v>319</v>
      </c>
      <c r="C1133" s="26" t="s">
        <v>147</v>
      </c>
      <c r="D1133" s="26" t="s">
        <v>80</v>
      </c>
      <c r="E1133" s="26" t="s">
        <v>512</v>
      </c>
      <c r="F1133" s="26" t="s">
        <v>67</v>
      </c>
      <c r="G1133" s="9">
        <f>G1134</f>
        <v>17222</v>
      </c>
      <c r="H1133" s="9"/>
      <c r="I1133" s="9">
        <f>I1134</f>
        <v>-17222</v>
      </c>
      <c r="J1133" s="9"/>
      <c r="K1133" s="9">
        <f>K1134</f>
        <v>0</v>
      </c>
      <c r="L1133" s="9"/>
      <c r="M1133" s="9">
        <f>M1134</f>
        <v>0</v>
      </c>
      <c r="N1133" s="9"/>
      <c r="O1133" s="9">
        <f>O1134</f>
        <v>0</v>
      </c>
      <c r="P1133" s="9"/>
      <c r="Q1133" s="9">
        <f>Q1134</f>
        <v>0</v>
      </c>
      <c r="R1133" s="9"/>
      <c r="S1133" s="9">
        <f>S1134</f>
        <v>0</v>
      </c>
      <c r="T1133" s="9"/>
      <c r="U1133" s="9">
        <f>U1134</f>
        <v>0</v>
      </c>
      <c r="V1133" s="9"/>
      <c r="W1133" s="9">
        <f>W1134</f>
        <v>0</v>
      </c>
      <c r="X1133" s="9"/>
      <c r="Y1133" s="9">
        <f>Y1134</f>
        <v>0</v>
      </c>
      <c r="Z1133" s="9"/>
      <c r="AA1133" s="9">
        <f>AA1134</f>
        <v>0</v>
      </c>
      <c r="AB1133" s="9"/>
      <c r="AC1133" s="9">
        <f>AC1134</f>
        <v>0</v>
      </c>
      <c r="AD1133" s="9"/>
      <c r="AE1133" s="9">
        <f>AE1134</f>
        <v>0</v>
      </c>
      <c r="AF1133" s="9"/>
      <c r="AG1133" s="9">
        <f>AG1134</f>
        <v>0</v>
      </c>
      <c r="AH1133" s="9"/>
      <c r="AI1133" s="9">
        <f>AI1134</f>
        <v>0</v>
      </c>
      <c r="AJ1133" s="9"/>
      <c r="AK1133" s="9">
        <f>AK1134</f>
        <v>0</v>
      </c>
      <c r="AL1133" s="9"/>
      <c r="AM1133" s="9">
        <f>AM1134</f>
        <v>0</v>
      </c>
      <c r="AN1133" s="9"/>
      <c r="AO1133" s="9">
        <f>AO1134</f>
        <v>0</v>
      </c>
      <c r="AP1133" s="9"/>
      <c r="AQ1133" s="9">
        <f>AQ1134</f>
        <v>0</v>
      </c>
      <c r="AR1133" s="9"/>
      <c r="AS1133" s="9">
        <f>AS1134</f>
        <v>0</v>
      </c>
      <c r="AT1133" s="9"/>
      <c r="AU1133" s="9">
        <f>AU1134</f>
        <v>0</v>
      </c>
      <c r="AV1133" s="9"/>
      <c r="AW1133" s="9">
        <f>AW1134</f>
        <v>0</v>
      </c>
      <c r="AX1133" s="9"/>
      <c r="AY1133" s="9">
        <f>AY1134</f>
        <v>0</v>
      </c>
      <c r="AZ1133" s="9"/>
      <c r="BA1133" s="9">
        <f>BA1134</f>
        <v>0</v>
      </c>
      <c r="BB1133" s="9"/>
      <c r="BC1133" s="9">
        <f>BC1134</f>
        <v>0</v>
      </c>
      <c r="BD1133" s="9"/>
      <c r="BE1133" s="9">
        <f>BE1134</f>
        <v>0</v>
      </c>
      <c r="BF1133" s="9"/>
      <c r="BG1133" s="9">
        <f>BG1134</f>
        <v>0</v>
      </c>
      <c r="BH1133" s="9"/>
      <c r="BI1133" s="9">
        <f>BI1134</f>
        <v>0</v>
      </c>
      <c r="BJ1133" s="9"/>
      <c r="BK1133" s="9">
        <f>BK1134</f>
        <v>0</v>
      </c>
      <c r="BL1133" s="9"/>
      <c r="BM1133" s="9">
        <f>BM1134</f>
        <v>0</v>
      </c>
      <c r="BN1133" s="9"/>
      <c r="BO1133" s="9">
        <f>BO1134</f>
        <v>0</v>
      </c>
      <c r="BP1133" s="9"/>
      <c r="BQ1133" s="9">
        <f>BQ1134</f>
        <v>0</v>
      </c>
      <c r="BR1133" s="9"/>
      <c r="BS1133" s="9">
        <f>BS1134</f>
        <v>0</v>
      </c>
      <c r="BT1133" s="9"/>
      <c r="BU1133" s="9">
        <f>BU1134</f>
        <v>0</v>
      </c>
      <c r="BV1133" s="9"/>
    </row>
    <row r="1134" spans="1:74" ht="49.5" hidden="1" x14ac:dyDescent="0.25">
      <c r="A1134" s="25" t="s">
        <v>414</v>
      </c>
      <c r="B1134" s="26" t="s">
        <v>319</v>
      </c>
      <c r="C1134" s="26" t="s">
        <v>147</v>
      </c>
      <c r="D1134" s="26" t="s">
        <v>80</v>
      </c>
      <c r="E1134" s="26" t="s">
        <v>512</v>
      </c>
      <c r="F1134" s="26" t="s">
        <v>254</v>
      </c>
      <c r="G1134" s="9">
        <v>17222</v>
      </c>
      <c r="H1134" s="9"/>
      <c r="I1134" s="9">
        <v>-17222</v>
      </c>
      <c r="J1134" s="9"/>
      <c r="K1134" s="9"/>
      <c r="L1134" s="9"/>
      <c r="M1134" s="9">
        <f>G1134+I1134+J1134+K1134+L1134</f>
        <v>0</v>
      </c>
      <c r="N1134" s="9">
        <f>H1134+L1134</f>
        <v>0</v>
      </c>
      <c r="O1134" s="9"/>
      <c r="P1134" s="9"/>
      <c r="Q1134" s="9"/>
      <c r="R1134" s="9"/>
      <c r="S1134" s="9">
        <f>M1134+O1134+P1134+Q1134+R1134</f>
        <v>0</v>
      </c>
      <c r="T1134" s="9">
        <f>N1134+R1134</f>
        <v>0</v>
      </c>
      <c r="U1134" s="9"/>
      <c r="V1134" s="9"/>
      <c r="W1134" s="9"/>
      <c r="X1134" s="9"/>
      <c r="Y1134" s="9">
        <f>S1134+U1134+V1134+W1134+X1134</f>
        <v>0</v>
      </c>
      <c r="Z1134" s="9">
        <f>T1134+X1134</f>
        <v>0</v>
      </c>
      <c r="AA1134" s="9"/>
      <c r="AB1134" s="9"/>
      <c r="AC1134" s="9"/>
      <c r="AD1134" s="9"/>
      <c r="AE1134" s="9">
        <f>Y1134+AA1134+AB1134+AC1134+AD1134</f>
        <v>0</v>
      </c>
      <c r="AF1134" s="9">
        <f>Z1134+AD1134</f>
        <v>0</v>
      </c>
      <c r="AG1134" s="9"/>
      <c r="AH1134" s="9"/>
      <c r="AI1134" s="9"/>
      <c r="AJ1134" s="9"/>
      <c r="AK1134" s="9">
        <f>AE1134+AG1134+AH1134+AI1134+AJ1134</f>
        <v>0</v>
      </c>
      <c r="AL1134" s="9">
        <f>AF1134+AJ1134</f>
        <v>0</v>
      </c>
      <c r="AM1134" s="9"/>
      <c r="AN1134" s="9"/>
      <c r="AO1134" s="9"/>
      <c r="AP1134" s="9"/>
      <c r="AQ1134" s="9">
        <f>AK1134+AM1134+AN1134+AO1134+AP1134</f>
        <v>0</v>
      </c>
      <c r="AR1134" s="9">
        <f>AL1134+AP1134</f>
        <v>0</v>
      </c>
      <c r="AS1134" s="9"/>
      <c r="AT1134" s="9"/>
      <c r="AU1134" s="9"/>
      <c r="AV1134" s="9"/>
      <c r="AW1134" s="9">
        <f>AQ1134+AS1134+AT1134+AU1134+AV1134</f>
        <v>0</v>
      </c>
      <c r="AX1134" s="9">
        <f>AR1134+AV1134</f>
        <v>0</v>
      </c>
      <c r="AY1134" s="9"/>
      <c r="AZ1134" s="9"/>
      <c r="BA1134" s="9"/>
      <c r="BB1134" s="9"/>
      <c r="BC1134" s="9">
        <f>AW1134+AY1134+AZ1134+BA1134+BB1134</f>
        <v>0</v>
      </c>
      <c r="BD1134" s="9">
        <f>AX1134+BB1134</f>
        <v>0</v>
      </c>
      <c r="BE1134" s="9"/>
      <c r="BF1134" s="9"/>
      <c r="BG1134" s="9"/>
      <c r="BH1134" s="9"/>
      <c r="BI1134" s="9">
        <f>BC1134+BE1134+BF1134+BG1134+BH1134</f>
        <v>0</v>
      </c>
      <c r="BJ1134" s="9">
        <f>BD1134+BH1134</f>
        <v>0</v>
      </c>
      <c r="BK1134" s="9"/>
      <c r="BL1134" s="9"/>
      <c r="BM1134" s="9"/>
      <c r="BN1134" s="9"/>
      <c r="BO1134" s="9">
        <f>BI1134+BK1134+BL1134+BM1134+BN1134</f>
        <v>0</v>
      </c>
      <c r="BP1134" s="9">
        <f>BJ1134+BN1134</f>
        <v>0</v>
      </c>
      <c r="BQ1134" s="9"/>
      <c r="BR1134" s="9"/>
      <c r="BS1134" s="9"/>
      <c r="BT1134" s="9"/>
      <c r="BU1134" s="9">
        <f>BO1134+BQ1134+BR1134+BS1134+BT1134</f>
        <v>0</v>
      </c>
      <c r="BV1134" s="9">
        <f>BP1134+BT1134</f>
        <v>0</v>
      </c>
    </row>
    <row r="1135" spans="1:74" ht="66" hidden="1" x14ac:dyDescent="0.25">
      <c r="A1135" s="25" t="s">
        <v>515</v>
      </c>
      <c r="B1135" s="26" t="s">
        <v>319</v>
      </c>
      <c r="C1135" s="26" t="s">
        <v>147</v>
      </c>
      <c r="D1135" s="26" t="s">
        <v>80</v>
      </c>
      <c r="E1135" s="26" t="s">
        <v>514</v>
      </c>
      <c r="F1135" s="26"/>
      <c r="G1135" s="9">
        <f>G1136</f>
        <v>10120</v>
      </c>
      <c r="H1135" s="9">
        <f>H1136</f>
        <v>0</v>
      </c>
      <c r="I1135" s="9">
        <f t="shared" ref="I1135:X1136" si="2145">I1136</f>
        <v>-6843</v>
      </c>
      <c r="J1135" s="9">
        <f t="shared" si="2145"/>
        <v>0</v>
      </c>
      <c r="K1135" s="9">
        <f t="shared" si="2145"/>
        <v>0</v>
      </c>
      <c r="L1135" s="9">
        <f t="shared" si="2145"/>
        <v>0</v>
      </c>
      <c r="M1135" s="9">
        <f t="shared" si="2145"/>
        <v>3277</v>
      </c>
      <c r="N1135" s="9">
        <f t="shared" si="2145"/>
        <v>0</v>
      </c>
      <c r="O1135" s="9">
        <f t="shared" si="2145"/>
        <v>0</v>
      </c>
      <c r="P1135" s="9">
        <f t="shared" si="2145"/>
        <v>0</v>
      </c>
      <c r="Q1135" s="9">
        <f t="shared" si="2145"/>
        <v>0</v>
      </c>
      <c r="R1135" s="9">
        <f t="shared" si="2145"/>
        <v>0</v>
      </c>
      <c r="S1135" s="9">
        <f t="shared" si="2145"/>
        <v>3277</v>
      </c>
      <c r="T1135" s="9">
        <f t="shared" si="2145"/>
        <v>0</v>
      </c>
      <c r="U1135" s="9">
        <f t="shared" si="2145"/>
        <v>0</v>
      </c>
      <c r="V1135" s="9">
        <f t="shared" si="2145"/>
        <v>0</v>
      </c>
      <c r="W1135" s="9">
        <f t="shared" si="2145"/>
        <v>0</v>
      </c>
      <c r="X1135" s="9">
        <f t="shared" si="2145"/>
        <v>0</v>
      </c>
      <c r="Y1135" s="9">
        <f t="shared" ref="U1135:AJ1136" si="2146">Y1136</f>
        <v>3277</v>
      </c>
      <c r="Z1135" s="9">
        <f t="shared" si="2146"/>
        <v>0</v>
      </c>
      <c r="AA1135" s="9">
        <f t="shared" si="2146"/>
        <v>0</v>
      </c>
      <c r="AB1135" s="9">
        <f t="shared" si="2146"/>
        <v>0</v>
      </c>
      <c r="AC1135" s="9">
        <f t="shared" si="2146"/>
        <v>0</v>
      </c>
      <c r="AD1135" s="9">
        <f t="shared" si="2146"/>
        <v>0</v>
      </c>
      <c r="AE1135" s="9">
        <f t="shared" si="2146"/>
        <v>3277</v>
      </c>
      <c r="AF1135" s="9">
        <f t="shared" si="2146"/>
        <v>0</v>
      </c>
      <c r="AG1135" s="9">
        <f t="shared" si="2146"/>
        <v>0</v>
      </c>
      <c r="AH1135" s="9">
        <f t="shared" si="2146"/>
        <v>0</v>
      </c>
      <c r="AI1135" s="9">
        <f t="shared" si="2146"/>
        <v>0</v>
      </c>
      <c r="AJ1135" s="9">
        <f t="shared" si="2146"/>
        <v>0</v>
      </c>
      <c r="AK1135" s="9">
        <f t="shared" ref="AG1135:AV1136" si="2147">AK1136</f>
        <v>3277</v>
      </c>
      <c r="AL1135" s="9">
        <f t="shared" si="2147"/>
        <v>0</v>
      </c>
      <c r="AM1135" s="9">
        <f t="shared" si="2147"/>
        <v>0</v>
      </c>
      <c r="AN1135" s="9">
        <f t="shared" si="2147"/>
        <v>0</v>
      </c>
      <c r="AO1135" s="9">
        <f t="shared" si="2147"/>
        <v>0</v>
      </c>
      <c r="AP1135" s="9">
        <f t="shared" si="2147"/>
        <v>0</v>
      </c>
      <c r="AQ1135" s="9">
        <f t="shared" si="2147"/>
        <v>3277</v>
      </c>
      <c r="AR1135" s="9">
        <f t="shared" si="2147"/>
        <v>0</v>
      </c>
      <c r="AS1135" s="9">
        <f t="shared" si="2147"/>
        <v>0</v>
      </c>
      <c r="AT1135" s="9">
        <f t="shared" si="2147"/>
        <v>0</v>
      </c>
      <c r="AU1135" s="9">
        <f t="shared" si="2147"/>
        <v>0</v>
      </c>
      <c r="AV1135" s="9">
        <f t="shared" si="2147"/>
        <v>0</v>
      </c>
      <c r="AW1135" s="9">
        <f t="shared" ref="AS1135:BH1136" si="2148">AW1136</f>
        <v>3277</v>
      </c>
      <c r="AX1135" s="9">
        <f t="shared" si="2148"/>
        <v>0</v>
      </c>
      <c r="AY1135" s="9">
        <f t="shared" si="2148"/>
        <v>-3277</v>
      </c>
      <c r="AZ1135" s="9">
        <f t="shared" si="2148"/>
        <v>0</v>
      </c>
      <c r="BA1135" s="9">
        <f t="shared" si="2148"/>
        <v>0</v>
      </c>
      <c r="BB1135" s="9">
        <f t="shared" si="2148"/>
        <v>0</v>
      </c>
      <c r="BC1135" s="9">
        <f t="shared" si="2148"/>
        <v>0</v>
      </c>
      <c r="BD1135" s="9">
        <f t="shared" si="2148"/>
        <v>0</v>
      </c>
      <c r="BE1135" s="9">
        <f t="shared" si="2148"/>
        <v>0</v>
      </c>
      <c r="BF1135" s="9">
        <f t="shared" si="2148"/>
        <v>0</v>
      </c>
      <c r="BG1135" s="9">
        <f t="shared" si="2148"/>
        <v>0</v>
      </c>
      <c r="BH1135" s="9">
        <f t="shared" si="2148"/>
        <v>0</v>
      </c>
      <c r="BI1135" s="9">
        <f t="shared" ref="BE1135:BT1136" si="2149">BI1136</f>
        <v>0</v>
      </c>
      <c r="BJ1135" s="9">
        <f t="shared" si="2149"/>
        <v>0</v>
      </c>
      <c r="BK1135" s="9">
        <f t="shared" si="2149"/>
        <v>0</v>
      </c>
      <c r="BL1135" s="9">
        <f t="shared" si="2149"/>
        <v>0</v>
      </c>
      <c r="BM1135" s="9">
        <f t="shared" si="2149"/>
        <v>0</v>
      </c>
      <c r="BN1135" s="9">
        <f t="shared" si="2149"/>
        <v>0</v>
      </c>
      <c r="BO1135" s="9">
        <f t="shared" si="2149"/>
        <v>0</v>
      </c>
      <c r="BP1135" s="9">
        <f t="shared" si="2149"/>
        <v>0</v>
      </c>
      <c r="BQ1135" s="9">
        <f t="shared" si="2149"/>
        <v>0</v>
      </c>
      <c r="BR1135" s="9">
        <f t="shared" si="2149"/>
        <v>0</v>
      </c>
      <c r="BS1135" s="9">
        <f t="shared" si="2149"/>
        <v>0</v>
      </c>
      <c r="BT1135" s="9">
        <f t="shared" si="2149"/>
        <v>0</v>
      </c>
      <c r="BU1135" s="9">
        <f t="shared" ref="BQ1135:BV1136" si="2150">BU1136</f>
        <v>0</v>
      </c>
      <c r="BV1135" s="9">
        <f t="shared" si="2150"/>
        <v>0</v>
      </c>
    </row>
    <row r="1136" spans="1:74" ht="33" hidden="1" x14ac:dyDescent="0.25">
      <c r="A1136" s="25" t="s">
        <v>244</v>
      </c>
      <c r="B1136" s="26" t="s">
        <v>319</v>
      </c>
      <c r="C1136" s="26" t="s">
        <v>147</v>
      </c>
      <c r="D1136" s="26" t="s">
        <v>80</v>
      </c>
      <c r="E1136" s="26" t="s">
        <v>514</v>
      </c>
      <c r="F1136" s="26" t="s">
        <v>31</v>
      </c>
      <c r="G1136" s="9">
        <f>G1137</f>
        <v>10120</v>
      </c>
      <c r="H1136" s="9">
        <f>H1137</f>
        <v>0</v>
      </c>
      <c r="I1136" s="9">
        <f t="shared" si="2145"/>
        <v>-6843</v>
      </c>
      <c r="J1136" s="9">
        <f t="shared" si="2145"/>
        <v>0</v>
      </c>
      <c r="K1136" s="9">
        <f t="shared" si="2145"/>
        <v>0</v>
      </c>
      <c r="L1136" s="9">
        <f t="shared" si="2145"/>
        <v>0</v>
      </c>
      <c r="M1136" s="9">
        <f t="shared" si="2145"/>
        <v>3277</v>
      </c>
      <c r="N1136" s="9">
        <f t="shared" si="2145"/>
        <v>0</v>
      </c>
      <c r="O1136" s="9">
        <f t="shared" si="2145"/>
        <v>0</v>
      </c>
      <c r="P1136" s="9">
        <f t="shared" si="2145"/>
        <v>0</v>
      </c>
      <c r="Q1136" s="9">
        <f t="shared" si="2145"/>
        <v>0</v>
      </c>
      <c r="R1136" s="9">
        <f t="shared" si="2145"/>
        <v>0</v>
      </c>
      <c r="S1136" s="9">
        <f t="shared" si="2145"/>
        <v>3277</v>
      </c>
      <c r="T1136" s="9">
        <f t="shared" si="2145"/>
        <v>0</v>
      </c>
      <c r="U1136" s="9">
        <f t="shared" si="2146"/>
        <v>0</v>
      </c>
      <c r="V1136" s="9">
        <f t="shared" si="2146"/>
        <v>0</v>
      </c>
      <c r="W1136" s="9">
        <f t="shared" si="2146"/>
        <v>0</v>
      </c>
      <c r="X1136" s="9">
        <f t="shared" si="2146"/>
        <v>0</v>
      </c>
      <c r="Y1136" s="9">
        <f t="shared" si="2146"/>
        <v>3277</v>
      </c>
      <c r="Z1136" s="9">
        <f t="shared" si="2146"/>
        <v>0</v>
      </c>
      <c r="AA1136" s="9">
        <f t="shared" si="2146"/>
        <v>0</v>
      </c>
      <c r="AB1136" s="9">
        <f t="shared" si="2146"/>
        <v>0</v>
      </c>
      <c r="AC1136" s="9">
        <f t="shared" si="2146"/>
        <v>0</v>
      </c>
      <c r="AD1136" s="9">
        <f t="shared" si="2146"/>
        <v>0</v>
      </c>
      <c r="AE1136" s="9">
        <f t="shared" si="2146"/>
        <v>3277</v>
      </c>
      <c r="AF1136" s="9">
        <f t="shared" si="2146"/>
        <v>0</v>
      </c>
      <c r="AG1136" s="9">
        <f t="shared" si="2147"/>
        <v>0</v>
      </c>
      <c r="AH1136" s="9">
        <f t="shared" si="2147"/>
        <v>0</v>
      </c>
      <c r="AI1136" s="9">
        <f t="shared" si="2147"/>
        <v>0</v>
      </c>
      <c r="AJ1136" s="9">
        <f t="shared" si="2147"/>
        <v>0</v>
      </c>
      <c r="AK1136" s="9">
        <f t="shared" si="2147"/>
        <v>3277</v>
      </c>
      <c r="AL1136" s="9">
        <f t="shared" si="2147"/>
        <v>0</v>
      </c>
      <c r="AM1136" s="9">
        <f t="shared" si="2147"/>
        <v>0</v>
      </c>
      <c r="AN1136" s="9">
        <f t="shared" si="2147"/>
        <v>0</v>
      </c>
      <c r="AO1136" s="9">
        <f t="shared" si="2147"/>
        <v>0</v>
      </c>
      <c r="AP1136" s="9">
        <f t="shared" si="2147"/>
        <v>0</v>
      </c>
      <c r="AQ1136" s="9">
        <f t="shared" si="2147"/>
        <v>3277</v>
      </c>
      <c r="AR1136" s="9">
        <f t="shared" si="2147"/>
        <v>0</v>
      </c>
      <c r="AS1136" s="9">
        <f t="shared" si="2148"/>
        <v>0</v>
      </c>
      <c r="AT1136" s="9">
        <f t="shared" si="2148"/>
        <v>0</v>
      </c>
      <c r="AU1136" s="9">
        <f t="shared" si="2148"/>
        <v>0</v>
      </c>
      <c r="AV1136" s="9">
        <f t="shared" si="2148"/>
        <v>0</v>
      </c>
      <c r="AW1136" s="9">
        <f t="shared" si="2148"/>
        <v>3277</v>
      </c>
      <c r="AX1136" s="9">
        <f t="shared" si="2148"/>
        <v>0</v>
      </c>
      <c r="AY1136" s="9">
        <f t="shared" si="2148"/>
        <v>-3277</v>
      </c>
      <c r="AZ1136" s="9">
        <f t="shared" si="2148"/>
        <v>0</v>
      </c>
      <c r="BA1136" s="9">
        <f t="shared" si="2148"/>
        <v>0</v>
      </c>
      <c r="BB1136" s="9">
        <f t="shared" si="2148"/>
        <v>0</v>
      </c>
      <c r="BC1136" s="9">
        <f t="shared" si="2148"/>
        <v>0</v>
      </c>
      <c r="BD1136" s="9">
        <f t="shared" si="2148"/>
        <v>0</v>
      </c>
      <c r="BE1136" s="9">
        <f t="shared" si="2149"/>
        <v>0</v>
      </c>
      <c r="BF1136" s="9">
        <f t="shared" si="2149"/>
        <v>0</v>
      </c>
      <c r="BG1136" s="9">
        <f t="shared" si="2149"/>
        <v>0</v>
      </c>
      <c r="BH1136" s="9">
        <f t="shared" si="2149"/>
        <v>0</v>
      </c>
      <c r="BI1136" s="9">
        <f t="shared" si="2149"/>
        <v>0</v>
      </c>
      <c r="BJ1136" s="9">
        <f t="shared" si="2149"/>
        <v>0</v>
      </c>
      <c r="BK1136" s="9">
        <f t="shared" si="2149"/>
        <v>0</v>
      </c>
      <c r="BL1136" s="9">
        <f t="shared" si="2149"/>
        <v>0</v>
      </c>
      <c r="BM1136" s="9">
        <f t="shared" si="2149"/>
        <v>0</v>
      </c>
      <c r="BN1136" s="9">
        <f t="shared" si="2149"/>
        <v>0</v>
      </c>
      <c r="BO1136" s="9">
        <f t="shared" si="2149"/>
        <v>0</v>
      </c>
      <c r="BP1136" s="9">
        <f t="shared" si="2149"/>
        <v>0</v>
      </c>
      <c r="BQ1136" s="9">
        <f t="shared" si="2150"/>
        <v>0</v>
      </c>
      <c r="BR1136" s="9">
        <f t="shared" si="2150"/>
        <v>0</v>
      </c>
      <c r="BS1136" s="9">
        <f t="shared" si="2150"/>
        <v>0</v>
      </c>
      <c r="BT1136" s="9">
        <f t="shared" si="2150"/>
        <v>0</v>
      </c>
      <c r="BU1136" s="9">
        <f t="shared" si="2150"/>
        <v>0</v>
      </c>
      <c r="BV1136" s="9">
        <f t="shared" si="2150"/>
        <v>0</v>
      </c>
    </row>
    <row r="1137" spans="1:74" ht="33" hidden="1" x14ac:dyDescent="0.25">
      <c r="A1137" s="25" t="s">
        <v>37</v>
      </c>
      <c r="B1137" s="26" t="s">
        <v>319</v>
      </c>
      <c r="C1137" s="26" t="s">
        <v>147</v>
      </c>
      <c r="D1137" s="26" t="s">
        <v>80</v>
      </c>
      <c r="E1137" s="26" t="s">
        <v>514</v>
      </c>
      <c r="F1137" s="26" t="s">
        <v>38</v>
      </c>
      <c r="G1137" s="9">
        <v>10120</v>
      </c>
      <c r="H1137" s="9"/>
      <c r="I1137" s="9">
        <v>-6843</v>
      </c>
      <c r="J1137" s="9"/>
      <c r="K1137" s="9"/>
      <c r="L1137" s="9"/>
      <c r="M1137" s="9">
        <f>G1137+I1137+J1137+K1137+L1137</f>
        <v>3277</v>
      </c>
      <c r="N1137" s="9">
        <f>H1137+L1137</f>
        <v>0</v>
      </c>
      <c r="O1137" s="9"/>
      <c r="P1137" s="9"/>
      <c r="Q1137" s="9"/>
      <c r="R1137" s="9"/>
      <c r="S1137" s="9">
        <f>M1137+O1137+P1137+Q1137+R1137</f>
        <v>3277</v>
      </c>
      <c r="T1137" s="9">
        <f>N1137+R1137</f>
        <v>0</v>
      </c>
      <c r="U1137" s="9"/>
      <c r="V1137" s="9"/>
      <c r="W1137" s="9"/>
      <c r="X1137" s="9"/>
      <c r="Y1137" s="9">
        <f>S1137+U1137+V1137+W1137+X1137</f>
        <v>3277</v>
      </c>
      <c r="Z1137" s="9">
        <f>T1137+X1137</f>
        <v>0</v>
      </c>
      <c r="AA1137" s="9"/>
      <c r="AB1137" s="9"/>
      <c r="AC1137" s="9"/>
      <c r="AD1137" s="9"/>
      <c r="AE1137" s="9">
        <f>Y1137+AA1137+AB1137+AC1137+AD1137</f>
        <v>3277</v>
      </c>
      <c r="AF1137" s="9">
        <f>Z1137+AD1137</f>
        <v>0</v>
      </c>
      <c r="AG1137" s="9"/>
      <c r="AH1137" s="9"/>
      <c r="AI1137" s="9"/>
      <c r="AJ1137" s="9"/>
      <c r="AK1137" s="9">
        <f>AE1137+AG1137+AH1137+AI1137+AJ1137</f>
        <v>3277</v>
      </c>
      <c r="AL1137" s="9">
        <f>AF1137+AJ1137</f>
        <v>0</v>
      </c>
      <c r="AM1137" s="9"/>
      <c r="AN1137" s="9"/>
      <c r="AO1137" s="9"/>
      <c r="AP1137" s="9"/>
      <c r="AQ1137" s="9">
        <f>AK1137+AM1137+AN1137+AO1137+AP1137</f>
        <v>3277</v>
      </c>
      <c r="AR1137" s="9">
        <f>AL1137+AP1137</f>
        <v>0</v>
      </c>
      <c r="AS1137" s="9"/>
      <c r="AT1137" s="9"/>
      <c r="AU1137" s="9"/>
      <c r="AV1137" s="9"/>
      <c r="AW1137" s="9">
        <f>AQ1137+AS1137+AT1137+AU1137+AV1137</f>
        <v>3277</v>
      </c>
      <c r="AX1137" s="9">
        <f>AR1137+AV1137</f>
        <v>0</v>
      </c>
      <c r="AY1137" s="9">
        <v>-3277</v>
      </c>
      <c r="AZ1137" s="9"/>
      <c r="BA1137" s="9"/>
      <c r="BB1137" s="9"/>
      <c r="BC1137" s="9">
        <f>AW1137+AY1137+AZ1137+BA1137+BB1137</f>
        <v>0</v>
      </c>
      <c r="BD1137" s="9">
        <f>AX1137+BB1137</f>
        <v>0</v>
      </c>
      <c r="BE1137" s="9"/>
      <c r="BF1137" s="9"/>
      <c r="BG1137" s="9"/>
      <c r="BH1137" s="9"/>
      <c r="BI1137" s="9">
        <f>BC1137+BE1137+BF1137+BG1137+BH1137</f>
        <v>0</v>
      </c>
      <c r="BJ1137" s="9">
        <f>BD1137+BH1137</f>
        <v>0</v>
      </c>
      <c r="BK1137" s="9"/>
      <c r="BL1137" s="9"/>
      <c r="BM1137" s="9"/>
      <c r="BN1137" s="9"/>
      <c r="BO1137" s="9">
        <f>BI1137+BK1137+BL1137+BM1137+BN1137</f>
        <v>0</v>
      </c>
      <c r="BP1137" s="9">
        <f>BJ1137+BN1137</f>
        <v>0</v>
      </c>
      <c r="BQ1137" s="9"/>
      <c r="BR1137" s="9"/>
      <c r="BS1137" s="9"/>
      <c r="BT1137" s="9"/>
      <c r="BU1137" s="9">
        <f>BO1137+BQ1137+BR1137+BS1137+BT1137</f>
        <v>0</v>
      </c>
      <c r="BV1137" s="9">
        <f>BP1137+BT1137</f>
        <v>0</v>
      </c>
    </row>
    <row r="1138" spans="1:74" ht="66" hidden="1" x14ac:dyDescent="0.25">
      <c r="A1138" s="25" t="s">
        <v>517</v>
      </c>
      <c r="B1138" s="26" t="s">
        <v>319</v>
      </c>
      <c r="C1138" s="26" t="s">
        <v>147</v>
      </c>
      <c r="D1138" s="26" t="s">
        <v>80</v>
      </c>
      <c r="E1138" s="26" t="s">
        <v>516</v>
      </c>
      <c r="F1138" s="26"/>
      <c r="G1138" s="9">
        <f>G1139</f>
        <v>4840</v>
      </c>
      <c r="H1138" s="9">
        <f>H1139</f>
        <v>0</v>
      </c>
      <c r="I1138" s="9">
        <f t="shared" ref="I1138:X1139" si="2151">I1139</f>
        <v>0</v>
      </c>
      <c r="J1138" s="9">
        <f t="shared" si="2151"/>
        <v>0</v>
      </c>
      <c r="K1138" s="9">
        <f t="shared" si="2151"/>
        <v>0</v>
      </c>
      <c r="L1138" s="9">
        <f t="shared" si="2151"/>
        <v>0</v>
      </c>
      <c r="M1138" s="9">
        <f t="shared" si="2151"/>
        <v>4840</v>
      </c>
      <c r="N1138" s="9">
        <f t="shared" si="2151"/>
        <v>0</v>
      </c>
      <c r="O1138" s="9">
        <f t="shared" si="2151"/>
        <v>0</v>
      </c>
      <c r="P1138" s="9">
        <f t="shared" si="2151"/>
        <v>0</v>
      </c>
      <c r="Q1138" s="9">
        <f t="shared" si="2151"/>
        <v>0</v>
      </c>
      <c r="R1138" s="9">
        <f t="shared" si="2151"/>
        <v>0</v>
      </c>
      <c r="S1138" s="9">
        <f t="shared" si="2151"/>
        <v>4840</v>
      </c>
      <c r="T1138" s="9">
        <f t="shared" si="2151"/>
        <v>0</v>
      </c>
      <c r="U1138" s="9">
        <f t="shared" si="2151"/>
        <v>0</v>
      </c>
      <c r="V1138" s="9">
        <f t="shared" si="2151"/>
        <v>0</v>
      </c>
      <c r="W1138" s="9">
        <f t="shared" si="2151"/>
        <v>0</v>
      </c>
      <c r="X1138" s="9">
        <f t="shared" si="2151"/>
        <v>0</v>
      </c>
      <c r="Y1138" s="9">
        <f t="shared" ref="U1138:AJ1139" si="2152">Y1139</f>
        <v>4840</v>
      </c>
      <c r="Z1138" s="9">
        <f t="shared" si="2152"/>
        <v>0</v>
      </c>
      <c r="AA1138" s="9">
        <f t="shared" si="2152"/>
        <v>0</v>
      </c>
      <c r="AB1138" s="9">
        <f t="shared" si="2152"/>
        <v>0</v>
      </c>
      <c r="AC1138" s="9">
        <f t="shared" si="2152"/>
        <v>0</v>
      </c>
      <c r="AD1138" s="9">
        <f t="shared" si="2152"/>
        <v>0</v>
      </c>
      <c r="AE1138" s="9">
        <f t="shared" si="2152"/>
        <v>4840</v>
      </c>
      <c r="AF1138" s="9">
        <f t="shared" si="2152"/>
        <v>0</v>
      </c>
      <c r="AG1138" s="9">
        <f t="shared" si="2152"/>
        <v>0</v>
      </c>
      <c r="AH1138" s="9">
        <f t="shared" si="2152"/>
        <v>0</v>
      </c>
      <c r="AI1138" s="9">
        <f t="shared" si="2152"/>
        <v>0</v>
      </c>
      <c r="AJ1138" s="9">
        <f t="shared" si="2152"/>
        <v>0</v>
      </c>
      <c r="AK1138" s="9">
        <f t="shared" ref="AG1138:AV1139" si="2153">AK1139</f>
        <v>4840</v>
      </c>
      <c r="AL1138" s="9">
        <f t="shared" si="2153"/>
        <v>0</v>
      </c>
      <c r="AM1138" s="9">
        <f t="shared" si="2153"/>
        <v>-1174</v>
      </c>
      <c r="AN1138" s="9">
        <f t="shared" si="2153"/>
        <v>0</v>
      </c>
      <c r="AO1138" s="9">
        <f t="shared" si="2153"/>
        <v>0</v>
      </c>
      <c r="AP1138" s="9">
        <f t="shared" si="2153"/>
        <v>12314</v>
      </c>
      <c r="AQ1138" s="9">
        <f t="shared" si="2153"/>
        <v>15980</v>
      </c>
      <c r="AR1138" s="9">
        <f t="shared" si="2153"/>
        <v>12314</v>
      </c>
      <c r="AS1138" s="9">
        <f t="shared" si="2153"/>
        <v>0</v>
      </c>
      <c r="AT1138" s="9">
        <f t="shared" si="2153"/>
        <v>0</v>
      </c>
      <c r="AU1138" s="9">
        <f t="shared" si="2153"/>
        <v>0</v>
      </c>
      <c r="AV1138" s="9">
        <f t="shared" si="2153"/>
        <v>0</v>
      </c>
      <c r="AW1138" s="9">
        <f t="shared" ref="AS1138:BH1139" si="2154">AW1139</f>
        <v>15980</v>
      </c>
      <c r="AX1138" s="9">
        <f t="shared" si="2154"/>
        <v>12314</v>
      </c>
      <c r="AY1138" s="9">
        <f t="shared" si="2154"/>
        <v>0</v>
      </c>
      <c r="AZ1138" s="9">
        <f t="shared" si="2154"/>
        <v>0</v>
      </c>
      <c r="BA1138" s="9">
        <f t="shared" si="2154"/>
        <v>0</v>
      </c>
      <c r="BB1138" s="9">
        <f t="shared" si="2154"/>
        <v>0</v>
      </c>
      <c r="BC1138" s="9">
        <f t="shared" si="2154"/>
        <v>15980</v>
      </c>
      <c r="BD1138" s="9">
        <f t="shared" si="2154"/>
        <v>12314</v>
      </c>
      <c r="BE1138" s="9">
        <f t="shared" si="2154"/>
        <v>0</v>
      </c>
      <c r="BF1138" s="9">
        <f t="shared" si="2154"/>
        <v>0</v>
      </c>
      <c r="BG1138" s="9">
        <f t="shared" si="2154"/>
        <v>0</v>
      </c>
      <c r="BH1138" s="9">
        <f t="shared" si="2154"/>
        <v>0</v>
      </c>
      <c r="BI1138" s="9">
        <f t="shared" ref="BE1138:BT1139" si="2155">BI1139</f>
        <v>15980</v>
      </c>
      <c r="BJ1138" s="9">
        <f t="shared" si="2155"/>
        <v>12314</v>
      </c>
      <c r="BK1138" s="9">
        <f t="shared" si="2155"/>
        <v>0</v>
      </c>
      <c r="BL1138" s="9">
        <f t="shared" si="2155"/>
        <v>0</v>
      </c>
      <c r="BM1138" s="9">
        <f t="shared" si="2155"/>
        <v>0</v>
      </c>
      <c r="BN1138" s="9">
        <f t="shared" si="2155"/>
        <v>0</v>
      </c>
      <c r="BO1138" s="9">
        <f t="shared" si="2155"/>
        <v>15980</v>
      </c>
      <c r="BP1138" s="9">
        <f t="shared" si="2155"/>
        <v>12314</v>
      </c>
      <c r="BQ1138" s="9">
        <f t="shared" si="2155"/>
        <v>0</v>
      </c>
      <c r="BR1138" s="9">
        <f t="shared" si="2155"/>
        <v>0</v>
      </c>
      <c r="BS1138" s="9">
        <f t="shared" si="2155"/>
        <v>0</v>
      </c>
      <c r="BT1138" s="9">
        <f t="shared" si="2155"/>
        <v>0</v>
      </c>
      <c r="BU1138" s="9">
        <f t="shared" ref="BQ1138:BV1139" si="2156">BU1139</f>
        <v>15980</v>
      </c>
      <c r="BV1138" s="9">
        <f t="shared" si="2156"/>
        <v>12314</v>
      </c>
    </row>
    <row r="1139" spans="1:74" ht="33" hidden="1" x14ac:dyDescent="0.25">
      <c r="A1139" s="25" t="s">
        <v>244</v>
      </c>
      <c r="B1139" s="26" t="s">
        <v>319</v>
      </c>
      <c r="C1139" s="26" t="s">
        <v>147</v>
      </c>
      <c r="D1139" s="26" t="s">
        <v>80</v>
      </c>
      <c r="E1139" s="26" t="s">
        <v>516</v>
      </c>
      <c r="F1139" s="26" t="s">
        <v>31</v>
      </c>
      <c r="G1139" s="9">
        <f>G1140</f>
        <v>4840</v>
      </c>
      <c r="H1139" s="9">
        <f>H1140</f>
        <v>0</v>
      </c>
      <c r="I1139" s="9">
        <f t="shared" si="2151"/>
        <v>0</v>
      </c>
      <c r="J1139" s="9">
        <f t="shared" si="2151"/>
        <v>0</v>
      </c>
      <c r="K1139" s="9">
        <f t="shared" si="2151"/>
        <v>0</v>
      </c>
      <c r="L1139" s="9">
        <f t="shared" si="2151"/>
        <v>0</v>
      </c>
      <c r="M1139" s="9">
        <f t="shared" si="2151"/>
        <v>4840</v>
      </c>
      <c r="N1139" s="9">
        <f t="shared" si="2151"/>
        <v>0</v>
      </c>
      <c r="O1139" s="9">
        <f t="shared" si="2151"/>
        <v>0</v>
      </c>
      <c r="P1139" s="9">
        <f t="shared" si="2151"/>
        <v>0</v>
      </c>
      <c r="Q1139" s="9">
        <f t="shared" si="2151"/>
        <v>0</v>
      </c>
      <c r="R1139" s="9">
        <f t="shared" si="2151"/>
        <v>0</v>
      </c>
      <c r="S1139" s="9">
        <f t="shared" si="2151"/>
        <v>4840</v>
      </c>
      <c r="T1139" s="9">
        <f t="shared" si="2151"/>
        <v>0</v>
      </c>
      <c r="U1139" s="9">
        <f t="shared" si="2152"/>
        <v>0</v>
      </c>
      <c r="V1139" s="9">
        <f t="shared" si="2152"/>
        <v>0</v>
      </c>
      <c r="W1139" s="9">
        <f t="shared" si="2152"/>
        <v>0</v>
      </c>
      <c r="X1139" s="9">
        <f t="shared" si="2152"/>
        <v>0</v>
      </c>
      <c r="Y1139" s="9">
        <f t="shared" si="2152"/>
        <v>4840</v>
      </c>
      <c r="Z1139" s="9">
        <f t="shared" si="2152"/>
        <v>0</v>
      </c>
      <c r="AA1139" s="9">
        <f t="shared" si="2152"/>
        <v>0</v>
      </c>
      <c r="AB1139" s="9">
        <f t="shared" si="2152"/>
        <v>0</v>
      </c>
      <c r="AC1139" s="9">
        <f t="shared" si="2152"/>
        <v>0</v>
      </c>
      <c r="AD1139" s="9">
        <f t="shared" si="2152"/>
        <v>0</v>
      </c>
      <c r="AE1139" s="9">
        <f t="shared" si="2152"/>
        <v>4840</v>
      </c>
      <c r="AF1139" s="9">
        <f t="shared" si="2152"/>
        <v>0</v>
      </c>
      <c r="AG1139" s="9">
        <f t="shared" si="2153"/>
        <v>0</v>
      </c>
      <c r="AH1139" s="9">
        <f t="shared" si="2153"/>
        <v>0</v>
      </c>
      <c r="AI1139" s="9">
        <f t="shared" si="2153"/>
        <v>0</v>
      </c>
      <c r="AJ1139" s="9">
        <f t="shared" si="2153"/>
        <v>0</v>
      </c>
      <c r="AK1139" s="9">
        <f t="shared" si="2153"/>
        <v>4840</v>
      </c>
      <c r="AL1139" s="9">
        <f t="shared" si="2153"/>
        <v>0</v>
      </c>
      <c r="AM1139" s="9">
        <f t="shared" si="2153"/>
        <v>-1174</v>
      </c>
      <c r="AN1139" s="9">
        <f t="shared" si="2153"/>
        <v>0</v>
      </c>
      <c r="AO1139" s="9">
        <f t="shared" si="2153"/>
        <v>0</v>
      </c>
      <c r="AP1139" s="9">
        <f t="shared" si="2153"/>
        <v>12314</v>
      </c>
      <c r="AQ1139" s="9">
        <f t="shared" si="2153"/>
        <v>15980</v>
      </c>
      <c r="AR1139" s="9">
        <f t="shared" si="2153"/>
        <v>12314</v>
      </c>
      <c r="AS1139" s="9">
        <f t="shared" si="2154"/>
        <v>0</v>
      </c>
      <c r="AT1139" s="9">
        <f t="shared" si="2154"/>
        <v>0</v>
      </c>
      <c r="AU1139" s="9">
        <f t="shared" si="2154"/>
        <v>0</v>
      </c>
      <c r="AV1139" s="9">
        <f t="shared" si="2154"/>
        <v>0</v>
      </c>
      <c r="AW1139" s="9">
        <f t="shared" si="2154"/>
        <v>15980</v>
      </c>
      <c r="AX1139" s="9">
        <f t="shared" si="2154"/>
        <v>12314</v>
      </c>
      <c r="AY1139" s="9">
        <f t="shared" si="2154"/>
        <v>0</v>
      </c>
      <c r="AZ1139" s="9">
        <f t="shared" si="2154"/>
        <v>0</v>
      </c>
      <c r="BA1139" s="9">
        <f t="shared" si="2154"/>
        <v>0</v>
      </c>
      <c r="BB1139" s="9">
        <f t="shared" si="2154"/>
        <v>0</v>
      </c>
      <c r="BC1139" s="9">
        <f t="shared" si="2154"/>
        <v>15980</v>
      </c>
      <c r="BD1139" s="9">
        <f t="shared" si="2154"/>
        <v>12314</v>
      </c>
      <c r="BE1139" s="9">
        <f t="shared" si="2155"/>
        <v>0</v>
      </c>
      <c r="BF1139" s="9">
        <f t="shared" si="2155"/>
        <v>0</v>
      </c>
      <c r="BG1139" s="9">
        <f t="shared" si="2155"/>
        <v>0</v>
      </c>
      <c r="BH1139" s="9">
        <f t="shared" si="2155"/>
        <v>0</v>
      </c>
      <c r="BI1139" s="9">
        <f t="shared" si="2155"/>
        <v>15980</v>
      </c>
      <c r="BJ1139" s="9">
        <f t="shared" si="2155"/>
        <v>12314</v>
      </c>
      <c r="BK1139" s="9">
        <f t="shared" si="2155"/>
        <v>0</v>
      </c>
      <c r="BL1139" s="9">
        <f t="shared" si="2155"/>
        <v>0</v>
      </c>
      <c r="BM1139" s="9">
        <f t="shared" si="2155"/>
        <v>0</v>
      </c>
      <c r="BN1139" s="9">
        <f t="shared" si="2155"/>
        <v>0</v>
      </c>
      <c r="BO1139" s="9">
        <f t="shared" si="2155"/>
        <v>15980</v>
      </c>
      <c r="BP1139" s="9">
        <f t="shared" si="2155"/>
        <v>12314</v>
      </c>
      <c r="BQ1139" s="9">
        <f t="shared" si="2156"/>
        <v>0</v>
      </c>
      <c r="BR1139" s="9">
        <f t="shared" si="2156"/>
        <v>0</v>
      </c>
      <c r="BS1139" s="9">
        <f t="shared" si="2156"/>
        <v>0</v>
      </c>
      <c r="BT1139" s="9">
        <f t="shared" si="2156"/>
        <v>0</v>
      </c>
      <c r="BU1139" s="9">
        <f t="shared" si="2156"/>
        <v>15980</v>
      </c>
      <c r="BV1139" s="9">
        <f t="shared" si="2156"/>
        <v>12314</v>
      </c>
    </row>
    <row r="1140" spans="1:74" ht="33" hidden="1" x14ac:dyDescent="0.25">
      <c r="A1140" s="25" t="s">
        <v>37</v>
      </c>
      <c r="B1140" s="26" t="s">
        <v>319</v>
      </c>
      <c r="C1140" s="26" t="s">
        <v>147</v>
      </c>
      <c r="D1140" s="26" t="s">
        <v>80</v>
      </c>
      <c r="E1140" s="26" t="s">
        <v>516</v>
      </c>
      <c r="F1140" s="26" t="s">
        <v>38</v>
      </c>
      <c r="G1140" s="9">
        <v>4840</v>
      </c>
      <c r="H1140" s="9"/>
      <c r="I1140" s="9"/>
      <c r="J1140" s="9"/>
      <c r="K1140" s="9"/>
      <c r="L1140" s="9"/>
      <c r="M1140" s="9">
        <f>G1140+I1140+J1140+K1140+L1140</f>
        <v>4840</v>
      </c>
      <c r="N1140" s="9">
        <f>H1140+L1140</f>
        <v>0</v>
      </c>
      <c r="O1140" s="9"/>
      <c r="P1140" s="9"/>
      <c r="Q1140" s="9"/>
      <c r="R1140" s="9"/>
      <c r="S1140" s="9">
        <f>M1140+O1140+P1140+Q1140+R1140</f>
        <v>4840</v>
      </c>
      <c r="T1140" s="9">
        <f>N1140+R1140</f>
        <v>0</v>
      </c>
      <c r="U1140" s="9"/>
      <c r="V1140" s="9"/>
      <c r="W1140" s="9"/>
      <c r="X1140" s="9"/>
      <c r="Y1140" s="9">
        <f>S1140+U1140+V1140+W1140+X1140</f>
        <v>4840</v>
      </c>
      <c r="Z1140" s="9">
        <f>T1140+X1140</f>
        <v>0</v>
      </c>
      <c r="AA1140" s="9"/>
      <c r="AB1140" s="9"/>
      <c r="AC1140" s="9"/>
      <c r="AD1140" s="9"/>
      <c r="AE1140" s="9">
        <f>Y1140+AA1140+AB1140+AC1140+AD1140</f>
        <v>4840</v>
      </c>
      <c r="AF1140" s="9">
        <f>Z1140+AD1140</f>
        <v>0</v>
      </c>
      <c r="AG1140" s="9"/>
      <c r="AH1140" s="9"/>
      <c r="AI1140" s="9"/>
      <c r="AJ1140" s="9"/>
      <c r="AK1140" s="9">
        <f>AE1140+AG1140+AH1140+AI1140+AJ1140</f>
        <v>4840</v>
      </c>
      <c r="AL1140" s="9">
        <f>AF1140+AJ1140</f>
        <v>0</v>
      </c>
      <c r="AM1140" s="9">
        <v>-1174</v>
      </c>
      <c r="AN1140" s="9"/>
      <c r="AO1140" s="9"/>
      <c r="AP1140" s="9">
        <v>12314</v>
      </c>
      <c r="AQ1140" s="9">
        <f>AK1140+AM1140+AN1140+AO1140+AP1140</f>
        <v>15980</v>
      </c>
      <c r="AR1140" s="9">
        <f>AL1140+AP1140</f>
        <v>12314</v>
      </c>
      <c r="AS1140" s="9"/>
      <c r="AT1140" s="9"/>
      <c r="AU1140" s="9"/>
      <c r="AV1140" s="9"/>
      <c r="AW1140" s="9">
        <f>AQ1140+AS1140+AT1140+AU1140+AV1140</f>
        <v>15980</v>
      </c>
      <c r="AX1140" s="9">
        <f>AR1140+AV1140</f>
        <v>12314</v>
      </c>
      <c r="AY1140" s="9"/>
      <c r="AZ1140" s="9"/>
      <c r="BA1140" s="9"/>
      <c r="BB1140" s="9"/>
      <c r="BC1140" s="9">
        <f>AW1140+AY1140+AZ1140+BA1140+BB1140</f>
        <v>15980</v>
      </c>
      <c r="BD1140" s="9">
        <f>AX1140+BB1140</f>
        <v>12314</v>
      </c>
      <c r="BE1140" s="9"/>
      <c r="BF1140" s="9"/>
      <c r="BG1140" s="9"/>
      <c r="BH1140" s="9"/>
      <c r="BI1140" s="9">
        <f>BC1140+BE1140+BF1140+BG1140+BH1140</f>
        <v>15980</v>
      </c>
      <c r="BJ1140" s="9">
        <f>BD1140+BH1140</f>
        <v>12314</v>
      </c>
      <c r="BK1140" s="9"/>
      <c r="BL1140" s="9"/>
      <c r="BM1140" s="9"/>
      <c r="BN1140" s="9"/>
      <c r="BO1140" s="9">
        <f>BI1140+BK1140+BL1140+BM1140+BN1140</f>
        <v>15980</v>
      </c>
      <c r="BP1140" s="9">
        <f>BJ1140+BN1140</f>
        <v>12314</v>
      </c>
      <c r="BQ1140" s="9"/>
      <c r="BR1140" s="9"/>
      <c r="BS1140" s="9"/>
      <c r="BT1140" s="9"/>
      <c r="BU1140" s="9">
        <f>BO1140+BQ1140+BR1140+BS1140+BT1140</f>
        <v>15980</v>
      </c>
      <c r="BV1140" s="9">
        <f>BP1140+BT1140</f>
        <v>12314</v>
      </c>
    </row>
    <row r="1141" spans="1:74" ht="34.5" hidden="1" x14ac:dyDescent="0.3">
      <c r="A1141" s="25" t="s">
        <v>634</v>
      </c>
      <c r="B1141" s="26" t="s">
        <v>319</v>
      </c>
      <c r="C1141" s="26" t="s">
        <v>147</v>
      </c>
      <c r="D1141" s="26" t="s">
        <v>80</v>
      </c>
      <c r="E1141" s="26" t="s">
        <v>633</v>
      </c>
      <c r="F1141" s="26"/>
      <c r="G1141" s="9"/>
      <c r="H1141" s="9"/>
      <c r="I1141" s="9">
        <f>I1146</f>
        <v>28510</v>
      </c>
      <c r="J1141" s="9">
        <f t="shared" ref="J1141:AF1141" si="2157">J1146</f>
        <v>0</v>
      </c>
      <c r="K1141" s="9">
        <f t="shared" si="2157"/>
        <v>0</v>
      </c>
      <c r="L1141" s="9">
        <f t="shared" si="2157"/>
        <v>0</v>
      </c>
      <c r="M1141" s="9">
        <f t="shared" si="2157"/>
        <v>28510</v>
      </c>
      <c r="N1141" s="9">
        <f t="shared" si="2157"/>
        <v>0</v>
      </c>
      <c r="O1141" s="9">
        <f>O1146</f>
        <v>0</v>
      </c>
      <c r="P1141" s="9">
        <f t="shared" si="2157"/>
        <v>0</v>
      </c>
      <c r="Q1141" s="9">
        <f t="shared" si="2157"/>
        <v>0</v>
      </c>
      <c r="R1141" s="9">
        <f t="shared" si="2157"/>
        <v>84283</v>
      </c>
      <c r="S1141" s="9">
        <f t="shared" si="2157"/>
        <v>112793</v>
      </c>
      <c r="T1141" s="9">
        <f t="shared" si="2157"/>
        <v>84283</v>
      </c>
      <c r="U1141" s="9">
        <f>U1146</f>
        <v>0</v>
      </c>
      <c r="V1141" s="9">
        <f t="shared" si="2157"/>
        <v>0</v>
      </c>
      <c r="W1141" s="9">
        <f t="shared" si="2157"/>
        <v>0</v>
      </c>
      <c r="X1141" s="9">
        <f t="shared" si="2157"/>
        <v>0</v>
      </c>
      <c r="Y1141" s="9">
        <f t="shared" si="2157"/>
        <v>112793</v>
      </c>
      <c r="Z1141" s="9">
        <f t="shared" si="2157"/>
        <v>84283</v>
      </c>
      <c r="AA1141" s="9">
        <f>AA1146</f>
        <v>0</v>
      </c>
      <c r="AB1141" s="9">
        <f t="shared" si="2157"/>
        <v>0</v>
      </c>
      <c r="AC1141" s="9">
        <f t="shared" si="2157"/>
        <v>0</v>
      </c>
      <c r="AD1141" s="9">
        <f t="shared" si="2157"/>
        <v>0</v>
      </c>
      <c r="AE1141" s="9">
        <f t="shared" si="2157"/>
        <v>112793</v>
      </c>
      <c r="AF1141" s="9">
        <f t="shared" si="2157"/>
        <v>84283</v>
      </c>
      <c r="AG1141" s="9">
        <f t="shared" ref="AG1141:BP1141" si="2158">AG1142+AG1146+AG1151</f>
        <v>-1297</v>
      </c>
      <c r="AH1141" s="9">
        <f t="shared" si="2158"/>
        <v>0</v>
      </c>
      <c r="AI1141" s="9">
        <f t="shared" si="2158"/>
        <v>0</v>
      </c>
      <c r="AJ1141" s="9">
        <f t="shared" si="2158"/>
        <v>77234</v>
      </c>
      <c r="AK1141" s="9">
        <f t="shared" si="2158"/>
        <v>188730</v>
      </c>
      <c r="AL1141" s="9">
        <f t="shared" si="2158"/>
        <v>161517</v>
      </c>
      <c r="AM1141" s="9">
        <f t="shared" si="2158"/>
        <v>0</v>
      </c>
      <c r="AN1141" s="9">
        <f t="shared" si="2158"/>
        <v>0</v>
      </c>
      <c r="AO1141" s="9">
        <f t="shared" si="2158"/>
        <v>0</v>
      </c>
      <c r="AP1141" s="9">
        <f t="shared" si="2158"/>
        <v>0</v>
      </c>
      <c r="AQ1141" s="9">
        <f t="shared" si="2158"/>
        <v>188730</v>
      </c>
      <c r="AR1141" s="9">
        <f t="shared" si="2158"/>
        <v>161517</v>
      </c>
      <c r="AS1141" s="9">
        <f t="shared" si="2158"/>
        <v>0</v>
      </c>
      <c r="AT1141" s="9">
        <f t="shared" si="2158"/>
        <v>-8937</v>
      </c>
      <c r="AU1141" s="9">
        <f t="shared" si="2158"/>
        <v>0</v>
      </c>
      <c r="AV1141" s="9">
        <f t="shared" si="2158"/>
        <v>0</v>
      </c>
      <c r="AW1141" s="9">
        <f t="shared" si="2158"/>
        <v>179793</v>
      </c>
      <c r="AX1141" s="9">
        <f t="shared" si="2158"/>
        <v>161517</v>
      </c>
      <c r="AY1141" s="9">
        <f t="shared" si="2158"/>
        <v>396</v>
      </c>
      <c r="AZ1141" s="9">
        <f t="shared" si="2158"/>
        <v>0</v>
      </c>
      <c r="BA1141" s="9">
        <f t="shared" si="2158"/>
        <v>0</v>
      </c>
      <c r="BB1141" s="9">
        <f t="shared" si="2158"/>
        <v>3570</v>
      </c>
      <c r="BC1141" s="9">
        <f t="shared" si="2158"/>
        <v>183759</v>
      </c>
      <c r="BD1141" s="9">
        <f t="shared" si="2158"/>
        <v>165087</v>
      </c>
      <c r="BE1141" s="9">
        <f t="shared" si="2158"/>
        <v>0</v>
      </c>
      <c r="BF1141" s="9">
        <f t="shared" si="2158"/>
        <v>0</v>
      </c>
      <c r="BG1141" s="9">
        <f t="shared" si="2158"/>
        <v>0</v>
      </c>
      <c r="BH1141" s="9">
        <f t="shared" si="2158"/>
        <v>0</v>
      </c>
      <c r="BI1141" s="9">
        <f t="shared" si="2158"/>
        <v>183759</v>
      </c>
      <c r="BJ1141" s="9">
        <f t="shared" si="2158"/>
        <v>165087</v>
      </c>
      <c r="BK1141" s="9">
        <f t="shared" si="2158"/>
        <v>0</v>
      </c>
      <c r="BL1141" s="9">
        <f t="shared" si="2158"/>
        <v>0</v>
      </c>
      <c r="BM1141" s="9">
        <f t="shared" si="2158"/>
        <v>0</v>
      </c>
      <c r="BN1141" s="9">
        <f t="shared" si="2158"/>
        <v>0</v>
      </c>
      <c r="BO1141" s="9">
        <f t="shared" si="2158"/>
        <v>183759</v>
      </c>
      <c r="BP1141" s="9">
        <f t="shared" si="2158"/>
        <v>165087</v>
      </c>
      <c r="BQ1141" s="9">
        <f t="shared" ref="BQ1141:BV1141" si="2159">BQ1142+BQ1146+BQ1151</f>
        <v>0</v>
      </c>
      <c r="BR1141" s="9">
        <f t="shared" si="2159"/>
        <v>0</v>
      </c>
      <c r="BS1141" s="9">
        <f t="shared" si="2159"/>
        <v>0</v>
      </c>
      <c r="BT1141" s="9">
        <f t="shared" si="2159"/>
        <v>0</v>
      </c>
      <c r="BU1141" s="9">
        <f t="shared" si="2159"/>
        <v>183759</v>
      </c>
      <c r="BV1141" s="9">
        <f t="shared" si="2159"/>
        <v>165087</v>
      </c>
    </row>
    <row r="1142" spans="1:74" ht="20.100000000000001" hidden="1" customHeight="1" x14ac:dyDescent="0.25">
      <c r="A1142" s="25" t="s">
        <v>15</v>
      </c>
      <c r="B1142" s="26" t="s">
        <v>319</v>
      </c>
      <c r="C1142" s="26" t="s">
        <v>147</v>
      </c>
      <c r="D1142" s="26" t="s">
        <v>80</v>
      </c>
      <c r="E1142" s="26" t="s">
        <v>709</v>
      </c>
      <c r="F1142" s="26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>
        <f>AG1143</f>
        <v>330</v>
      </c>
      <c r="AH1142" s="9">
        <f t="shared" ref="AH1142:AR1143" si="2160">AH1143</f>
        <v>0</v>
      </c>
      <c r="AI1142" s="9">
        <f t="shared" si="2160"/>
        <v>0</v>
      </c>
      <c r="AJ1142" s="9">
        <f t="shared" si="2160"/>
        <v>0</v>
      </c>
      <c r="AK1142" s="9">
        <f t="shared" si="2160"/>
        <v>330</v>
      </c>
      <c r="AL1142" s="9">
        <f t="shared" si="2160"/>
        <v>0</v>
      </c>
      <c r="AM1142" s="9">
        <f>AM1143</f>
        <v>0</v>
      </c>
      <c r="AN1142" s="9">
        <f t="shared" si="2160"/>
        <v>0</v>
      </c>
      <c r="AO1142" s="9">
        <f t="shared" si="2160"/>
        <v>0</v>
      </c>
      <c r="AP1142" s="9">
        <f t="shared" si="2160"/>
        <v>0</v>
      </c>
      <c r="AQ1142" s="9">
        <f t="shared" si="2160"/>
        <v>330</v>
      </c>
      <c r="AR1142" s="9">
        <f t="shared" si="2160"/>
        <v>0</v>
      </c>
      <c r="AS1142" s="9">
        <f>AS1143</f>
        <v>0</v>
      </c>
      <c r="AT1142" s="9">
        <f t="shared" ref="AT1142:BV1142" si="2161">AT1143</f>
        <v>0</v>
      </c>
      <c r="AU1142" s="9">
        <f t="shared" si="2161"/>
        <v>0</v>
      </c>
      <c r="AV1142" s="9">
        <f t="shared" si="2161"/>
        <v>0</v>
      </c>
      <c r="AW1142" s="9">
        <f t="shared" si="2161"/>
        <v>330</v>
      </c>
      <c r="AX1142" s="9">
        <f t="shared" si="2161"/>
        <v>0</v>
      </c>
      <c r="AY1142" s="9">
        <f>AY1143</f>
        <v>0</v>
      </c>
      <c r="AZ1142" s="9">
        <f t="shared" si="2161"/>
        <v>0</v>
      </c>
      <c r="BA1142" s="9">
        <f t="shared" si="2161"/>
        <v>0</v>
      </c>
      <c r="BB1142" s="9">
        <f t="shared" si="2161"/>
        <v>0</v>
      </c>
      <c r="BC1142" s="9">
        <f t="shared" si="2161"/>
        <v>330</v>
      </c>
      <c r="BD1142" s="9">
        <f t="shared" si="2161"/>
        <v>0</v>
      </c>
      <c r="BE1142" s="9">
        <f>BE1143</f>
        <v>0</v>
      </c>
      <c r="BF1142" s="9">
        <f t="shared" si="2161"/>
        <v>0</v>
      </c>
      <c r="BG1142" s="9">
        <f t="shared" si="2161"/>
        <v>0</v>
      </c>
      <c r="BH1142" s="9">
        <f t="shared" si="2161"/>
        <v>0</v>
      </c>
      <c r="BI1142" s="9">
        <f t="shared" si="2161"/>
        <v>330</v>
      </c>
      <c r="BJ1142" s="9">
        <f t="shared" si="2161"/>
        <v>0</v>
      </c>
      <c r="BK1142" s="9">
        <f>BK1143</f>
        <v>0</v>
      </c>
      <c r="BL1142" s="9">
        <f t="shared" si="2161"/>
        <v>0</v>
      </c>
      <c r="BM1142" s="9">
        <f t="shared" si="2161"/>
        <v>0</v>
      </c>
      <c r="BN1142" s="9">
        <f t="shared" si="2161"/>
        <v>0</v>
      </c>
      <c r="BO1142" s="9">
        <f t="shared" si="2161"/>
        <v>330</v>
      </c>
      <c r="BP1142" s="9">
        <f t="shared" si="2161"/>
        <v>0</v>
      </c>
      <c r="BQ1142" s="9">
        <f>BQ1143</f>
        <v>0</v>
      </c>
      <c r="BR1142" s="9">
        <f t="shared" si="2161"/>
        <v>0</v>
      </c>
      <c r="BS1142" s="9">
        <f t="shared" si="2161"/>
        <v>0</v>
      </c>
      <c r="BT1142" s="9">
        <f t="shared" si="2161"/>
        <v>0</v>
      </c>
      <c r="BU1142" s="9">
        <f t="shared" si="2161"/>
        <v>330</v>
      </c>
      <c r="BV1142" s="9">
        <f t="shared" si="2161"/>
        <v>0</v>
      </c>
    </row>
    <row r="1143" spans="1:74" ht="20.100000000000001" hidden="1" customHeight="1" x14ac:dyDescent="0.25">
      <c r="A1143" s="25" t="s">
        <v>330</v>
      </c>
      <c r="B1143" s="26" t="s">
        <v>319</v>
      </c>
      <c r="C1143" s="26" t="s">
        <v>147</v>
      </c>
      <c r="D1143" s="26" t="s">
        <v>80</v>
      </c>
      <c r="E1143" s="26" t="s">
        <v>710</v>
      </c>
      <c r="F1143" s="26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>
        <f>AG1144</f>
        <v>330</v>
      </c>
      <c r="AH1143" s="9">
        <f t="shared" si="2160"/>
        <v>0</v>
      </c>
      <c r="AI1143" s="9">
        <f t="shared" si="2160"/>
        <v>0</v>
      </c>
      <c r="AJ1143" s="9">
        <f t="shared" si="2160"/>
        <v>0</v>
      </c>
      <c r="AK1143" s="9">
        <f t="shared" si="2160"/>
        <v>330</v>
      </c>
      <c r="AL1143" s="9">
        <f t="shared" si="2160"/>
        <v>0</v>
      </c>
      <c r="AM1143" s="9">
        <f>AM1144</f>
        <v>0</v>
      </c>
      <c r="AN1143" s="9">
        <f t="shared" si="2160"/>
        <v>0</v>
      </c>
      <c r="AO1143" s="9">
        <f t="shared" si="2160"/>
        <v>0</v>
      </c>
      <c r="AP1143" s="9">
        <f t="shared" si="2160"/>
        <v>0</v>
      </c>
      <c r="AQ1143" s="9">
        <f t="shared" si="2160"/>
        <v>330</v>
      </c>
      <c r="AR1143" s="9">
        <f t="shared" si="2160"/>
        <v>0</v>
      </c>
      <c r="AS1143" s="9">
        <f>AS1144</f>
        <v>0</v>
      </c>
      <c r="AT1143" s="9">
        <f t="shared" ref="AT1143:BV1143" si="2162">AT1144</f>
        <v>0</v>
      </c>
      <c r="AU1143" s="9">
        <f t="shared" si="2162"/>
        <v>0</v>
      </c>
      <c r="AV1143" s="9">
        <f t="shared" si="2162"/>
        <v>0</v>
      </c>
      <c r="AW1143" s="9">
        <f t="shared" si="2162"/>
        <v>330</v>
      </c>
      <c r="AX1143" s="9">
        <f t="shared" si="2162"/>
        <v>0</v>
      </c>
      <c r="AY1143" s="9">
        <f>AY1144</f>
        <v>0</v>
      </c>
      <c r="AZ1143" s="9">
        <f t="shared" si="2162"/>
        <v>0</v>
      </c>
      <c r="BA1143" s="9">
        <f t="shared" si="2162"/>
        <v>0</v>
      </c>
      <c r="BB1143" s="9">
        <f t="shared" si="2162"/>
        <v>0</v>
      </c>
      <c r="BC1143" s="9">
        <f t="shared" si="2162"/>
        <v>330</v>
      </c>
      <c r="BD1143" s="9">
        <f t="shared" si="2162"/>
        <v>0</v>
      </c>
      <c r="BE1143" s="9">
        <f>BE1144</f>
        <v>0</v>
      </c>
      <c r="BF1143" s="9">
        <f t="shared" si="2162"/>
        <v>0</v>
      </c>
      <c r="BG1143" s="9">
        <f t="shared" si="2162"/>
        <v>0</v>
      </c>
      <c r="BH1143" s="9">
        <f t="shared" si="2162"/>
        <v>0</v>
      </c>
      <c r="BI1143" s="9">
        <f t="shared" si="2162"/>
        <v>330</v>
      </c>
      <c r="BJ1143" s="9">
        <f t="shared" si="2162"/>
        <v>0</v>
      </c>
      <c r="BK1143" s="9">
        <f>BK1144</f>
        <v>0</v>
      </c>
      <c r="BL1143" s="9">
        <f t="shared" si="2162"/>
        <v>0</v>
      </c>
      <c r="BM1143" s="9">
        <f t="shared" si="2162"/>
        <v>0</v>
      </c>
      <c r="BN1143" s="9">
        <f t="shared" si="2162"/>
        <v>0</v>
      </c>
      <c r="BO1143" s="9">
        <f t="shared" si="2162"/>
        <v>330</v>
      </c>
      <c r="BP1143" s="9">
        <f t="shared" si="2162"/>
        <v>0</v>
      </c>
      <c r="BQ1143" s="9">
        <f>BQ1144</f>
        <v>0</v>
      </c>
      <c r="BR1143" s="9">
        <f t="shared" si="2162"/>
        <v>0</v>
      </c>
      <c r="BS1143" s="9">
        <f t="shared" si="2162"/>
        <v>0</v>
      </c>
      <c r="BT1143" s="9">
        <f t="shared" si="2162"/>
        <v>0</v>
      </c>
      <c r="BU1143" s="9">
        <f t="shared" si="2162"/>
        <v>330</v>
      </c>
      <c r="BV1143" s="9">
        <f t="shared" si="2162"/>
        <v>0</v>
      </c>
    </row>
    <row r="1144" spans="1:74" ht="33" hidden="1" x14ac:dyDescent="0.25">
      <c r="A1144" s="25" t="s">
        <v>244</v>
      </c>
      <c r="B1144" s="26" t="s">
        <v>319</v>
      </c>
      <c r="C1144" s="26" t="s">
        <v>147</v>
      </c>
      <c r="D1144" s="26" t="s">
        <v>80</v>
      </c>
      <c r="E1144" s="26" t="s">
        <v>710</v>
      </c>
      <c r="F1144" s="26" t="s">
        <v>31</v>
      </c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>
        <f>AG1145</f>
        <v>330</v>
      </c>
      <c r="AH1144" s="9">
        <f t="shared" ref="AH1144:BV1144" si="2163">AH1145</f>
        <v>0</v>
      </c>
      <c r="AI1144" s="9">
        <f t="shared" si="2163"/>
        <v>0</v>
      </c>
      <c r="AJ1144" s="9">
        <f t="shared" si="2163"/>
        <v>0</v>
      </c>
      <c r="AK1144" s="9">
        <f t="shared" si="2163"/>
        <v>330</v>
      </c>
      <c r="AL1144" s="9">
        <f t="shared" si="2163"/>
        <v>0</v>
      </c>
      <c r="AM1144" s="9">
        <f>AM1145</f>
        <v>0</v>
      </c>
      <c r="AN1144" s="9">
        <f t="shared" si="2163"/>
        <v>0</v>
      </c>
      <c r="AO1144" s="9">
        <f t="shared" si="2163"/>
        <v>0</v>
      </c>
      <c r="AP1144" s="9">
        <f t="shared" si="2163"/>
        <v>0</v>
      </c>
      <c r="AQ1144" s="9">
        <f t="shared" si="2163"/>
        <v>330</v>
      </c>
      <c r="AR1144" s="9">
        <f t="shared" si="2163"/>
        <v>0</v>
      </c>
      <c r="AS1144" s="9">
        <f>AS1145</f>
        <v>0</v>
      </c>
      <c r="AT1144" s="9">
        <f t="shared" si="2163"/>
        <v>0</v>
      </c>
      <c r="AU1144" s="9">
        <f t="shared" si="2163"/>
        <v>0</v>
      </c>
      <c r="AV1144" s="9">
        <f t="shared" si="2163"/>
        <v>0</v>
      </c>
      <c r="AW1144" s="9">
        <f t="shared" si="2163"/>
        <v>330</v>
      </c>
      <c r="AX1144" s="9">
        <f t="shared" si="2163"/>
        <v>0</v>
      </c>
      <c r="AY1144" s="9">
        <f>AY1145</f>
        <v>0</v>
      </c>
      <c r="AZ1144" s="9">
        <f t="shared" si="2163"/>
        <v>0</v>
      </c>
      <c r="BA1144" s="9">
        <f t="shared" si="2163"/>
        <v>0</v>
      </c>
      <c r="BB1144" s="9">
        <f t="shared" si="2163"/>
        <v>0</v>
      </c>
      <c r="BC1144" s="9">
        <f t="shared" si="2163"/>
        <v>330</v>
      </c>
      <c r="BD1144" s="9">
        <f t="shared" si="2163"/>
        <v>0</v>
      </c>
      <c r="BE1144" s="9">
        <f>BE1145</f>
        <v>0</v>
      </c>
      <c r="BF1144" s="9">
        <f t="shared" si="2163"/>
        <v>0</v>
      </c>
      <c r="BG1144" s="9">
        <f t="shared" si="2163"/>
        <v>0</v>
      </c>
      <c r="BH1144" s="9">
        <f t="shared" si="2163"/>
        <v>0</v>
      </c>
      <c r="BI1144" s="9">
        <f t="shared" si="2163"/>
        <v>330</v>
      </c>
      <c r="BJ1144" s="9">
        <f t="shared" si="2163"/>
        <v>0</v>
      </c>
      <c r="BK1144" s="9">
        <f>BK1145</f>
        <v>0</v>
      </c>
      <c r="BL1144" s="9">
        <f t="shared" si="2163"/>
        <v>0</v>
      </c>
      <c r="BM1144" s="9">
        <f t="shared" si="2163"/>
        <v>0</v>
      </c>
      <c r="BN1144" s="9">
        <f t="shared" si="2163"/>
        <v>0</v>
      </c>
      <c r="BO1144" s="9">
        <f t="shared" si="2163"/>
        <v>330</v>
      </c>
      <c r="BP1144" s="9">
        <f t="shared" si="2163"/>
        <v>0</v>
      </c>
      <c r="BQ1144" s="9">
        <f>BQ1145</f>
        <v>0</v>
      </c>
      <c r="BR1144" s="9">
        <f t="shared" si="2163"/>
        <v>0</v>
      </c>
      <c r="BS1144" s="9">
        <f t="shared" si="2163"/>
        <v>0</v>
      </c>
      <c r="BT1144" s="9">
        <f t="shared" si="2163"/>
        <v>0</v>
      </c>
      <c r="BU1144" s="9">
        <f t="shared" si="2163"/>
        <v>330</v>
      </c>
      <c r="BV1144" s="9">
        <f t="shared" si="2163"/>
        <v>0</v>
      </c>
    </row>
    <row r="1145" spans="1:74" ht="33" hidden="1" x14ac:dyDescent="0.25">
      <c r="A1145" s="25" t="s">
        <v>37</v>
      </c>
      <c r="B1145" s="26" t="s">
        <v>319</v>
      </c>
      <c r="C1145" s="26" t="s">
        <v>147</v>
      </c>
      <c r="D1145" s="26" t="s">
        <v>80</v>
      </c>
      <c r="E1145" s="26" t="s">
        <v>710</v>
      </c>
      <c r="F1145" s="26" t="s">
        <v>38</v>
      </c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>
        <v>330</v>
      </c>
      <c r="AH1145" s="9"/>
      <c r="AI1145" s="9"/>
      <c r="AJ1145" s="9"/>
      <c r="AK1145" s="9">
        <f>AE1145+AG1145+AH1145+AI1145+AJ1145</f>
        <v>330</v>
      </c>
      <c r="AL1145" s="9">
        <f>AF1145+AJ1145</f>
        <v>0</v>
      </c>
      <c r="AM1145" s="9"/>
      <c r="AN1145" s="9"/>
      <c r="AO1145" s="9"/>
      <c r="AP1145" s="9"/>
      <c r="AQ1145" s="9">
        <f>AK1145+AM1145+AN1145+AO1145+AP1145</f>
        <v>330</v>
      </c>
      <c r="AR1145" s="9">
        <f>AL1145+AP1145</f>
        <v>0</v>
      </c>
      <c r="AS1145" s="9"/>
      <c r="AT1145" s="9"/>
      <c r="AU1145" s="9"/>
      <c r="AV1145" s="9"/>
      <c r="AW1145" s="9">
        <f>AQ1145+AS1145+AT1145+AU1145+AV1145</f>
        <v>330</v>
      </c>
      <c r="AX1145" s="9">
        <f>AR1145+AV1145</f>
        <v>0</v>
      </c>
      <c r="AY1145" s="9"/>
      <c r="AZ1145" s="9"/>
      <c r="BA1145" s="9"/>
      <c r="BB1145" s="9"/>
      <c r="BC1145" s="9">
        <f>AW1145+AY1145+AZ1145+BA1145+BB1145</f>
        <v>330</v>
      </c>
      <c r="BD1145" s="9">
        <f>AX1145+BB1145</f>
        <v>0</v>
      </c>
      <c r="BE1145" s="9"/>
      <c r="BF1145" s="9"/>
      <c r="BG1145" s="9"/>
      <c r="BH1145" s="9"/>
      <c r="BI1145" s="9">
        <f>BC1145+BE1145+BF1145+BG1145+BH1145</f>
        <v>330</v>
      </c>
      <c r="BJ1145" s="9">
        <f>BD1145+BH1145</f>
        <v>0</v>
      </c>
      <c r="BK1145" s="9"/>
      <c r="BL1145" s="9"/>
      <c r="BM1145" s="9"/>
      <c r="BN1145" s="9"/>
      <c r="BO1145" s="9">
        <f>BI1145+BK1145+BL1145+BM1145+BN1145</f>
        <v>330</v>
      </c>
      <c r="BP1145" s="9">
        <f>BJ1145+BN1145</f>
        <v>0</v>
      </c>
      <c r="BQ1145" s="9"/>
      <c r="BR1145" s="9"/>
      <c r="BS1145" s="9"/>
      <c r="BT1145" s="9"/>
      <c r="BU1145" s="9">
        <f>BO1145+BQ1145+BR1145+BS1145+BT1145</f>
        <v>330</v>
      </c>
      <c r="BV1145" s="9">
        <f>BP1145+BT1145</f>
        <v>0</v>
      </c>
    </row>
    <row r="1146" spans="1:74" ht="33" hidden="1" x14ac:dyDescent="0.25">
      <c r="A1146" s="25" t="s">
        <v>673</v>
      </c>
      <c r="B1146" s="26" t="s">
        <v>319</v>
      </c>
      <c r="C1146" s="26" t="s">
        <v>147</v>
      </c>
      <c r="D1146" s="26" t="s">
        <v>80</v>
      </c>
      <c r="E1146" s="26" t="s">
        <v>636</v>
      </c>
      <c r="F1146" s="26"/>
      <c r="G1146" s="9"/>
      <c r="H1146" s="9"/>
      <c r="I1146" s="9">
        <f t="shared" ref="I1146:AN1146" si="2164">I1147+I1149</f>
        <v>28510</v>
      </c>
      <c r="J1146" s="9">
        <f t="shared" si="2164"/>
        <v>0</v>
      </c>
      <c r="K1146" s="9">
        <f t="shared" si="2164"/>
        <v>0</v>
      </c>
      <c r="L1146" s="9">
        <f t="shared" si="2164"/>
        <v>0</v>
      </c>
      <c r="M1146" s="9">
        <f t="shared" si="2164"/>
        <v>28510</v>
      </c>
      <c r="N1146" s="9">
        <f t="shared" si="2164"/>
        <v>0</v>
      </c>
      <c r="O1146" s="9">
        <f t="shared" si="2164"/>
        <v>0</v>
      </c>
      <c r="P1146" s="9">
        <f t="shared" si="2164"/>
        <v>0</v>
      </c>
      <c r="Q1146" s="9">
        <f t="shared" si="2164"/>
        <v>0</v>
      </c>
      <c r="R1146" s="9">
        <f t="shared" si="2164"/>
        <v>84283</v>
      </c>
      <c r="S1146" s="9">
        <f t="shared" si="2164"/>
        <v>112793</v>
      </c>
      <c r="T1146" s="9">
        <f t="shared" si="2164"/>
        <v>84283</v>
      </c>
      <c r="U1146" s="9">
        <f t="shared" si="2164"/>
        <v>0</v>
      </c>
      <c r="V1146" s="9">
        <f t="shared" si="2164"/>
        <v>0</v>
      </c>
      <c r="W1146" s="9">
        <f t="shared" si="2164"/>
        <v>0</v>
      </c>
      <c r="X1146" s="9">
        <f t="shared" si="2164"/>
        <v>0</v>
      </c>
      <c r="Y1146" s="9">
        <f t="shared" si="2164"/>
        <v>112793</v>
      </c>
      <c r="Z1146" s="9">
        <f t="shared" si="2164"/>
        <v>84283</v>
      </c>
      <c r="AA1146" s="9">
        <f t="shared" si="2164"/>
        <v>0</v>
      </c>
      <c r="AB1146" s="9">
        <f t="shared" si="2164"/>
        <v>0</v>
      </c>
      <c r="AC1146" s="9">
        <f t="shared" si="2164"/>
        <v>0</v>
      </c>
      <c r="AD1146" s="9">
        <f t="shared" si="2164"/>
        <v>0</v>
      </c>
      <c r="AE1146" s="9">
        <f t="shared" si="2164"/>
        <v>112793</v>
      </c>
      <c r="AF1146" s="9">
        <f t="shared" si="2164"/>
        <v>84283</v>
      </c>
      <c r="AG1146" s="9">
        <f t="shared" si="2164"/>
        <v>-2810</v>
      </c>
      <c r="AH1146" s="9">
        <f t="shared" si="2164"/>
        <v>0</v>
      </c>
      <c r="AI1146" s="9">
        <f t="shared" si="2164"/>
        <v>0</v>
      </c>
      <c r="AJ1146" s="9">
        <f t="shared" si="2164"/>
        <v>66588</v>
      </c>
      <c r="AK1146" s="9">
        <f t="shared" si="2164"/>
        <v>176571</v>
      </c>
      <c r="AL1146" s="9">
        <f t="shared" si="2164"/>
        <v>150871</v>
      </c>
      <c r="AM1146" s="9">
        <f t="shared" si="2164"/>
        <v>0</v>
      </c>
      <c r="AN1146" s="9">
        <f t="shared" si="2164"/>
        <v>0</v>
      </c>
      <c r="AO1146" s="9">
        <f t="shared" ref="AO1146:BP1146" si="2165">AO1147+AO1149</f>
        <v>0</v>
      </c>
      <c r="AP1146" s="9">
        <f t="shared" si="2165"/>
        <v>0</v>
      </c>
      <c r="AQ1146" s="9">
        <f t="shared" si="2165"/>
        <v>176571</v>
      </c>
      <c r="AR1146" s="9">
        <f t="shared" si="2165"/>
        <v>150871</v>
      </c>
      <c r="AS1146" s="9">
        <f t="shared" si="2165"/>
        <v>0</v>
      </c>
      <c r="AT1146" s="9">
        <f t="shared" si="2165"/>
        <v>-8937</v>
      </c>
      <c r="AU1146" s="9">
        <f t="shared" si="2165"/>
        <v>0</v>
      </c>
      <c r="AV1146" s="9">
        <f t="shared" si="2165"/>
        <v>0</v>
      </c>
      <c r="AW1146" s="9">
        <f t="shared" si="2165"/>
        <v>167634</v>
      </c>
      <c r="AX1146" s="9">
        <f t="shared" si="2165"/>
        <v>150871</v>
      </c>
      <c r="AY1146" s="9">
        <f t="shared" si="2165"/>
        <v>0</v>
      </c>
      <c r="AZ1146" s="9">
        <f t="shared" si="2165"/>
        <v>0</v>
      </c>
      <c r="BA1146" s="9">
        <f t="shared" si="2165"/>
        <v>0</v>
      </c>
      <c r="BB1146" s="9">
        <f t="shared" si="2165"/>
        <v>0</v>
      </c>
      <c r="BC1146" s="9">
        <f t="shared" si="2165"/>
        <v>167634</v>
      </c>
      <c r="BD1146" s="9">
        <f t="shared" si="2165"/>
        <v>150871</v>
      </c>
      <c r="BE1146" s="9">
        <f t="shared" si="2165"/>
        <v>0</v>
      </c>
      <c r="BF1146" s="9">
        <f t="shared" si="2165"/>
        <v>0</v>
      </c>
      <c r="BG1146" s="9">
        <f t="shared" si="2165"/>
        <v>0</v>
      </c>
      <c r="BH1146" s="9">
        <f t="shared" si="2165"/>
        <v>0</v>
      </c>
      <c r="BI1146" s="9">
        <f t="shared" si="2165"/>
        <v>167634</v>
      </c>
      <c r="BJ1146" s="9">
        <f t="shared" si="2165"/>
        <v>150871</v>
      </c>
      <c r="BK1146" s="9">
        <f t="shared" si="2165"/>
        <v>0</v>
      </c>
      <c r="BL1146" s="9">
        <f t="shared" si="2165"/>
        <v>0</v>
      </c>
      <c r="BM1146" s="9">
        <f t="shared" si="2165"/>
        <v>0</v>
      </c>
      <c r="BN1146" s="9">
        <f t="shared" si="2165"/>
        <v>0</v>
      </c>
      <c r="BO1146" s="9">
        <f t="shared" si="2165"/>
        <v>167634</v>
      </c>
      <c r="BP1146" s="9">
        <f t="shared" si="2165"/>
        <v>150871</v>
      </c>
      <c r="BQ1146" s="9">
        <f t="shared" ref="BQ1146:BV1146" si="2166">BQ1147+BQ1149</f>
        <v>0</v>
      </c>
      <c r="BR1146" s="9">
        <f t="shared" si="2166"/>
        <v>0</v>
      </c>
      <c r="BS1146" s="9">
        <f t="shared" si="2166"/>
        <v>0</v>
      </c>
      <c r="BT1146" s="9">
        <f t="shared" si="2166"/>
        <v>0</v>
      </c>
      <c r="BU1146" s="9">
        <f t="shared" si="2166"/>
        <v>167634</v>
      </c>
      <c r="BV1146" s="9">
        <f t="shared" si="2166"/>
        <v>150871</v>
      </c>
    </row>
    <row r="1147" spans="1:74" ht="33" hidden="1" x14ac:dyDescent="0.25">
      <c r="A1147" s="25" t="s">
        <v>244</v>
      </c>
      <c r="B1147" s="26" t="s">
        <v>319</v>
      </c>
      <c r="C1147" s="26" t="s">
        <v>147</v>
      </c>
      <c r="D1147" s="26" t="s">
        <v>80</v>
      </c>
      <c r="E1147" s="26" t="s">
        <v>636</v>
      </c>
      <c r="F1147" s="26" t="s">
        <v>31</v>
      </c>
      <c r="G1147" s="9"/>
      <c r="H1147" s="9"/>
      <c r="I1147" s="9">
        <f>I1148</f>
        <v>11288</v>
      </c>
      <c r="J1147" s="9">
        <f t="shared" ref="J1147:BU1147" si="2167">J1148</f>
        <v>0</v>
      </c>
      <c r="K1147" s="9">
        <f t="shared" si="2167"/>
        <v>0</v>
      </c>
      <c r="L1147" s="9">
        <f t="shared" si="2167"/>
        <v>0</v>
      </c>
      <c r="M1147" s="9">
        <f t="shared" si="2167"/>
        <v>11288</v>
      </c>
      <c r="N1147" s="9">
        <f t="shared" si="2167"/>
        <v>0</v>
      </c>
      <c r="O1147" s="9">
        <f>O1148</f>
        <v>0</v>
      </c>
      <c r="P1147" s="9">
        <f t="shared" si="2167"/>
        <v>0</v>
      </c>
      <c r="Q1147" s="9">
        <f t="shared" si="2167"/>
        <v>0</v>
      </c>
      <c r="R1147" s="9">
        <f t="shared" si="2167"/>
        <v>0</v>
      </c>
      <c r="S1147" s="9">
        <f t="shared" si="2167"/>
        <v>11288</v>
      </c>
      <c r="T1147" s="9">
        <f t="shared" si="2167"/>
        <v>0</v>
      </c>
      <c r="U1147" s="9">
        <f>U1148</f>
        <v>0</v>
      </c>
      <c r="V1147" s="9">
        <f t="shared" si="2167"/>
        <v>0</v>
      </c>
      <c r="W1147" s="9">
        <f t="shared" si="2167"/>
        <v>0</v>
      </c>
      <c r="X1147" s="9">
        <f t="shared" si="2167"/>
        <v>0</v>
      </c>
      <c r="Y1147" s="9">
        <f t="shared" si="2167"/>
        <v>11288</v>
      </c>
      <c r="Z1147" s="9">
        <f t="shared" si="2167"/>
        <v>0</v>
      </c>
      <c r="AA1147" s="9">
        <f>AA1148</f>
        <v>0</v>
      </c>
      <c r="AB1147" s="9">
        <f t="shared" si="2167"/>
        <v>0</v>
      </c>
      <c r="AC1147" s="9">
        <f t="shared" si="2167"/>
        <v>0</v>
      </c>
      <c r="AD1147" s="9">
        <f t="shared" si="2167"/>
        <v>0</v>
      </c>
      <c r="AE1147" s="9">
        <f t="shared" si="2167"/>
        <v>11288</v>
      </c>
      <c r="AF1147" s="9">
        <f t="shared" si="2167"/>
        <v>0</v>
      </c>
      <c r="AG1147" s="9">
        <f>AG1148</f>
        <v>-2810</v>
      </c>
      <c r="AH1147" s="9">
        <f t="shared" si="2167"/>
        <v>0</v>
      </c>
      <c r="AI1147" s="9">
        <f t="shared" si="2167"/>
        <v>0</v>
      </c>
      <c r="AJ1147" s="9">
        <f t="shared" si="2167"/>
        <v>66588</v>
      </c>
      <c r="AK1147" s="9">
        <f t="shared" si="2167"/>
        <v>75066</v>
      </c>
      <c r="AL1147" s="9">
        <f t="shared" si="2167"/>
        <v>66588</v>
      </c>
      <c r="AM1147" s="9">
        <f>AM1148</f>
        <v>0</v>
      </c>
      <c r="AN1147" s="9">
        <f t="shared" si="2167"/>
        <v>0</v>
      </c>
      <c r="AO1147" s="9">
        <f t="shared" si="2167"/>
        <v>0</v>
      </c>
      <c r="AP1147" s="9">
        <f t="shared" si="2167"/>
        <v>0</v>
      </c>
      <c r="AQ1147" s="9">
        <f t="shared" si="2167"/>
        <v>75066</v>
      </c>
      <c r="AR1147" s="9">
        <f t="shared" si="2167"/>
        <v>66588</v>
      </c>
      <c r="AS1147" s="9">
        <f>AS1148</f>
        <v>0</v>
      </c>
      <c r="AT1147" s="9">
        <f t="shared" si="2167"/>
        <v>-1079</v>
      </c>
      <c r="AU1147" s="9">
        <f t="shared" si="2167"/>
        <v>0</v>
      </c>
      <c r="AV1147" s="9">
        <f t="shared" si="2167"/>
        <v>0</v>
      </c>
      <c r="AW1147" s="9">
        <f t="shared" si="2167"/>
        <v>73987</v>
      </c>
      <c r="AX1147" s="9">
        <f t="shared" si="2167"/>
        <v>66588</v>
      </c>
      <c r="AY1147" s="9">
        <f>AY1148</f>
        <v>75</v>
      </c>
      <c r="AZ1147" s="9">
        <f t="shared" si="2167"/>
        <v>0</v>
      </c>
      <c r="BA1147" s="9">
        <f t="shared" si="2167"/>
        <v>0</v>
      </c>
      <c r="BB1147" s="9">
        <f t="shared" si="2167"/>
        <v>679</v>
      </c>
      <c r="BC1147" s="9">
        <f t="shared" si="2167"/>
        <v>74741</v>
      </c>
      <c r="BD1147" s="9">
        <f t="shared" si="2167"/>
        <v>67267</v>
      </c>
      <c r="BE1147" s="9">
        <f>BE1148</f>
        <v>0</v>
      </c>
      <c r="BF1147" s="9">
        <f t="shared" si="2167"/>
        <v>0</v>
      </c>
      <c r="BG1147" s="9">
        <f t="shared" si="2167"/>
        <v>0</v>
      </c>
      <c r="BH1147" s="9">
        <f t="shared" si="2167"/>
        <v>0</v>
      </c>
      <c r="BI1147" s="9">
        <f t="shared" si="2167"/>
        <v>74741</v>
      </c>
      <c r="BJ1147" s="9">
        <f t="shared" si="2167"/>
        <v>67267</v>
      </c>
      <c r="BK1147" s="9">
        <f>BK1148</f>
        <v>0</v>
      </c>
      <c r="BL1147" s="9">
        <f t="shared" si="2167"/>
        <v>0</v>
      </c>
      <c r="BM1147" s="9">
        <f t="shared" si="2167"/>
        <v>0</v>
      </c>
      <c r="BN1147" s="9">
        <f t="shared" si="2167"/>
        <v>0</v>
      </c>
      <c r="BO1147" s="9">
        <f t="shared" si="2167"/>
        <v>74741</v>
      </c>
      <c r="BP1147" s="9">
        <f t="shared" si="2167"/>
        <v>67267</v>
      </c>
      <c r="BQ1147" s="9">
        <f>BQ1148</f>
        <v>0</v>
      </c>
      <c r="BR1147" s="9">
        <f t="shared" si="2167"/>
        <v>0</v>
      </c>
      <c r="BS1147" s="9">
        <f t="shared" si="2167"/>
        <v>0</v>
      </c>
      <c r="BT1147" s="9">
        <f t="shared" si="2167"/>
        <v>-4</v>
      </c>
      <c r="BU1147" s="9">
        <f t="shared" si="2167"/>
        <v>74737</v>
      </c>
      <c r="BV1147" s="9">
        <f t="shared" ref="BV1147" si="2168">BV1148</f>
        <v>67263</v>
      </c>
    </row>
    <row r="1148" spans="1:74" ht="33" hidden="1" x14ac:dyDescent="0.25">
      <c r="A1148" s="25" t="s">
        <v>37</v>
      </c>
      <c r="B1148" s="26" t="s">
        <v>319</v>
      </c>
      <c r="C1148" s="26" t="s">
        <v>147</v>
      </c>
      <c r="D1148" s="26" t="s">
        <v>80</v>
      </c>
      <c r="E1148" s="26" t="s">
        <v>636</v>
      </c>
      <c r="F1148" s="26" t="s">
        <v>38</v>
      </c>
      <c r="G1148" s="9"/>
      <c r="H1148" s="9"/>
      <c r="I1148" s="9">
        <v>11288</v>
      </c>
      <c r="J1148" s="9"/>
      <c r="K1148" s="9"/>
      <c r="L1148" s="9"/>
      <c r="M1148" s="9">
        <f>G1148+I1148+J1148+K1148+L1148</f>
        <v>11288</v>
      </c>
      <c r="N1148" s="9">
        <f>H1148+L1148</f>
        <v>0</v>
      </c>
      <c r="O1148" s="9"/>
      <c r="P1148" s="9"/>
      <c r="Q1148" s="9"/>
      <c r="R1148" s="9"/>
      <c r="S1148" s="9">
        <f>M1148+O1148+P1148+Q1148+R1148</f>
        <v>11288</v>
      </c>
      <c r="T1148" s="9">
        <f>N1148+R1148</f>
        <v>0</v>
      </c>
      <c r="U1148" s="9"/>
      <c r="V1148" s="9"/>
      <c r="W1148" s="9"/>
      <c r="X1148" s="9"/>
      <c r="Y1148" s="9">
        <f>S1148+U1148+V1148+W1148+X1148</f>
        <v>11288</v>
      </c>
      <c r="Z1148" s="9">
        <f>T1148+X1148</f>
        <v>0</v>
      </c>
      <c r="AA1148" s="9"/>
      <c r="AB1148" s="9"/>
      <c r="AC1148" s="9"/>
      <c r="AD1148" s="9"/>
      <c r="AE1148" s="9">
        <f>Y1148+AA1148+AB1148+AC1148+AD1148</f>
        <v>11288</v>
      </c>
      <c r="AF1148" s="9">
        <f>Z1148+AD1148</f>
        <v>0</v>
      </c>
      <c r="AG1148" s="9">
        <f>-2480-330</f>
        <v>-2810</v>
      </c>
      <c r="AH1148" s="9"/>
      <c r="AI1148" s="9"/>
      <c r="AJ1148" s="9">
        <v>66588</v>
      </c>
      <c r="AK1148" s="9">
        <f>AE1148+AG1148+AH1148+AI1148+AJ1148</f>
        <v>75066</v>
      </c>
      <c r="AL1148" s="9">
        <f>AF1148+AJ1148</f>
        <v>66588</v>
      </c>
      <c r="AM1148" s="9"/>
      <c r="AN1148" s="9"/>
      <c r="AO1148" s="9"/>
      <c r="AP1148" s="9"/>
      <c r="AQ1148" s="9">
        <f>AK1148+AM1148+AN1148+AO1148+AP1148</f>
        <v>75066</v>
      </c>
      <c r="AR1148" s="9">
        <f>AL1148+AP1148</f>
        <v>66588</v>
      </c>
      <c r="AS1148" s="9"/>
      <c r="AT1148" s="9">
        <v>-1079</v>
      </c>
      <c r="AU1148" s="9"/>
      <c r="AV1148" s="9"/>
      <c r="AW1148" s="9">
        <f>AQ1148+AS1148+AT1148+AU1148+AV1148</f>
        <v>73987</v>
      </c>
      <c r="AX1148" s="9">
        <f>AR1148+AV1148</f>
        <v>66588</v>
      </c>
      <c r="AY1148" s="9">
        <v>75</v>
      </c>
      <c r="AZ1148" s="9"/>
      <c r="BA1148" s="9"/>
      <c r="BB1148" s="9">
        <v>679</v>
      </c>
      <c r="BC1148" s="9">
        <f>AW1148+AY1148+AZ1148+BA1148+BB1148</f>
        <v>74741</v>
      </c>
      <c r="BD1148" s="9">
        <f>AX1148+BB1148</f>
        <v>67267</v>
      </c>
      <c r="BE1148" s="9"/>
      <c r="BF1148" s="9"/>
      <c r="BG1148" s="9"/>
      <c r="BH1148" s="9"/>
      <c r="BI1148" s="9">
        <f>BC1148+BE1148+BF1148+BG1148+BH1148</f>
        <v>74741</v>
      </c>
      <c r="BJ1148" s="9">
        <f>BD1148+BH1148</f>
        <v>67267</v>
      </c>
      <c r="BK1148" s="9"/>
      <c r="BL1148" s="9"/>
      <c r="BM1148" s="9"/>
      <c r="BN1148" s="9"/>
      <c r="BO1148" s="9">
        <f>BI1148+BK1148+BL1148+BM1148+BN1148</f>
        <v>74741</v>
      </c>
      <c r="BP1148" s="9">
        <f>BJ1148+BN1148</f>
        <v>67267</v>
      </c>
      <c r="BQ1148" s="9"/>
      <c r="BR1148" s="9"/>
      <c r="BS1148" s="9"/>
      <c r="BT1148" s="9">
        <v>-4</v>
      </c>
      <c r="BU1148" s="9">
        <f>BO1148+BQ1148+BR1148+BS1148+BT1148</f>
        <v>74737</v>
      </c>
      <c r="BV1148" s="9">
        <f>BP1148+BT1148</f>
        <v>67263</v>
      </c>
    </row>
    <row r="1149" spans="1:74" ht="20.100000000000001" hidden="1" customHeight="1" x14ac:dyDescent="0.25">
      <c r="A1149" s="25" t="s">
        <v>66</v>
      </c>
      <c r="B1149" s="26" t="s">
        <v>319</v>
      </c>
      <c r="C1149" s="26" t="s">
        <v>147</v>
      </c>
      <c r="D1149" s="26" t="s">
        <v>80</v>
      </c>
      <c r="E1149" s="26" t="s">
        <v>636</v>
      </c>
      <c r="F1149" s="26" t="s">
        <v>67</v>
      </c>
      <c r="G1149" s="9"/>
      <c r="H1149" s="9"/>
      <c r="I1149" s="9">
        <f>I1150</f>
        <v>17222</v>
      </c>
      <c r="J1149" s="9">
        <f t="shared" ref="J1149:BU1149" si="2169">J1150</f>
        <v>0</v>
      </c>
      <c r="K1149" s="9">
        <f t="shared" si="2169"/>
        <v>0</v>
      </c>
      <c r="L1149" s="9">
        <f t="shared" si="2169"/>
        <v>0</v>
      </c>
      <c r="M1149" s="9">
        <f t="shared" si="2169"/>
        <v>17222</v>
      </c>
      <c r="N1149" s="9">
        <f t="shared" si="2169"/>
        <v>0</v>
      </c>
      <c r="O1149" s="9">
        <f>O1150</f>
        <v>0</v>
      </c>
      <c r="P1149" s="9">
        <f t="shared" si="2169"/>
        <v>0</v>
      </c>
      <c r="Q1149" s="9">
        <f t="shared" si="2169"/>
        <v>0</v>
      </c>
      <c r="R1149" s="9">
        <f t="shared" si="2169"/>
        <v>84283</v>
      </c>
      <c r="S1149" s="9">
        <f t="shared" si="2169"/>
        <v>101505</v>
      </c>
      <c r="T1149" s="9">
        <f t="shared" si="2169"/>
        <v>84283</v>
      </c>
      <c r="U1149" s="9">
        <f>U1150</f>
        <v>0</v>
      </c>
      <c r="V1149" s="9">
        <f t="shared" si="2169"/>
        <v>0</v>
      </c>
      <c r="W1149" s="9">
        <f t="shared" si="2169"/>
        <v>0</v>
      </c>
      <c r="X1149" s="9">
        <f t="shared" si="2169"/>
        <v>0</v>
      </c>
      <c r="Y1149" s="9">
        <f t="shared" si="2169"/>
        <v>101505</v>
      </c>
      <c r="Z1149" s="9">
        <f t="shared" si="2169"/>
        <v>84283</v>
      </c>
      <c r="AA1149" s="9">
        <f>AA1150</f>
        <v>0</v>
      </c>
      <c r="AB1149" s="9">
        <f t="shared" si="2169"/>
        <v>0</v>
      </c>
      <c r="AC1149" s="9">
        <f t="shared" si="2169"/>
        <v>0</v>
      </c>
      <c r="AD1149" s="9">
        <f t="shared" si="2169"/>
        <v>0</v>
      </c>
      <c r="AE1149" s="9">
        <f t="shared" si="2169"/>
        <v>101505</v>
      </c>
      <c r="AF1149" s="9">
        <f t="shared" si="2169"/>
        <v>84283</v>
      </c>
      <c r="AG1149" s="9">
        <f>AG1150</f>
        <v>0</v>
      </c>
      <c r="AH1149" s="9">
        <f t="shared" si="2169"/>
        <v>0</v>
      </c>
      <c r="AI1149" s="9">
        <f t="shared" si="2169"/>
        <v>0</v>
      </c>
      <c r="AJ1149" s="9">
        <f t="shared" si="2169"/>
        <v>0</v>
      </c>
      <c r="AK1149" s="9">
        <f t="shared" si="2169"/>
        <v>101505</v>
      </c>
      <c r="AL1149" s="9">
        <f t="shared" si="2169"/>
        <v>84283</v>
      </c>
      <c r="AM1149" s="9">
        <f>AM1150</f>
        <v>0</v>
      </c>
      <c r="AN1149" s="9">
        <f t="shared" si="2169"/>
        <v>0</v>
      </c>
      <c r="AO1149" s="9">
        <f t="shared" si="2169"/>
        <v>0</v>
      </c>
      <c r="AP1149" s="9">
        <f t="shared" si="2169"/>
        <v>0</v>
      </c>
      <c r="AQ1149" s="9">
        <f t="shared" si="2169"/>
        <v>101505</v>
      </c>
      <c r="AR1149" s="9">
        <f t="shared" si="2169"/>
        <v>84283</v>
      </c>
      <c r="AS1149" s="9">
        <f>AS1150</f>
        <v>0</v>
      </c>
      <c r="AT1149" s="9">
        <f t="shared" si="2169"/>
        <v>-7858</v>
      </c>
      <c r="AU1149" s="9">
        <f t="shared" si="2169"/>
        <v>0</v>
      </c>
      <c r="AV1149" s="9">
        <f t="shared" si="2169"/>
        <v>0</v>
      </c>
      <c r="AW1149" s="9">
        <f t="shared" si="2169"/>
        <v>93647</v>
      </c>
      <c r="AX1149" s="9">
        <f t="shared" si="2169"/>
        <v>84283</v>
      </c>
      <c r="AY1149" s="9">
        <f>AY1150</f>
        <v>-75</v>
      </c>
      <c r="AZ1149" s="9">
        <f t="shared" si="2169"/>
        <v>0</v>
      </c>
      <c r="BA1149" s="9">
        <f t="shared" si="2169"/>
        <v>0</v>
      </c>
      <c r="BB1149" s="9">
        <f t="shared" si="2169"/>
        <v>-679</v>
      </c>
      <c r="BC1149" s="9">
        <f t="shared" si="2169"/>
        <v>92893</v>
      </c>
      <c r="BD1149" s="9">
        <f t="shared" si="2169"/>
        <v>83604</v>
      </c>
      <c r="BE1149" s="9">
        <f>BE1150</f>
        <v>0</v>
      </c>
      <c r="BF1149" s="9">
        <f t="shared" si="2169"/>
        <v>0</v>
      </c>
      <c r="BG1149" s="9">
        <f t="shared" si="2169"/>
        <v>0</v>
      </c>
      <c r="BH1149" s="9">
        <f t="shared" si="2169"/>
        <v>0</v>
      </c>
      <c r="BI1149" s="9">
        <f t="shared" si="2169"/>
        <v>92893</v>
      </c>
      <c r="BJ1149" s="9">
        <f t="shared" si="2169"/>
        <v>83604</v>
      </c>
      <c r="BK1149" s="9">
        <f>BK1150</f>
        <v>0</v>
      </c>
      <c r="BL1149" s="9">
        <f t="shared" si="2169"/>
        <v>0</v>
      </c>
      <c r="BM1149" s="9">
        <f t="shared" si="2169"/>
        <v>0</v>
      </c>
      <c r="BN1149" s="9">
        <f t="shared" si="2169"/>
        <v>0</v>
      </c>
      <c r="BO1149" s="9">
        <f t="shared" si="2169"/>
        <v>92893</v>
      </c>
      <c r="BP1149" s="9">
        <f t="shared" si="2169"/>
        <v>83604</v>
      </c>
      <c r="BQ1149" s="9">
        <f>BQ1150</f>
        <v>0</v>
      </c>
      <c r="BR1149" s="9">
        <f t="shared" si="2169"/>
        <v>0</v>
      </c>
      <c r="BS1149" s="9">
        <f t="shared" si="2169"/>
        <v>0</v>
      </c>
      <c r="BT1149" s="9">
        <f t="shared" si="2169"/>
        <v>4</v>
      </c>
      <c r="BU1149" s="9">
        <f t="shared" si="2169"/>
        <v>92897</v>
      </c>
      <c r="BV1149" s="9">
        <f t="shared" ref="BV1149" si="2170">BV1150</f>
        <v>83608</v>
      </c>
    </row>
    <row r="1150" spans="1:74" ht="49.5" hidden="1" x14ac:dyDescent="0.25">
      <c r="A1150" s="25" t="s">
        <v>414</v>
      </c>
      <c r="B1150" s="26" t="s">
        <v>319</v>
      </c>
      <c r="C1150" s="26" t="s">
        <v>147</v>
      </c>
      <c r="D1150" s="26" t="s">
        <v>80</v>
      </c>
      <c r="E1150" s="26" t="s">
        <v>636</v>
      </c>
      <c r="F1150" s="26" t="s">
        <v>254</v>
      </c>
      <c r="G1150" s="9"/>
      <c r="H1150" s="9"/>
      <c r="I1150" s="9">
        <v>17222</v>
      </c>
      <c r="J1150" s="9"/>
      <c r="K1150" s="9"/>
      <c r="L1150" s="9"/>
      <c r="M1150" s="9">
        <f>G1150+I1150+J1150+K1150+L1150</f>
        <v>17222</v>
      </c>
      <c r="N1150" s="9">
        <f>H1150+L1150</f>
        <v>0</v>
      </c>
      <c r="O1150" s="9"/>
      <c r="P1150" s="9"/>
      <c r="Q1150" s="9"/>
      <c r="R1150" s="9">
        <v>84283</v>
      </c>
      <c r="S1150" s="9">
        <f>M1150+O1150+P1150+Q1150+R1150</f>
        <v>101505</v>
      </c>
      <c r="T1150" s="9">
        <f>N1150+R1150</f>
        <v>84283</v>
      </c>
      <c r="U1150" s="9"/>
      <c r="V1150" s="9"/>
      <c r="W1150" s="9"/>
      <c r="X1150" s="9"/>
      <c r="Y1150" s="9">
        <f>S1150+U1150+V1150+W1150+X1150</f>
        <v>101505</v>
      </c>
      <c r="Z1150" s="9">
        <f>T1150+X1150</f>
        <v>84283</v>
      </c>
      <c r="AA1150" s="9"/>
      <c r="AB1150" s="9"/>
      <c r="AC1150" s="9"/>
      <c r="AD1150" s="9"/>
      <c r="AE1150" s="9">
        <f>Y1150+AA1150+AB1150+AC1150+AD1150</f>
        <v>101505</v>
      </c>
      <c r="AF1150" s="9">
        <f>Z1150+AD1150</f>
        <v>84283</v>
      </c>
      <c r="AG1150" s="9"/>
      <c r="AH1150" s="9"/>
      <c r="AI1150" s="9"/>
      <c r="AJ1150" s="9"/>
      <c r="AK1150" s="9">
        <f>AE1150+AG1150+AH1150+AI1150+AJ1150</f>
        <v>101505</v>
      </c>
      <c r="AL1150" s="9">
        <f>AF1150+AJ1150</f>
        <v>84283</v>
      </c>
      <c r="AM1150" s="9"/>
      <c r="AN1150" s="9"/>
      <c r="AO1150" s="9"/>
      <c r="AP1150" s="9"/>
      <c r="AQ1150" s="9">
        <f>AK1150+AM1150+AN1150+AO1150+AP1150</f>
        <v>101505</v>
      </c>
      <c r="AR1150" s="9">
        <f>AL1150+AP1150</f>
        <v>84283</v>
      </c>
      <c r="AS1150" s="9"/>
      <c r="AT1150" s="9">
        <v>-7858</v>
      </c>
      <c r="AU1150" s="9"/>
      <c r="AV1150" s="9"/>
      <c r="AW1150" s="9">
        <f>AQ1150+AS1150+AT1150+AU1150+AV1150</f>
        <v>93647</v>
      </c>
      <c r="AX1150" s="9">
        <f>AR1150+AV1150</f>
        <v>84283</v>
      </c>
      <c r="AY1150" s="9">
        <v>-75</v>
      </c>
      <c r="AZ1150" s="9"/>
      <c r="BA1150" s="9"/>
      <c r="BB1150" s="9">
        <v>-679</v>
      </c>
      <c r="BC1150" s="9">
        <f>AW1150+AY1150+AZ1150+BA1150+BB1150</f>
        <v>92893</v>
      </c>
      <c r="BD1150" s="9">
        <f>AX1150+BB1150</f>
        <v>83604</v>
      </c>
      <c r="BE1150" s="9"/>
      <c r="BF1150" s="9"/>
      <c r="BG1150" s="9"/>
      <c r="BH1150" s="9"/>
      <c r="BI1150" s="9">
        <f>BC1150+BE1150+BF1150+BG1150+BH1150</f>
        <v>92893</v>
      </c>
      <c r="BJ1150" s="9">
        <f>BD1150+BH1150</f>
        <v>83604</v>
      </c>
      <c r="BK1150" s="9"/>
      <c r="BL1150" s="9"/>
      <c r="BM1150" s="9"/>
      <c r="BN1150" s="9"/>
      <c r="BO1150" s="9">
        <f>BI1150+BK1150+BL1150+BM1150+BN1150</f>
        <v>92893</v>
      </c>
      <c r="BP1150" s="9">
        <f>BJ1150+BN1150</f>
        <v>83604</v>
      </c>
      <c r="BQ1150" s="9"/>
      <c r="BR1150" s="9"/>
      <c r="BS1150" s="9"/>
      <c r="BT1150" s="9">
        <v>4</v>
      </c>
      <c r="BU1150" s="9">
        <f>BO1150+BQ1150+BR1150+BS1150+BT1150</f>
        <v>92897</v>
      </c>
      <c r="BV1150" s="9">
        <f>BP1150+BT1150</f>
        <v>83608</v>
      </c>
    </row>
    <row r="1151" spans="1:74" ht="49.5" hidden="1" x14ac:dyDescent="0.25">
      <c r="A1151" s="25" t="s">
        <v>708</v>
      </c>
      <c r="B1151" s="26" t="s">
        <v>319</v>
      </c>
      <c r="C1151" s="26" t="s">
        <v>147</v>
      </c>
      <c r="D1151" s="26" t="s">
        <v>80</v>
      </c>
      <c r="E1151" s="26" t="s">
        <v>707</v>
      </c>
      <c r="F1151" s="26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>
        <f>AG1152</f>
        <v>1183</v>
      </c>
      <c r="AH1151" s="9">
        <f t="shared" ref="AH1151:AW1152" si="2171">AH1152</f>
        <v>0</v>
      </c>
      <c r="AI1151" s="9">
        <f t="shared" si="2171"/>
        <v>0</v>
      </c>
      <c r="AJ1151" s="9">
        <f t="shared" si="2171"/>
        <v>10646</v>
      </c>
      <c r="AK1151" s="9">
        <f t="shared" si="2171"/>
        <v>11829</v>
      </c>
      <c r="AL1151" s="9">
        <f t="shared" si="2171"/>
        <v>10646</v>
      </c>
      <c r="AM1151" s="9">
        <f>AM1152</f>
        <v>0</v>
      </c>
      <c r="AN1151" s="9">
        <f t="shared" si="2171"/>
        <v>0</v>
      </c>
      <c r="AO1151" s="9">
        <f t="shared" si="2171"/>
        <v>0</v>
      </c>
      <c r="AP1151" s="9">
        <f t="shared" si="2171"/>
        <v>0</v>
      </c>
      <c r="AQ1151" s="9">
        <f t="shared" si="2171"/>
        <v>11829</v>
      </c>
      <c r="AR1151" s="9">
        <f t="shared" si="2171"/>
        <v>10646</v>
      </c>
      <c r="AS1151" s="9">
        <f>AS1152</f>
        <v>0</v>
      </c>
      <c r="AT1151" s="9">
        <f t="shared" si="2171"/>
        <v>0</v>
      </c>
      <c r="AU1151" s="9">
        <f t="shared" si="2171"/>
        <v>0</v>
      </c>
      <c r="AV1151" s="9">
        <f t="shared" si="2171"/>
        <v>0</v>
      </c>
      <c r="AW1151" s="9">
        <f t="shared" si="2171"/>
        <v>11829</v>
      </c>
      <c r="AX1151" s="9">
        <f t="shared" ref="AT1151:AX1152" si="2172">AX1152</f>
        <v>10646</v>
      </c>
      <c r="AY1151" s="9">
        <f>AY1152</f>
        <v>396</v>
      </c>
      <c r="AZ1151" s="9">
        <f t="shared" ref="AZ1151:BO1152" si="2173">AZ1152</f>
        <v>0</v>
      </c>
      <c r="BA1151" s="9">
        <f t="shared" si="2173"/>
        <v>0</v>
      </c>
      <c r="BB1151" s="9">
        <f t="shared" si="2173"/>
        <v>3570</v>
      </c>
      <c r="BC1151" s="9">
        <f t="shared" si="2173"/>
        <v>15795</v>
      </c>
      <c r="BD1151" s="9">
        <f t="shared" si="2173"/>
        <v>14216</v>
      </c>
      <c r="BE1151" s="9">
        <f>BE1152</f>
        <v>0</v>
      </c>
      <c r="BF1151" s="9">
        <f t="shared" si="2173"/>
        <v>0</v>
      </c>
      <c r="BG1151" s="9">
        <f t="shared" si="2173"/>
        <v>0</v>
      </c>
      <c r="BH1151" s="9">
        <f t="shared" si="2173"/>
        <v>0</v>
      </c>
      <c r="BI1151" s="9">
        <f t="shared" si="2173"/>
        <v>15795</v>
      </c>
      <c r="BJ1151" s="9">
        <f t="shared" si="2173"/>
        <v>14216</v>
      </c>
      <c r="BK1151" s="9">
        <f>BK1152</f>
        <v>0</v>
      </c>
      <c r="BL1151" s="9">
        <f t="shared" si="2173"/>
        <v>0</v>
      </c>
      <c r="BM1151" s="9">
        <f t="shared" si="2173"/>
        <v>0</v>
      </c>
      <c r="BN1151" s="9">
        <f t="shared" si="2173"/>
        <v>0</v>
      </c>
      <c r="BO1151" s="9">
        <f t="shared" si="2173"/>
        <v>15795</v>
      </c>
      <c r="BP1151" s="9">
        <f t="shared" ref="BL1151:BP1152" si="2174">BP1152</f>
        <v>14216</v>
      </c>
      <c r="BQ1151" s="9">
        <f>BQ1152</f>
        <v>0</v>
      </c>
      <c r="BR1151" s="9">
        <f t="shared" ref="BR1151:BV1152" si="2175">BR1152</f>
        <v>0</v>
      </c>
      <c r="BS1151" s="9">
        <f t="shared" si="2175"/>
        <v>0</v>
      </c>
      <c r="BT1151" s="9">
        <f t="shared" si="2175"/>
        <v>0</v>
      </c>
      <c r="BU1151" s="9">
        <f t="shared" si="2175"/>
        <v>15795</v>
      </c>
      <c r="BV1151" s="9">
        <f t="shared" si="2175"/>
        <v>14216</v>
      </c>
    </row>
    <row r="1152" spans="1:74" ht="33" hidden="1" x14ac:dyDescent="0.25">
      <c r="A1152" s="25" t="s">
        <v>244</v>
      </c>
      <c r="B1152" s="26" t="s">
        <v>319</v>
      </c>
      <c r="C1152" s="26" t="s">
        <v>147</v>
      </c>
      <c r="D1152" s="26" t="s">
        <v>80</v>
      </c>
      <c r="E1152" s="26" t="s">
        <v>707</v>
      </c>
      <c r="F1152" s="26" t="s">
        <v>31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>
        <f>AG1153</f>
        <v>1183</v>
      </c>
      <c r="AH1152" s="9">
        <f t="shared" si="2171"/>
        <v>0</v>
      </c>
      <c r="AI1152" s="9">
        <f t="shared" si="2171"/>
        <v>0</v>
      </c>
      <c r="AJ1152" s="9">
        <f t="shared" si="2171"/>
        <v>10646</v>
      </c>
      <c r="AK1152" s="9">
        <f t="shared" si="2171"/>
        <v>11829</v>
      </c>
      <c r="AL1152" s="9">
        <f t="shared" si="2171"/>
        <v>10646</v>
      </c>
      <c r="AM1152" s="9">
        <f>AM1153</f>
        <v>0</v>
      </c>
      <c r="AN1152" s="9">
        <f t="shared" si="2171"/>
        <v>0</v>
      </c>
      <c r="AO1152" s="9">
        <f t="shared" si="2171"/>
        <v>0</v>
      </c>
      <c r="AP1152" s="9">
        <f t="shared" si="2171"/>
        <v>0</v>
      </c>
      <c r="AQ1152" s="9">
        <f t="shared" si="2171"/>
        <v>11829</v>
      </c>
      <c r="AR1152" s="9">
        <f t="shared" si="2171"/>
        <v>10646</v>
      </c>
      <c r="AS1152" s="9">
        <f>AS1153</f>
        <v>0</v>
      </c>
      <c r="AT1152" s="9">
        <f t="shared" si="2172"/>
        <v>0</v>
      </c>
      <c r="AU1152" s="9">
        <f t="shared" si="2172"/>
        <v>0</v>
      </c>
      <c r="AV1152" s="9">
        <f t="shared" si="2172"/>
        <v>0</v>
      </c>
      <c r="AW1152" s="9">
        <f t="shared" si="2172"/>
        <v>11829</v>
      </c>
      <c r="AX1152" s="9">
        <f t="shared" si="2172"/>
        <v>10646</v>
      </c>
      <c r="AY1152" s="9">
        <f>AY1153</f>
        <v>396</v>
      </c>
      <c r="AZ1152" s="9">
        <f t="shared" si="2173"/>
        <v>0</v>
      </c>
      <c r="BA1152" s="9">
        <f t="shared" si="2173"/>
        <v>0</v>
      </c>
      <c r="BB1152" s="9">
        <f t="shared" si="2173"/>
        <v>3570</v>
      </c>
      <c r="BC1152" s="9">
        <f t="shared" si="2173"/>
        <v>15795</v>
      </c>
      <c r="BD1152" s="9">
        <f t="shared" si="2173"/>
        <v>14216</v>
      </c>
      <c r="BE1152" s="9">
        <f>BE1153</f>
        <v>0</v>
      </c>
      <c r="BF1152" s="9">
        <f t="shared" si="2173"/>
        <v>0</v>
      </c>
      <c r="BG1152" s="9">
        <f t="shared" si="2173"/>
        <v>0</v>
      </c>
      <c r="BH1152" s="9">
        <f t="shared" si="2173"/>
        <v>0</v>
      </c>
      <c r="BI1152" s="9">
        <f t="shared" si="2173"/>
        <v>15795</v>
      </c>
      <c r="BJ1152" s="9">
        <f t="shared" si="2173"/>
        <v>14216</v>
      </c>
      <c r="BK1152" s="9">
        <f>BK1153</f>
        <v>0</v>
      </c>
      <c r="BL1152" s="9">
        <f t="shared" si="2174"/>
        <v>0</v>
      </c>
      <c r="BM1152" s="9">
        <f t="shared" si="2174"/>
        <v>0</v>
      </c>
      <c r="BN1152" s="9">
        <f t="shared" si="2174"/>
        <v>0</v>
      </c>
      <c r="BO1152" s="9">
        <f t="shared" si="2174"/>
        <v>15795</v>
      </c>
      <c r="BP1152" s="9">
        <f t="shared" si="2174"/>
        <v>14216</v>
      </c>
      <c r="BQ1152" s="9">
        <f>BQ1153</f>
        <v>0</v>
      </c>
      <c r="BR1152" s="9">
        <f t="shared" si="2175"/>
        <v>0</v>
      </c>
      <c r="BS1152" s="9">
        <f t="shared" si="2175"/>
        <v>0</v>
      </c>
      <c r="BT1152" s="9">
        <f t="shared" si="2175"/>
        <v>0</v>
      </c>
      <c r="BU1152" s="9">
        <f t="shared" si="2175"/>
        <v>15795</v>
      </c>
      <c r="BV1152" s="9">
        <f t="shared" si="2175"/>
        <v>14216</v>
      </c>
    </row>
    <row r="1153" spans="1:74" ht="33" hidden="1" x14ac:dyDescent="0.25">
      <c r="A1153" s="25" t="s">
        <v>37</v>
      </c>
      <c r="B1153" s="26" t="s">
        <v>319</v>
      </c>
      <c r="C1153" s="26" t="s">
        <v>147</v>
      </c>
      <c r="D1153" s="26" t="s">
        <v>80</v>
      </c>
      <c r="E1153" s="26" t="s">
        <v>707</v>
      </c>
      <c r="F1153" s="26" t="s">
        <v>38</v>
      </c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>
        <v>1183</v>
      </c>
      <c r="AH1153" s="9"/>
      <c r="AI1153" s="9"/>
      <c r="AJ1153" s="9">
        <v>10646</v>
      </c>
      <c r="AK1153" s="9">
        <f>AE1153+AG1153+AH1153+AI1153+AJ1153</f>
        <v>11829</v>
      </c>
      <c r="AL1153" s="9">
        <f>AF1153+AJ1153</f>
        <v>10646</v>
      </c>
      <c r="AM1153" s="9"/>
      <c r="AN1153" s="9"/>
      <c r="AO1153" s="9"/>
      <c r="AP1153" s="9"/>
      <c r="AQ1153" s="9">
        <f>AK1153+AM1153+AN1153+AO1153+AP1153</f>
        <v>11829</v>
      </c>
      <c r="AR1153" s="9">
        <f>AL1153+AP1153</f>
        <v>10646</v>
      </c>
      <c r="AS1153" s="9"/>
      <c r="AT1153" s="9"/>
      <c r="AU1153" s="9"/>
      <c r="AV1153" s="9"/>
      <c r="AW1153" s="9">
        <f>AQ1153+AS1153+AT1153+AU1153+AV1153</f>
        <v>11829</v>
      </c>
      <c r="AX1153" s="9">
        <f>AR1153+AV1153</f>
        <v>10646</v>
      </c>
      <c r="AY1153" s="9">
        <v>396</v>
      </c>
      <c r="AZ1153" s="9"/>
      <c r="BA1153" s="9"/>
      <c r="BB1153" s="9">
        <v>3570</v>
      </c>
      <c r="BC1153" s="9">
        <f>AW1153+AY1153+AZ1153+BA1153+BB1153</f>
        <v>15795</v>
      </c>
      <c r="BD1153" s="9">
        <f>AX1153+BB1153</f>
        <v>14216</v>
      </c>
      <c r="BE1153" s="9"/>
      <c r="BF1153" s="9"/>
      <c r="BG1153" s="9"/>
      <c r="BH1153" s="9"/>
      <c r="BI1153" s="9">
        <f>BC1153+BE1153+BF1153+BG1153+BH1153</f>
        <v>15795</v>
      </c>
      <c r="BJ1153" s="9">
        <f>BD1153+BH1153</f>
        <v>14216</v>
      </c>
      <c r="BK1153" s="9"/>
      <c r="BL1153" s="9"/>
      <c r="BM1153" s="9"/>
      <c r="BN1153" s="9"/>
      <c r="BO1153" s="9">
        <f>BI1153+BK1153+BL1153+BM1153+BN1153</f>
        <v>15795</v>
      </c>
      <c r="BP1153" s="9">
        <f>BJ1153+BN1153</f>
        <v>14216</v>
      </c>
      <c r="BQ1153" s="9"/>
      <c r="BR1153" s="9"/>
      <c r="BS1153" s="9"/>
      <c r="BT1153" s="9"/>
      <c r="BU1153" s="9">
        <f>BO1153+BQ1153+BR1153+BS1153+BT1153</f>
        <v>15795</v>
      </c>
      <c r="BV1153" s="9">
        <f>BP1153+BT1153</f>
        <v>14216</v>
      </c>
    </row>
    <row r="1154" spans="1:74" ht="20.100000000000001" hidden="1" customHeight="1" x14ac:dyDescent="0.25">
      <c r="A1154" s="25" t="s">
        <v>62</v>
      </c>
      <c r="B1154" s="26" t="s">
        <v>319</v>
      </c>
      <c r="C1154" s="26" t="s">
        <v>147</v>
      </c>
      <c r="D1154" s="26" t="s">
        <v>80</v>
      </c>
      <c r="E1154" s="26" t="s">
        <v>63</v>
      </c>
      <c r="F1154" s="26"/>
      <c r="G1154" s="9">
        <f t="shared" ref="G1154:V1157" si="2176">G1155</f>
        <v>4570</v>
      </c>
      <c r="H1154" s="9">
        <f t="shared" si="2176"/>
        <v>0</v>
      </c>
      <c r="I1154" s="9">
        <f t="shared" si="2176"/>
        <v>0</v>
      </c>
      <c r="J1154" s="9">
        <f t="shared" si="2176"/>
        <v>0</v>
      </c>
      <c r="K1154" s="9">
        <f t="shared" si="2176"/>
        <v>0</v>
      </c>
      <c r="L1154" s="9">
        <f t="shared" si="2176"/>
        <v>0</v>
      </c>
      <c r="M1154" s="9">
        <f t="shared" si="2176"/>
        <v>4570</v>
      </c>
      <c r="N1154" s="9">
        <f t="shared" si="2176"/>
        <v>0</v>
      </c>
      <c r="O1154" s="9">
        <f t="shared" si="2176"/>
        <v>0</v>
      </c>
      <c r="P1154" s="9">
        <f t="shared" si="2176"/>
        <v>0</v>
      </c>
      <c r="Q1154" s="9">
        <f t="shared" si="2176"/>
        <v>0</v>
      </c>
      <c r="R1154" s="9">
        <f t="shared" si="2176"/>
        <v>0</v>
      </c>
      <c r="S1154" s="9">
        <f t="shared" si="2176"/>
        <v>4570</v>
      </c>
      <c r="T1154" s="9">
        <f t="shared" si="2176"/>
        <v>0</v>
      </c>
      <c r="U1154" s="9">
        <f t="shared" si="2176"/>
        <v>0</v>
      </c>
      <c r="V1154" s="9">
        <f t="shared" si="2176"/>
        <v>0</v>
      </c>
      <c r="W1154" s="9">
        <f t="shared" ref="U1154:AJ1157" si="2177">W1155</f>
        <v>0</v>
      </c>
      <c r="X1154" s="9">
        <f t="shared" si="2177"/>
        <v>0</v>
      </c>
      <c r="Y1154" s="9">
        <f t="shared" si="2177"/>
        <v>4570</v>
      </c>
      <c r="Z1154" s="9">
        <f t="shared" si="2177"/>
        <v>0</v>
      </c>
      <c r="AA1154" s="9">
        <f t="shared" si="2177"/>
        <v>0</v>
      </c>
      <c r="AB1154" s="9">
        <f t="shared" si="2177"/>
        <v>0</v>
      </c>
      <c r="AC1154" s="9">
        <f t="shared" si="2177"/>
        <v>0</v>
      </c>
      <c r="AD1154" s="9">
        <f t="shared" si="2177"/>
        <v>0</v>
      </c>
      <c r="AE1154" s="9">
        <f t="shared" si="2177"/>
        <v>4570</v>
      </c>
      <c r="AF1154" s="9">
        <f t="shared" si="2177"/>
        <v>0</v>
      </c>
      <c r="AG1154" s="9">
        <f t="shared" si="2177"/>
        <v>0</v>
      </c>
      <c r="AH1154" s="9">
        <f t="shared" si="2177"/>
        <v>0</v>
      </c>
      <c r="AI1154" s="9">
        <f t="shared" si="2177"/>
        <v>0</v>
      </c>
      <c r="AJ1154" s="9">
        <f t="shared" si="2177"/>
        <v>0</v>
      </c>
      <c r="AK1154" s="9">
        <f t="shared" ref="AG1154:AV1157" si="2178">AK1155</f>
        <v>4570</v>
      </c>
      <c r="AL1154" s="9">
        <f t="shared" si="2178"/>
        <v>0</v>
      </c>
      <c r="AM1154" s="9">
        <f t="shared" si="2178"/>
        <v>0</v>
      </c>
      <c r="AN1154" s="9">
        <f t="shared" si="2178"/>
        <v>0</v>
      </c>
      <c r="AO1154" s="9">
        <f t="shared" si="2178"/>
        <v>0</v>
      </c>
      <c r="AP1154" s="9">
        <f t="shared" si="2178"/>
        <v>0</v>
      </c>
      <c r="AQ1154" s="9">
        <f t="shared" si="2178"/>
        <v>4570</v>
      </c>
      <c r="AR1154" s="9">
        <f t="shared" si="2178"/>
        <v>0</v>
      </c>
      <c r="AS1154" s="9">
        <f t="shared" si="2178"/>
        <v>0</v>
      </c>
      <c r="AT1154" s="9">
        <f t="shared" si="2178"/>
        <v>0</v>
      </c>
      <c r="AU1154" s="9">
        <f t="shared" si="2178"/>
        <v>0</v>
      </c>
      <c r="AV1154" s="9">
        <f t="shared" si="2178"/>
        <v>0</v>
      </c>
      <c r="AW1154" s="9">
        <f t="shared" ref="AS1154:BH1157" si="2179">AW1155</f>
        <v>4570</v>
      </c>
      <c r="AX1154" s="9">
        <f t="shared" si="2179"/>
        <v>0</v>
      </c>
      <c r="AY1154" s="9">
        <f t="shared" si="2179"/>
        <v>0</v>
      </c>
      <c r="AZ1154" s="9">
        <f t="shared" si="2179"/>
        <v>0</v>
      </c>
      <c r="BA1154" s="9">
        <f t="shared" si="2179"/>
        <v>0</v>
      </c>
      <c r="BB1154" s="9">
        <f t="shared" si="2179"/>
        <v>0</v>
      </c>
      <c r="BC1154" s="9">
        <f t="shared" si="2179"/>
        <v>4570</v>
      </c>
      <c r="BD1154" s="9">
        <f t="shared" si="2179"/>
        <v>0</v>
      </c>
      <c r="BE1154" s="9">
        <f t="shared" si="2179"/>
        <v>0</v>
      </c>
      <c r="BF1154" s="9">
        <f t="shared" si="2179"/>
        <v>0</v>
      </c>
      <c r="BG1154" s="9">
        <f t="shared" si="2179"/>
        <v>0</v>
      </c>
      <c r="BH1154" s="9">
        <f t="shared" si="2179"/>
        <v>0</v>
      </c>
      <c r="BI1154" s="9">
        <f t="shared" ref="BE1154:BT1157" si="2180">BI1155</f>
        <v>4570</v>
      </c>
      <c r="BJ1154" s="9">
        <f t="shared" si="2180"/>
        <v>0</v>
      </c>
      <c r="BK1154" s="9">
        <f t="shared" si="2180"/>
        <v>0</v>
      </c>
      <c r="BL1154" s="9">
        <f t="shared" si="2180"/>
        <v>0</v>
      </c>
      <c r="BM1154" s="9">
        <f t="shared" si="2180"/>
        <v>0</v>
      </c>
      <c r="BN1154" s="9">
        <f t="shared" si="2180"/>
        <v>0</v>
      </c>
      <c r="BO1154" s="9">
        <f t="shared" si="2180"/>
        <v>4570</v>
      </c>
      <c r="BP1154" s="9">
        <f t="shared" si="2180"/>
        <v>0</v>
      </c>
      <c r="BQ1154" s="9">
        <f t="shared" si="2180"/>
        <v>-27</v>
      </c>
      <c r="BR1154" s="9">
        <f t="shared" si="2180"/>
        <v>0</v>
      </c>
      <c r="BS1154" s="9">
        <f t="shared" si="2180"/>
        <v>0</v>
      </c>
      <c r="BT1154" s="9">
        <f t="shared" si="2180"/>
        <v>0</v>
      </c>
      <c r="BU1154" s="9">
        <f t="shared" ref="BQ1154:BV1157" si="2181">BU1155</f>
        <v>4543</v>
      </c>
      <c r="BV1154" s="9">
        <f t="shared" si="2181"/>
        <v>0</v>
      </c>
    </row>
    <row r="1155" spans="1:74" ht="20.100000000000001" hidden="1" customHeight="1" x14ac:dyDescent="0.25">
      <c r="A1155" s="25" t="s">
        <v>15</v>
      </c>
      <c r="B1155" s="26" t="s">
        <v>319</v>
      </c>
      <c r="C1155" s="26" t="s">
        <v>147</v>
      </c>
      <c r="D1155" s="26" t="s">
        <v>80</v>
      </c>
      <c r="E1155" s="26" t="s">
        <v>64</v>
      </c>
      <c r="F1155" s="26"/>
      <c r="G1155" s="9">
        <f t="shared" si="2176"/>
        <v>4570</v>
      </c>
      <c r="H1155" s="9">
        <f t="shared" si="2176"/>
        <v>0</v>
      </c>
      <c r="I1155" s="9">
        <f t="shared" si="2176"/>
        <v>0</v>
      </c>
      <c r="J1155" s="9">
        <f t="shared" si="2176"/>
        <v>0</v>
      </c>
      <c r="K1155" s="9">
        <f t="shared" si="2176"/>
        <v>0</v>
      </c>
      <c r="L1155" s="9">
        <f t="shared" si="2176"/>
        <v>0</v>
      </c>
      <c r="M1155" s="9">
        <f t="shared" si="2176"/>
        <v>4570</v>
      </c>
      <c r="N1155" s="9">
        <f t="shared" si="2176"/>
        <v>0</v>
      </c>
      <c r="O1155" s="9">
        <f t="shared" si="2176"/>
        <v>0</v>
      </c>
      <c r="P1155" s="9">
        <f t="shared" si="2176"/>
        <v>0</v>
      </c>
      <c r="Q1155" s="9">
        <f t="shared" si="2176"/>
        <v>0</v>
      </c>
      <c r="R1155" s="9">
        <f t="shared" si="2176"/>
        <v>0</v>
      </c>
      <c r="S1155" s="9">
        <f t="shared" si="2176"/>
        <v>4570</v>
      </c>
      <c r="T1155" s="9">
        <f t="shared" si="2176"/>
        <v>0</v>
      </c>
      <c r="U1155" s="9">
        <f t="shared" si="2177"/>
        <v>0</v>
      </c>
      <c r="V1155" s="9">
        <f t="shared" si="2177"/>
        <v>0</v>
      </c>
      <c r="W1155" s="9">
        <f t="shared" si="2177"/>
        <v>0</v>
      </c>
      <c r="X1155" s="9">
        <f t="shared" si="2177"/>
        <v>0</v>
      </c>
      <c r="Y1155" s="9">
        <f t="shared" si="2177"/>
        <v>4570</v>
      </c>
      <c r="Z1155" s="9">
        <f t="shared" si="2177"/>
        <v>0</v>
      </c>
      <c r="AA1155" s="9">
        <f t="shared" si="2177"/>
        <v>0</v>
      </c>
      <c r="AB1155" s="9">
        <f t="shared" si="2177"/>
        <v>0</v>
      </c>
      <c r="AC1155" s="9">
        <f t="shared" si="2177"/>
        <v>0</v>
      </c>
      <c r="AD1155" s="9">
        <f t="shared" si="2177"/>
        <v>0</v>
      </c>
      <c r="AE1155" s="9">
        <f t="shared" si="2177"/>
        <v>4570</v>
      </c>
      <c r="AF1155" s="9">
        <f t="shared" si="2177"/>
        <v>0</v>
      </c>
      <c r="AG1155" s="9">
        <f t="shared" si="2178"/>
        <v>0</v>
      </c>
      <c r="AH1155" s="9">
        <f t="shared" si="2178"/>
        <v>0</v>
      </c>
      <c r="AI1155" s="9">
        <f t="shared" si="2178"/>
        <v>0</v>
      </c>
      <c r="AJ1155" s="9">
        <f t="shared" si="2178"/>
        <v>0</v>
      </c>
      <c r="AK1155" s="9">
        <f t="shared" si="2178"/>
        <v>4570</v>
      </c>
      <c r="AL1155" s="9">
        <f t="shared" si="2178"/>
        <v>0</v>
      </c>
      <c r="AM1155" s="9">
        <f t="shared" si="2178"/>
        <v>0</v>
      </c>
      <c r="AN1155" s="9">
        <f t="shared" si="2178"/>
        <v>0</v>
      </c>
      <c r="AO1155" s="9">
        <f t="shared" si="2178"/>
        <v>0</v>
      </c>
      <c r="AP1155" s="9">
        <f t="shared" si="2178"/>
        <v>0</v>
      </c>
      <c r="AQ1155" s="9">
        <f t="shared" si="2178"/>
        <v>4570</v>
      </c>
      <c r="AR1155" s="9">
        <f t="shared" si="2178"/>
        <v>0</v>
      </c>
      <c r="AS1155" s="9">
        <f t="shared" si="2179"/>
        <v>0</v>
      </c>
      <c r="AT1155" s="9">
        <f t="shared" si="2179"/>
        <v>0</v>
      </c>
      <c r="AU1155" s="9">
        <f t="shared" si="2179"/>
        <v>0</v>
      </c>
      <c r="AV1155" s="9">
        <f t="shared" si="2179"/>
        <v>0</v>
      </c>
      <c r="AW1155" s="9">
        <f t="shared" si="2179"/>
        <v>4570</v>
      </c>
      <c r="AX1155" s="9">
        <f t="shared" si="2179"/>
        <v>0</v>
      </c>
      <c r="AY1155" s="9">
        <f t="shared" si="2179"/>
        <v>0</v>
      </c>
      <c r="AZ1155" s="9">
        <f t="shared" si="2179"/>
        <v>0</v>
      </c>
      <c r="BA1155" s="9">
        <f t="shared" si="2179"/>
        <v>0</v>
      </c>
      <c r="BB1155" s="9">
        <f t="shared" si="2179"/>
        <v>0</v>
      </c>
      <c r="BC1155" s="9">
        <f t="shared" si="2179"/>
        <v>4570</v>
      </c>
      <c r="BD1155" s="9">
        <f t="shared" si="2179"/>
        <v>0</v>
      </c>
      <c r="BE1155" s="9">
        <f t="shared" si="2180"/>
        <v>0</v>
      </c>
      <c r="BF1155" s="9">
        <f t="shared" si="2180"/>
        <v>0</v>
      </c>
      <c r="BG1155" s="9">
        <f t="shared" si="2180"/>
        <v>0</v>
      </c>
      <c r="BH1155" s="9">
        <f t="shared" si="2180"/>
        <v>0</v>
      </c>
      <c r="BI1155" s="9">
        <f t="shared" si="2180"/>
        <v>4570</v>
      </c>
      <c r="BJ1155" s="9">
        <f t="shared" si="2180"/>
        <v>0</v>
      </c>
      <c r="BK1155" s="9">
        <f t="shared" si="2180"/>
        <v>0</v>
      </c>
      <c r="BL1155" s="9">
        <f t="shared" si="2180"/>
        <v>0</v>
      </c>
      <c r="BM1155" s="9">
        <f t="shared" si="2180"/>
        <v>0</v>
      </c>
      <c r="BN1155" s="9">
        <f t="shared" si="2180"/>
        <v>0</v>
      </c>
      <c r="BO1155" s="9">
        <f t="shared" si="2180"/>
        <v>4570</v>
      </c>
      <c r="BP1155" s="9">
        <f t="shared" si="2180"/>
        <v>0</v>
      </c>
      <c r="BQ1155" s="9">
        <f t="shared" si="2181"/>
        <v>-27</v>
      </c>
      <c r="BR1155" s="9">
        <f t="shared" si="2181"/>
        <v>0</v>
      </c>
      <c r="BS1155" s="9">
        <f t="shared" si="2181"/>
        <v>0</v>
      </c>
      <c r="BT1155" s="9">
        <f t="shared" si="2181"/>
        <v>0</v>
      </c>
      <c r="BU1155" s="9">
        <f t="shared" si="2181"/>
        <v>4543</v>
      </c>
      <c r="BV1155" s="9">
        <f t="shared" si="2181"/>
        <v>0</v>
      </c>
    </row>
    <row r="1156" spans="1:74" ht="20.100000000000001" hidden="1" customHeight="1" x14ac:dyDescent="0.25">
      <c r="A1156" s="25" t="s">
        <v>330</v>
      </c>
      <c r="B1156" s="26" t="s">
        <v>319</v>
      </c>
      <c r="C1156" s="26" t="s">
        <v>147</v>
      </c>
      <c r="D1156" s="26" t="s">
        <v>80</v>
      </c>
      <c r="E1156" s="26" t="s">
        <v>390</v>
      </c>
      <c r="F1156" s="26"/>
      <c r="G1156" s="9">
        <f t="shared" si="2176"/>
        <v>4570</v>
      </c>
      <c r="H1156" s="9">
        <f t="shared" si="2176"/>
        <v>0</v>
      </c>
      <c r="I1156" s="9">
        <f t="shared" si="2176"/>
        <v>0</v>
      </c>
      <c r="J1156" s="9">
        <f t="shared" si="2176"/>
        <v>0</v>
      </c>
      <c r="K1156" s="9">
        <f t="shared" si="2176"/>
        <v>0</v>
      </c>
      <c r="L1156" s="9">
        <f t="shared" si="2176"/>
        <v>0</v>
      </c>
      <c r="M1156" s="9">
        <f t="shared" si="2176"/>
        <v>4570</v>
      </c>
      <c r="N1156" s="9">
        <f t="shared" si="2176"/>
        <v>0</v>
      </c>
      <c r="O1156" s="9">
        <f t="shared" si="2176"/>
        <v>0</v>
      </c>
      <c r="P1156" s="9">
        <f t="shared" si="2176"/>
        <v>0</v>
      </c>
      <c r="Q1156" s="9">
        <f t="shared" si="2176"/>
        <v>0</v>
      </c>
      <c r="R1156" s="9">
        <f t="shared" si="2176"/>
        <v>0</v>
      </c>
      <c r="S1156" s="9">
        <f t="shared" si="2176"/>
        <v>4570</v>
      </c>
      <c r="T1156" s="9">
        <f t="shared" si="2176"/>
        <v>0</v>
      </c>
      <c r="U1156" s="9">
        <f t="shared" si="2177"/>
        <v>0</v>
      </c>
      <c r="V1156" s="9">
        <f t="shared" si="2177"/>
        <v>0</v>
      </c>
      <c r="W1156" s="9">
        <f t="shared" si="2177"/>
        <v>0</v>
      </c>
      <c r="X1156" s="9">
        <f t="shared" si="2177"/>
        <v>0</v>
      </c>
      <c r="Y1156" s="9">
        <f t="shared" si="2177"/>
        <v>4570</v>
      </c>
      <c r="Z1156" s="9">
        <f t="shared" si="2177"/>
        <v>0</v>
      </c>
      <c r="AA1156" s="9">
        <f t="shared" si="2177"/>
        <v>0</v>
      </c>
      <c r="AB1156" s="9">
        <f t="shared" si="2177"/>
        <v>0</v>
      </c>
      <c r="AC1156" s="9">
        <f t="shared" si="2177"/>
        <v>0</v>
      </c>
      <c r="AD1156" s="9">
        <f t="shared" si="2177"/>
        <v>0</v>
      </c>
      <c r="AE1156" s="9">
        <f t="shared" si="2177"/>
        <v>4570</v>
      </c>
      <c r="AF1156" s="9">
        <f t="shared" si="2177"/>
        <v>0</v>
      </c>
      <c r="AG1156" s="9">
        <f t="shared" si="2178"/>
        <v>0</v>
      </c>
      <c r="AH1156" s="9">
        <f t="shared" si="2178"/>
        <v>0</v>
      </c>
      <c r="AI1156" s="9">
        <f t="shared" si="2178"/>
        <v>0</v>
      </c>
      <c r="AJ1156" s="9">
        <f t="shared" si="2178"/>
        <v>0</v>
      </c>
      <c r="AK1156" s="9">
        <f t="shared" si="2178"/>
        <v>4570</v>
      </c>
      <c r="AL1156" s="9">
        <f t="shared" si="2178"/>
        <v>0</v>
      </c>
      <c r="AM1156" s="9">
        <f t="shared" si="2178"/>
        <v>0</v>
      </c>
      <c r="AN1156" s="9">
        <f t="shared" si="2178"/>
        <v>0</v>
      </c>
      <c r="AO1156" s="9">
        <f t="shared" si="2178"/>
        <v>0</v>
      </c>
      <c r="AP1156" s="9">
        <f t="shared" si="2178"/>
        <v>0</v>
      </c>
      <c r="AQ1156" s="9">
        <f t="shared" si="2178"/>
        <v>4570</v>
      </c>
      <c r="AR1156" s="9">
        <f t="shared" si="2178"/>
        <v>0</v>
      </c>
      <c r="AS1156" s="9">
        <f t="shared" si="2179"/>
        <v>0</v>
      </c>
      <c r="AT1156" s="9">
        <f t="shared" si="2179"/>
        <v>0</v>
      </c>
      <c r="AU1156" s="9">
        <f t="shared" si="2179"/>
        <v>0</v>
      </c>
      <c r="AV1156" s="9">
        <f t="shared" si="2179"/>
        <v>0</v>
      </c>
      <c r="AW1156" s="9">
        <f t="shared" si="2179"/>
        <v>4570</v>
      </c>
      <c r="AX1156" s="9">
        <f t="shared" si="2179"/>
        <v>0</v>
      </c>
      <c r="AY1156" s="9">
        <f t="shared" si="2179"/>
        <v>0</v>
      </c>
      <c r="AZ1156" s="9">
        <f t="shared" si="2179"/>
        <v>0</v>
      </c>
      <c r="BA1156" s="9">
        <f t="shared" si="2179"/>
        <v>0</v>
      </c>
      <c r="BB1156" s="9">
        <f t="shared" si="2179"/>
        <v>0</v>
      </c>
      <c r="BC1156" s="9">
        <f t="shared" si="2179"/>
        <v>4570</v>
      </c>
      <c r="BD1156" s="9">
        <f t="shared" si="2179"/>
        <v>0</v>
      </c>
      <c r="BE1156" s="9">
        <f t="shared" si="2180"/>
        <v>0</v>
      </c>
      <c r="BF1156" s="9">
        <f t="shared" si="2180"/>
        <v>0</v>
      </c>
      <c r="BG1156" s="9">
        <f t="shared" si="2180"/>
        <v>0</v>
      </c>
      <c r="BH1156" s="9">
        <f t="shared" si="2180"/>
        <v>0</v>
      </c>
      <c r="BI1156" s="9">
        <f t="shared" si="2180"/>
        <v>4570</v>
      </c>
      <c r="BJ1156" s="9">
        <f t="shared" si="2180"/>
        <v>0</v>
      </c>
      <c r="BK1156" s="9">
        <f t="shared" si="2180"/>
        <v>0</v>
      </c>
      <c r="BL1156" s="9">
        <f t="shared" si="2180"/>
        <v>0</v>
      </c>
      <c r="BM1156" s="9">
        <f t="shared" si="2180"/>
        <v>0</v>
      </c>
      <c r="BN1156" s="9">
        <f t="shared" si="2180"/>
        <v>0</v>
      </c>
      <c r="BO1156" s="9">
        <f t="shared" si="2180"/>
        <v>4570</v>
      </c>
      <c r="BP1156" s="9">
        <f t="shared" si="2180"/>
        <v>0</v>
      </c>
      <c r="BQ1156" s="9">
        <f t="shared" si="2181"/>
        <v>-27</v>
      </c>
      <c r="BR1156" s="9">
        <f t="shared" si="2181"/>
        <v>0</v>
      </c>
      <c r="BS1156" s="9">
        <f t="shared" si="2181"/>
        <v>0</v>
      </c>
      <c r="BT1156" s="9">
        <f t="shared" si="2181"/>
        <v>0</v>
      </c>
      <c r="BU1156" s="9">
        <f t="shared" si="2181"/>
        <v>4543</v>
      </c>
      <c r="BV1156" s="9">
        <f t="shared" si="2181"/>
        <v>0</v>
      </c>
    </row>
    <row r="1157" spans="1:74" ht="33" hidden="1" x14ac:dyDescent="0.25">
      <c r="A1157" s="25" t="s">
        <v>244</v>
      </c>
      <c r="B1157" s="26" t="s">
        <v>319</v>
      </c>
      <c r="C1157" s="26" t="s">
        <v>147</v>
      </c>
      <c r="D1157" s="26" t="s">
        <v>80</v>
      </c>
      <c r="E1157" s="26" t="s">
        <v>390</v>
      </c>
      <c r="F1157" s="26" t="s">
        <v>31</v>
      </c>
      <c r="G1157" s="9">
        <f t="shared" si="2176"/>
        <v>4570</v>
      </c>
      <c r="H1157" s="9">
        <f t="shared" si="2176"/>
        <v>0</v>
      </c>
      <c r="I1157" s="9">
        <f t="shared" si="2176"/>
        <v>0</v>
      </c>
      <c r="J1157" s="9">
        <f t="shared" si="2176"/>
        <v>0</v>
      </c>
      <c r="K1157" s="9">
        <f t="shared" si="2176"/>
        <v>0</v>
      </c>
      <c r="L1157" s="9">
        <f t="shared" si="2176"/>
        <v>0</v>
      </c>
      <c r="M1157" s="9">
        <f t="shared" si="2176"/>
        <v>4570</v>
      </c>
      <c r="N1157" s="9">
        <f t="shared" si="2176"/>
        <v>0</v>
      </c>
      <c r="O1157" s="9">
        <f t="shared" si="2176"/>
        <v>0</v>
      </c>
      <c r="P1157" s="9">
        <f t="shared" si="2176"/>
        <v>0</v>
      </c>
      <c r="Q1157" s="9">
        <f t="shared" si="2176"/>
        <v>0</v>
      </c>
      <c r="R1157" s="9">
        <f t="shared" si="2176"/>
        <v>0</v>
      </c>
      <c r="S1157" s="9">
        <f t="shared" si="2176"/>
        <v>4570</v>
      </c>
      <c r="T1157" s="9">
        <f t="shared" si="2176"/>
        <v>0</v>
      </c>
      <c r="U1157" s="9">
        <f t="shared" si="2177"/>
        <v>0</v>
      </c>
      <c r="V1157" s="9">
        <f t="shared" si="2177"/>
        <v>0</v>
      </c>
      <c r="W1157" s="9">
        <f t="shared" si="2177"/>
        <v>0</v>
      </c>
      <c r="X1157" s="9">
        <f t="shared" si="2177"/>
        <v>0</v>
      </c>
      <c r="Y1157" s="9">
        <f t="shared" si="2177"/>
        <v>4570</v>
      </c>
      <c r="Z1157" s="9">
        <f t="shared" si="2177"/>
        <v>0</v>
      </c>
      <c r="AA1157" s="9">
        <f t="shared" si="2177"/>
        <v>0</v>
      </c>
      <c r="AB1157" s="9">
        <f t="shared" si="2177"/>
        <v>0</v>
      </c>
      <c r="AC1157" s="9">
        <f t="shared" si="2177"/>
        <v>0</v>
      </c>
      <c r="AD1157" s="9">
        <f t="shared" si="2177"/>
        <v>0</v>
      </c>
      <c r="AE1157" s="9">
        <f t="shared" si="2177"/>
        <v>4570</v>
      </c>
      <c r="AF1157" s="9">
        <f t="shared" si="2177"/>
        <v>0</v>
      </c>
      <c r="AG1157" s="9">
        <f t="shared" si="2178"/>
        <v>0</v>
      </c>
      <c r="AH1157" s="9">
        <f t="shared" si="2178"/>
        <v>0</v>
      </c>
      <c r="AI1157" s="9">
        <f t="shared" si="2178"/>
        <v>0</v>
      </c>
      <c r="AJ1157" s="9">
        <f t="shared" si="2178"/>
        <v>0</v>
      </c>
      <c r="AK1157" s="9">
        <f t="shared" si="2178"/>
        <v>4570</v>
      </c>
      <c r="AL1157" s="9">
        <f t="shared" si="2178"/>
        <v>0</v>
      </c>
      <c r="AM1157" s="9">
        <f t="shared" si="2178"/>
        <v>0</v>
      </c>
      <c r="AN1157" s="9">
        <f t="shared" si="2178"/>
        <v>0</v>
      </c>
      <c r="AO1157" s="9">
        <f t="shared" si="2178"/>
        <v>0</v>
      </c>
      <c r="AP1157" s="9">
        <f t="shared" si="2178"/>
        <v>0</v>
      </c>
      <c r="AQ1157" s="9">
        <f t="shared" si="2178"/>
        <v>4570</v>
      </c>
      <c r="AR1157" s="9">
        <f t="shared" si="2178"/>
        <v>0</v>
      </c>
      <c r="AS1157" s="9">
        <f t="shared" si="2179"/>
        <v>0</v>
      </c>
      <c r="AT1157" s="9">
        <f t="shared" si="2179"/>
        <v>0</v>
      </c>
      <c r="AU1157" s="9">
        <f t="shared" si="2179"/>
        <v>0</v>
      </c>
      <c r="AV1157" s="9">
        <f t="shared" si="2179"/>
        <v>0</v>
      </c>
      <c r="AW1157" s="9">
        <f t="shared" si="2179"/>
        <v>4570</v>
      </c>
      <c r="AX1157" s="9">
        <f t="shared" si="2179"/>
        <v>0</v>
      </c>
      <c r="AY1157" s="9">
        <f t="shared" si="2179"/>
        <v>0</v>
      </c>
      <c r="AZ1157" s="9">
        <f t="shared" si="2179"/>
        <v>0</v>
      </c>
      <c r="BA1157" s="9">
        <f t="shared" si="2179"/>
        <v>0</v>
      </c>
      <c r="BB1157" s="9">
        <f t="shared" si="2179"/>
        <v>0</v>
      </c>
      <c r="BC1157" s="9">
        <f t="shared" si="2179"/>
        <v>4570</v>
      </c>
      <c r="BD1157" s="9">
        <f t="shared" si="2179"/>
        <v>0</v>
      </c>
      <c r="BE1157" s="9">
        <f t="shared" si="2180"/>
        <v>0</v>
      </c>
      <c r="BF1157" s="9">
        <f t="shared" si="2180"/>
        <v>0</v>
      </c>
      <c r="BG1157" s="9">
        <f t="shared" si="2180"/>
        <v>0</v>
      </c>
      <c r="BH1157" s="9">
        <f t="shared" si="2180"/>
        <v>0</v>
      </c>
      <c r="BI1157" s="9">
        <f t="shared" si="2180"/>
        <v>4570</v>
      </c>
      <c r="BJ1157" s="9">
        <f t="shared" si="2180"/>
        <v>0</v>
      </c>
      <c r="BK1157" s="9">
        <f t="shared" si="2180"/>
        <v>0</v>
      </c>
      <c r="BL1157" s="9">
        <f t="shared" si="2180"/>
        <v>0</v>
      </c>
      <c r="BM1157" s="9">
        <f t="shared" si="2180"/>
        <v>0</v>
      </c>
      <c r="BN1157" s="9">
        <f t="shared" si="2180"/>
        <v>0</v>
      </c>
      <c r="BO1157" s="9">
        <f t="shared" si="2180"/>
        <v>4570</v>
      </c>
      <c r="BP1157" s="9">
        <f t="shared" si="2180"/>
        <v>0</v>
      </c>
      <c r="BQ1157" s="9">
        <f t="shared" si="2181"/>
        <v>-27</v>
      </c>
      <c r="BR1157" s="9">
        <f t="shared" si="2181"/>
        <v>0</v>
      </c>
      <c r="BS1157" s="9">
        <f t="shared" si="2181"/>
        <v>0</v>
      </c>
      <c r="BT1157" s="9">
        <f t="shared" si="2181"/>
        <v>0</v>
      </c>
      <c r="BU1157" s="9">
        <f t="shared" si="2181"/>
        <v>4543</v>
      </c>
      <c r="BV1157" s="9">
        <f t="shared" si="2181"/>
        <v>0</v>
      </c>
    </row>
    <row r="1158" spans="1:74" ht="33" hidden="1" x14ac:dyDescent="0.25">
      <c r="A1158" s="25" t="s">
        <v>37</v>
      </c>
      <c r="B1158" s="26" t="s">
        <v>319</v>
      </c>
      <c r="C1158" s="26" t="s">
        <v>147</v>
      </c>
      <c r="D1158" s="26" t="s">
        <v>80</v>
      </c>
      <c r="E1158" s="26" t="s">
        <v>390</v>
      </c>
      <c r="F1158" s="26" t="s">
        <v>38</v>
      </c>
      <c r="G1158" s="9">
        <f>3575+995</f>
        <v>4570</v>
      </c>
      <c r="H1158" s="9"/>
      <c r="I1158" s="9"/>
      <c r="J1158" s="9"/>
      <c r="K1158" s="9"/>
      <c r="L1158" s="9"/>
      <c r="M1158" s="9">
        <f>G1158+I1158+J1158+K1158+L1158</f>
        <v>4570</v>
      </c>
      <c r="N1158" s="9">
        <f>H1158+L1158</f>
        <v>0</v>
      </c>
      <c r="O1158" s="9"/>
      <c r="P1158" s="9"/>
      <c r="Q1158" s="9"/>
      <c r="R1158" s="9"/>
      <c r="S1158" s="9">
        <f>M1158+O1158+P1158+Q1158+R1158</f>
        <v>4570</v>
      </c>
      <c r="T1158" s="9">
        <f>N1158+R1158</f>
        <v>0</v>
      </c>
      <c r="U1158" s="9"/>
      <c r="V1158" s="9"/>
      <c r="W1158" s="9"/>
      <c r="X1158" s="9"/>
      <c r="Y1158" s="9">
        <f>S1158+U1158+V1158+W1158+X1158</f>
        <v>4570</v>
      </c>
      <c r="Z1158" s="9">
        <f>T1158+X1158</f>
        <v>0</v>
      </c>
      <c r="AA1158" s="9"/>
      <c r="AB1158" s="9"/>
      <c r="AC1158" s="9"/>
      <c r="AD1158" s="9"/>
      <c r="AE1158" s="9">
        <f>Y1158+AA1158+AB1158+AC1158+AD1158</f>
        <v>4570</v>
      </c>
      <c r="AF1158" s="9">
        <f>Z1158+AD1158</f>
        <v>0</v>
      </c>
      <c r="AG1158" s="9"/>
      <c r="AH1158" s="9"/>
      <c r="AI1158" s="9"/>
      <c r="AJ1158" s="9"/>
      <c r="AK1158" s="9">
        <f>AE1158+AG1158+AH1158+AI1158+AJ1158</f>
        <v>4570</v>
      </c>
      <c r="AL1158" s="9">
        <f>AF1158+AJ1158</f>
        <v>0</v>
      </c>
      <c r="AM1158" s="9"/>
      <c r="AN1158" s="9"/>
      <c r="AO1158" s="9"/>
      <c r="AP1158" s="9"/>
      <c r="AQ1158" s="9">
        <f>AK1158+AM1158+AN1158+AO1158+AP1158</f>
        <v>4570</v>
      </c>
      <c r="AR1158" s="9">
        <f>AL1158+AP1158</f>
        <v>0</v>
      </c>
      <c r="AS1158" s="9"/>
      <c r="AT1158" s="9"/>
      <c r="AU1158" s="9"/>
      <c r="AV1158" s="9"/>
      <c r="AW1158" s="9">
        <f>AQ1158+AS1158+AT1158+AU1158+AV1158</f>
        <v>4570</v>
      </c>
      <c r="AX1158" s="9">
        <f>AR1158+AV1158</f>
        <v>0</v>
      </c>
      <c r="AY1158" s="9"/>
      <c r="AZ1158" s="9"/>
      <c r="BA1158" s="9"/>
      <c r="BB1158" s="9"/>
      <c r="BC1158" s="9">
        <f>AW1158+AY1158+AZ1158+BA1158+BB1158</f>
        <v>4570</v>
      </c>
      <c r="BD1158" s="9">
        <f>AX1158+BB1158</f>
        <v>0</v>
      </c>
      <c r="BE1158" s="9"/>
      <c r="BF1158" s="9"/>
      <c r="BG1158" s="9"/>
      <c r="BH1158" s="9"/>
      <c r="BI1158" s="9">
        <f>BC1158+BE1158+BF1158+BG1158+BH1158</f>
        <v>4570</v>
      </c>
      <c r="BJ1158" s="9">
        <f>BD1158+BH1158</f>
        <v>0</v>
      </c>
      <c r="BK1158" s="9"/>
      <c r="BL1158" s="9"/>
      <c r="BM1158" s="9"/>
      <c r="BN1158" s="9"/>
      <c r="BO1158" s="9">
        <f>BI1158+BK1158+BL1158+BM1158+BN1158</f>
        <v>4570</v>
      </c>
      <c r="BP1158" s="9">
        <f>BJ1158+BN1158</f>
        <v>0</v>
      </c>
      <c r="BQ1158" s="9">
        <v>-27</v>
      </c>
      <c r="BR1158" s="9"/>
      <c r="BS1158" s="9"/>
      <c r="BT1158" s="9"/>
      <c r="BU1158" s="9">
        <f>BO1158+BQ1158+BR1158+BS1158+BT1158</f>
        <v>4543</v>
      </c>
      <c r="BV1158" s="9">
        <f>BP1158+BT1158</f>
        <v>0</v>
      </c>
    </row>
    <row r="1159" spans="1:74" hidden="1" x14ac:dyDescent="0.25">
      <c r="A1159" s="25"/>
      <c r="B1159" s="26"/>
      <c r="C1159" s="26"/>
      <c r="D1159" s="26"/>
      <c r="E1159" s="26"/>
      <c r="F1159" s="26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</row>
    <row r="1160" spans="1:74" ht="38.25" hidden="1" x14ac:dyDescent="0.35">
      <c r="A1160" s="23" t="s">
        <v>331</v>
      </c>
      <c r="B1160" s="24" t="s">
        <v>319</v>
      </c>
      <c r="C1160" s="24" t="s">
        <v>147</v>
      </c>
      <c r="D1160" s="24" t="s">
        <v>147</v>
      </c>
      <c r="E1160" s="64"/>
      <c r="F1160" s="24"/>
      <c r="G1160" s="15">
        <f>G1170+G1179+G1161+G1184</f>
        <v>118541</v>
      </c>
      <c r="H1160" s="15">
        <f>H1170+H1179+H1161+H1184</f>
        <v>0</v>
      </c>
      <c r="I1160" s="15">
        <f t="shared" ref="I1160:N1160" si="2182">I1170+I1179+I1161+I1184</f>
        <v>0</v>
      </c>
      <c r="J1160" s="15">
        <f t="shared" si="2182"/>
        <v>3562</v>
      </c>
      <c r="K1160" s="15">
        <f t="shared" si="2182"/>
        <v>0</v>
      </c>
      <c r="L1160" s="15">
        <f t="shared" si="2182"/>
        <v>0</v>
      </c>
      <c r="M1160" s="15">
        <f t="shared" si="2182"/>
        <v>122103</v>
      </c>
      <c r="N1160" s="15">
        <f t="shared" si="2182"/>
        <v>0</v>
      </c>
      <c r="O1160" s="15">
        <f t="shared" ref="O1160:T1160" si="2183">O1170+O1179+O1161+O1184</f>
        <v>0</v>
      </c>
      <c r="P1160" s="15">
        <f t="shared" si="2183"/>
        <v>0</v>
      </c>
      <c r="Q1160" s="15">
        <f t="shared" si="2183"/>
        <v>0</v>
      </c>
      <c r="R1160" s="15">
        <f t="shared" si="2183"/>
        <v>0</v>
      </c>
      <c r="S1160" s="15">
        <f t="shared" si="2183"/>
        <v>122103</v>
      </c>
      <c r="T1160" s="15">
        <f t="shared" si="2183"/>
        <v>0</v>
      </c>
      <c r="U1160" s="15">
        <f t="shared" ref="U1160:Z1160" si="2184">U1170+U1179+U1161+U1184</f>
        <v>0</v>
      </c>
      <c r="V1160" s="15">
        <f t="shared" si="2184"/>
        <v>0</v>
      </c>
      <c r="W1160" s="15">
        <f t="shared" si="2184"/>
        <v>0</v>
      </c>
      <c r="X1160" s="15">
        <f t="shared" si="2184"/>
        <v>0</v>
      </c>
      <c r="Y1160" s="15">
        <f t="shared" si="2184"/>
        <v>122103</v>
      </c>
      <c r="Z1160" s="15">
        <f t="shared" si="2184"/>
        <v>0</v>
      </c>
      <c r="AA1160" s="15">
        <f t="shared" ref="AA1160:AF1160" si="2185">AA1170+AA1179+AA1161+AA1184</f>
        <v>0</v>
      </c>
      <c r="AB1160" s="15">
        <f t="shared" si="2185"/>
        <v>0</v>
      </c>
      <c r="AC1160" s="15">
        <f t="shared" si="2185"/>
        <v>0</v>
      </c>
      <c r="AD1160" s="15">
        <f t="shared" si="2185"/>
        <v>0</v>
      </c>
      <c r="AE1160" s="15">
        <f t="shared" si="2185"/>
        <v>122103</v>
      </c>
      <c r="AF1160" s="15">
        <f t="shared" si="2185"/>
        <v>0</v>
      </c>
      <c r="AG1160" s="15">
        <f t="shared" ref="AG1160:AL1160" si="2186">AG1170+AG1179+AG1161+AG1184</f>
        <v>0</v>
      </c>
      <c r="AH1160" s="15">
        <f t="shared" si="2186"/>
        <v>0</v>
      </c>
      <c r="AI1160" s="15">
        <f t="shared" si="2186"/>
        <v>0</v>
      </c>
      <c r="AJ1160" s="15">
        <f t="shared" si="2186"/>
        <v>0</v>
      </c>
      <c r="AK1160" s="15">
        <f t="shared" si="2186"/>
        <v>122103</v>
      </c>
      <c r="AL1160" s="15">
        <f t="shared" si="2186"/>
        <v>0</v>
      </c>
      <c r="AM1160" s="15">
        <f t="shared" ref="AM1160:AR1160" si="2187">AM1170+AM1179+AM1161+AM1184</f>
        <v>0</v>
      </c>
      <c r="AN1160" s="15">
        <f t="shared" si="2187"/>
        <v>0</v>
      </c>
      <c r="AO1160" s="15">
        <f t="shared" si="2187"/>
        <v>0</v>
      </c>
      <c r="AP1160" s="15">
        <f t="shared" si="2187"/>
        <v>0</v>
      </c>
      <c r="AQ1160" s="15">
        <f t="shared" si="2187"/>
        <v>122103</v>
      </c>
      <c r="AR1160" s="15">
        <f t="shared" si="2187"/>
        <v>0</v>
      </c>
      <c r="AS1160" s="15">
        <f t="shared" ref="AS1160:AX1160" si="2188">AS1170+AS1179+AS1161+AS1184</f>
        <v>0</v>
      </c>
      <c r="AT1160" s="15">
        <f t="shared" si="2188"/>
        <v>0</v>
      </c>
      <c r="AU1160" s="15">
        <f t="shared" si="2188"/>
        <v>0</v>
      </c>
      <c r="AV1160" s="15">
        <f t="shared" si="2188"/>
        <v>0</v>
      </c>
      <c r="AW1160" s="15">
        <f t="shared" si="2188"/>
        <v>122103</v>
      </c>
      <c r="AX1160" s="15">
        <f t="shared" si="2188"/>
        <v>0</v>
      </c>
      <c r="AY1160" s="15">
        <f t="shared" ref="AY1160:BD1160" si="2189">AY1170+AY1179+AY1161+AY1184</f>
        <v>0</v>
      </c>
      <c r="AZ1160" s="15">
        <f t="shared" si="2189"/>
        <v>0</v>
      </c>
      <c r="BA1160" s="15">
        <f t="shared" si="2189"/>
        <v>0</v>
      </c>
      <c r="BB1160" s="15">
        <f t="shared" si="2189"/>
        <v>0</v>
      </c>
      <c r="BC1160" s="15">
        <f t="shared" si="2189"/>
        <v>122103</v>
      </c>
      <c r="BD1160" s="15">
        <f t="shared" si="2189"/>
        <v>0</v>
      </c>
      <c r="BE1160" s="15">
        <f t="shared" ref="BE1160:BJ1160" si="2190">BE1170+BE1179+BE1161+BE1184</f>
        <v>500</v>
      </c>
      <c r="BF1160" s="15">
        <f t="shared" si="2190"/>
        <v>0</v>
      </c>
      <c r="BG1160" s="15">
        <f t="shared" si="2190"/>
        <v>0</v>
      </c>
      <c r="BH1160" s="15">
        <f t="shared" si="2190"/>
        <v>0</v>
      </c>
      <c r="BI1160" s="15">
        <f t="shared" si="2190"/>
        <v>122603</v>
      </c>
      <c r="BJ1160" s="15">
        <f t="shared" si="2190"/>
        <v>0</v>
      </c>
      <c r="BK1160" s="15">
        <f t="shared" ref="BK1160:BP1160" si="2191">BK1170+BK1179+BK1161+BK1184</f>
        <v>0</v>
      </c>
      <c r="BL1160" s="15">
        <f t="shared" si="2191"/>
        <v>0</v>
      </c>
      <c r="BM1160" s="15">
        <f t="shared" si="2191"/>
        <v>0</v>
      </c>
      <c r="BN1160" s="15">
        <f t="shared" si="2191"/>
        <v>0</v>
      </c>
      <c r="BO1160" s="15">
        <f t="shared" si="2191"/>
        <v>122603</v>
      </c>
      <c r="BP1160" s="15">
        <f t="shared" si="2191"/>
        <v>0</v>
      </c>
      <c r="BQ1160" s="15">
        <f t="shared" ref="BQ1160:BV1160" si="2192">BQ1170+BQ1179+BQ1161+BQ1184</f>
        <v>0</v>
      </c>
      <c r="BR1160" s="15">
        <f t="shared" si="2192"/>
        <v>0</v>
      </c>
      <c r="BS1160" s="15">
        <f t="shared" si="2192"/>
        <v>0</v>
      </c>
      <c r="BT1160" s="15">
        <f t="shared" si="2192"/>
        <v>0</v>
      </c>
      <c r="BU1160" s="15">
        <f t="shared" si="2192"/>
        <v>122603</v>
      </c>
      <c r="BV1160" s="15">
        <f t="shared" si="2192"/>
        <v>0</v>
      </c>
    </row>
    <row r="1161" spans="1:74" ht="82.5" hidden="1" x14ac:dyDescent="0.25">
      <c r="A1161" s="28" t="s">
        <v>119</v>
      </c>
      <c r="B1161" s="26" t="s">
        <v>319</v>
      </c>
      <c r="C1161" s="26" t="s">
        <v>147</v>
      </c>
      <c r="D1161" s="26" t="s">
        <v>147</v>
      </c>
      <c r="E1161" s="26" t="s">
        <v>120</v>
      </c>
      <c r="F1161" s="48"/>
      <c r="G1161" s="9">
        <f t="shared" ref="G1161:V1164" si="2193">G1162</f>
        <v>1785</v>
      </c>
      <c r="H1161" s="9">
        <f t="shared" si="2193"/>
        <v>0</v>
      </c>
      <c r="I1161" s="9">
        <f t="shared" si="2193"/>
        <v>0</v>
      </c>
      <c r="J1161" s="9">
        <f t="shared" si="2193"/>
        <v>0</v>
      </c>
      <c r="K1161" s="9">
        <f t="shared" si="2193"/>
        <v>0</v>
      </c>
      <c r="L1161" s="9">
        <f t="shared" si="2193"/>
        <v>0</v>
      </c>
      <c r="M1161" s="9">
        <f t="shared" si="2193"/>
        <v>1785</v>
      </c>
      <c r="N1161" s="9">
        <f t="shared" si="2193"/>
        <v>0</v>
      </c>
      <c r="O1161" s="9">
        <f t="shared" si="2193"/>
        <v>0</v>
      </c>
      <c r="P1161" s="9">
        <f t="shared" si="2193"/>
        <v>0</v>
      </c>
      <c r="Q1161" s="9">
        <f t="shared" si="2193"/>
        <v>0</v>
      </c>
      <c r="R1161" s="9">
        <f t="shared" si="2193"/>
        <v>0</v>
      </c>
      <c r="S1161" s="9">
        <f t="shared" si="2193"/>
        <v>1785</v>
      </c>
      <c r="T1161" s="9">
        <f t="shared" si="2193"/>
        <v>0</v>
      </c>
      <c r="U1161" s="9">
        <f t="shared" si="2193"/>
        <v>0</v>
      </c>
      <c r="V1161" s="9">
        <f t="shared" si="2193"/>
        <v>0</v>
      </c>
      <c r="W1161" s="9">
        <f t="shared" ref="U1161:AJ1164" si="2194">W1162</f>
        <v>0</v>
      </c>
      <c r="X1161" s="9">
        <f t="shared" si="2194"/>
        <v>0</v>
      </c>
      <c r="Y1161" s="9">
        <f t="shared" si="2194"/>
        <v>1785</v>
      </c>
      <c r="Z1161" s="9">
        <f t="shared" si="2194"/>
        <v>0</v>
      </c>
      <c r="AA1161" s="9">
        <f t="shared" si="2194"/>
        <v>0</v>
      </c>
      <c r="AB1161" s="9">
        <f t="shared" si="2194"/>
        <v>0</v>
      </c>
      <c r="AC1161" s="9">
        <f t="shared" si="2194"/>
        <v>0</v>
      </c>
      <c r="AD1161" s="9">
        <f t="shared" si="2194"/>
        <v>0</v>
      </c>
      <c r="AE1161" s="9">
        <f t="shared" si="2194"/>
        <v>1785</v>
      </c>
      <c r="AF1161" s="9">
        <f t="shared" si="2194"/>
        <v>0</v>
      </c>
      <c r="AG1161" s="9">
        <f t="shared" si="2194"/>
        <v>0</v>
      </c>
      <c r="AH1161" s="9">
        <f t="shared" si="2194"/>
        <v>0</v>
      </c>
      <c r="AI1161" s="9">
        <f t="shared" si="2194"/>
        <v>0</v>
      </c>
      <c r="AJ1161" s="9">
        <f t="shared" si="2194"/>
        <v>0</v>
      </c>
      <c r="AK1161" s="9">
        <f t="shared" ref="AG1161:AV1164" si="2195">AK1162</f>
        <v>1785</v>
      </c>
      <c r="AL1161" s="9">
        <f t="shared" si="2195"/>
        <v>0</v>
      </c>
      <c r="AM1161" s="9">
        <f t="shared" si="2195"/>
        <v>0</v>
      </c>
      <c r="AN1161" s="9">
        <f t="shared" si="2195"/>
        <v>0</v>
      </c>
      <c r="AO1161" s="9">
        <f t="shared" si="2195"/>
        <v>0</v>
      </c>
      <c r="AP1161" s="9">
        <f t="shared" si="2195"/>
        <v>0</v>
      </c>
      <c r="AQ1161" s="9">
        <f t="shared" si="2195"/>
        <v>1785</v>
      </c>
      <c r="AR1161" s="9">
        <f t="shared" si="2195"/>
        <v>0</v>
      </c>
      <c r="AS1161" s="9">
        <f t="shared" si="2195"/>
        <v>0</v>
      </c>
      <c r="AT1161" s="9">
        <f t="shared" si="2195"/>
        <v>0</v>
      </c>
      <c r="AU1161" s="9">
        <f t="shared" si="2195"/>
        <v>0</v>
      </c>
      <c r="AV1161" s="9">
        <f t="shared" si="2195"/>
        <v>0</v>
      </c>
      <c r="AW1161" s="9">
        <f t="shared" ref="AS1161:BD1164" si="2196">AW1162</f>
        <v>1785</v>
      </c>
      <c r="AX1161" s="9">
        <f t="shared" si="2196"/>
        <v>0</v>
      </c>
      <c r="AY1161" s="9">
        <f t="shared" si="2196"/>
        <v>0</v>
      </c>
      <c r="AZ1161" s="9">
        <f t="shared" si="2196"/>
        <v>0</v>
      </c>
      <c r="BA1161" s="9">
        <f t="shared" si="2196"/>
        <v>0</v>
      </c>
      <c r="BB1161" s="9">
        <f t="shared" si="2196"/>
        <v>0</v>
      </c>
      <c r="BC1161" s="9">
        <f t="shared" si="2196"/>
        <v>1785</v>
      </c>
      <c r="BD1161" s="9">
        <f t="shared" si="2196"/>
        <v>0</v>
      </c>
      <c r="BE1161" s="9">
        <f t="shared" ref="BE1161:BP1161" si="2197">BE1162+BE1166</f>
        <v>500</v>
      </c>
      <c r="BF1161" s="9">
        <f t="shared" si="2197"/>
        <v>0</v>
      </c>
      <c r="BG1161" s="9">
        <f t="shared" si="2197"/>
        <v>0</v>
      </c>
      <c r="BH1161" s="9">
        <f t="shared" si="2197"/>
        <v>0</v>
      </c>
      <c r="BI1161" s="9">
        <f t="shared" si="2197"/>
        <v>2285</v>
      </c>
      <c r="BJ1161" s="9">
        <f t="shared" si="2197"/>
        <v>0</v>
      </c>
      <c r="BK1161" s="9">
        <f t="shared" si="2197"/>
        <v>0</v>
      </c>
      <c r="BL1161" s="9">
        <f t="shared" si="2197"/>
        <v>0</v>
      </c>
      <c r="BM1161" s="9">
        <f t="shared" si="2197"/>
        <v>0</v>
      </c>
      <c r="BN1161" s="9">
        <f t="shared" si="2197"/>
        <v>0</v>
      </c>
      <c r="BO1161" s="9">
        <f t="shared" si="2197"/>
        <v>2285</v>
      </c>
      <c r="BP1161" s="9">
        <f t="shared" si="2197"/>
        <v>0</v>
      </c>
      <c r="BQ1161" s="9">
        <f t="shared" ref="BQ1161:BV1161" si="2198">BQ1162+BQ1166</f>
        <v>0</v>
      </c>
      <c r="BR1161" s="9">
        <f t="shared" si="2198"/>
        <v>0</v>
      </c>
      <c r="BS1161" s="9">
        <f t="shared" si="2198"/>
        <v>0</v>
      </c>
      <c r="BT1161" s="9">
        <f t="shared" si="2198"/>
        <v>0</v>
      </c>
      <c r="BU1161" s="9">
        <f t="shared" si="2198"/>
        <v>2285</v>
      </c>
      <c r="BV1161" s="9">
        <f t="shared" si="2198"/>
        <v>0</v>
      </c>
    </row>
    <row r="1162" spans="1:74" ht="33" hidden="1" x14ac:dyDescent="0.25">
      <c r="A1162" s="28" t="s">
        <v>77</v>
      </c>
      <c r="B1162" s="26" t="s">
        <v>319</v>
      </c>
      <c r="C1162" s="26" t="s">
        <v>147</v>
      </c>
      <c r="D1162" s="26" t="s">
        <v>147</v>
      </c>
      <c r="E1162" s="26" t="s">
        <v>148</v>
      </c>
      <c r="F1162" s="48"/>
      <c r="G1162" s="9">
        <f t="shared" si="2193"/>
        <v>1785</v>
      </c>
      <c r="H1162" s="9">
        <f t="shared" si="2193"/>
        <v>0</v>
      </c>
      <c r="I1162" s="9">
        <f t="shared" si="2193"/>
        <v>0</v>
      </c>
      <c r="J1162" s="9">
        <f t="shared" si="2193"/>
        <v>0</v>
      </c>
      <c r="K1162" s="9">
        <f t="shared" si="2193"/>
        <v>0</v>
      </c>
      <c r="L1162" s="9">
        <f t="shared" si="2193"/>
        <v>0</v>
      </c>
      <c r="M1162" s="9">
        <f t="shared" si="2193"/>
        <v>1785</v>
      </c>
      <c r="N1162" s="9">
        <f t="shared" si="2193"/>
        <v>0</v>
      </c>
      <c r="O1162" s="9">
        <f t="shared" si="2193"/>
        <v>0</v>
      </c>
      <c r="P1162" s="9">
        <f t="shared" si="2193"/>
        <v>0</v>
      </c>
      <c r="Q1162" s="9">
        <f t="shared" si="2193"/>
        <v>0</v>
      </c>
      <c r="R1162" s="9">
        <f t="shared" si="2193"/>
        <v>0</v>
      </c>
      <c r="S1162" s="9">
        <f t="shared" si="2193"/>
        <v>1785</v>
      </c>
      <c r="T1162" s="9">
        <f t="shared" si="2193"/>
        <v>0</v>
      </c>
      <c r="U1162" s="9">
        <f t="shared" si="2194"/>
        <v>0</v>
      </c>
      <c r="V1162" s="9">
        <f t="shared" si="2194"/>
        <v>0</v>
      </c>
      <c r="W1162" s="9">
        <f t="shared" si="2194"/>
        <v>0</v>
      </c>
      <c r="X1162" s="9">
        <f t="shared" si="2194"/>
        <v>0</v>
      </c>
      <c r="Y1162" s="9">
        <f t="shared" si="2194"/>
        <v>1785</v>
      </c>
      <c r="Z1162" s="9">
        <f t="shared" si="2194"/>
        <v>0</v>
      </c>
      <c r="AA1162" s="9">
        <f t="shared" si="2194"/>
        <v>0</v>
      </c>
      <c r="AB1162" s="9">
        <f t="shared" si="2194"/>
        <v>0</v>
      </c>
      <c r="AC1162" s="9">
        <f t="shared" si="2194"/>
        <v>0</v>
      </c>
      <c r="AD1162" s="9">
        <f t="shared" si="2194"/>
        <v>0</v>
      </c>
      <c r="AE1162" s="9">
        <f t="shared" si="2194"/>
        <v>1785</v>
      </c>
      <c r="AF1162" s="9">
        <f t="shared" si="2194"/>
        <v>0</v>
      </c>
      <c r="AG1162" s="9">
        <f t="shared" si="2195"/>
        <v>0</v>
      </c>
      <c r="AH1162" s="9">
        <f t="shared" si="2195"/>
        <v>0</v>
      </c>
      <c r="AI1162" s="9">
        <f t="shared" si="2195"/>
        <v>0</v>
      </c>
      <c r="AJ1162" s="9">
        <f t="shared" si="2195"/>
        <v>0</v>
      </c>
      <c r="AK1162" s="9">
        <f t="shared" si="2195"/>
        <v>1785</v>
      </c>
      <c r="AL1162" s="9">
        <f t="shared" si="2195"/>
        <v>0</v>
      </c>
      <c r="AM1162" s="9">
        <f t="shared" si="2195"/>
        <v>0</v>
      </c>
      <c r="AN1162" s="9">
        <f t="shared" si="2195"/>
        <v>0</v>
      </c>
      <c r="AO1162" s="9">
        <f t="shared" si="2195"/>
        <v>0</v>
      </c>
      <c r="AP1162" s="9">
        <f t="shared" si="2195"/>
        <v>0</v>
      </c>
      <c r="AQ1162" s="9">
        <f t="shared" si="2195"/>
        <v>1785</v>
      </c>
      <c r="AR1162" s="9">
        <f t="shared" si="2195"/>
        <v>0</v>
      </c>
      <c r="AS1162" s="9">
        <f t="shared" si="2196"/>
        <v>0</v>
      </c>
      <c r="AT1162" s="9">
        <f t="shared" si="2196"/>
        <v>0</v>
      </c>
      <c r="AU1162" s="9">
        <f t="shared" si="2196"/>
        <v>0</v>
      </c>
      <c r="AV1162" s="9">
        <f t="shared" si="2196"/>
        <v>0</v>
      </c>
      <c r="AW1162" s="9">
        <f t="shared" si="2196"/>
        <v>1785</v>
      </c>
      <c r="AX1162" s="9">
        <f t="shared" si="2196"/>
        <v>0</v>
      </c>
      <c r="AY1162" s="9">
        <f t="shared" si="2196"/>
        <v>0</v>
      </c>
      <c r="AZ1162" s="9">
        <f t="shared" si="2196"/>
        <v>0</v>
      </c>
      <c r="BA1162" s="9">
        <f t="shared" si="2196"/>
        <v>0</v>
      </c>
      <c r="BB1162" s="9">
        <f t="shared" si="2196"/>
        <v>0</v>
      </c>
      <c r="BC1162" s="9">
        <f t="shared" si="2196"/>
        <v>1785</v>
      </c>
      <c r="BD1162" s="9">
        <f t="shared" si="2196"/>
        <v>0</v>
      </c>
      <c r="BE1162" s="9">
        <f t="shared" ref="BE1162:BT1164" si="2199">BE1163</f>
        <v>0</v>
      </c>
      <c r="BF1162" s="9">
        <f t="shared" si="2199"/>
        <v>0</v>
      </c>
      <c r="BG1162" s="9">
        <f t="shared" si="2199"/>
        <v>0</v>
      </c>
      <c r="BH1162" s="9">
        <f t="shared" si="2199"/>
        <v>0</v>
      </c>
      <c r="BI1162" s="9">
        <f t="shared" si="2199"/>
        <v>1785</v>
      </c>
      <c r="BJ1162" s="9">
        <f t="shared" si="2199"/>
        <v>0</v>
      </c>
      <c r="BK1162" s="9">
        <f t="shared" si="2199"/>
        <v>0</v>
      </c>
      <c r="BL1162" s="9">
        <f t="shared" si="2199"/>
        <v>0</v>
      </c>
      <c r="BM1162" s="9">
        <f t="shared" si="2199"/>
        <v>0</v>
      </c>
      <c r="BN1162" s="9">
        <f t="shared" si="2199"/>
        <v>0</v>
      </c>
      <c r="BO1162" s="9">
        <f t="shared" si="2199"/>
        <v>1785</v>
      </c>
      <c r="BP1162" s="9">
        <f t="shared" si="2199"/>
        <v>0</v>
      </c>
      <c r="BQ1162" s="9">
        <f t="shared" si="2199"/>
        <v>0</v>
      </c>
      <c r="BR1162" s="9">
        <f t="shared" si="2199"/>
        <v>0</v>
      </c>
      <c r="BS1162" s="9">
        <f t="shared" si="2199"/>
        <v>0</v>
      </c>
      <c r="BT1162" s="9">
        <f t="shared" si="2199"/>
        <v>0</v>
      </c>
      <c r="BU1162" s="9">
        <f t="shared" ref="BQ1162:BV1164" si="2200">BU1163</f>
        <v>1785</v>
      </c>
      <c r="BV1162" s="9">
        <f t="shared" si="2200"/>
        <v>0</v>
      </c>
    </row>
    <row r="1163" spans="1:74" ht="33" hidden="1" x14ac:dyDescent="0.25">
      <c r="A1163" s="28" t="s">
        <v>332</v>
      </c>
      <c r="B1163" s="26" t="s">
        <v>319</v>
      </c>
      <c r="C1163" s="26" t="s">
        <v>147</v>
      </c>
      <c r="D1163" s="26" t="s">
        <v>147</v>
      </c>
      <c r="E1163" s="26" t="s">
        <v>359</v>
      </c>
      <c r="F1163" s="48"/>
      <c r="G1163" s="9">
        <f t="shared" si="2193"/>
        <v>1785</v>
      </c>
      <c r="H1163" s="9">
        <f t="shared" si="2193"/>
        <v>0</v>
      </c>
      <c r="I1163" s="9">
        <f t="shared" si="2193"/>
        <v>0</v>
      </c>
      <c r="J1163" s="9">
        <f t="shared" si="2193"/>
        <v>0</v>
      </c>
      <c r="K1163" s="9">
        <f t="shared" si="2193"/>
        <v>0</v>
      </c>
      <c r="L1163" s="9">
        <f t="shared" si="2193"/>
        <v>0</v>
      </c>
      <c r="M1163" s="9">
        <f t="shared" si="2193"/>
        <v>1785</v>
      </c>
      <c r="N1163" s="9">
        <f t="shared" si="2193"/>
        <v>0</v>
      </c>
      <c r="O1163" s="9">
        <f t="shared" si="2193"/>
        <v>0</v>
      </c>
      <c r="P1163" s="9">
        <f t="shared" si="2193"/>
        <v>0</v>
      </c>
      <c r="Q1163" s="9">
        <f t="shared" si="2193"/>
        <v>0</v>
      </c>
      <c r="R1163" s="9">
        <f t="shared" si="2193"/>
        <v>0</v>
      </c>
      <c r="S1163" s="9">
        <f t="shared" si="2193"/>
        <v>1785</v>
      </c>
      <c r="T1163" s="9">
        <f t="shared" si="2193"/>
        <v>0</v>
      </c>
      <c r="U1163" s="9">
        <f t="shared" si="2194"/>
        <v>0</v>
      </c>
      <c r="V1163" s="9">
        <f t="shared" si="2194"/>
        <v>0</v>
      </c>
      <c r="W1163" s="9">
        <f t="shared" si="2194"/>
        <v>0</v>
      </c>
      <c r="X1163" s="9">
        <f t="shared" si="2194"/>
        <v>0</v>
      </c>
      <c r="Y1163" s="9">
        <f t="shared" si="2194"/>
        <v>1785</v>
      </c>
      <c r="Z1163" s="9">
        <f t="shared" si="2194"/>
        <v>0</v>
      </c>
      <c r="AA1163" s="9">
        <f t="shared" si="2194"/>
        <v>0</v>
      </c>
      <c r="AB1163" s="9">
        <f t="shared" si="2194"/>
        <v>0</v>
      </c>
      <c r="AC1163" s="9">
        <f t="shared" si="2194"/>
        <v>0</v>
      </c>
      <c r="AD1163" s="9">
        <f t="shared" si="2194"/>
        <v>0</v>
      </c>
      <c r="AE1163" s="9">
        <f t="shared" si="2194"/>
        <v>1785</v>
      </c>
      <c r="AF1163" s="9">
        <f t="shared" si="2194"/>
        <v>0</v>
      </c>
      <c r="AG1163" s="9">
        <f t="shared" si="2195"/>
        <v>0</v>
      </c>
      <c r="AH1163" s="9">
        <f t="shared" si="2195"/>
        <v>0</v>
      </c>
      <c r="AI1163" s="9">
        <f t="shared" si="2195"/>
        <v>0</v>
      </c>
      <c r="AJ1163" s="9">
        <f t="shared" si="2195"/>
        <v>0</v>
      </c>
      <c r="AK1163" s="9">
        <f t="shared" si="2195"/>
        <v>1785</v>
      </c>
      <c r="AL1163" s="9">
        <f t="shared" si="2195"/>
        <v>0</v>
      </c>
      <c r="AM1163" s="9">
        <f t="shared" si="2195"/>
        <v>0</v>
      </c>
      <c r="AN1163" s="9">
        <f t="shared" si="2195"/>
        <v>0</v>
      </c>
      <c r="AO1163" s="9">
        <f t="shared" si="2195"/>
        <v>0</v>
      </c>
      <c r="AP1163" s="9">
        <f t="shared" si="2195"/>
        <v>0</v>
      </c>
      <c r="AQ1163" s="9">
        <f t="shared" si="2195"/>
        <v>1785</v>
      </c>
      <c r="AR1163" s="9">
        <f t="shared" si="2195"/>
        <v>0</v>
      </c>
      <c r="AS1163" s="9">
        <f t="shared" si="2196"/>
        <v>0</v>
      </c>
      <c r="AT1163" s="9">
        <f t="shared" si="2196"/>
        <v>0</v>
      </c>
      <c r="AU1163" s="9">
        <f t="shared" si="2196"/>
        <v>0</v>
      </c>
      <c r="AV1163" s="9">
        <f t="shared" si="2196"/>
        <v>0</v>
      </c>
      <c r="AW1163" s="9">
        <f t="shared" si="2196"/>
        <v>1785</v>
      </c>
      <c r="AX1163" s="9">
        <f t="shared" si="2196"/>
        <v>0</v>
      </c>
      <c r="AY1163" s="9">
        <f t="shared" si="2196"/>
        <v>0</v>
      </c>
      <c r="AZ1163" s="9">
        <f t="shared" si="2196"/>
        <v>0</v>
      </c>
      <c r="BA1163" s="9">
        <f t="shared" si="2196"/>
        <v>0</v>
      </c>
      <c r="BB1163" s="9">
        <f t="shared" si="2196"/>
        <v>0</v>
      </c>
      <c r="BC1163" s="9">
        <f t="shared" si="2196"/>
        <v>1785</v>
      </c>
      <c r="BD1163" s="9">
        <f t="shared" si="2196"/>
        <v>0</v>
      </c>
      <c r="BE1163" s="9">
        <f t="shared" si="2199"/>
        <v>0</v>
      </c>
      <c r="BF1163" s="9">
        <f t="shared" si="2199"/>
        <v>0</v>
      </c>
      <c r="BG1163" s="9">
        <f t="shared" si="2199"/>
        <v>0</v>
      </c>
      <c r="BH1163" s="9">
        <f t="shared" si="2199"/>
        <v>0</v>
      </c>
      <c r="BI1163" s="9">
        <f t="shared" si="2199"/>
        <v>1785</v>
      </c>
      <c r="BJ1163" s="9">
        <f t="shared" si="2199"/>
        <v>0</v>
      </c>
      <c r="BK1163" s="9">
        <f t="shared" si="2199"/>
        <v>0</v>
      </c>
      <c r="BL1163" s="9">
        <f t="shared" si="2199"/>
        <v>0</v>
      </c>
      <c r="BM1163" s="9">
        <f t="shared" si="2199"/>
        <v>0</v>
      </c>
      <c r="BN1163" s="9">
        <f t="shared" si="2199"/>
        <v>0</v>
      </c>
      <c r="BO1163" s="9">
        <f t="shared" si="2199"/>
        <v>1785</v>
      </c>
      <c r="BP1163" s="9">
        <f t="shared" si="2199"/>
        <v>0</v>
      </c>
      <c r="BQ1163" s="9">
        <f t="shared" si="2200"/>
        <v>0</v>
      </c>
      <c r="BR1163" s="9">
        <f t="shared" si="2200"/>
        <v>0</v>
      </c>
      <c r="BS1163" s="9">
        <f t="shared" si="2200"/>
        <v>0</v>
      </c>
      <c r="BT1163" s="9">
        <f t="shared" si="2200"/>
        <v>0</v>
      </c>
      <c r="BU1163" s="9">
        <f t="shared" si="2200"/>
        <v>1785</v>
      </c>
      <c r="BV1163" s="9">
        <f t="shared" si="2200"/>
        <v>0</v>
      </c>
    </row>
    <row r="1164" spans="1:74" ht="33" hidden="1" x14ac:dyDescent="0.25">
      <c r="A1164" s="25" t="s">
        <v>12</v>
      </c>
      <c r="B1164" s="26" t="s">
        <v>319</v>
      </c>
      <c r="C1164" s="26" t="s">
        <v>147</v>
      </c>
      <c r="D1164" s="26" t="s">
        <v>147</v>
      </c>
      <c r="E1164" s="26" t="s">
        <v>359</v>
      </c>
      <c r="F1164" s="26">
        <v>600</v>
      </c>
      <c r="G1164" s="9">
        <f t="shared" si="2193"/>
        <v>1785</v>
      </c>
      <c r="H1164" s="9">
        <f t="shared" si="2193"/>
        <v>0</v>
      </c>
      <c r="I1164" s="9">
        <f t="shared" si="2193"/>
        <v>0</v>
      </c>
      <c r="J1164" s="9">
        <f t="shared" si="2193"/>
        <v>0</v>
      </c>
      <c r="K1164" s="9">
        <f t="shared" si="2193"/>
        <v>0</v>
      </c>
      <c r="L1164" s="9">
        <f t="shared" si="2193"/>
        <v>0</v>
      </c>
      <c r="M1164" s="9">
        <f t="shared" si="2193"/>
        <v>1785</v>
      </c>
      <c r="N1164" s="9">
        <f t="shared" si="2193"/>
        <v>0</v>
      </c>
      <c r="O1164" s="9">
        <f t="shared" si="2193"/>
        <v>0</v>
      </c>
      <c r="P1164" s="9">
        <f t="shared" si="2193"/>
        <v>0</v>
      </c>
      <c r="Q1164" s="9">
        <f t="shared" si="2193"/>
        <v>0</v>
      </c>
      <c r="R1164" s="9">
        <f t="shared" si="2193"/>
        <v>0</v>
      </c>
      <c r="S1164" s="9">
        <f t="shared" si="2193"/>
        <v>1785</v>
      </c>
      <c r="T1164" s="9">
        <f t="shared" si="2193"/>
        <v>0</v>
      </c>
      <c r="U1164" s="9">
        <f t="shared" si="2194"/>
        <v>0</v>
      </c>
      <c r="V1164" s="9">
        <f t="shared" si="2194"/>
        <v>0</v>
      </c>
      <c r="W1164" s="9">
        <f t="shared" si="2194"/>
        <v>0</v>
      </c>
      <c r="X1164" s="9">
        <f t="shared" si="2194"/>
        <v>0</v>
      </c>
      <c r="Y1164" s="9">
        <f t="shared" si="2194"/>
        <v>1785</v>
      </c>
      <c r="Z1164" s="9">
        <f t="shared" si="2194"/>
        <v>0</v>
      </c>
      <c r="AA1164" s="9">
        <f t="shared" si="2194"/>
        <v>0</v>
      </c>
      <c r="AB1164" s="9">
        <f t="shared" si="2194"/>
        <v>0</v>
      </c>
      <c r="AC1164" s="9">
        <f t="shared" si="2194"/>
        <v>0</v>
      </c>
      <c r="AD1164" s="9">
        <f t="shared" si="2194"/>
        <v>0</v>
      </c>
      <c r="AE1164" s="9">
        <f t="shared" si="2194"/>
        <v>1785</v>
      </c>
      <c r="AF1164" s="9">
        <f t="shared" si="2194"/>
        <v>0</v>
      </c>
      <c r="AG1164" s="9">
        <f t="shared" si="2195"/>
        <v>0</v>
      </c>
      <c r="AH1164" s="9">
        <f t="shared" si="2195"/>
        <v>0</v>
      </c>
      <c r="AI1164" s="9">
        <f t="shared" si="2195"/>
        <v>0</v>
      </c>
      <c r="AJ1164" s="9">
        <f t="shared" si="2195"/>
        <v>0</v>
      </c>
      <c r="AK1164" s="9">
        <f t="shared" si="2195"/>
        <v>1785</v>
      </c>
      <c r="AL1164" s="9">
        <f t="shared" si="2195"/>
        <v>0</v>
      </c>
      <c r="AM1164" s="9">
        <f t="shared" si="2195"/>
        <v>0</v>
      </c>
      <c r="AN1164" s="9">
        <f t="shared" si="2195"/>
        <v>0</v>
      </c>
      <c r="AO1164" s="9">
        <f t="shared" si="2195"/>
        <v>0</v>
      </c>
      <c r="AP1164" s="9">
        <f t="shared" si="2195"/>
        <v>0</v>
      </c>
      <c r="AQ1164" s="9">
        <f t="shared" si="2195"/>
        <v>1785</v>
      </c>
      <c r="AR1164" s="9">
        <f t="shared" si="2195"/>
        <v>0</v>
      </c>
      <c r="AS1164" s="9">
        <f t="shared" si="2196"/>
        <v>0</v>
      </c>
      <c r="AT1164" s="9">
        <f t="shared" si="2196"/>
        <v>0</v>
      </c>
      <c r="AU1164" s="9">
        <f t="shared" si="2196"/>
        <v>0</v>
      </c>
      <c r="AV1164" s="9">
        <f t="shared" si="2196"/>
        <v>0</v>
      </c>
      <c r="AW1164" s="9">
        <f t="shared" si="2196"/>
        <v>1785</v>
      </c>
      <c r="AX1164" s="9">
        <f t="shared" si="2196"/>
        <v>0</v>
      </c>
      <c r="AY1164" s="9">
        <f t="shared" si="2196"/>
        <v>0</v>
      </c>
      <c r="AZ1164" s="9">
        <f t="shared" si="2196"/>
        <v>0</v>
      </c>
      <c r="BA1164" s="9">
        <f t="shared" si="2196"/>
        <v>0</v>
      </c>
      <c r="BB1164" s="9">
        <f t="shared" si="2196"/>
        <v>0</v>
      </c>
      <c r="BC1164" s="9">
        <f t="shared" si="2196"/>
        <v>1785</v>
      </c>
      <c r="BD1164" s="9">
        <f t="shared" si="2196"/>
        <v>0</v>
      </c>
      <c r="BE1164" s="9">
        <f t="shared" si="2199"/>
        <v>0</v>
      </c>
      <c r="BF1164" s="9">
        <f t="shared" si="2199"/>
        <v>0</v>
      </c>
      <c r="BG1164" s="9">
        <f t="shared" si="2199"/>
        <v>0</v>
      </c>
      <c r="BH1164" s="9">
        <f t="shared" si="2199"/>
        <v>0</v>
      </c>
      <c r="BI1164" s="9">
        <f t="shared" si="2199"/>
        <v>1785</v>
      </c>
      <c r="BJ1164" s="9">
        <f t="shared" si="2199"/>
        <v>0</v>
      </c>
      <c r="BK1164" s="9">
        <f t="shared" si="2199"/>
        <v>0</v>
      </c>
      <c r="BL1164" s="9">
        <f t="shared" si="2199"/>
        <v>0</v>
      </c>
      <c r="BM1164" s="9">
        <f t="shared" si="2199"/>
        <v>0</v>
      </c>
      <c r="BN1164" s="9">
        <f t="shared" si="2199"/>
        <v>0</v>
      </c>
      <c r="BO1164" s="9">
        <f t="shared" si="2199"/>
        <v>1785</v>
      </c>
      <c r="BP1164" s="9">
        <f t="shared" si="2199"/>
        <v>0</v>
      </c>
      <c r="BQ1164" s="9">
        <f t="shared" si="2200"/>
        <v>0</v>
      </c>
      <c r="BR1164" s="9">
        <f t="shared" si="2200"/>
        <v>0</v>
      </c>
      <c r="BS1164" s="9">
        <f t="shared" si="2200"/>
        <v>0</v>
      </c>
      <c r="BT1164" s="9">
        <f t="shared" si="2200"/>
        <v>0</v>
      </c>
      <c r="BU1164" s="9">
        <f t="shared" si="2200"/>
        <v>1785</v>
      </c>
      <c r="BV1164" s="9">
        <f t="shared" si="2200"/>
        <v>0</v>
      </c>
    </row>
    <row r="1165" spans="1:74" ht="20.100000000000001" hidden="1" customHeight="1" x14ac:dyDescent="0.25">
      <c r="A1165" s="25" t="s">
        <v>14</v>
      </c>
      <c r="B1165" s="26" t="s">
        <v>319</v>
      </c>
      <c r="C1165" s="26" t="s">
        <v>147</v>
      </c>
      <c r="D1165" s="26" t="s">
        <v>147</v>
      </c>
      <c r="E1165" s="26" t="s">
        <v>359</v>
      </c>
      <c r="F1165" s="26">
        <v>610</v>
      </c>
      <c r="G1165" s="9">
        <v>1785</v>
      </c>
      <c r="H1165" s="9"/>
      <c r="I1165" s="9"/>
      <c r="J1165" s="9"/>
      <c r="K1165" s="9"/>
      <c r="L1165" s="9"/>
      <c r="M1165" s="9">
        <f>G1165+I1165+J1165+K1165+L1165</f>
        <v>1785</v>
      </c>
      <c r="N1165" s="9">
        <f>H1165+L1165</f>
        <v>0</v>
      </c>
      <c r="O1165" s="9"/>
      <c r="P1165" s="9"/>
      <c r="Q1165" s="9"/>
      <c r="R1165" s="9"/>
      <c r="S1165" s="9">
        <f>M1165+O1165+P1165+Q1165+R1165</f>
        <v>1785</v>
      </c>
      <c r="T1165" s="9">
        <f>N1165+R1165</f>
        <v>0</v>
      </c>
      <c r="U1165" s="9"/>
      <c r="V1165" s="9"/>
      <c r="W1165" s="9"/>
      <c r="X1165" s="9"/>
      <c r="Y1165" s="9">
        <f>S1165+U1165+V1165+W1165+X1165</f>
        <v>1785</v>
      </c>
      <c r="Z1165" s="9">
        <f>T1165+X1165</f>
        <v>0</v>
      </c>
      <c r="AA1165" s="9"/>
      <c r="AB1165" s="9"/>
      <c r="AC1165" s="9"/>
      <c r="AD1165" s="9"/>
      <c r="AE1165" s="9">
        <f>Y1165+AA1165+AB1165+AC1165+AD1165</f>
        <v>1785</v>
      </c>
      <c r="AF1165" s="9">
        <f>Z1165+AD1165</f>
        <v>0</v>
      </c>
      <c r="AG1165" s="9"/>
      <c r="AH1165" s="9"/>
      <c r="AI1165" s="9"/>
      <c r="AJ1165" s="9"/>
      <c r="AK1165" s="9">
        <f>AE1165+AG1165+AH1165+AI1165+AJ1165</f>
        <v>1785</v>
      </c>
      <c r="AL1165" s="9">
        <f>AF1165+AJ1165</f>
        <v>0</v>
      </c>
      <c r="AM1165" s="9"/>
      <c r="AN1165" s="9"/>
      <c r="AO1165" s="9"/>
      <c r="AP1165" s="9"/>
      <c r="AQ1165" s="9">
        <f>AK1165+AM1165+AN1165+AO1165+AP1165</f>
        <v>1785</v>
      </c>
      <c r="AR1165" s="9">
        <f>AL1165+AP1165</f>
        <v>0</v>
      </c>
      <c r="AS1165" s="9"/>
      <c r="AT1165" s="9"/>
      <c r="AU1165" s="9"/>
      <c r="AV1165" s="9"/>
      <c r="AW1165" s="9">
        <f>AQ1165+AS1165+AT1165+AU1165+AV1165</f>
        <v>1785</v>
      </c>
      <c r="AX1165" s="9">
        <f>AR1165+AV1165</f>
        <v>0</v>
      </c>
      <c r="AY1165" s="9"/>
      <c r="AZ1165" s="9"/>
      <c r="BA1165" s="9"/>
      <c r="BB1165" s="9"/>
      <c r="BC1165" s="9">
        <f>AW1165+AY1165+AZ1165+BA1165+BB1165</f>
        <v>1785</v>
      </c>
      <c r="BD1165" s="9">
        <f>AX1165+BB1165</f>
        <v>0</v>
      </c>
      <c r="BE1165" s="9"/>
      <c r="BF1165" s="9"/>
      <c r="BG1165" s="9"/>
      <c r="BH1165" s="9"/>
      <c r="BI1165" s="9">
        <f>BC1165+BE1165+BF1165+BG1165+BH1165</f>
        <v>1785</v>
      </c>
      <c r="BJ1165" s="9">
        <f>BD1165+BH1165</f>
        <v>0</v>
      </c>
      <c r="BK1165" s="9"/>
      <c r="BL1165" s="9"/>
      <c r="BM1165" s="9"/>
      <c r="BN1165" s="9"/>
      <c r="BO1165" s="9">
        <f>BI1165+BK1165+BL1165+BM1165+BN1165</f>
        <v>1785</v>
      </c>
      <c r="BP1165" s="9">
        <f>BJ1165+BN1165</f>
        <v>0</v>
      </c>
      <c r="BQ1165" s="9"/>
      <c r="BR1165" s="9"/>
      <c r="BS1165" s="9"/>
      <c r="BT1165" s="9"/>
      <c r="BU1165" s="9">
        <f>BO1165+BQ1165+BR1165+BS1165+BT1165</f>
        <v>1785</v>
      </c>
      <c r="BV1165" s="9">
        <f>BP1165+BT1165</f>
        <v>0</v>
      </c>
    </row>
    <row r="1166" spans="1:74" ht="20.100000000000001" hidden="1" customHeight="1" x14ac:dyDescent="0.25">
      <c r="A1166" s="25" t="s">
        <v>15</v>
      </c>
      <c r="B1166" s="26" t="s">
        <v>319</v>
      </c>
      <c r="C1166" s="26" t="s">
        <v>147</v>
      </c>
      <c r="D1166" s="26" t="s">
        <v>147</v>
      </c>
      <c r="E1166" s="26" t="s">
        <v>151</v>
      </c>
      <c r="F1166" s="26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>
        <f>BE1167</f>
        <v>500</v>
      </c>
      <c r="BF1166" s="9">
        <f t="shared" ref="BF1166:BV1168" si="2201">BF1167</f>
        <v>0</v>
      </c>
      <c r="BG1166" s="9">
        <f t="shared" si="2201"/>
        <v>0</v>
      </c>
      <c r="BH1166" s="9">
        <f t="shared" si="2201"/>
        <v>0</v>
      </c>
      <c r="BI1166" s="9">
        <f t="shared" si="2201"/>
        <v>500</v>
      </c>
      <c r="BJ1166" s="9">
        <f t="shared" si="2201"/>
        <v>0</v>
      </c>
      <c r="BK1166" s="9">
        <f>BK1167</f>
        <v>0</v>
      </c>
      <c r="BL1166" s="9">
        <f t="shared" si="2201"/>
        <v>0</v>
      </c>
      <c r="BM1166" s="9">
        <f t="shared" si="2201"/>
        <v>0</v>
      </c>
      <c r="BN1166" s="9">
        <f t="shared" si="2201"/>
        <v>0</v>
      </c>
      <c r="BO1166" s="9">
        <f t="shared" si="2201"/>
        <v>500</v>
      </c>
      <c r="BP1166" s="9">
        <f t="shared" si="2201"/>
        <v>0</v>
      </c>
      <c r="BQ1166" s="9">
        <f>BQ1167</f>
        <v>0</v>
      </c>
      <c r="BR1166" s="9">
        <f t="shared" si="2201"/>
        <v>0</v>
      </c>
      <c r="BS1166" s="9">
        <f t="shared" si="2201"/>
        <v>0</v>
      </c>
      <c r="BT1166" s="9">
        <f t="shared" si="2201"/>
        <v>0</v>
      </c>
      <c r="BU1166" s="9">
        <f t="shared" si="2201"/>
        <v>500</v>
      </c>
      <c r="BV1166" s="9">
        <f t="shared" si="2201"/>
        <v>0</v>
      </c>
    </row>
    <row r="1167" spans="1:74" ht="49.5" hidden="1" x14ac:dyDescent="0.25">
      <c r="A1167" s="28" t="s">
        <v>333</v>
      </c>
      <c r="B1167" s="26" t="s">
        <v>319</v>
      </c>
      <c r="C1167" s="26" t="s">
        <v>147</v>
      </c>
      <c r="D1167" s="26" t="s">
        <v>147</v>
      </c>
      <c r="E1167" s="26" t="s">
        <v>745</v>
      </c>
      <c r="F1167" s="48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>
        <f>BE1168</f>
        <v>500</v>
      </c>
      <c r="BF1167" s="9">
        <f t="shared" ref="BF1167:BU1168" si="2202">BF1168</f>
        <v>0</v>
      </c>
      <c r="BG1167" s="9">
        <f t="shared" si="2202"/>
        <v>0</v>
      </c>
      <c r="BH1167" s="9">
        <f t="shared" si="2202"/>
        <v>0</v>
      </c>
      <c r="BI1167" s="9">
        <f t="shared" si="2202"/>
        <v>500</v>
      </c>
      <c r="BJ1167" s="9">
        <f t="shared" si="2202"/>
        <v>0</v>
      </c>
      <c r="BK1167" s="9">
        <f>BK1168</f>
        <v>0</v>
      </c>
      <c r="BL1167" s="9">
        <f t="shared" si="2202"/>
        <v>0</v>
      </c>
      <c r="BM1167" s="9">
        <f t="shared" si="2202"/>
        <v>0</v>
      </c>
      <c r="BN1167" s="9">
        <f t="shared" si="2202"/>
        <v>0</v>
      </c>
      <c r="BO1167" s="9">
        <f t="shared" si="2202"/>
        <v>500</v>
      </c>
      <c r="BP1167" s="9">
        <f t="shared" si="2202"/>
        <v>0</v>
      </c>
      <c r="BQ1167" s="9">
        <f>BQ1168</f>
        <v>0</v>
      </c>
      <c r="BR1167" s="9">
        <f t="shared" si="2202"/>
        <v>0</v>
      </c>
      <c r="BS1167" s="9">
        <f t="shared" si="2202"/>
        <v>0</v>
      </c>
      <c r="BT1167" s="9">
        <f t="shared" si="2202"/>
        <v>0</v>
      </c>
      <c r="BU1167" s="9">
        <f t="shared" si="2202"/>
        <v>500</v>
      </c>
      <c r="BV1167" s="9">
        <f t="shared" si="2201"/>
        <v>0</v>
      </c>
    </row>
    <row r="1168" spans="1:74" ht="33" hidden="1" x14ac:dyDescent="0.25">
      <c r="A1168" s="25" t="s">
        <v>12</v>
      </c>
      <c r="B1168" s="26" t="s">
        <v>319</v>
      </c>
      <c r="C1168" s="26" t="s">
        <v>147</v>
      </c>
      <c r="D1168" s="26" t="s">
        <v>147</v>
      </c>
      <c r="E1168" s="26" t="s">
        <v>745</v>
      </c>
      <c r="F1168" s="26">
        <v>600</v>
      </c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>
        <f>BE1169</f>
        <v>500</v>
      </c>
      <c r="BF1168" s="9">
        <f t="shared" si="2202"/>
        <v>0</v>
      </c>
      <c r="BG1168" s="9">
        <f t="shared" si="2202"/>
        <v>0</v>
      </c>
      <c r="BH1168" s="9">
        <f t="shared" si="2202"/>
        <v>0</v>
      </c>
      <c r="BI1168" s="9">
        <f t="shared" si="2202"/>
        <v>500</v>
      </c>
      <c r="BJ1168" s="9">
        <f t="shared" si="2202"/>
        <v>0</v>
      </c>
      <c r="BK1168" s="9">
        <f>BK1169</f>
        <v>0</v>
      </c>
      <c r="BL1168" s="9">
        <f t="shared" si="2202"/>
        <v>0</v>
      </c>
      <c r="BM1168" s="9">
        <f t="shared" si="2202"/>
        <v>0</v>
      </c>
      <c r="BN1168" s="9">
        <f t="shared" si="2202"/>
        <v>0</v>
      </c>
      <c r="BO1168" s="9">
        <f t="shared" si="2202"/>
        <v>500</v>
      </c>
      <c r="BP1168" s="9">
        <f t="shared" si="2202"/>
        <v>0</v>
      </c>
      <c r="BQ1168" s="9">
        <f>BQ1169</f>
        <v>0</v>
      </c>
      <c r="BR1168" s="9">
        <f t="shared" si="2201"/>
        <v>0</v>
      </c>
      <c r="BS1168" s="9">
        <f t="shared" si="2201"/>
        <v>0</v>
      </c>
      <c r="BT1168" s="9">
        <f t="shared" si="2201"/>
        <v>0</v>
      </c>
      <c r="BU1168" s="9">
        <f t="shared" si="2201"/>
        <v>500</v>
      </c>
      <c r="BV1168" s="9">
        <f t="shared" si="2201"/>
        <v>0</v>
      </c>
    </row>
    <row r="1169" spans="1:74" ht="20.100000000000001" hidden="1" customHeight="1" x14ac:dyDescent="0.25">
      <c r="A1169" s="25" t="s">
        <v>14</v>
      </c>
      <c r="B1169" s="26" t="s">
        <v>319</v>
      </c>
      <c r="C1169" s="26" t="s">
        <v>147</v>
      </c>
      <c r="D1169" s="26" t="s">
        <v>147</v>
      </c>
      <c r="E1169" s="26" t="s">
        <v>745</v>
      </c>
      <c r="F1169" s="26">
        <v>610</v>
      </c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>
        <v>500</v>
      </c>
      <c r="BF1169" s="9"/>
      <c r="BG1169" s="9"/>
      <c r="BH1169" s="9"/>
      <c r="BI1169" s="9">
        <f>BC1169+BE1169+BF1169+BG1169+BH1169</f>
        <v>500</v>
      </c>
      <c r="BJ1169" s="9">
        <f>BD1169+BH1169</f>
        <v>0</v>
      </c>
      <c r="BK1169" s="9"/>
      <c r="BL1169" s="9"/>
      <c r="BM1169" s="9"/>
      <c r="BN1169" s="9"/>
      <c r="BO1169" s="9">
        <f>BI1169+BK1169+BL1169+BM1169+BN1169</f>
        <v>500</v>
      </c>
      <c r="BP1169" s="9">
        <f>BJ1169+BN1169</f>
        <v>0</v>
      </c>
      <c r="BQ1169" s="9"/>
      <c r="BR1169" s="9"/>
      <c r="BS1169" s="9"/>
      <c r="BT1169" s="9"/>
      <c r="BU1169" s="9">
        <f>BO1169+BQ1169+BR1169+BS1169+BT1169</f>
        <v>500</v>
      </c>
      <c r="BV1169" s="9">
        <f>BP1169+BT1169</f>
        <v>0</v>
      </c>
    </row>
    <row r="1170" spans="1:74" ht="33" hidden="1" x14ac:dyDescent="0.25">
      <c r="A1170" s="63" t="s">
        <v>503</v>
      </c>
      <c r="B1170" s="26" t="s">
        <v>319</v>
      </c>
      <c r="C1170" s="26" t="s">
        <v>147</v>
      </c>
      <c r="D1170" s="26" t="s">
        <v>147</v>
      </c>
      <c r="E1170" s="26" t="s">
        <v>360</v>
      </c>
      <c r="F1170" s="26"/>
      <c r="G1170" s="9">
        <f>G1171+G1175</f>
        <v>115910</v>
      </c>
      <c r="H1170" s="9">
        <f>H1171+H1175</f>
        <v>0</v>
      </c>
      <c r="I1170" s="9">
        <f t="shared" ref="I1170:N1170" si="2203">I1171+I1175</f>
        <v>0</v>
      </c>
      <c r="J1170" s="9">
        <f t="shared" si="2203"/>
        <v>3562</v>
      </c>
      <c r="K1170" s="9">
        <f t="shared" si="2203"/>
        <v>0</v>
      </c>
      <c r="L1170" s="9">
        <f t="shared" si="2203"/>
        <v>0</v>
      </c>
      <c r="M1170" s="9">
        <f t="shared" si="2203"/>
        <v>119472</v>
      </c>
      <c r="N1170" s="9">
        <f t="shared" si="2203"/>
        <v>0</v>
      </c>
      <c r="O1170" s="9">
        <f t="shared" ref="O1170:T1170" si="2204">O1171+O1175</f>
        <v>0</v>
      </c>
      <c r="P1170" s="9">
        <f t="shared" si="2204"/>
        <v>0</v>
      </c>
      <c r="Q1170" s="9">
        <f t="shared" si="2204"/>
        <v>0</v>
      </c>
      <c r="R1170" s="9">
        <f t="shared" si="2204"/>
        <v>0</v>
      </c>
      <c r="S1170" s="9">
        <f t="shared" si="2204"/>
        <v>119472</v>
      </c>
      <c r="T1170" s="9">
        <f t="shared" si="2204"/>
        <v>0</v>
      </c>
      <c r="U1170" s="9">
        <f t="shared" ref="U1170:Z1170" si="2205">U1171+U1175</f>
        <v>0</v>
      </c>
      <c r="V1170" s="9">
        <f t="shared" si="2205"/>
        <v>0</v>
      </c>
      <c r="W1170" s="9">
        <f t="shared" si="2205"/>
        <v>0</v>
      </c>
      <c r="X1170" s="9">
        <f t="shared" si="2205"/>
        <v>0</v>
      </c>
      <c r="Y1170" s="9">
        <f t="shared" si="2205"/>
        <v>119472</v>
      </c>
      <c r="Z1170" s="9">
        <f t="shared" si="2205"/>
        <v>0</v>
      </c>
      <c r="AA1170" s="9">
        <f t="shared" ref="AA1170:AF1170" si="2206">AA1171+AA1175</f>
        <v>0</v>
      </c>
      <c r="AB1170" s="9">
        <f t="shared" si="2206"/>
        <v>0</v>
      </c>
      <c r="AC1170" s="9">
        <f t="shared" si="2206"/>
        <v>0</v>
      </c>
      <c r="AD1170" s="9">
        <f t="shared" si="2206"/>
        <v>0</v>
      </c>
      <c r="AE1170" s="9">
        <f t="shared" si="2206"/>
        <v>119472</v>
      </c>
      <c r="AF1170" s="9">
        <f t="shared" si="2206"/>
        <v>0</v>
      </c>
      <c r="AG1170" s="9">
        <f t="shared" ref="AG1170:AL1170" si="2207">AG1171+AG1175</f>
        <v>0</v>
      </c>
      <c r="AH1170" s="9">
        <f t="shared" si="2207"/>
        <v>0</v>
      </c>
      <c r="AI1170" s="9">
        <f t="shared" si="2207"/>
        <v>0</v>
      </c>
      <c r="AJ1170" s="9">
        <f t="shared" si="2207"/>
        <v>0</v>
      </c>
      <c r="AK1170" s="9">
        <f t="shared" si="2207"/>
        <v>119472</v>
      </c>
      <c r="AL1170" s="9">
        <f t="shared" si="2207"/>
        <v>0</v>
      </c>
      <c r="AM1170" s="9">
        <f t="shared" ref="AM1170:AR1170" si="2208">AM1171+AM1175</f>
        <v>0</v>
      </c>
      <c r="AN1170" s="9">
        <f t="shared" si="2208"/>
        <v>0</v>
      </c>
      <c r="AO1170" s="9">
        <f t="shared" si="2208"/>
        <v>0</v>
      </c>
      <c r="AP1170" s="9">
        <f t="shared" si="2208"/>
        <v>0</v>
      </c>
      <c r="AQ1170" s="9">
        <f t="shared" si="2208"/>
        <v>119472</v>
      </c>
      <c r="AR1170" s="9">
        <f t="shared" si="2208"/>
        <v>0</v>
      </c>
      <c r="AS1170" s="9">
        <f t="shared" ref="AS1170:AX1170" si="2209">AS1171+AS1175</f>
        <v>0</v>
      </c>
      <c r="AT1170" s="9">
        <f t="shared" si="2209"/>
        <v>0</v>
      </c>
      <c r="AU1170" s="9">
        <f t="shared" si="2209"/>
        <v>0</v>
      </c>
      <c r="AV1170" s="9">
        <f t="shared" si="2209"/>
        <v>0</v>
      </c>
      <c r="AW1170" s="9">
        <f t="shared" si="2209"/>
        <v>119472</v>
      </c>
      <c r="AX1170" s="9">
        <f t="shared" si="2209"/>
        <v>0</v>
      </c>
      <c r="AY1170" s="9">
        <f t="shared" ref="AY1170:BD1170" si="2210">AY1171+AY1175</f>
        <v>0</v>
      </c>
      <c r="AZ1170" s="9">
        <f t="shared" si="2210"/>
        <v>0</v>
      </c>
      <c r="BA1170" s="9">
        <f t="shared" si="2210"/>
        <v>0</v>
      </c>
      <c r="BB1170" s="9">
        <f t="shared" si="2210"/>
        <v>0</v>
      </c>
      <c r="BC1170" s="9">
        <f t="shared" si="2210"/>
        <v>119472</v>
      </c>
      <c r="BD1170" s="9">
        <f t="shared" si="2210"/>
        <v>0</v>
      </c>
      <c r="BE1170" s="9">
        <f t="shared" ref="BE1170:BJ1170" si="2211">BE1171+BE1175</f>
        <v>0</v>
      </c>
      <c r="BF1170" s="9">
        <f t="shared" si="2211"/>
        <v>0</v>
      </c>
      <c r="BG1170" s="9">
        <f t="shared" si="2211"/>
        <v>0</v>
      </c>
      <c r="BH1170" s="9">
        <f t="shared" si="2211"/>
        <v>0</v>
      </c>
      <c r="BI1170" s="9">
        <f t="shared" si="2211"/>
        <v>119472</v>
      </c>
      <c r="BJ1170" s="9">
        <f t="shared" si="2211"/>
        <v>0</v>
      </c>
      <c r="BK1170" s="9">
        <f t="shared" ref="BK1170:BP1170" si="2212">BK1171+BK1175</f>
        <v>0</v>
      </c>
      <c r="BL1170" s="9">
        <f t="shared" si="2212"/>
        <v>0</v>
      </c>
      <c r="BM1170" s="9">
        <f t="shared" si="2212"/>
        <v>0</v>
      </c>
      <c r="BN1170" s="9">
        <f t="shared" si="2212"/>
        <v>0</v>
      </c>
      <c r="BO1170" s="9">
        <f t="shared" si="2212"/>
        <v>119472</v>
      </c>
      <c r="BP1170" s="9">
        <f t="shared" si="2212"/>
        <v>0</v>
      </c>
      <c r="BQ1170" s="9">
        <f t="shared" ref="BQ1170:BV1170" si="2213">BQ1171+BQ1175</f>
        <v>0</v>
      </c>
      <c r="BR1170" s="9">
        <f t="shared" si="2213"/>
        <v>0</v>
      </c>
      <c r="BS1170" s="9">
        <f t="shared" si="2213"/>
        <v>0</v>
      </c>
      <c r="BT1170" s="9">
        <f t="shared" si="2213"/>
        <v>0</v>
      </c>
      <c r="BU1170" s="9">
        <f t="shared" si="2213"/>
        <v>119472</v>
      </c>
      <c r="BV1170" s="9">
        <f t="shared" si="2213"/>
        <v>0</v>
      </c>
    </row>
    <row r="1171" spans="1:74" ht="33" hidden="1" x14ac:dyDescent="0.25">
      <c r="A1171" s="28" t="s">
        <v>77</v>
      </c>
      <c r="B1171" s="26" t="s">
        <v>319</v>
      </c>
      <c r="C1171" s="26" t="s">
        <v>147</v>
      </c>
      <c r="D1171" s="26" t="s">
        <v>147</v>
      </c>
      <c r="E1171" s="26" t="s">
        <v>363</v>
      </c>
      <c r="F1171" s="26"/>
      <c r="G1171" s="9">
        <f t="shared" ref="G1171:V1173" si="2214">G1172</f>
        <v>115878</v>
      </c>
      <c r="H1171" s="9">
        <f t="shared" si="2214"/>
        <v>0</v>
      </c>
      <c r="I1171" s="9">
        <f t="shared" si="2214"/>
        <v>0</v>
      </c>
      <c r="J1171" s="9">
        <f t="shared" si="2214"/>
        <v>3562</v>
      </c>
      <c r="K1171" s="9">
        <f t="shared" si="2214"/>
        <v>0</v>
      </c>
      <c r="L1171" s="9">
        <f t="shared" si="2214"/>
        <v>0</v>
      </c>
      <c r="M1171" s="9">
        <f t="shared" si="2214"/>
        <v>119440</v>
      </c>
      <c r="N1171" s="9">
        <f t="shared" si="2214"/>
        <v>0</v>
      </c>
      <c r="O1171" s="9">
        <f t="shared" si="2214"/>
        <v>0</v>
      </c>
      <c r="P1171" s="9">
        <f t="shared" si="2214"/>
        <v>0</v>
      </c>
      <c r="Q1171" s="9">
        <f t="shared" si="2214"/>
        <v>0</v>
      </c>
      <c r="R1171" s="9">
        <f t="shared" si="2214"/>
        <v>0</v>
      </c>
      <c r="S1171" s="9">
        <f t="shared" si="2214"/>
        <v>119440</v>
      </c>
      <c r="T1171" s="9">
        <f t="shared" si="2214"/>
        <v>0</v>
      </c>
      <c r="U1171" s="9">
        <f t="shared" si="2214"/>
        <v>0</v>
      </c>
      <c r="V1171" s="9">
        <f t="shared" si="2214"/>
        <v>0</v>
      </c>
      <c r="W1171" s="9">
        <f t="shared" ref="U1171:AJ1173" si="2215">W1172</f>
        <v>0</v>
      </c>
      <c r="X1171" s="9">
        <f t="shared" si="2215"/>
        <v>0</v>
      </c>
      <c r="Y1171" s="9">
        <f t="shared" si="2215"/>
        <v>119440</v>
      </c>
      <c r="Z1171" s="9">
        <f t="shared" si="2215"/>
        <v>0</v>
      </c>
      <c r="AA1171" s="9">
        <f t="shared" si="2215"/>
        <v>0</v>
      </c>
      <c r="AB1171" s="9">
        <f t="shared" si="2215"/>
        <v>0</v>
      </c>
      <c r="AC1171" s="9">
        <f t="shared" si="2215"/>
        <v>0</v>
      </c>
      <c r="AD1171" s="9">
        <f t="shared" si="2215"/>
        <v>0</v>
      </c>
      <c r="AE1171" s="9">
        <f t="shared" si="2215"/>
        <v>119440</v>
      </c>
      <c r="AF1171" s="9">
        <f t="shared" si="2215"/>
        <v>0</v>
      </c>
      <c r="AG1171" s="9">
        <f t="shared" si="2215"/>
        <v>0</v>
      </c>
      <c r="AH1171" s="9">
        <f t="shared" si="2215"/>
        <v>0</v>
      </c>
      <c r="AI1171" s="9">
        <f t="shared" si="2215"/>
        <v>0</v>
      </c>
      <c r="AJ1171" s="9">
        <f t="shared" si="2215"/>
        <v>0</v>
      </c>
      <c r="AK1171" s="9">
        <f t="shared" ref="AG1171:AV1173" si="2216">AK1172</f>
        <v>119440</v>
      </c>
      <c r="AL1171" s="9">
        <f t="shared" si="2216"/>
        <v>0</v>
      </c>
      <c r="AM1171" s="9">
        <f t="shared" si="2216"/>
        <v>0</v>
      </c>
      <c r="AN1171" s="9">
        <f t="shared" si="2216"/>
        <v>0</v>
      </c>
      <c r="AO1171" s="9">
        <f t="shared" si="2216"/>
        <v>0</v>
      </c>
      <c r="AP1171" s="9">
        <f t="shared" si="2216"/>
        <v>0</v>
      </c>
      <c r="AQ1171" s="9">
        <f t="shared" si="2216"/>
        <v>119440</v>
      </c>
      <c r="AR1171" s="9">
        <f t="shared" si="2216"/>
        <v>0</v>
      </c>
      <c r="AS1171" s="9">
        <f t="shared" si="2216"/>
        <v>0</v>
      </c>
      <c r="AT1171" s="9">
        <f t="shared" si="2216"/>
        <v>0</v>
      </c>
      <c r="AU1171" s="9">
        <f t="shared" si="2216"/>
        <v>0</v>
      </c>
      <c r="AV1171" s="9">
        <f t="shared" si="2216"/>
        <v>0</v>
      </c>
      <c r="AW1171" s="9">
        <f t="shared" ref="AS1171:BH1173" si="2217">AW1172</f>
        <v>119440</v>
      </c>
      <c r="AX1171" s="9">
        <f t="shared" si="2217"/>
        <v>0</v>
      </c>
      <c r="AY1171" s="9">
        <f t="shared" si="2217"/>
        <v>0</v>
      </c>
      <c r="AZ1171" s="9">
        <f t="shared" si="2217"/>
        <v>0</v>
      </c>
      <c r="BA1171" s="9">
        <f t="shared" si="2217"/>
        <v>0</v>
      </c>
      <c r="BB1171" s="9">
        <f t="shared" si="2217"/>
        <v>0</v>
      </c>
      <c r="BC1171" s="9">
        <f t="shared" si="2217"/>
        <v>119440</v>
      </c>
      <c r="BD1171" s="9">
        <f t="shared" si="2217"/>
        <v>0</v>
      </c>
      <c r="BE1171" s="9">
        <f t="shared" si="2217"/>
        <v>0</v>
      </c>
      <c r="BF1171" s="9">
        <f t="shared" si="2217"/>
        <v>0</v>
      </c>
      <c r="BG1171" s="9">
        <f t="shared" si="2217"/>
        <v>0</v>
      </c>
      <c r="BH1171" s="9">
        <f t="shared" si="2217"/>
        <v>0</v>
      </c>
      <c r="BI1171" s="9">
        <f t="shared" ref="BE1171:BT1173" si="2218">BI1172</f>
        <v>119440</v>
      </c>
      <c r="BJ1171" s="9">
        <f t="shared" si="2218"/>
        <v>0</v>
      </c>
      <c r="BK1171" s="9">
        <f t="shared" si="2218"/>
        <v>0</v>
      </c>
      <c r="BL1171" s="9">
        <f t="shared" si="2218"/>
        <v>0</v>
      </c>
      <c r="BM1171" s="9">
        <f t="shared" si="2218"/>
        <v>0</v>
      </c>
      <c r="BN1171" s="9">
        <f t="shared" si="2218"/>
        <v>0</v>
      </c>
      <c r="BO1171" s="9">
        <f t="shared" si="2218"/>
        <v>119440</v>
      </c>
      <c r="BP1171" s="9">
        <f t="shared" si="2218"/>
        <v>0</v>
      </c>
      <c r="BQ1171" s="9">
        <f t="shared" si="2218"/>
        <v>0</v>
      </c>
      <c r="BR1171" s="9">
        <f t="shared" si="2218"/>
        <v>0</v>
      </c>
      <c r="BS1171" s="9">
        <f t="shared" si="2218"/>
        <v>0</v>
      </c>
      <c r="BT1171" s="9">
        <f t="shared" si="2218"/>
        <v>0</v>
      </c>
      <c r="BU1171" s="9">
        <f t="shared" ref="BQ1171:BV1173" si="2219">BU1172</f>
        <v>119440</v>
      </c>
      <c r="BV1171" s="9">
        <f t="shared" si="2219"/>
        <v>0</v>
      </c>
    </row>
    <row r="1172" spans="1:74" ht="33" hidden="1" x14ac:dyDescent="0.25">
      <c r="A1172" s="25" t="s">
        <v>332</v>
      </c>
      <c r="B1172" s="26" t="s">
        <v>319</v>
      </c>
      <c r="C1172" s="26" t="s">
        <v>147</v>
      </c>
      <c r="D1172" s="26" t="s">
        <v>147</v>
      </c>
      <c r="E1172" s="26" t="s">
        <v>364</v>
      </c>
      <c r="F1172" s="26"/>
      <c r="G1172" s="9">
        <f t="shared" si="2214"/>
        <v>115878</v>
      </c>
      <c r="H1172" s="9">
        <f t="shared" si="2214"/>
        <v>0</v>
      </c>
      <c r="I1172" s="9">
        <f t="shared" si="2214"/>
        <v>0</v>
      </c>
      <c r="J1172" s="9">
        <f t="shared" si="2214"/>
        <v>3562</v>
      </c>
      <c r="K1172" s="9">
        <f t="shared" si="2214"/>
        <v>0</v>
      </c>
      <c r="L1172" s="9">
        <f t="shared" si="2214"/>
        <v>0</v>
      </c>
      <c r="M1172" s="9">
        <f t="shared" si="2214"/>
        <v>119440</v>
      </c>
      <c r="N1172" s="9">
        <f t="shared" si="2214"/>
        <v>0</v>
      </c>
      <c r="O1172" s="9">
        <f t="shared" si="2214"/>
        <v>0</v>
      </c>
      <c r="P1172" s="9">
        <f t="shared" si="2214"/>
        <v>0</v>
      </c>
      <c r="Q1172" s="9">
        <f t="shared" si="2214"/>
        <v>0</v>
      </c>
      <c r="R1172" s="9">
        <f t="shared" si="2214"/>
        <v>0</v>
      </c>
      <c r="S1172" s="9">
        <f t="shared" si="2214"/>
        <v>119440</v>
      </c>
      <c r="T1172" s="9">
        <f t="shared" si="2214"/>
        <v>0</v>
      </c>
      <c r="U1172" s="9">
        <f t="shared" si="2215"/>
        <v>0</v>
      </c>
      <c r="V1172" s="9">
        <f t="shared" si="2215"/>
        <v>0</v>
      </c>
      <c r="W1172" s="9">
        <f t="shared" si="2215"/>
        <v>0</v>
      </c>
      <c r="X1172" s="9">
        <f t="shared" si="2215"/>
        <v>0</v>
      </c>
      <c r="Y1172" s="9">
        <f t="shared" si="2215"/>
        <v>119440</v>
      </c>
      <c r="Z1172" s="9">
        <f t="shared" si="2215"/>
        <v>0</v>
      </c>
      <c r="AA1172" s="9">
        <f t="shared" si="2215"/>
        <v>0</v>
      </c>
      <c r="AB1172" s="9">
        <f t="shared" si="2215"/>
        <v>0</v>
      </c>
      <c r="AC1172" s="9">
        <f t="shared" si="2215"/>
        <v>0</v>
      </c>
      <c r="AD1172" s="9">
        <f t="shared" si="2215"/>
        <v>0</v>
      </c>
      <c r="AE1172" s="9">
        <f t="shared" si="2215"/>
        <v>119440</v>
      </c>
      <c r="AF1172" s="9">
        <f t="shared" si="2215"/>
        <v>0</v>
      </c>
      <c r="AG1172" s="9">
        <f t="shared" si="2216"/>
        <v>0</v>
      </c>
      <c r="AH1172" s="9">
        <f t="shared" si="2216"/>
        <v>0</v>
      </c>
      <c r="AI1172" s="9">
        <f t="shared" si="2216"/>
        <v>0</v>
      </c>
      <c r="AJ1172" s="9">
        <f t="shared" si="2216"/>
        <v>0</v>
      </c>
      <c r="AK1172" s="9">
        <f t="shared" si="2216"/>
        <v>119440</v>
      </c>
      <c r="AL1172" s="9">
        <f t="shared" si="2216"/>
        <v>0</v>
      </c>
      <c r="AM1172" s="9">
        <f t="shared" si="2216"/>
        <v>0</v>
      </c>
      <c r="AN1172" s="9">
        <f t="shared" si="2216"/>
        <v>0</v>
      </c>
      <c r="AO1172" s="9">
        <f t="shared" si="2216"/>
        <v>0</v>
      </c>
      <c r="AP1172" s="9">
        <f t="shared" si="2216"/>
        <v>0</v>
      </c>
      <c r="AQ1172" s="9">
        <f t="shared" si="2216"/>
        <v>119440</v>
      </c>
      <c r="AR1172" s="9">
        <f t="shared" si="2216"/>
        <v>0</v>
      </c>
      <c r="AS1172" s="9">
        <f t="shared" si="2217"/>
        <v>0</v>
      </c>
      <c r="AT1172" s="9">
        <f t="shared" si="2217"/>
        <v>0</v>
      </c>
      <c r="AU1172" s="9">
        <f t="shared" si="2217"/>
        <v>0</v>
      </c>
      <c r="AV1172" s="9">
        <f t="shared" si="2217"/>
        <v>0</v>
      </c>
      <c r="AW1172" s="9">
        <f t="shared" si="2217"/>
        <v>119440</v>
      </c>
      <c r="AX1172" s="9">
        <f t="shared" si="2217"/>
        <v>0</v>
      </c>
      <c r="AY1172" s="9">
        <f t="shared" si="2217"/>
        <v>0</v>
      </c>
      <c r="AZ1172" s="9">
        <f t="shared" si="2217"/>
        <v>0</v>
      </c>
      <c r="BA1172" s="9">
        <f t="shared" si="2217"/>
        <v>0</v>
      </c>
      <c r="BB1172" s="9">
        <f t="shared" si="2217"/>
        <v>0</v>
      </c>
      <c r="BC1172" s="9">
        <f t="shared" si="2217"/>
        <v>119440</v>
      </c>
      <c r="BD1172" s="9">
        <f t="shared" si="2217"/>
        <v>0</v>
      </c>
      <c r="BE1172" s="9">
        <f t="shared" si="2218"/>
        <v>0</v>
      </c>
      <c r="BF1172" s="9">
        <f t="shared" si="2218"/>
        <v>0</v>
      </c>
      <c r="BG1172" s="9">
        <f t="shared" si="2218"/>
        <v>0</v>
      </c>
      <c r="BH1172" s="9">
        <f t="shared" si="2218"/>
        <v>0</v>
      </c>
      <c r="BI1172" s="9">
        <f t="shared" si="2218"/>
        <v>119440</v>
      </c>
      <c r="BJ1172" s="9">
        <f t="shared" si="2218"/>
        <v>0</v>
      </c>
      <c r="BK1172" s="9">
        <f t="shared" si="2218"/>
        <v>0</v>
      </c>
      <c r="BL1172" s="9">
        <f t="shared" si="2218"/>
        <v>0</v>
      </c>
      <c r="BM1172" s="9">
        <f t="shared" si="2218"/>
        <v>0</v>
      </c>
      <c r="BN1172" s="9">
        <f t="shared" si="2218"/>
        <v>0</v>
      </c>
      <c r="BO1172" s="9">
        <f t="shared" si="2218"/>
        <v>119440</v>
      </c>
      <c r="BP1172" s="9">
        <f t="shared" si="2218"/>
        <v>0</v>
      </c>
      <c r="BQ1172" s="9">
        <f t="shared" si="2219"/>
        <v>0</v>
      </c>
      <c r="BR1172" s="9">
        <f t="shared" si="2219"/>
        <v>0</v>
      </c>
      <c r="BS1172" s="9">
        <f t="shared" si="2219"/>
        <v>0</v>
      </c>
      <c r="BT1172" s="9">
        <f t="shared" si="2219"/>
        <v>0</v>
      </c>
      <c r="BU1172" s="9">
        <f t="shared" si="2219"/>
        <v>119440</v>
      </c>
      <c r="BV1172" s="9">
        <f t="shared" si="2219"/>
        <v>0</v>
      </c>
    </row>
    <row r="1173" spans="1:74" ht="33" hidden="1" x14ac:dyDescent="0.25">
      <c r="A1173" s="25" t="s">
        <v>12</v>
      </c>
      <c r="B1173" s="26" t="s">
        <v>319</v>
      </c>
      <c r="C1173" s="26" t="s">
        <v>147</v>
      </c>
      <c r="D1173" s="26" t="s">
        <v>147</v>
      </c>
      <c r="E1173" s="26" t="s">
        <v>364</v>
      </c>
      <c r="F1173" s="26" t="s">
        <v>13</v>
      </c>
      <c r="G1173" s="9">
        <f t="shared" si="2214"/>
        <v>115878</v>
      </c>
      <c r="H1173" s="9">
        <f t="shared" si="2214"/>
        <v>0</v>
      </c>
      <c r="I1173" s="9">
        <f t="shared" si="2214"/>
        <v>0</v>
      </c>
      <c r="J1173" s="9">
        <f t="shared" si="2214"/>
        <v>3562</v>
      </c>
      <c r="K1173" s="9">
        <f t="shared" si="2214"/>
        <v>0</v>
      </c>
      <c r="L1173" s="9">
        <f t="shared" si="2214"/>
        <v>0</v>
      </c>
      <c r="M1173" s="9">
        <f t="shared" si="2214"/>
        <v>119440</v>
      </c>
      <c r="N1173" s="9">
        <f t="shared" si="2214"/>
        <v>0</v>
      </c>
      <c r="O1173" s="9">
        <f t="shared" si="2214"/>
        <v>0</v>
      </c>
      <c r="P1173" s="9">
        <f t="shared" si="2214"/>
        <v>0</v>
      </c>
      <c r="Q1173" s="9">
        <f t="shared" si="2214"/>
        <v>0</v>
      </c>
      <c r="R1173" s="9">
        <f t="shared" si="2214"/>
        <v>0</v>
      </c>
      <c r="S1173" s="9">
        <f t="shared" si="2214"/>
        <v>119440</v>
      </c>
      <c r="T1173" s="9">
        <f t="shared" si="2214"/>
        <v>0</v>
      </c>
      <c r="U1173" s="9">
        <f t="shared" si="2215"/>
        <v>0</v>
      </c>
      <c r="V1173" s="9">
        <f t="shared" si="2215"/>
        <v>0</v>
      </c>
      <c r="W1173" s="9">
        <f t="shared" si="2215"/>
        <v>0</v>
      </c>
      <c r="X1173" s="9">
        <f t="shared" si="2215"/>
        <v>0</v>
      </c>
      <c r="Y1173" s="9">
        <f t="shared" si="2215"/>
        <v>119440</v>
      </c>
      <c r="Z1173" s="9">
        <f t="shared" si="2215"/>
        <v>0</v>
      </c>
      <c r="AA1173" s="9">
        <f t="shared" si="2215"/>
        <v>0</v>
      </c>
      <c r="AB1173" s="9">
        <f t="shared" si="2215"/>
        <v>0</v>
      </c>
      <c r="AC1173" s="9">
        <f t="shared" si="2215"/>
        <v>0</v>
      </c>
      <c r="AD1173" s="9">
        <f t="shared" si="2215"/>
        <v>0</v>
      </c>
      <c r="AE1173" s="9">
        <f t="shared" si="2215"/>
        <v>119440</v>
      </c>
      <c r="AF1173" s="9">
        <f t="shared" si="2215"/>
        <v>0</v>
      </c>
      <c r="AG1173" s="9">
        <f t="shared" si="2216"/>
        <v>0</v>
      </c>
      <c r="AH1173" s="9">
        <f t="shared" si="2216"/>
        <v>0</v>
      </c>
      <c r="AI1173" s="9">
        <f t="shared" si="2216"/>
        <v>0</v>
      </c>
      <c r="AJ1173" s="9">
        <f t="shared" si="2216"/>
        <v>0</v>
      </c>
      <c r="AK1173" s="9">
        <f t="shared" si="2216"/>
        <v>119440</v>
      </c>
      <c r="AL1173" s="9">
        <f t="shared" si="2216"/>
        <v>0</v>
      </c>
      <c r="AM1173" s="9">
        <f t="shared" si="2216"/>
        <v>0</v>
      </c>
      <c r="AN1173" s="9">
        <f t="shared" si="2216"/>
        <v>0</v>
      </c>
      <c r="AO1173" s="9">
        <f t="shared" si="2216"/>
        <v>0</v>
      </c>
      <c r="AP1173" s="9">
        <f t="shared" si="2216"/>
        <v>0</v>
      </c>
      <c r="AQ1173" s="9">
        <f t="shared" si="2216"/>
        <v>119440</v>
      </c>
      <c r="AR1173" s="9">
        <f t="shared" si="2216"/>
        <v>0</v>
      </c>
      <c r="AS1173" s="9">
        <f t="shared" si="2217"/>
        <v>0</v>
      </c>
      <c r="AT1173" s="9">
        <f t="shared" si="2217"/>
        <v>0</v>
      </c>
      <c r="AU1173" s="9">
        <f t="shared" si="2217"/>
        <v>0</v>
      </c>
      <c r="AV1173" s="9">
        <f t="shared" si="2217"/>
        <v>0</v>
      </c>
      <c r="AW1173" s="9">
        <f t="shared" si="2217"/>
        <v>119440</v>
      </c>
      <c r="AX1173" s="9">
        <f t="shared" si="2217"/>
        <v>0</v>
      </c>
      <c r="AY1173" s="9">
        <f t="shared" si="2217"/>
        <v>0</v>
      </c>
      <c r="AZ1173" s="9">
        <f t="shared" si="2217"/>
        <v>0</v>
      </c>
      <c r="BA1173" s="9">
        <f t="shared" si="2217"/>
        <v>0</v>
      </c>
      <c r="BB1173" s="9">
        <f t="shared" si="2217"/>
        <v>0</v>
      </c>
      <c r="BC1173" s="9">
        <f t="shared" si="2217"/>
        <v>119440</v>
      </c>
      <c r="BD1173" s="9">
        <f t="shared" si="2217"/>
        <v>0</v>
      </c>
      <c r="BE1173" s="9">
        <f t="shared" si="2218"/>
        <v>0</v>
      </c>
      <c r="BF1173" s="9">
        <f t="shared" si="2218"/>
        <v>0</v>
      </c>
      <c r="BG1173" s="9">
        <f t="shared" si="2218"/>
        <v>0</v>
      </c>
      <c r="BH1173" s="9">
        <f t="shared" si="2218"/>
        <v>0</v>
      </c>
      <c r="BI1173" s="9">
        <f t="shared" si="2218"/>
        <v>119440</v>
      </c>
      <c r="BJ1173" s="9">
        <f t="shared" si="2218"/>
        <v>0</v>
      </c>
      <c r="BK1173" s="9">
        <f t="shared" si="2218"/>
        <v>0</v>
      </c>
      <c r="BL1173" s="9">
        <f t="shared" si="2218"/>
        <v>0</v>
      </c>
      <c r="BM1173" s="9">
        <f t="shared" si="2218"/>
        <v>0</v>
      </c>
      <c r="BN1173" s="9">
        <f t="shared" si="2218"/>
        <v>0</v>
      </c>
      <c r="BO1173" s="9">
        <f t="shared" si="2218"/>
        <v>119440</v>
      </c>
      <c r="BP1173" s="9">
        <f t="shared" si="2218"/>
        <v>0</v>
      </c>
      <c r="BQ1173" s="9">
        <f t="shared" si="2219"/>
        <v>0</v>
      </c>
      <c r="BR1173" s="9">
        <f t="shared" si="2219"/>
        <v>0</v>
      </c>
      <c r="BS1173" s="9">
        <f t="shared" si="2219"/>
        <v>0</v>
      </c>
      <c r="BT1173" s="9">
        <f t="shared" si="2219"/>
        <v>0</v>
      </c>
      <c r="BU1173" s="9">
        <f t="shared" si="2219"/>
        <v>119440</v>
      </c>
      <c r="BV1173" s="9">
        <f t="shared" si="2219"/>
        <v>0</v>
      </c>
    </row>
    <row r="1174" spans="1:74" ht="20.100000000000001" hidden="1" customHeight="1" x14ac:dyDescent="0.25">
      <c r="A1174" s="25" t="s">
        <v>14</v>
      </c>
      <c r="B1174" s="26" t="s">
        <v>319</v>
      </c>
      <c r="C1174" s="26" t="s">
        <v>147</v>
      </c>
      <c r="D1174" s="26" t="s">
        <v>147</v>
      </c>
      <c r="E1174" s="26" t="s">
        <v>364</v>
      </c>
      <c r="F1174" s="26" t="s">
        <v>35</v>
      </c>
      <c r="G1174" s="9">
        <v>115878</v>
      </c>
      <c r="H1174" s="9"/>
      <c r="I1174" s="9"/>
      <c r="J1174" s="9">
        <v>3562</v>
      </c>
      <c r="K1174" s="9"/>
      <c r="L1174" s="9"/>
      <c r="M1174" s="9">
        <f>G1174+I1174+J1174+K1174+L1174</f>
        <v>119440</v>
      </c>
      <c r="N1174" s="9">
        <f>H1174+L1174</f>
        <v>0</v>
      </c>
      <c r="O1174" s="9"/>
      <c r="P1174" s="9"/>
      <c r="Q1174" s="9"/>
      <c r="R1174" s="9"/>
      <c r="S1174" s="9">
        <f>M1174+O1174+P1174+Q1174+R1174</f>
        <v>119440</v>
      </c>
      <c r="T1174" s="9">
        <f>N1174+R1174</f>
        <v>0</v>
      </c>
      <c r="U1174" s="9"/>
      <c r="V1174" s="9"/>
      <c r="W1174" s="9"/>
      <c r="X1174" s="9"/>
      <c r="Y1174" s="9">
        <f>S1174+U1174+V1174+W1174+X1174</f>
        <v>119440</v>
      </c>
      <c r="Z1174" s="9">
        <f>T1174+X1174</f>
        <v>0</v>
      </c>
      <c r="AA1174" s="9"/>
      <c r="AB1174" s="9"/>
      <c r="AC1174" s="9"/>
      <c r="AD1174" s="9"/>
      <c r="AE1174" s="9">
        <f>Y1174+AA1174+AB1174+AC1174+AD1174</f>
        <v>119440</v>
      </c>
      <c r="AF1174" s="9">
        <f>Z1174+AD1174</f>
        <v>0</v>
      </c>
      <c r="AG1174" s="9"/>
      <c r="AH1174" s="9"/>
      <c r="AI1174" s="9"/>
      <c r="AJ1174" s="9"/>
      <c r="AK1174" s="9">
        <f>AE1174+AG1174+AH1174+AI1174+AJ1174</f>
        <v>119440</v>
      </c>
      <c r="AL1174" s="9">
        <f>AF1174+AJ1174</f>
        <v>0</v>
      </c>
      <c r="AM1174" s="9"/>
      <c r="AN1174" s="9"/>
      <c r="AO1174" s="9"/>
      <c r="AP1174" s="9"/>
      <c r="AQ1174" s="9">
        <f>AK1174+AM1174+AN1174+AO1174+AP1174</f>
        <v>119440</v>
      </c>
      <c r="AR1174" s="9">
        <f>AL1174+AP1174</f>
        <v>0</v>
      </c>
      <c r="AS1174" s="9"/>
      <c r="AT1174" s="9"/>
      <c r="AU1174" s="9"/>
      <c r="AV1174" s="9"/>
      <c r="AW1174" s="9">
        <f>AQ1174+AS1174+AT1174+AU1174+AV1174</f>
        <v>119440</v>
      </c>
      <c r="AX1174" s="9">
        <f>AR1174+AV1174</f>
        <v>0</v>
      </c>
      <c r="AY1174" s="9"/>
      <c r="AZ1174" s="9"/>
      <c r="BA1174" s="9"/>
      <c r="BB1174" s="9"/>
      <c r="BC1174" s="9">
        <f>AW1174+AY1174+AZ1174+BA1174+BB1174</f>
        <v>119440</v>
      </c>
      <c r="BD1174" s="9">
        <f>AX1174+BB1174</f>
        <v>0</v>
      </c>
      <c r="BE1174" s="9"/>
      <c r="BF1174" s="9"/>
      <c r="BG1174" s="9"/>
      <c r="BH1174" s="9"/>
      <c r="BI1174" s="9">
        <f>BC1174+BE1174+BF1174+BG1174+BH1174</f>
        <v>119440</v>
      </c>
      <c r="BJ1174" s="9">
        <f>BD1174+BH1174</f>
        <v>0</v>
      </c>
      <c r="BK1174" s="9"/>
      <c r="BL1174" s="9"/>
      <c r="BM1174" s="9"/>
      <c r="BN1174" s="9"/>
      <c r="BO1174" s="9">
        <f>BI1174+BK1174+BL1174+BM1174+BN1174</f>
        <v>119440</v>
      </c>
      <c r="BP1174" s="9">
        <f>BJ1174+BN1174</f>
        <v>0</v>
      </c>
      <c r="BQ1174" s="9"/>
      <c r="BR1174" s="9"/>
      <c r="BS1174" s="9"/>
      <c r="BT1174" s="9"/>
      <c r="BU1174" s="9">
        <f>BO1174+BQ1174+BR1174+BS1174+BT1174</f>
        <v>119440</v>
      </c>
      <c r="BV1174" s="9">
        <f>BP1174+BT1174</f>
        <v>0</v>
      </c>
    </row>
    <row r="1175" spans="1:74" ht="20.100000000000001" hidden="1" customHeight="1" x14ac:dyDescent="0.25">
      <c r="A1175" s="25" t="s">
        <v>15</v>
      </c>
      <c r="B1175" s="26" t="s">
        <v>319</v>
      </c>
      <c r="C1175" s="26" t="s">
        <v>147</v>
      </c>
      <c r="D1175" s="26" t="s">
        <v>147</v>
      </c>
      <c r="E1175" s="26" t="s">
        <v>361</v>
      </c>
      <c r="F1175" s="26"/>
      <c r="G1175" s="9">
        <f t="shared" ref="G1175:V1177" si="2220">G1176</f>
        <v>32</v>
      </c>
      <c r="H1175" s="9">
        <f t="shared" si="2220"/>
        <v>0</v>
      </c>
      <c r="I1175" s="9">
        <f t="shared" si="2220"/>
        <v>0</v>
      </c>
      <c r="J1175" s="9">
        <f t="shared" si="2220"/>
        <v>0</v>
      </c>
      <c r="K1175" s="9">
        <f t="shared" si="2220"/>
        <v>0</v>
      </c>
      <c r="L1175" s="9">
        <f t="shared" si="2220"/>
        <v>0</v>
      </c>
      <c r="M1175" s="9">
        <f t="shared" si="2220"/>
        <v>32</v>
      </c>
      <c r="N1175" s="9">
        <f t="shared" si="2220"/>
        <v>0</v>
      </c>
      <c r="O1175" s="9">
        <f t="shared" si="2220"/>
        <v>0</v>
      </c>
      <c r="P1175" s="9">
        <f t="shared" si="2220"/>
        <v>0</v>
      </c>
      <c r="Q1175" s="9">
        <f t="shared" si="2220"/>
        <v>0</v>
      </c>
      <c r="R1175" s="9">
        <f t="shared" si="2220"/>
        <v>0</v>
      </c>
      <c r="S1175" s="9">
        <f t="shared" si="2220"/>
        <v>32</v>
      </c>
      <c r="T1175" s="9">
        <f t="shared" si="2220"/>
        <v>0</v>
      </c>
      <c r="U1175" s="9">
        <f t="shared" si="2220"/>
        <v>0</v>
      </c>
      <c r="V1175" s="9">
        <f t="shared" si="2220"/>
        <v>0</v>
      </c>
      <c r="W1175" s="9">
        <f t="shared" ref="U1175:AJ1177" si="2221">W1176</f>
        <v>0</v>
      </c>
      <c r="X1175" s="9">
        <f t="shared" si="2221"/>
        <v>0</v>
      </c>
      <c r="Y1175" s="9">
        <f t="shared" si="2221"/>
        <v>32</v>
      </c>
      <c r="Z1175" s="9">
        <f t="shared" si="2221"/>
        <v>0</v>
      </c>
      <c r="AA1175" s="9">
        <f t="shared" si="2221"/>
        <v>0</v>
      </c>
      <c r="AB1175" s="9">
        <f t="shared" si="2221"/>
        <v>0</v>
      </c>
      <c r="AC1175" s="9">
        <f t="shared" si="2221"/>
        <v>0</v>
      </c>
      <c r="AD1175" s="9">
        <f t="shared" si="2221"/>
        <v>0</v>
      </c>
      <c r="AE1175" s="9">
        <f t="shared" si="2221"/>
        <v>32</v>
      </c>
      <c r="AF1175" s="9">
        <f t="shared" si="2221"/>
        <v>0</v>
      </c>
      <c r="AG1175" s="9">
        <f t="shared" si="2221"/>
        <v>0</v>
      </c>
      <c r="AH1175" s="9">
        <f t="shared" si="2221"/>
        <v>0</v>
      </c>
      <c r="AI1175" s="9">
        <f t="shared" si="2221"/>
        <v>0</v>
      </c>
      <c r="AJ1175" s="9">
        <f t="shared" si="2221"/>
        <v>0</v>
      </c>
      <c r="AK1175" s="9">
        <f t="shared" ref="AG1175:AV1177" si="2222">AK1176</f>
        <v>32</v>
      </c>
      <c r="AL1175" s="9">
        <f t="shared" si="2222"/>
        <v>0</v>
      </c>
      <c r="AM1175" s="9">
        <f t="shared" si="2222"/>
        <v>0</v>
      </c>
      <c r="AN1175" s="9">
        <f t="shared" si="2222"/>
        <v>0</v>
      </c>
      <c r="AO1175" s="9">
        <f t="shared" si="2222"/>
        <v>0</v>
      </c>
      <c r="AP1175" s="9">
        <f t="shared" si="2222"/>
        <v>0</v>
      </c>
      <c r="AQ1175" s="9">
        <f t="shared" si="2222"/>
        <v>32</v>
      </c>
      <c r="AR1175" s="9">
        <f t="shared" si="2222"/>
        <v>0</v>
      </c>
      <c r="AS1175" s="9">
        <f t="shared" si="2222"/>
        <v>0</v>
      </c>
      <c r="AT1175" s="9">
        <f t="shared" si="2222"/>
        <v>0</v>
      </c>
      <c r="AU1175" s="9">
        <f t="shared" si="2222"/>
        <v>0</v>
      </c>
      <c r="AV1175" s="9">
        <f t="shared" si="2222"/>
        <v>0</v>
      </c>
      <c r="AW1175" s="9">
        <f t="shared" ref="AS1175:BH1177" si="2223">AW1176</f>
        <v>32</v>
      </c>
      <c r="AX1175" s="9">
        <f t="shared" si="2223"/>
        <v>0</v>
      </c>
      <c r="AY1175" s="9">
        <f t="shared" si="2223"/>
        <v>0</v>
      </c>
      <c r="AZ1175" s="9">
        <f t="shared" si="2223"/>
        <v>0</v>
      </c>
      <c r="BA1175" s="9">
        <f t="shared" si="2223"/>
        <v>0</v>
      </c>
      <c r="BB1175" s="9">
        <f t="shared" si="2223"/>
        <v>0</v>
      </c>
      <c r="BC1175" s="9">
        <f t="shared" si="2223"/>
        <v>32</v>
      </c>
      <c r="BD1175" s="9">
        <f t="shared" si="2223"/>
        <v>0</v>
      </c>
      <c r="BE1175" s="9">
        <f t="shared" si="2223"/>
        <v>0</v>
      </c>
      <c r="BF1175" s="9">
        <f t="shared" si="2223"/>
        <v>0</v>
      </c>
      <c r="BG1175" s="9">
        <f t="shared" si="2223"/>
        <v>0</v>
      </c>
      <c r="BH1175" s="9">
        <f t="shared" si="2223"/>
        <v>0</v>
      </c>
      <c r="BI1175" s="9">
        <f t="shared" ref="BE1175:BT1177" si="2224">BI1176</f>
        <v>32</v>
      </c>
      <c r="BJ1175" s="9">
        <f t="shared" si="2224"/>
        <v>0</v>
      </c>
      <c r="BK1175" s="9">
        <f t="shared" si="2224"/>
        <v>0</v>
      </c>
      <c r="BL1175" s="9">
        <f t="shared" si="2224"/>
        <v>0</v>
      </c>
      <c r="BM1175" s="9">
        <f t="shared" si="2224"/>
        <v>0</v>
      </c>
      <c r="BN1175" s="9">
        <f t="shared" si="2224"/>
        <v>0</v>
      </c>
      <c r="BO1175" s="9">
        <f t="shared" si="2224"/>
        <v>32</v>
      </c>
      <c r="BP1175" s="9">
        <f t="shared" si="2224"/>
        <v>0</v>
      </c>
      <c r="BQ1175" s="9">
        <f t="shared" si="2224"/>
        <v>0</v>
      </c>
      <c r="BR1175" s="9">
        <f t="shared" si="2224"/>
        <v>0</v>
      </c>
      <c r="BS1175" s="9">
        <f t="shared" si="2224"/>
        <v>0</v>
      </c>
      <c r="BT1175" s="9">
        <f t="shared" si="2224"/>
        <v>0</v>
      </c>
      <c r="BU1175" s="9">
        <f t="shared" ref="BQ1175:BV1177" si="2225">BU1176</f>
        <v>32</v>
      </c>
      <c r="BV1175" s="9">
        <f t="shared" si="2225"/>
        <v>0</v>
      </c>
    </row>
    <row r="1176" spans="1:74" ht="49.5" hidden="1" x14ac:dyDescent="0.25">
      <c r="A1176" s="25" t="s">
        <v>333</v>
      </c>
      <c r="B1176" s="26" t="s">
        <v>319</v>
      </c>
      <c r="C1176" s="26" t="s">
        <v>147</v>
      </c>
      <c r="D1176" s="26" t="s">
        <v>147</v>
      </c>
      <c r="E1176" s="26" t="s">
        <v>365</v>
      </c>
      <c r="F1176" s="26"/>
      <c r="G1176" s="9">
        <f t="shared" si="2220"/>
        <v>32</v>
      </c>
      <c r="H1176" s="9">
        <f t="shared" si="2220"/>
        <v>0</v>
      </c>
      <c r="I1176" s="9">
        <f t="shared" si="2220"/>
        <v>0</v>
      </c>
      <c r="J1176" s="9">
        <f t="shared" si="2220"/>
        <v>0</v>
      </c>
      <c r="K1176" s="9">
        <f t="shared" si="2220"/>
        <v>0</v>
      </c>
      <c r="L1176" s="9">
        <f t="shared" si="2220"/>
        <v>0</v>
      </c>
      <c r="M1176" s="9">
        <f t="shared" si="2220"/>
        <v>32</v>
      </c>
      <c r="N1176" s="9">
        <f t="shared" si="2220"/>
        <v>0</v>
      </c>
      <c r="O1176" s="9">
        <f t="shared" si="2220"/>
        <v>0</v>
      </c>
      <c r="P1176" s="9">
        <f t="shared" si="2220"/>
        <v>0</v>
      </c>
      <c r="Q1176" s="9">
        <f t="shared" si="2220"/>
        <v>0</v>
      </c>
      <c r="R1176" s="9">
        <f t="shared" si="2220"/>
        <v>0</v>
      </c>
      <c r="S1176" s="9">
        <f t="shared" si="2220"/>
        <v>32</v>
      </c>
      <c r="T1176" s="9">
        <f t="shared" si="2220"/>
        <v>0</v>
      </c>
      <c r="U1176" s="9">
        <f t="shared" si="2221"/>
        <v>0</v>
      </c>
      <c r="V1176" s="9">
        <f t="shared" si="2221"/>
        <v>0</v>
      </c>
      <c r="W1176" s="9">
        <f t="shared" si="2221"/>
        <v>0</v>
      </c>
      <c r="X1176" s="9">
        <f t="shared" si="2221"/>
        <v>0</v>
      </c>
      <c r="Y1176" s="9">
        <f t="shared" si="2221"/>
        <v>32</v>
      </c>
      <c r="Z1176" s="9">
        <f t="shared" si="2221"/>
        <v>0</v>
      </c>
      <c r="AA1176" s="9">
        <f t="shared" si="2221"/>
        <v>0</v>
      </c>
      <c r="AB1176" s="9">
        <f t="shared" si="2221"/>
        <v>0</v>
      </c>
      <c r="AC1176" s="9">
        <f t="shared" si="2221"/>
        <v>0</v>
      </c>
      <c r="AD1176" s="9">
        <f t="shared" si="2221"/>
        <v>0</v>
      </c>
      <c r="AE1176" s="9">
        <f t="shared" si="2221"/>
        <v>32</v>
      </c>
      <c r="AF1176" s="9">
        <f t="shared" si="2221"/>
        <v>0</v>
      </c>
      <c r="AG1176" s="9">
        <f t="shared" si="2222"/>
        <v>0</v>
      </c>
      <c r="AH1176" s="9">
        <f t="shared" si="2222"/>
        <v>0</v>
      </c>
      <c r="AI1176" s="9">
        <f t="shared" si="2222"/>
        <v>0</v>
      </c>
      <c r="AJ1176" s="9">
        <f t="shared" si="2222"/>
        <v>0</v>
      </c>
      <c r="AK1176" s="9">
        <f t="shared" si="2222"/>
        <v>32</v>
      </c>
      <c r="AL1176" s="9">
        <f t="shared" si="2222"/>
        <v>0</v>
      </c>
      <c r="AM1176" s="9">
        <f t="shared" si="2222"/>
        <v>0</v>
      </c>
      <c r="AN1176" s="9">
        <f t="shared" si="2222"/>
        <v>0</v>
      </c>
      <c r="AO1176" s="9">
        <f t="shared" si="2222"/>
        <v>0</v>
      </c>
      <c r="AP1176" s="9">
        <f t="shared" si="2222"/>
        <v>0</v>
      </c>
      <c r="AQ1176" s="9">
        <f t="shared" si="2222"/>
        <v>32</v>
      </c>
      <c r="AR1176" s="9">
        <f t="shared" si="2222"/>
        <v>0</v>
      </c>
      <c r="AS1176" s="9">
        <f t="shared" si="2223"/>
        <v>0</v>
      </c>
      <c r="AT1176" s="9">
        <f t="shared" si="2223"/>
        <v>0</v>
      </c>
      <c r="AU1176" s="9">
        <f t="shared" si="2223"/>
        <v>0</v>
      </c>
      <c r="AV1176" s="9">
        <f t="shared" si="2223"/>
        <v>0</v>
      </c>
      <c r="AW1176" s="9">
        <f t="shared" si="2223"/>
        <v>32</v>
      </c>
      <c r="AX1176" s="9">
        <f t="shared" si="2223"/>
        <v>0</v>
      </c>
      <c r="AY1176" s="9">
        <f t="shared" si="2223"/>
        <v>0</v>
      </c>
      <c r="AZ1176" s="9">
        <f t="shared" si="2223"/>
        <v>0</v>
      </c>
      <c r="BA1176" s="9">
        <f t="shared" si="2223"/>
        <v>0</v>
      </c>
      <c r="BB1176" s="9">
        <f t="shared" si="2223"/>
        <v>0</v>
      </c>
      <c r="BC1176" s="9">
        <f t="shared" si="2223"/>
        <v>32</v>
      </c>
      <c r="BD1176" s="9">
        <f t="shared" si="2223"/>
        <v>0</v>
      </c>
      <c r="BE1176" s="9">
        <f t="shared" si="2224"/>
        <v>0</v>
      </c>
      <c r="BF1176" s="9">
        <f t="shared" si="2224"/>
        <v>0</v>
      </c>
      <c r="BG1176" s="9">
        <f t="shared" si="2224"/>
        <v>0</v>
      </c>
      <c r="BH1176" s="9">
        <f t="shared" si="2224"/>
        <v>0</v>
      </c>
      <c r="BI1176" s="9">
        <f t="shared" si="2224"/>
        <v>32</v>
      </c>
      <c r="BJ1176" s="9">
        <f t="shared" si="2224"/>
        <v>0</v>
      </c>
      <c r="BK1176" s="9">
        <f t="shared" si="2224"/>
        <v>0</v>
      </c>
      <c r="BL1176" s="9">
        <f t="shared" si="2224"/>
        <v>0</v>
      </c>
      <c r="BM1176" s="9">
        <f t="shared" si="2224"/>
        <v>0</v>
      </c>
      <c r="BN1176" s="9">
        <f t="shared" si="2224"/>
        <v>0</v>
      </c>
      <c r="BO1176" s="9">
        <f t="shared" si="2224"/>
        <v>32</v>
      </c>
      <c r="BP1176" s="9">
        <f t="shared" si="2224"/>
        <v>0</v>
      </c>
      <c r="BQ1176" s="9">
        <f t="shared" si="2225"/>
        <v>0</v>
      </c>
      <c r="BR1176" s="9">
        <f t="shared" si="2225"/>
        <v>0</v>
      </c>
      <c r="BS1176" s="9">
        <f t="shared" si="2225"/>
        <v>0</v>
      </c>
      <c r="BT1176" s="9">
        <f t="shared" si="2225"/>
        <v>0</v>
      </c>
      <c r="BU1176" s="9">
        <f t="shared" si="2225"/>
        <v>32</v>
      </c>
      <c r="BV1176" s="9">
        <f t="shared" si="2225"/>
        <v>0</v>
      </c>
    </row>
    <row r="1177" spans="1:74" ht="33" hidden="1" x14ac:dyDescent="0.25">
      <c r="A1177" s="25" t="s">
        <v>12</v>
      </c>
      <c r="B1177" s="26" t="s">
        <v>319</v>
      </c>
      <c r="C1177" s="26" t="s">
        <v>147</v>
      </c>
      <c r="D1177" s="26" t="s">
        <v>147</v>
      </c>
      <c r="E1177" s="26" t="s">
        <v>365</v>
      </c>
      <c r="F1177" s="26" t="s">
        <v>13</v>
      </c>
      <c r="G1177" s="9">
        <f t="shared" si="2220"/>
        <v>32</v>
      </c>
      <c r="H1177" s="9">
        <f t="shared" si="2220"/>
        <v>0</v>
      </c>
      <c r="I1177" s="9">
        <f t="shared" si="2220"/>
        <v>0</v>
      </c>
      <c r="J1177" s="9">
        <f t="shared" si="2220"/>
        <v>0</v>
      </c>
      <c r="K1177" s="9">
        <f t="shared" si="2220"/>
        <v>0</v>
      </c>
      <c r="L1177" s="9">
        <f t="shared" si="2220"/>
        <v>0</v>
      </c>
      <c r="M1177" s="9">
        <f t="shared" si="2220"/>
        <v>32</v>
      </c>
      <c r="N1177" s="9">
        <f t="shared" si="2220"/>
        <v>0</v>
      </c>
      <c r="O1177" s="9">
        <f t="shared" si="2220"/>
        <v>0</v>
      </c>
      <c r="P1177" s="9">
        <f t="shared" si="2220"/>
        <v>0</v>
      </c>
      <c r="Q1177" s="9">
        <f t="shared" si="2220"/>
        <v>0</v>
      </c>
      <c r="R1177" s="9">
        <f t="shared" si="2220"/>
        <v>0</v>
      </c>
      <c r="S1177" s="9">
        <f t="shared" si="2220"/>
        <v>32</v>
      </c>
      <c r="T1177" s="9">
        <f t="shared" si="2220"/>
        <v>0</v>
      </c>
      <c r="U1177" s="9">
        <f t="shared" si="2221"/>
        <v>0</v>
      </c>
      <c r="V1177" s="9">
        <f t="shared" si="2221"/>
        <v>0</v>
      </c>
      <c r="W1177" s="9">
        <f t="shared" si="2221"/>
        <v>0</v>
      </c>
      <c r="X1177" s="9">
        <f t="shared" si="2221"/>
        <v>0</v>
      </c>
      <c r="Y1177" s="9">
        <f t="shared" si="2221"/>
        <v>32</v>
      </c>
      <c r="Z1177" s="9">
        <f t="shared" si="2221"/>
        <v>0</v>
      </c>
      <c r="AA1177" s="9">
        <f t="shared" si="2221"/>
        <v>0</v>
      </c>
      <c r="AB1177" s="9">
        <f t="shared" si="2221"/>
        <v>0</v>
      </c>
      <c r="AC1177" s="9">
        <f t="shared" si="2221"/>
        <v>0</v>
      </c>
      <c r="AD1177" s="9">
        <f t="shared" si="2221"/>
        <v>0</v>
      </c>
      <c r="AE1177" s="9">
        <f t="shared" si="2221"/>
        <v>32</v>
      </c>
      <c r="AF1177" s="9">
        <f t="shared" si="2221"/>
        <v>0</v>
      </c>
      <c r="AG1177" s="9">
        <f t="shared" si="2222"/>
        <v>0</v>
      </c>
      <c r="AH1177" s="9">
        <f t="shared" si="2222"/>
        <v>0</v>
      </c>
      <c r="AI1177" s="9">
        <f t="shared" si="2222"/>
        <v>0</v>
      </c>
      <c r="AJ1177" s="9">
        <f t="shared" si="2222"/>
        <v>0</v>
      </c>
      <c r="AK1177" s="9">
        <f t="shared" si="2222"/>
        <v>32</v>
      </c>
      <c r="AL1177" s="9">
        <f t="shared" si="2222"/>
        <v>0</v>
      </c>
      <c r="AM1177" s="9">
        <f t="shared" si="2222"/>
        <v>0</v>
      </c>
      <c r="AN1177" s="9">
        <f t="shared" si="2222"/>
        <v>0</v>
      </c>
      <c r="AO1177" s="9">
        <f t="shared" si="2222"/>
        <v>0</v>
      </c>
      <c r="AP1177" s="9">
        <f t="shared" si="2222"/>
        <v>0</v>
      </c>
      <c r="AQ1177" s="9">
        <f t="shared" si="2222"/>
        <v>32</v>
      </c>
      <c r="AR1177" s="9">
        <f t="shared" si="2222"/>
        <v>0</v>
      </c>
      <c r="AS1177" s="9">
        <f t="shared" si="2223"/>
        <v>0</v>
      </c>
      <c r="AT1177" s="9">
        <f t="shared" si="2223"/>
        <v>0</v>
      </c>
      <c r="AU1177" s="9">
        <f t="shared" si="2223"/>
        <v>0</v>
      </c>
      <c r="AV1177" s="9">
        <f t="shared" si="2223"/>
        <v>0</v>
      </c>
      <c r="AW1177" s="9">
        <f t="shared" si="2223"/>
        <v>32</v>
      </c>
      <c r="AX1177" s="9">
        <f t="shared" si="2223"/>
        <v>0</v>
      </c>
      <c r="AY1177" s="9">
        <f t="shared" si="2223"/>
        <v>0</v>
      </c>
      <c r="AZ1177" s="9">
        <f t="shared" si="2223"/>
        <v>0</v>
      </c>
      <c r="BA1177" s="9">
        <f t="shared" si="2223"/>
        <v>0</v>
      </c>
      <c r="BB1177" s="9">
        <f t="shared" si="2223"/>
        <v>0</v>
      </c>
      <c r="BC1177" s="9">
        <f t="shared" si="2223"/>
        <v>32</v>
      </c>
      <c r="BD1177" s="9">
        <f t="shared" si="2223"/>
        <v>0</v>
      </c>
      <c r="BE1177" s="9">
        <f t="shared" si="2224"/>
        <v>0</v>
      </c>
      <c r="BF1177" s="9">
        <f t="shared" si="2224"/>
        <v>0</v>
      </c>
      <c r="BG1177" s="9">
        <f t="shared" si="2224"/>
        <v>0</v>
      </c>
      <c r="BH1177" s="9">
        <f t="shared" si="2224"/>
        <v>0</v>
      </c>
      <c r="BI1177" s="9">
        <f t="shared" si="2224"/>
        <v>32</v>
      </c>
      <c r="BJ1177" s="9">
        <f t="shared" si="2224"/>
        <v>0</v>
      </c>
      <c r="BK1177" s="9">
        <f t="shared" si="2224"/>
        <v>0</v>
      </c>
      <c r="BL1177" s="9">
        <f t="shared" si="2224"/>
        <v>0</v>
      </c>
      <c r="BM1177" s="9">
        <f t="shared" si="2224"/>
        <v>0</v>
      </c>
      <c r="BN1177" s="9">
        <f t="shared" si="2224"/>
        <v>0</v>
      </c>
      <c r="BO1177" s="9">
        <f t="shared" si="2224"/>
        <v>32</v>
      </c>
      <c r="BP1177" s="9">
        <f t="shared" si="2224"/>
        <v>0</v>
      </c>
      <c r="BQ1177" s="9">
        <f t="shared" si="2225"/>
        <v>0</v>
      </c>
      <c r="BR1177" s="9">
        <f t="shared" si="2225"/>
        <v>0</v>
      </c>
      <c r="BS1177" s="9">
        <f t="shared" si="2225"/>
        <v>0</v>
      </c>
      <c r="BT1177" s="9">
        <f t="shared" si="2225"/>
        <v>0</v>
      </c>
      <c r="BU1177" s="9">
        <f t="shared" si="2225"/>
        <v>32</v>
      </c>
      <c r="BV1177" s="9">
        <f t="shared" si="2225"/>
        <v>0</v>
      </c>
    </row>
    <row r="1178" spans="1:74" ht="20.100000000000001" hidden="1" customHeight="1" x14ac:dyDescent="0.25">
      <c r="A1178" s="25" t="s">
        <v>14</v>
      </c>
      <c r="B1178" s="26" t="s">
        <v>319</v>
      </c>
      <c r="C1178" s="26" t="s">
        <v>147</v>
      </c>
      <c r="D1178" s="26" t="s">
        <v>147</v>
      </c>
      <c r="E1178" s="26" t="s">
        <v>365</v>
      </c>
      <c r="F1178" s="26" t="s">
        <v>35</v>
      </c>
      <c r="G1178" s="9">
        <v>32</v>
      </c>
      <c r="H1178" s="9"/>
      <c r="I1178" s="9"/>
      <c r="J1178" s="9"/>
      <c r="K1178" s="9"/>
      <c r="L1178" s="9"/>
      <c r="M1178" s="9">
        <f>G1178+I1178+J1178+K1178+L1178</f>
        <v>32</v>
      </c>
      <c r="N1178" s="9">
        <f>H1178+L1178</f>
        <v>0</v>
      </c>
      <c r="O1178" s="9"/>
      <c r="P1178" s="9"/>
      <c r="Q1178" s="9"/>
      <c r="R1178" s="9"/>
      <c r="S1178" s="9">
        <f>M1178+O1178+P1178+Q1178+R1178</f>
        <v>32</v>
      </c>
      <c r="T1178" s="9">
        <f>N1178+R1178</f>
        <v>0</v>
      </c>
      <c r="U1178" s="9"/>
      <c r="V1178" s="9"/>
      <c r="W1178" s="9"/>
      <c r="X1178" s="9"/>
      <c r="Y1178" s="9">
        <f>S1178+U1178+V1178+W1178+X1178</f>
        <v>32</v>
      </c>
      <c r="Z1178" s="9">
        <f>T1178+X1178</f>
        <v>0</v>
      </c>
      <c r="AA1178" s="9"/>
      <c r="AB1178" s="9"/>
      <c r="AC1178" s="9"/>
      <c r="AD1178" s="9"/>
      <c r="AE1178" s="9">
        <f>Y1178+AA1178+AB1178+AC1178+AD1178</f>
        <v>32</v>
      </c>
      <c r="AF1178" s="9">
        <f>Z1178+AD1178</f>
        <v>0</v>
      </c>
      <c r="AG1178" s="9"/>
      <c r="AH1178" s="9"/>
      <c r="AI1178" s="9"/>
      <c r="AJ1178" s="9"/>
      <c r="AK1178" s="9">
        <f>AE1178+AG1178+AH1178+AI1178+AJ1178</f>
        <v>32</v>
      </c>
      <c r="AL1178" s="9">
        <f>AF1178+AJ1178</f>
        <v>0</v>
      </c>
      <c r="AM1178" s="9"/>
      <c r="AN1178" s="9"/>
      <c r="AO1178" s="9"/>
      <c r="AP1178" s="9"/>
      <c r="AQ1178" s="9">
        <f>AK1178+AM1178+AN1178+AO1178+AP1178</f>
        <v>32</v>
      </c>
      <c r="AR1178" s="9">
        <f>AL1178+AP1178</f>
        <v>0</v>
      </c>
      <c r="AS1178" s="9"/>
      <c r="AT1178" s="9"/>
      <c r="AU1178" s="9"/>
      <c r="AV1178" s="9"/>
      <c r="AW1178" s="9">
        <f>AQ1178+AS1178+AT1178+AU1178+AV1178</f>
        <v>32</v>
      </c>
      <c r="AX1178" s="9">
        <f>AR1178+AV1178</f>
        <v>0</v>
      </c>
      <c r="AY1178" s="9"/>
      <c r="AZ1178" s="9"/>
      <c r="BA1178" s="9"/>
      <c r="BB1178" s="9"/>
      <c r="BC1178" s="9">
        <f>AW1178+AY1178+AZ1178+BA1178+BB1178</f>
        <v>32</v>
      </c>
      <c r="BD1178" s="9">
        <f>AX1178+BB1178</f>
        <v>0</v>
      </c>
      <c r="BE1178" s="9"/>
      <c r="BF1178" s="9"/>
      <c r="BG1178" s="9"/>
      <c r="BH1178" s="9"/>
      <c r="BI1178" s="9">
        <f>BC1178+BE1178+BF1178+BG1178+BH1178</f>
        <v>32</v>
      </c>
      <c r="BJ1178" s="9">
        <f>BD1178+BH1178</f>
        <v>0</v>
      </c>
      <c r="BK1178" s="9"/>
      <c r="BL1178" s="9"/>
      <c r="BM1178" s="9"/>
      <c r="BN1178" s="9"/>
      <c r="BO1178" s="9">
        <f>BI1178+BK1178+BL1178+BM1178+BN1178</f>
        <v>32</v>
      </c>
      <c r="BP1178" s="9">
        <f>BJ1178+BN1178</f>
        <v>0</v>
      </c>
      <c r="BQ1178" s="9"/>
      <c r="BR1178" s="9"/>
      <c r="BS1178" s="9"/>
      <c r="BT1178" s="9"/>
      <c r="BU1178" s="9">
        <f>BO1178+BQ1178+BR1178+BS1178+BT1178</f>
        <v>32</v>
      </c>
      <c r="BV1178" s="9">
        <f>BP1178+BT1178</f>
        <v>0</v>
      </c>
    </row>
    <row r="1179" spans="1:74" ht="49.5" hidden="1" x14ac:dyDescent="0.25">
      <c r="A1179" s="25" t="s">
        <v>321</v>
      </c>
      <c r="B1179" s="26" t="s">
        <v>319</v>
      </c>
      <c r="C1179" s="26" t="s">
        <v>147</v>
      </c>
      <c r="D1179" s="26" t="s">
        <v>147</v>
      </c>
      <c r="E1179" s="26" t="s">
        <v>379</v>
      </c>
      <c r="F1179" s="26"/>
      <c r="G1179" s="9">
        <f t="shared" ref="G1179:AA1179" si="2226">G1180</f>
        <v>166</v>
      </c>
      <c r="H1179" s="9">
        <f t="shared" si="2226"/>
        <v>0</v>
      </c>
      <c r="I1179" s="9">
        <f t="shared" si="2226"/>
        <v>0</v>
      </c>
      <c r="J1179" s="9">
        <f t="shared" si="2226"/>
        <v>0</v>
      </c>
      <c r="K1179" s="9">
        <f t="shared" si="2226"/>
        <v>0</v>
      </c>
      <c r="L1179" s="9">
        <f t="shared" si="2226"/>
        <v>0</v>
      </c>
      <c r="M1179" s="9">
        <f t="shared" si="2226"/>
        <v>166</v>
      </c>
      <c r="N1179" s="9">
        <f t="shared" si="2226"/>
        <v>0</v>
      </c>
      <c r="O1179" s="9">
        <f t="shared" si="2226"/>
        <v>0</v>
      </c>
      <c r="P1179" s="9">
        <f t="shared" si="2226"/>
        <v>0</v>
      </c>
      <c r="Q1179" s="9">
        <f t="shared" si="2226"/>
        <v>0</v>
      </c>
      <c r="R1179" s="9">
        <f t="shared" si="2226"/>
        <v>0</v>
      </c>
      <c r="S1179" s="9">
        <f t="shared" si="2226"/>
        <v>166</v>
      </c>
      <c r="T1179" s="9">
        <f t="shared" si="2226"/>
        <v>0</v>
      </c>
      <c r="U1179" s="9">
        <f t="shared" si="2226"/>
        <v>0</v>
      </c>
      <c r="V1179" s="9">
        <f t="shared" si="2226"/>
        <v>0</v>
      </c>
      <c r="W1179" s="9">
        <f t="shared" si="2226"/>
        <v>0</v>
      </c>
      <c r="X1179" s="9">
        <f t="shared" si="2226"/>
        <v>0</v>
      </c>
      <c r="Y1179" s="9">
        <f t="shared" si="2226"/>
        <v>166</v>
      </c>
      <c r="Z1179" s="9">
        <f t="shared" si="2226"/>
        <v>0</v>
      </c>
      <c r="AA1179" s="9">
        <f t="shared" si="2226"/>
        <v>0</v>
      </c>
      <c r="AB1179" s="9">
        <f t="shared" ref="AA1179:AP1187" si="2227">AB1180</f>
        <v>0</v>
      </c>
      <c r="AC1179" s="9">
        <f t="shared" si="2227"/>
        <v>0</v>
      </c>
      <c r="AD1179" s="9">
        <f t="shared" si="2227"/>
        <v>0</v>
      </c>
      <c r="AE1179" s="9">
        <f t="shared" si="2227"/>
        <v>166</v>
      </c>
      <c r="AF1179" s="9">
        <f t="shared" si="2227"/>
        <v>0</v>
      </c>
      <c r="AG1179" s="9">
        <f t="shared" si="2227"/>
        <v>0</v>
      </c>
      <c r="AH1179" s="9">
        <f t="shared" si="2227"/>
        <v>0</v>
      </c>
      <c r="AI1179" s="9">
        <f t="shared" si="2227"/>
        <v>0</v>
      </c>
      <c r="AJ1179" s="9">
        <f t="shared" si="2227"/>
        <v>0</v>
      </c>
      <c r="AK1179" s="9">
        <f t="shared" si="2227"/>
        <v>166</v>
      </c>
      <c r="AL1179" s="9">
        <f t="shared" si="2227"/>
        <v>0</v>
      </c>
      <c r="AM1179" s="9">
        <f t="shared" si="2227"/>
        <v>0</v>
      </c>
      <c r="AN1179" s="9">
        <f t="shared" si="2227"/>
        <v>0</v>
      </c>
      <c r="AO1179" s="9">
        <f t="shared" si="2227"/>
        <v>0</v>
      </c>
      <c r="AP1179" s="9">
        <f t="shared" si="2227"/>
        <v>0</v>
      </c>
      <c r="AQ1179" s="9">
        <f t="shared" ref="AM1179:BB1187" si="2228">AQ1180</f>
        <v>166</v>
      </c>
      <c r="AR1179" s="9">
        <f t="shared" si="2228"/>
        <v>0</v>
      </c>
      <c r="AS1179" s="9">
        <f t="shared" si="2228"/>
        <v>0</v>
      </c>
      <c r="AT1179" s="9">
        <f t="shared" si="2228"/>
        <v>0</v>
      </c>
      <c r="AU1179" s="9">
        <f t="shared" si="2228"/>
        <v>0</v>
      </c>
      <c r="AV1179" s="9">
        <f t="shared" si="2228"/>
        <v>0</v>
      </c>
      <c r="AW1179" s="9">
        <f t="shared" si="2228"/>
        <v>166</v>
      </c>
      <c r="AX1179" s="9">
        <f t="shared" si="2228"/>
        <v>0</v>
      </c>
      <c r="AY1179" s="9">
        <f t="shared" si="2228"/>
        <v>0</v>
      </c>
      <c r="AZ1179" s="9">
        <f t="shared" si="2228"/>
        <v>0</v>
      </c>
      <c r="BA1179" s="9">
        <f t="shared" si="2228"/>
        <v>0</v>
      </c>
      <c r="BB1179" s="9">
        <f t="shared" si="2228"/>
        <v>0</v>
      </c>
      <c r="BC1179" s="9">
        <f t="shared" ref="AY1179:BN1187" si="2229">BC1180</f>
        <v>166</v>
      </c>
      <c r="BD1179" s="9">
        <f t="shared" si="2229"/>
        <v>0</v>
      </c>
      <c r="BE1179" s="9">
        <f t="shared" si="2229"/>
        <v>0</v>
      </c>
      <c r="BF1179" s="9">
        <f t="shared" si="2229"/>
        <v>0</v>
      </c>
      <c r="BG1179" s="9">
        <f t="shared" si="2229"/>
        <v>0</v>
      </c>
      <c r="BH1179" s="9">
        <f t="shared" si="2229"/>
        <v>0</v>
      </c>
      <c r="BI1179" s="9">
        <f t="shared" si="2229"/>
        <v>166</v>
      </c>
      <c r="BJ1179" s="9">
        <f t="shared" si="2229"/>
        <v>0</v>
      </c>
      <c r="BK1179" s="9">
        <f t="shared" si="2229"/>
        <v>0</v>
      </c>
      <c r="BL1179" s="9">
        <f t="shared" si="2229"/>
        <v>0</v>
      </c>
      <c r="BM1179" s="9">
        <f t="shared" si="2229"/>
        <v>0</v>
      </c>
      <c r="BN1179" s="9">
        <f t="shared" si="2229"/>
        <v>0</v>
      </c>
      <c r="BO1179" s="9">
        <f t="shared" ref="BK1179:BV1187" si="2230">BO1180</f>
        <v>166</v>
      </c>
      <c r="BP1179" s="9">
        <f t="shared" si="2230"/>
        <v>0</v>
      </c>
      <c r="BQ1179" s="9">
        <f t="shared" si="2230"/>
        <v>0</v>
      </c>
      <c r="BR1179" s="9">
        <f t="shared" si="2230"/>
        <v>0</v>
      </c>
      <c r="BS1179" s="9">
        <f t="shared" si="2230"/>
        <v>0</v>
      </c>
      <c r="BT1179" s="9">
        <f t="shared" si="2230"/>
        <v>0</v>
      </c>
      <c r="BU1179" s="9">
        <f t="shared" si="2230"/>
        <v>166</v>
      </c>
      <c r="BV1179" s="9">
        <f t="shared" si="2230"/>
        <v>0</v>
      </c>
    </row>
    <row r="1180" spans="1:74" ht="33" hidden="1" x14ac:dyDescent="0.25">
      <c r="A1180" s="25" t="s">
        <v>77</v>
      </c>
      <c r="B1180" s="26" t="s">
        <v>319</v>
      </c>
      <c r="C1180" s="26" t="s">
        <v>147</v>
      </c>
      <c r="D1180" s="26" t="s">
        <v>147</v>
      </c>
      <c r="E1180" s="26" t="s">
        <v>383</v>
      </c>
      <c r="F1180" s="26"/>
      <c r="G1180" s="9">
        <f t="shared" ref="G1180:V1187" si="2231">G1181</f>
        <v>166</v>
      </c>
      <c r="H1180" s="9">
        <f t="shared" si="2231"/>
        <v>0</v>
      </c>
      <c r="I1180" s="9">
        <f t="shared" si="2231"/>
        <v>0</v>
      </c>
      <c r="J1180" s="9">
        <f t="shared" si="2231"/>
        <v>0</v>
      </c>
      <c r="K1180" s="9">
        <f t="shared" si="2231"/>
        <v>0</v>
      </c>
      <c r="L1180" s="9">
        <f t="shared" si="2231"/>
        <v>0</v>
      </c>
      <c r="M1180" s="9">
        <f t="shared" si="2231"/>
        <v>166</v>
      </c>
      <c r="N1180" s="9">
        <f t="shared" si="2231"/>
        <v>0</v>
      </c>
      <c r="O1180" s="9">
        <f t="shared" si="2231"/>
        <v>0</v>
      </c>
      <c r="P1180" s="9">
        <f t="shared" si="2231"/>
        <v>0</v>
      </c>
      <c r="Q1180" s="9">
        <f t="shared" si="2231"/>
        <v>0</v>
      </c>
      <c r="R1180" s="9">
        <f t="shared" si="2231"/>
        <v>0</v>
      </c>
      <c r="S1180" s="9">
        <f t="shared" si="2231"/>
        <v>166</v>
      </c>
      <c r="T1180" s="9">
        <f t="shared" si="2231"/>
        <v>0</v>
      </c>
      <c r="U1180" s="9">
        <f t="shared" si="2231"/>
        <v>0</v>
      </c>
      <c r="V1180" s="9">
        <f t="shared" si="2231"/>
        <v>0</v>
      </c>
      <c r="W1180" s="9">
        <f>W1181</f>
        <v>0</v>
      </c>
      <c r="X1180" s="9">
        <f>X1181</f>
        <v>0</v>
      </c>
      <c r="Y1180" s="9">
        <f>Y1181</f>
        <v>166</v>
      </c>
      <c r="Z1180" s="9">
        <f>Z1181</f>
        <v>0</v>
      </c>
      <c r="AA1180" s="9">
        <f>AA1181</f>
        <v>0</v>
      </c>
      <c r="AB1180" s="9">
        <f t="shared" si="2227"/>
        <v>0</v>
      </c>
      <c r="AC1180" s="9">
        <f t="shared" si="2227"/>
        <v>0</v>
      </c>
      <c r="AD1180" s="9">
        <f t="shared" si="2227"/>
        <v>0</v>
      </c>
      <c r="AE1180" s="9">
        <f t="shared" si="2227"/>
        <v>166</v>
      </c>
      <c r="AF1180" s="9">
        <f t="shared" si="2227"/>
        <v>0</v>
      </c>
      <c r="AG1180" s="9">
        <f t="shared" si="2227"/>
        <v>0</v>
      </c>
      <c r="AH1180" s="9">
        <f t="shared" si="2227"/>
        <v>0</v>
      </c>
      <c r="AI1180" s="9">
        <f t="shared" si="2227"/>
        <v>0</v>
      </c>
      <c r="AJ1180" s="9">
        <f t="shared" si="2227"/>
        <v>0</v>
      </c>
      <c r="AK1180" s="9">
        <f t="shared" si="2227"/>
        <v>166</v>
      </c>
      <c r="AL1180" s="9">
        <f t="shared" si="2227"/>
        <v>0</v>
      </c>
      <c r="AM1180" s="9">
        <f t="shared" si="2228"/>
        <v>0</v>
      </c>
      <c r="AN1180" s="9">
        <f t="shared" si="2228"/>
        <v>0</v>
      </c>
      <c r="AO1180" s="9">
        <f t="shared" si="2228"/>
        <v>0</v>
      </c>
      <c r="AP1180" s="9">
        <f t="shared" si="2228"/>
        <v>0</v>
      </c>
      <c r="AQ1180" s="9">
        <f t="shared" si="2228"/>
        <v>166</v>
      </c>
      <c r="AR1180" s="9">
        <f t="shared" si="2228"/>
        <v>0</v>
      </c>
      <c r="AS1180" s="9">
        <f t="shared" si="2228"/>
        <v>0</v>
      </c>
      <c r="AT1180" s="9">
        <f t="shared" si="2228"/>
        <v>0</v>
      </c>
      <c r="AU1180" s="9">
        <f t="shared" si="2228"/>
        <v>0</v>
      </c>
      <c r="AV1180" s="9">
        <f t="shared" si="2228"/>
        <v>0</v>
      </c>
      <c r="AW1180" s="9">
        <f t="shared" si="2228"/>
        <v>166</v>
      </c>
      <c r="AX1180" s="9">
        <f t="shared" si="2228"/>
        <v>0</v>
      </c>
      <c r="AY1180" s="9">
        <f t="shared" si="2229"/>
        <v>0</v>
      </c>
      <c r="AZ1180" s="9">
        <f t="shared" si="2229"/>
        <v>0</v>
      </c>
      <c r="BA1180" s="9">
        <f t="shared" si="2229"/>
        <v>0</v>
      </c>
      <c r="BB1180" s="9">
        <f t="shared" si="2229"/>
        <v>0</v>
      </c>
      <c r="BC1180" s="9">
        <f t="shared" si="2229"/>
        <v>166</v>
      </c>
      <c r="BD1180" s="9">
        <f t="shared" si="2229"/>
        <v>0</v>
      </c>
      <c r="BE1180" s="9">
        <f t="shared" si="2229"/>
        <v>0</v>
      </c>
      <c r="BF1180" s="9">
        <f t="shared" si="2229"/>
        <v>0</v>
      </c>
      <c r="BG1180" s="9">
        <f t="shared" si="2229"/>
        <v>0</v>
      </c>
      <c r="BH1180" s="9">
        <f t="shared" si="2229"/>
        <v>0</v>
      </c>
      <c r="BI1180" s="9">
        <f t="shared" si="2229"/>
        <v>166</v>
      </c>
      <c r="BJ1180" s="9">
        <f t="shared" si="2229"/>
        <v>0</v>
      </c>
      <c r="BK1180" s="9">
        <f t="shared" si="2230"/>
        <v>0</v>
      </c>
      <c r="BL1180" s="9">
        <f t="shared" si="2230"/>
        <v>0</v>
      </c>
      <c r="BM1180" s="9">
        <f t="shared" si="2230"/>
        <v>0</v>
      </c>
      <c r="BN1180" s="9">
        <f t="shared" si="2230"/>
        <v>0</v>
      </c>
      <c r="BO1180" s="9">
        <f t="shared" si="2230"/>
        <v>166</v>
      </c>
      <c r="BP1180" s="9">
        <f t="shared" si="2230"/>
        <v>0</v>
      </c>
      <c r="BQ1180" s="9">
        <f t="shared" si="2230"/>
        <v>0</v>
      </c>
      <c r="BR1180" s="9">
        <f t="shared" si="2230"/>
        <v>0</v>
      </c>
      <c r="BS1180" s="9">
        <f t="shared" si="2230"/>
        <v>0</v>
      </c>
      <c r="BT1180" s="9">
        <f t="shared" si="2230"/>
        <v>0</v>
      </c>
      <c r="BU1180" s="9">
        <f t="shared" si="2230"/>
        <v>166</v>
      </c>
      <c r="BV1180" s="9">
        <f t="shared" si="2230"/>
        <v>0</v>
      </c>
    </row>
    <row r="1181" spans="1:74" ht="33" hidden="1" x14ac:dyDescent="0.25">
      <c r="A1181" s="25" t="s">
        <v>332</v>
      </c>
      <c r="B1181" s="26" t="s">
        <v>319</v>
      </c>
      <c r="C1181" s="26" t="s">
        <v>147</v>
      </c>
      <c r="D1181" s="26" t="s">
        <v>147</v>
      </c>
      <c r="E1181" s="26" t="s">
        <v>382</v>
      </c>
      <c r="F1181" s="26"/>
      <c r="G1181" s="9">
        <f t="shared" si="2231"/>
        <v>166</v>
      </c>
      <c r="H1181" s="9">
        <f t="shared" si="2231"/>
        <v>0</v>
      </c>
      <c r="I1181" s="9">
        <f t="shared" si="2231"/>
        <v>0</v>
      </c>
      <c r="J1181" s="9">
        <f t="shared" si="2231"/>
        <v>0</v>
      </c>
      <c r="K1181" s="9">
        <f t="shared" si="2231"/>
        <v>0</v>
      </c>
      <c r="L1181" s="9">
        <f t="shared" si="2231"/>
        <v>0</v>
      </c>
      <c r="M1181" s="9">
        <f t="shared" si="2231"/>
        <v>166</v>
      </c>
      <c r="N1181" s="9">
        <f t="shared" si="2231"/>
        <v>0</v>
      </c>
      <c r="O1181" s="9">
        <f t="shared" si="2231"/>
        <v>0</v>
      </c>
      <c r="P1181" s="9">
        <f t="shared" si="2231"/>
        <v>0</v>
      </c>
      <c r="Q1181" s="9">
        <f t="shared" si="2231"/>
        <v>0</v>
      </c>
      <c r="R1181" s="9">
        <f t="shared" si="2231"/>
        <v>0</v>
      </c>
      <c r="S1181" s="9">
        <f t="shared" si="2231"/>
        <v>166</v>
      </c>
      <c r="T1181" s="9">
        <f t="shared" si="2231"/>
        <v>0</v>
      </c>
      <c r="U1181" s="9">
        <f t="shared" ref="U1181:Z1182" si="2232">U1182</f>
        <v>0</v>
      </c>
      <c r="V1181" s="9">
        <f t="shared" si="2232"/>
        <v>0</v>
      </c>
      <c r="W1181" s="9">
        <f t="shared" si="2232"/>
        <v>0</v>
      </c>
      <c r="X1181" s="9">
        <f t="shared" si="2232"/>
        <v>0</v>
      </c>
      <c r="Y1181" s="9">
        <f t="shared" si="2232"/>
        <v>166</v>
      </c>
      <c r="Z1181" s="9">
        <f t="shared" si="2232"/>
        <v>0</v>
      </c>
      <c r="AA1181" s="9">
        <f t="shared" si="2227"/>
        <v>0</v>
      </c>
      <c r="AB1181" s="9">
        <f t="shared" si="2227"/>
        <v>0</v>
      </c>
      <c r="AC1181" s="9">
        <f t="shared" si="2227"/>
        <v>0</v>
      </c>
      <c r="AD1181" s="9">
        <f t="shared" si="2227"/>
        <v>0</v>
      </c>
      <c r="AE1181" s="9">
        <f t="shared" si="2227"/>
        <v>166</v>
      </c>
      <c r="AF1181" s="9">
        <f t="shared" si="2227"/>
        <v>0</v>
      </c>
      <c r="AG1181" s="9">
        <f t="shared" si="2227"/>
        <v>0</v>
      </c>
      <c r="AH1181" s="9">
        <f t="shared" si="2227"/>
        <v>0</v>
      </c>
      <c r="AI1181" s="9">
        <f t="shared" si="2227"/>
        <v>0</v>
      </c>
      <c r="AJ1181" s="9">
        <f t="shared" si="2227"/>
        <v>0</v>
      </c>
      <c r="AK1181" s="9">
        <f t="shared" si="2227"/>
        <v>166</v>
      </c>
      <c r="AL1181" s="9">
        <f t="shared" si="2227"/>
        <v>0</v>
      </c>
      <c r="AM1181" s="9">
        <f t="shared" si="2228"/>
        <v>0</v>
      </c>
      <c r="AN1181" s="9">
        <f t="shared" si="2228"/>
        <v>0</v>
      </c>
      <c r="AO1181" s="9">
        <f t="shared" si="2228"/>
        <v>0</v>
      </c>
      <c r="AP1181" s="9">
        <f t="shared" si="2228"/>
        <v>0</v>
      </c>
      <c r="AQ1181" s="9">
        <f t="shared" si="2228"/>
        <v>166</v>
      </c>
      <c r="AR1181" s="9">
        <f t="shared" si="2228"/>
        <v>0</v>
      </c>
      <c r="AS1181" s="9">
        <f t="shared" si="2228"/>
        <v>0</v>
      </c>
      <c r="AT1181" s="9">
        <f t="shared" si="2228"/>
        <v>0</v>
      </c>
      <c r="AU1181" s="9">
        <f t="shared" si="2228"/>
        <v>0</v>
      </c>
      <c r="AV1181" s="9">
        <f t="shared" si="2228"/>
        <v>0</v>
      </c>
      <c r="AW1181" s="9">
        <f t="shared" si="2228"/>
        <v>166</v>
      </c>
      <c r="AX1181" s="9">
        <f t="shared" si="2228"/>
        <v>0</v>
      </c>
      <c r="AY1181" s="9">
        <f t="shared" si="2229"/>
        <v>0</v>
      </c>
      <c r="AZ1181" s="9">
        <f t="shared" si="2229"/>
        <v>0</v>
      </c>
      <c r="BA1181" s="9">
        <f t="shared" si="2229"/>
        <v>0</v>
      </c>
      <c r="BB1181" s="9">
        <f t="shared" si="2229"/>
        <v>0</v>
      </c>
      <c r="BC1181" s="9">
        <f t="shared" si="2229"/>
        <v>166</v>
      </c>
      <c r="BD1181" s="9">
        <f t="shared" si="2229"/>
        <v>0</v>
      </c>
      <c r="BE1181" s="9">
        <f t="shared" si="2229"/>
        <v>0</v>
      </c>
      <c r="BF1181" s="9">
        <f t="shared" si="2229"/>
        <v>0</v>
      </c>
      <c r="BG1181" s="9">
        <f t="shared" si="2229"/>
        <v>0</v>
      </c>
      <c r="BH1181" s="9">
        <f t="shared" si="2229"/>
        <v>0</v>
      </c>
      <c r="BI1181" s="9">
        <f t="shared" si="2229"/>
        <v>166</v>
      </c>
      <c r="BJ1181" s="9">
        <f t="shared" si="2229"/>
        <v>0</v>
      </c>
      <c r="BK1181" s="9">
        <f t="shared" si="2230"/>
        <v>0</v>
      </c>
      <c r="BL1181" s="9">
        <f t="shared" si="2230"/>
        <v>0</v>
      </c>
      <c r="BM1181" s="9">
        <f t="shared" si="2230"/>
        <v>0</v>
      </c>
      <c r="BN1181" s="9">
        <f t="shared" si="2230"/>
        <v>0</v>
      </c>
      <c r="BO1181" s="9">
        <f t="shared" si="2230"/>
        <v>166</v>
      </c>
      <c r="BP1181" s="9">
        <f t="shared" si="2230"/>
        <v>0</v>
      </c>
      <c r="BQ1181" s="9">
        <f t="shared" si="2230"/>
        <v>0</v>
      </c>
      <c r="BR1181" s="9">
        <f t="shared" si="2230"/>
        <v>0</v>
      </c>
      <c r="BS1181" s="9">
        <f t="shared" si="2230"/>
        <v>0</v>
      </c>
      <c r="BT1181" s="9">
        <f t="shared" si="2230"/>
        <v>0</v>
      </c>
      <c r="BU1181" s="9">
        <f t="shared" si="2230"/>
        <v>166</v>
      </c>
      <c r="BV1181" s="9">
        <f t="shared" si="2230"/>
        <v>0</v>
      </c>
    </row>
    <row r="1182" spans="1:74" ht="33" hidden="1" x14ac:dyDescent="0.25">
      <c r="A1182" s="25" t="s">
        <v>12</v>
      </c>
      <c r="B1182" s="26" t="s">
        <v>319</v>
      </c>
      <c r="C1182" s="26" t="s">
        <v>147</v>
      </c>
      <c r="D1182" s="26" t="s">
        <v>147</v>
      </c>
      <c r="E1182" s="26" t="s">
        <v>382</v>
      </c>
      <c r="F1182" s="26" t="s">
        <v>13</v>
      </c>
      <c r="G1182" s="9">
        <f t="shared" si="2231"/>
        <v>166</v>
      </c>
      <c r="H1182" s="9">
        <f t="shared" si="2231"/>
        <v>0</v>
      </c>
      <c r="I1182" s="9">
        <f t="shared" si="2231"/>
        <v>0</v>
      </c>
      <c r="J1182" s="9">
        <f t="shared" si="2231"/>
        <v>0</v>
      </c>
      <c r="K1182" s="9">
        <f t="shared" si="2231"/>
        <v>0</v>
      </c>
      <c r="L1182" s="9">
        <f t="shared" si="2231"/>
        <v>0</v>
      </c>
      <c r="M1182" s="9">
        <f t="shared" si="2231"/>
        <v>166</v>
      </c>
      <c r="N1182" s="9">
        <f t="shared" si="2231"/>
        <v>0</v>
      </c>
      <c r="O1182" s="9">
        <f t="shared" si="2231"/>
        <v>0</v>
      </c>
      <c r="P1182" s="9">
        <f t="shared" si="2231"/>
        <v>0</v>
      </c>
      <c r="Q1182" s="9">
        <f t="shared" si="2231"/>
        <v>0</v>
      </c>
      <c r="R1182" s="9">
        <f t="shared" si="2231"/>
        <v>0</v>
      </c>
      <c r="S1182" s="9">
        <f t="shared" si="2231"/>
        <v>166</v>
      </c>
      <c r="T1182" s="9">
        <f t="shared" si="2231"/>
        <v>0</v>
      </c>
      <c r="U1182" s="9">
        <f t="shared" si="2232"/>
        <v>0</v>
      </c>
      <c r="V1182" s="9">
        <f t="shared" si="2232"/>
        <v>0</v>
      </c>
      <c r="W1182" s="9">
        <f t="shared" si="2232"/>
        <v>0</v>
      </c>
      <c r="X1182" s="9">
        <f t="shared" si="2232"/>
        <v>0</v>
      </c>
      <c r="Y1182" s="9">
        <f t="shared" si="2232"/>
        <v>166</v>
      </c>
      <c r="Z1182" s="9">
        <f t="shared" si="2232"/>
        <v>0</v>
      </c>
      <c r="AA1182" s="9">
        <f t="shared" si="2227"/>
        <v>0</v>
      </c>
      <c r="AB1182" s="9">
        <f t="shared" si="2227"/>
        <v>0</v>
      </c>
      <c r="AC1182" s="9">
        <f t="shared" si="2227"/>
        <v>0</v>
      </c>
      <c r="AD1182" s="9">
        <f t="shared" si="2227"/>
        <v>0</v>
      </c>
      <c r="AE1182" s="9">
        <f t="shared" si="2227"/>
        <v>166</v>
      </c>
      <c r="AF1182" s="9">
        <f t="shared" si="2227"/>
        <v>0</v>
      </c>
      <c r="AG1182" s="9">
        <f t="shared" si="2227"/>
        <v>0</v>
      </c>
      <c r="AH1182" s="9">
        <f t="shared" si="2227"/>
        <v>0</v>
      </c>
      <c r="AI1182" s="9">
        <f t="shared" si="2227"/>
        <v>0</v>
      </c>
      <c r="AJ1182" s="9">
        <f t="shared" si="2227"/>
        <v>0</v>
      </c>
      <c r="AK1182" s="9">
        <f t="shared" si="2227"/>
        <v>166</v>
      </c>
      <c r="AL1182" s="9">
        <f t="shared" si="2227"/>
        <v>0</v>
      </c>
      <c r="AM1182" s="9">
        <f t="shared" si="2228"/>
        <v>0</v>
      </c>
      <c r="AN1182" s="9">
        <f t="shared" si="2228"/>
        <v>0</v>
      </c>
      <c r="AO1182" s="9">
        <f t="shared" si="2228"/>
        <v>0</v>
      </c>
      <c r="AP1182" s="9">
        <f t="shared" si="2228"/>
        <v>0</v>
      </c>
      <c r="AQ1182" s="9">
        <f t="shared" si="2228"/>
        <v>166</v>
      </c>
      <c r="AR1182" s="9">
        <f t="shared" si="2228"/>
        <v>0</v>
      </c>
      <c r="AS1182" s="9">
        <f t="shared" si="2228"/>
        <v>0</v>
      </c>
      <c r="AT1182" s="9">
        <f t="shared" si="2228"/>
        <v>0</v>
      </c>
      <c r="AU1182" s="9">
        <f t="shared" si="2228"/>
        <v>0</v>
      </c>
      <c r="AV1182" s="9">
        <f t="shared" si="2228"/>
        <v>0</v>
      </c>
      <c r="AW1182" s="9">
        <f t="shared" si="2228"/>
        <v>166</v>
      </c>
      <c r="AX1182" s="9">
        <f t="shared" si="2228"/>
        <v>0</v>
      </c>
      <c r="AY1182" s="9">
        <f t="shared" si="2229"/>
        <v>0</v>
      </c>
      <c r="AZ1182" s="9">
        <f t="shared" si="2229"/>
        <v>0</v>
      </c>
      <c r="BA1182" s="9">
        <f t="shared" si="2229"/>
        <v>0</v>
      </c>
      <c r="BB1182" s="9">
        <f t="shared" si="2229"/>
        <v>0</v>
      </c>
      <c r="BC1182" s="9">
        <f t="shared" si="2229"/>
        <v>166</v>
      </c>
      <c r="BD1182" s="9">
        <f t="shared" si="2229"/>
        <v>0</v>
      </c>
      <c r="BE1182" s="9">
        <f t="shared" si="2229"/>
        <v>0</v>
      </c>
      <c r="BF1182" s="9">
        <f t="shared" si="2229"/>
        <v>0</v>
      </c>
      <c r="BG1182" s="9">
        <f t="shared" si="2229"/>
        <v>0</v>
      </c>
      <c r="BH1182" s="9">
        <f t="shared" si="2229"/>
        <v>0</v>
      </c>
      <c r="BI1182" s="9">
        <f t="shared" si="2229"/>
        <v>166</v>
      </c>
      <c r="BJ1182" s="9">
        <f t="shared" si="2229"/>
        <v>0</v>
      </c>
      <c r="BK1182" s="9">
        <f t="shared" si="2230"/>
        <v>0</v>
      </c>
      <c r="BL1182" s="9">
        <f t="shared" si="2230"/>
        <v>0</v>
      </c>
      <c r="BM1182" s="9">
        <f t="shared" si="2230"/>
        <v>0</v>
      </c>
      <c r="BN1182" s="9">
        <f t="shared" si="2230"/>
        <v>0</v>
      </c>
      <c r="BO1182" s="9">
        <f t="shared" si="2230"/>
        <v>166</v>
      </c>
      <c r="BP1182" s="9">
        <f t="shared" si="2230"/>
        <v>0</v>
      </c>
      <c r="BQ1182" s="9">
        <f t="shared" si="2230"/>
        <v>0</v>
      </c>
      <c r="BR1182" s="9">
        <f t="shared" si="2230"/>
        <v>0</v>
      </c>
      <c r="BS1182" s="9">
        <f t="shared" si="2230"/>
        <v>0</v>
      </c>
      <c r="BT1182" s="9">
        <f t="shared" si="2230"/>
        <v>0</v>
      </c>
      <c r="BU1182" s="9">
        <f t="shared" si="2230"/>
        <v>166</v>
      </c>
      <c r="BV1182" s="9">
        <f t="shared" si="2230"/>
        <v>0</v>
      </c>
    </row>
    <row r="1183" spans="1:74" ht="20.100000000000001" hidden="1" customHeight="1" x14ac:dyDescent="0.25">
      <c r="A1183" s="25" t="s">
        <v>14</v>
      </c>
      <c r="B1183" s="26" t="s">
        <v>319</v>
      </c>
      <c r="C1183" s="26" t="s">
        <v>147</v>
      </c>
      <c r="D1183" s="26" t="s">
        <v>147</v>
      </c>
      <c r="E1183" s="26" t="s">
        <v>382</v>
      </c>
      <c r="F1183" s="26" t="s">
        <v>35</v>
      </c>
      <c r="G1183" s="9">
        <v>166</v>
      </c>
      <c r="H1183" s="9"/>
      <c r="I1183" s="9"/>
      <c r="J1183" s="9"/>
      <c r="K1183" s="9"/>
      <c r="L1183" s="9"/>
      <c r="M1183" s="9">
        <f>G1183+I1183+J1183+K1183+L1183</f>
        <v>166</v>
      </c>
      <c r="N1183" s="9">
        <f>H1183+L1183</f>
        <v>0</v>
      </c>
      <c r="O1183" s="9"/>
      <c r="P1183" s="9"/>
      <c r="Q1183" s="9"/>
      <c r="R1183" s="9"/>
      <c r="S1183" s="9">
        <f>M1183+O1183+P1183+Q1183+R1183</f>
        <v>166</v>
      </c>
      <c r="T1183" s="9">
        <f>N1183+R1183</f>
        <v>0</v>
      </c>
      <c r="U1183" s="9"/>
      <c r="V1183" s="9"/>
      <c r="W1183" s="9"/>
      <c r="X1183" s="9"/>
      <c r="Y1183" s="9">
        <f>S1183+U1183+V1183+W1183+X1183</f>
        <v>166</v>
      </c>
      <c r="Z1183" s="9">
        <f>T1183+X1183</f>
        <v>0</v>
      </c>
      <c r="AA1183" s="9"/>
      <c r="AB1183" s="9"/>
      <c r="AC1183" s="9"/>
      <c r="AD1183" s="9"/>
      <c r="AE1183" s="9">
        <f>Y1183+AA1183+AB1183+AC1183+AD1183</f>
        <v>166</v>
      </c>
      <c r="AF1183" s="9">
        <f>Z1183+AD1183</f>
        <v>0</v>
      </c>
      <c r="AG1183" s="9"/>
      <c r="AH1183" s="9"/>
      <c r="AI1183" s="9"/>
      <c r="AJ1183" s="9"/>
      <c r="AK1183" s="9">
        <f>AE1183+AG1183+AH1183+AI1183+AJ1183</f>
        <v>166</v>
      </c>
      <c r="AL1183" s="9">
        <f>AF1183+AJ1183</f>
        <v>0</v>
      </c>
      <c r="AM1183" s="9"/>
      <c r="AN1183" s="9"/>
      <c r="AO1183" s="9"/>
      <c r="AP1183" s="9"/>
      <c r="AQ1183" s="9">
        <f>AK1183+AM1183+AN1183+AO1183+AP1183</f>
        <v>166</v>
      </c>
      <c r="AR1183" s="9">
        <f>AL1183+AP1183</f>
        <v>0</v>
      </c>
      <c r="AS1183" s="9"/>
      <c r="AT1183" s="9"/>
      <c r="AU1183" s="9"/>
      <c r="AV1183" s="9"/>
      <c r="AW1183" s="9">
        <f>AQ1183+AS1183+AT1183+AU1183+AV1183</f>
        <v>166</v>
      </c>
      <c r="AX1183" s="9">
        <f>AR1183+AV1183</f>
        <v>0</v>
      </c>
      <c r="AY1183" s="9"/>
      <c r="AZ1183" s="9"/>
      <c r="BA1183" s="9"/>
      <c r="BB1183" s="9"/>
      <c r="BC1183" s="9">
        <f>AW1183+AY1183+AZ1183+BA1183+BB1183</f>
        <v>166</v>
      </c>
      <c r="BD1183" s="9">
        <f>AX1183+BB1183</f>
        <v>0</v>
      </c>
      <c r="BE1183" s="9"/>
      <c r="BF1183" s="9"/>
      <c r="BG1183" s="9"/>
      <c r="BH1183" s="9"/>
      <c r="BI1183" s="9">
        <f>BC1183+BE1183+BF1183+BG1183+BH1183</f>
        <v>166</v>
      </c>
      <c r="BJ1183" s="9">
        <f>BD1183+BH1183</f>
        <v>0</v>
      </c>
      <c r="BK1183" s="9"/>
      <c r="BL1183" s="9"/>
      <c r="BM1183" s="9"/>
      <c r="BN1183" s="9"/>
      <c r="BO1183" s="9">
        <f>BI1183+BK1183+BL1183+BM1183+BN1183</f>
        <v>166</v>
      </c>
      <c r="BP1183" s="9">
        <f>BJ1183+BN1183</f>
        <v>0</v>
      </c>
      <c r="BQ1183" s="9"/>
      <c r="BR1183" s="9"/>
      <c r="BS1183" s="9"/>
      <c r="BT1183" s="9"/>
      <c r="BU1183" s="9">
        <f>BO1183+BQ1183+BR1183+BS1183+BT1183</f>
        <v>166</v>
      </c>
      <c r="BV1183" s="9">
        <f>BP1183+BT1183</f>
        <v>0</v>
      </c>
    </row>
    <row r="1184" spans="1:74" ht="49.5" hidden="1" x14ac:dyDescent="0.25">
      <c r="A1184" s="63" t="s">
        <v>513</v>
      </c>
      <c r="B1184" s="26" t="s">
        <v>319</v>
      </c>
      <c r="C1184" s="26" t="s">
        <v>147</v>
      </c>
      <c r="D1184" s="26" t="s">
        <v>147</v>
      </c>
      <c r="E1184" s="26" t="s">
        <v>394</v>
      </c>
      <c r="F1184" s="26"/>
      <c r="G1184" s="9">
        <f t="shared" si="2231"/>
        <v>680</v>
      </c>
      <c r="H1184" s="9">
        <f t="shared" si="2231"/>
        <v>0</v>
      </c>
      <c r="I1184" s="9">
        <f t="shared" si="2231"/>
        <v>0</v>
      </c>
      <c r="J1184" s="9">
        <f t="shared" si="2231"/>
        <v>0</v>
      </c>
      <c r="K1184" s="9">
        <f t="shared" si="2231"/>
        <v>0</v>
      </c>
      <c r="L1184" s="9">
        <f t="shared" si="2231"/>
        <v>0</v>
      </c>
      <c r="M1184" s="9">
        <f t="shared" si="2231"/>
        <v>680</v>
      </c>
      <c r="N1184" s="9">
        <f t="shared" si="2231"/>
        <v>0</v>
      </c>
      <c r="O1184" s="9">
        <f t="shared" si="2231"/>
        <v>0</v>
      </c>
      <c r="P1184" s="9">
        <f t="shared" si="2231"/>
        <v>0</v>
      </c>
      <c r="Q1184" s="9">
        <f t="shared" si="2231"/>
        <v>0</v>
      </c>
      <c r="R1184" s="9">
        <f t="shared" si="2231"/>
        <v>0</v>
      </c>
      <c r="S1184" s="9">
        <f t="shared" si="2231"/>
        <v>680</v>
      </c>
      <c r="T1184" s="9">
        <f t="shared" si="2231"/>
        <v>0</v>
      </c>
      <c r="U1184" s="9">
        <f t="shared" ref="U1184:Z1187" si="2233">U1185</f>
        <v>0</v>
      </c>
      <c r="V1184" s="9">
        <f t="shared" si="2233"/>
        <v>0</v>
      </c>
      <c r="W1184" s="9">
        <f t="shared" si="2233"/>
        <v>0</v>
      </c>
      <c r="X1184" s="9">
        <f t="shared" si="2233"/>
        <v>0</v>
      </c>
      <c r="Y1184" s="9">
        <f t="shared" si="2233"/>
        <v>680</v>
      </c>
      <c r="Z1184" s="9">
        <f t="shared" si="2233"/>
        <v>0</v>
      </c>
      <c r="AA1184" s="9">
        <f t="shared" si="2227"/>
        <v>0</v>
      </c>
      <c r="AB1184" s="9">
        <f t="shared" si="2227"/>
        <v>0</v>
      </c>
      <c r="AC1184" s="9">
        <f t="shared" si="2227"/>
        <v>0</v>
      </c>
      <c r="AD1184" s="9">
        <f t="shared" si="2227"/>
        <v>0</v>
      </c>
      <c r="AE1184" s="9">
        <f t="shared" si="2227"/>
        <v>680</v>
      </c>
      <c r="AF1184" s="9">
        <f t="shared" si="2227"/>
        <v>0</v>
      </c>
      <c r="AG1184" s="9">
        <f t="shared" si="2227"/>
        <v>0</v>
      </c>
      <c r="AH1184" s="9">
        <f t="shared" si="2227"/>
        <v>0</v>
      </c>
      <c r="AI1184" s="9">
        <f t="shared" si="2227"/>
        <v>0</v>
      </c>
      <c r="AJ1184" s="9">
        <f t="shared" si="2227"/>
        <v>0</v>
      </c>
      <c r="AK1184" s="9">
        <f t="shared" si="2227"/>
        <v>680</v>
      </c>
      <c r="AL1184" s="9">
        <f t="shared" si="2227"/>
        <v>0</v>
      </c>
      <c r="AM1184" s="9">
        <f t="shared" si="2228"/>
        <v>0</v>
      </c>
      <c r="AN1184" s="9">
        <f t="shared" si="2228"/>
        <v>0</v>
      </c>
      <c r="AO1184" s="9">
        <f t="shared" si="2228"/>
        <v>0</v>
      </c>
      <c r="AP1184" s="9">
        <f t="shared" si="2228"/>
        <v>0</v>
      </c>
      <c r="AQ1184" s="9">
        <f t="shared" si="2228"/>
        <v>680</v>
      </c>
      <c r="AR1184" s="9">
        <f t="shared" si="2228"/>
        <v>0</v>
      </c>
      <c r="AS1184" s="9">
        <f t="shared" si="2228"/>
        <v>0</v>
      </c>
      <c r="AT1184" s="9">
        <f t="shared" si="2228"/>
        <v>0</v>
      </c>
      <c r="AU1184" s="9">
        <f t="shared" si="2228"/>
        <v>0</v>
      </c>
      <c r="AV1184" s="9">
        <f t="shared" si="2228"/>
        <v>0</v>
      </c>
      <c r="AW1184" s="9">
        <f t="shared" si="2228"/>
        <v>680</v>
      </c>
      <c r="AX1184" s="9">
        <f t="shared" si="2228"/>
        <v>0</v>
      </c>
      <c r="AY1184" s="9">
        <f t="shared" si="2229"/>
        <v>0</v>
      </c>
      <c r="AZ1184" s="9">
        <f t="shared" si="2229"/>
        <v>0</v>
      </c>
      <c r="BA1184" s="9">
        <f t="shared" si="2229"/>
        <v>0</v>
      </c>
      <c r="BB1184" s="9">
        <f t="shared" si="2229"/>
        <v>0</v>
      </c>
      <c r="BC1184" s="9">
        <f t="shared" si="2229"/>
        <v>680</v>
      </c>
      <c r="BD1184" s="9">
        <f t="shared" si="2229"/>
        <v>0</v>
      </c>
      <c r="BE1184" s="9">
        <f t="shared" si="2229"/>
        <v>0</v>
      </c>
      <c r="BF1184" s="9">
        <f t="shared" si="2229"/>
        <v>0</v>
      </c>
      <c r="BG1184" s="9">
        <f t="shared" si="2229"/>
        <v>0</v>
      </c>
      <c r="BH1184" s="9">
        <f t="shared" si="2229"/>
        <v>0</v>
      </c>
      <c r="BI1184" s="9">
        <f t="shared" si="2229"/>
        <v>680</v>
      </c>
      <c r="BJ1184" s="9">
        <f t="shared" si="2229"/>
        <v>0</v>
      </c>
      <c r="BK1184" s="9">
        <f t="shared" si="2230"/>
        <v>0</v>
      </c>
      <c r="BL1184" s="9">
        <f t="shared" si="2230"/>
        <v>0</v>
      </c>
      <c r="BM1184" s="9">
        <f t="shared" si="2230"/>
        <v>0</v>
      </c>
      <c r="BN1184" s="9">
        <f t="shared" si="2230"/>
        <v>0</v>
      </c>
      <c r="BO1184" s="9">
        <f t="shared" si="2230"/>
        <v>680</v>
      </c>
      <c r="BP1184" s="9">
        <f t="shared" si="2230"/>
        <v>0</v>
      </c>
      <c r="BQ1184" s="9">
        <f t="shared" si="2230"/>
        <v>0</v>
      </c>
      <c r="BR1184" s="9">
        <f t="shared" si="2230"/>
        <v>0</v>
      </c>
      <c r="BS1184" s="9">
        <f t="shared" si="2230"/>
        <v>0</v>
      </c>
      <c r="BT1184" s="9">
        <f t="shared" si="2230"/>
        <v>0</v>
      </c>
      <c r="BU1184" s="9">
        <f t="shared" si="2230"/>
        <v>680</v>
      </c>
      <c r="BV1184" s="9">
        <f t="shared" si="2230"/>
        <v>0</v>
      </c>
    </row>
    <row r="1185" spans="1:74" ht="33" hidden="1" x14ac:dyDescent="0.25">
      <c r="A1185" s="25" t="s">
        <v>77</v>
      </c>
      <c r="B1185" s="26" t="s">
        <v>319</v>
      </c>
      <c r="C1185" s="26" t="s">
        <v>147</v>
      </c>
      <c r="D1185" s="26" t="s">
        <v>147</v>
      </c>
      <c r="E1185" s="26" t="s">
        <v>399</v>
      </c>
      <c r="F1185" s="26"/>
      <c r="G1185" s="9">
        <f t="shared" si="2231"/>
        <v>680</v>
      </c>
      <c r="H1185" s="9">
        <f t="shared" si="2231"/>
        <v>0</v>
      </c>
      <c r="I1185" s="9">
        <f t="shared" si="2231"/>
        <v>0</v>
      </c>
      <c r="J1185" s="9">
        <f t="shared" si="2231"/>
        <v>0</v>
      </c>
      <c r="K1185" s="9">
        <f t="shared" si="2231"/>
        <v>0</v>
      </c>
      <c r="L1185" s="9">
        <f t="shared" si="2231"/>
        <v>0</v>
      </c>
      <c r="M1185" s="9">
        <f t="shared" si="2231"/>
        <v>680</v>
      </c>
      <c r="N1185" s="9">
        <f t="shared" si="2231"/>
        <v>0</v>
      </c>
      <c r="O1185" s="9">
        <f t="shared" si="2231"/>
        <v>0</v>
      </c>
      <c r="P1185" s="9">
        <f t="shared" si="2231"/>
        <v>0</v>
      </c>
      <c r="Q1185" s="9">
        <f t="shared" si="2231"/>
        <v>0</v>
      </c>
      <c r="R1185" s="9">
        <f t="shared" si="2231"/>
        <v>0</v>
      </c>
      <c r="S1185" s="9">
        <f t="shared" si="2231"/>
        <v>680</v>
      </c>
      <c r="T1185" s="9">
        <f t="shared" si="2231"/>
        <v>0</v>
      </c>
      <c r="U1185" s="9">
        <f t="shared" si="2233"/>
        <v>0</v>
      </c>
      <c r="V1185" s="9">
        <f t="shared" si="2233"/>
        <v>0</v>
      </c>
      <c r="W1185" s="9">
        <f t="shared" si="2233"/>
        <v>0</v>
      </c>
      <c r="X1185" s="9">
        <f t="shared" si="2233"/>
        <v>0</v>
      </c>
      <c r="Y1185" s="9">
        <f t="shared" si="2233"/>
        <v>680</v>
      </c>
      <c r="Z1185" s="9">
        <f t="shared" si="2233"/>
        <v>0</v>
      </c>
      <c r="AA1185" s="9">
        <f t="shared" si="2227"/>
        <v>0</v>
      </c>
      <c r="AB1185" s="9">
        <f t="shared" si="2227"/>
        <v>0</v>
      </c>
      <c r="AC1185" s="9">
        <f t="shared" si="2227"/>
        <v>0</v>
      </c>
      <c r="AD1185" s="9">
        <f t="shared" si="2227"/>
        <v>0</v>
      </c>
      <c r="AE1185" s="9">
        <f t="shared" si="2227"/>
        <v>680</v>
      </c>
      <c r="AF1185" s="9">
        <f t="shared" si="2227"/>
        <v>0</v>
      </c>
      <c r="AG1185" s="9">
        <f t="shared" si="2227"/>
        <v>0</v>
      </c>
      <c r="AH1185" s="9">
        <f t="shared" si="2227"/>
        <v>0</v>
      </c>
      <c r="AI1185" s="9">
        <f t="shared" si="2227"/>
        <v>0</v>
      </c>
      <c r="AJ1185" s="9">
        <f t="shared" si="2227"/>
        <v>0</v>
      </c>
      <c r="AK1185" s="9">
        <f t="shared" si="2227"/>
        <v>680</v>
      </c>
      <c r="AL1185" s="9">
        <f t="shared" si="2227"/>
        <v>0</v>
      </c>
      <c r="AM1185" s="9">
        <f t="shared" si="2228"/>
        <v>0</v>
      </c>
      <c r="AN1185" s="9">
        <f t="shared" si="2228"/>
        <v>0</v>
      </c>
      <c r="AO1185" s="9">
        <f t="shared" si="2228"/>
        <v>0</v>
      </c>
      <c r="AP1185" s="9">
        <f t="shared" si="2228"/>
        <v>0</v>
      </c>
      <c r="AQ1185" s="9">
        <f t="shared" si="2228"/>
        <v>680</v>
      </c>
      <c r="AR1185" s="9">
        <f t="shared" si="2228"/>
        <v>0</v>
      </c>
      <c r="AS1185" s="9">
        <f t="shared" si="2228"/>
        <v>0</v>
      </c>
      <c r="AT1185" s="9">
        <f t="shared" si="2228"/>
        <v>0</v>
      </c>
      <c r="AU1185" s="9">
        <f t="shared" si="2228"/>
        <v>0</v>
      </c>
      <c r="AV1185" s="9">
        <f t="shared" si="2228"/>
        <v>0</v>
      </c>
      <c r="AW1185" s="9">
        <f t="shared" si="2228"/>
        <v>680</v>
      </c>
      <c r="AX1185" s="9">
        <f t="shared" si="2228"/>
        <v>0</v>
      </c>
      <c r="AY1185" s="9">
        <f t="shared" si="2229"/>
        <v>0</v>
      </c>
      <c r="AZ1185" s="9">
        <f t="shared" si="2229"/>
        <v>0</v>
      </c>
      <c r="BA1185" s="9">
        <f t="shared" si="2229"/>
        <v>0</v>
      </c>
      <c r="BB1185" s="9">
        <f t="shared" si="2229"/>
        <v>0</v>
      </c>
      <c r="BC1185" s="9">
        <f t="shared" si="2229"/>
        <v>680</v>
      </c>
      <c r="BD1185" s="9">
        <f t="shared" si="2229"/>
        <v>0</v>
      </c>
      <c r="BE1185" s="9">
        <f t="shared" si="2229"/>
        <v>0</v>
      </c>
      <c r="BF1185" s="9">
        <f t="shared" si="2229"/>
        <v>0</v>
      </c>
      <c r="BG1185" s="9">
        <f t="shared" si="2229"/>
        <v>0</v>
      </c>
      <c r="BH1185" s="9">
        <f t="shared" si="2229"/>
        <v>0</v>
      </c>
      <c r="BI1185" s="9">
        <f t="shared" si="2229"/>
        <v>680</v>
      </c>
      <c r="BJ1185" s="9">
        <f t="shared" si="2229"/>
        <v>0</v>
      </c>
      <c r="BK1185" s="9">
        <f t="shared" si="2230"/>
        <v>0</v>
      </c>
      <c r="BL1185" s="9">
        <f t="shared" si="2230"/>
        <v>0</v>
      </c>
      <c r="BM1185" s="9">
        <f t="shared" si="2230"/>
        <v>0</v>
      </c>
      <c r="BN1185" s="9">
        <f t="shared" si="2230"/>
        <v>0</v>
      </c>
      <c r="BO1185" s="9">
        <f t="shared" si="2230"/>
        <v>680</v>
      </c>
      <c r="BP1185" s="9">
        <f t="shared" si="2230"/>
        <v>0</v>
      </c>
      <c r="BQ1185" s="9">
        <f t="shared" si="2230"/>
        <v>0</v>
      </c>
      <c r="BR1185" s="9">
        <f t="shared" si="2230"/>
        <v>0</v>
      </c>
      <c r="BS1185" s="9">
        <f t="shared" si="2230"/>
        <v>0</v>
      </c>
      <c r="BT1185" s="9">
        <f t="shared" si="2230"/>
        <v>0</v>
      </c>
      <c r="BU1185" s="9">
        <f t="shared" si="2230"/>
        <v>680</v>
      </c>
      <c r="BV1185" s="9">
        <f t="shared" si="2230"/>
        <v>0</v>
      </c>
    </row>
    <row r="1186" spans="1:74" ht="33" hidden="1" x14ac:dyDescent="0.25">
      <c r="A1186" s="25" t="s">
        <v>332</v>
      </c>
      <c r="B1186" s="26" t="s">
        <v>319</v>
      </c>
      <c r="C1186" s="26" t="s">
        <v>147</v>
      </c>
      <c r="D1186" s="26" t="s">
        <v>147</v>
      </c>
      <c r="E1186" s="26" t="s">
        <v>400</v>
      </c>
      <c r="F1186" s="26"/>
      <c r="G1186" s="9">
        <f t="shared" si="2231"/>
        <v>680</v>
      </c>
      <c r="H1186" s="9">
        <f t="shared" si="2231"/>
        <v>0</v>
      </c>
      <c r="I1186" s="9">
        <f t="shared" si="2231"/>
        <v>0</v>
      </c>
      <c r="J1186" s="9">
        <f t="shared" si="2231"/>
        <v>0</v>
      </c>
      <c r="K1186" s="9">
        <f t="shared" si="2231"/>
        <v>0</v>
      </c>
      <c r="L1186" s="9">
        <f t="shared" si="2231"/>
        <v>0</v>
      </c>
      <c r="M1186" s="9">
        <f t="shared" si="2231"/>
        <v>680</v>
      </c>
      <c r="N1186" s="9">
        <f t="shared" si="2231"/>
        <v>0</v>
      </c>
      <c r="O1186" s="9">
        <f t="shared" si="2231"/>
        <v>0</v>
      </c>
      <c r="P1186" s="9">
        <f t="shared" si="2231"/>
        <v>0</v>
      </c>
      <c r="Q1186" s="9">
        <f t="shared" si="2231"/>
        <v>0</v>
      </c>
      <c r="R1186" s="9">
        <f t="shared" si="2231"/>
        <v>0</v>
      </c>
      <c r="S1186" s="9">
        <f t="shared" si="2231"/>
        <v>680</v>
      </c>
      <c r="T1186" s="9">
        <f t="shared" si="2231"/>
        <v>0</v>
      </c>
      <c r="U1186" s="9">
        <f t="shared" si="2233"/>
        <v>0</v>
      </c>
      <c r="V1186" s="9">
        <f t="shared" si="2233"/>
        <v>0</v>
      </c>
      <c r="W1186" s="9">
        <f t="shared" si="2233"/>
        <v>0</v>
      </c>
      <c r="X1186" s="9">
        <f t="shared" si="2233"/>
        <v>0</v>
      </c>
      <c r="Y1186" s="9">
        <f t="shared" si="2233"/>
        <v>680</v>
      </c>
      <c r="Z1186" s="9">
        <f t="shared" si="2233"/>
        <v>0</v>
      </c>
      <c r="AA1186" s="9">
        <f t="shared" si="2227"/>
        <v>0</v>
      </c>
      <c r="AB1186" s="9">
        <f t="shared" si="2227"/>
        <v>0</v>
      </c>
      <c r="AC1186" s="9">
        <f t="shared" si="2227"/>
        <v>0</v>
      </c>
      <c r="AD1186" s="9">
        <f t="shared" si="2227"/>
        <v>0</v>
      </c>
      <c r="AE1186" s="9">
        <f t="shared" si="2227"/>
        <v>680</v>
      </c>
      <c r="AF1186" s="9">
        <f t="shared" si="2227"/>
        <v>0</v>
      </c>
      <c r="AG1186" s="9">
        <f t="shared" si="2227"/>
        <v>0</v>
      </c>
      <c r="AH1186" s="9">
        <f t="shared" si="2227"/>
        <v>0</v>
      </c>
      <c r="AI1186" s="9">
        <f t="shared" si="2227"/>
        <v>0</v>
      </c>
      <c r="AJ1186" s="9">
        <f t="shared" si="2227"/>
        <v>0</v>
      </c>
      <c r="AK1186" s="9">
        <f t="shared" si="2227"/>
        <v>680</v>
      </c>
      <c r="AL1186" s="9">
        <f t="shared" si="2227"/>
        <v>0</v>
      </c>
      <c r="AM1186" s="9">
        <f t="shared" si="2228"/>
        <v>0</v>
      </c>
      <c r="AN1186" s="9">
        <f t="shared" si="2228"/>
        <v>0</v>
      </c>
      <c r="AO1186" s="9">
        <f t="shared" si="2228"/>
        <v>0</v>
      </c>
      <c r="AP1186" s="9">
        <f t="shared" si="2228"/>
        <v>0</v>
      </c>
      <c r="AQ1186" s="9">
        <f t="shared" si="2228"/>
        <v>680</v>
      </c>
      <c r="AR1186" s="9">
        <f t="shared" si="2228"/>
        <v>0</v>
      </c>
      <c r="AS1186" s="9">
        <f t="shared" si="2228"/>
        <v>0</v>
      </c>
      <c r="AT1186" s="9">
        <f t="shared" si="2228"/>
        <v>0</v>
      </c>
      <c r="AU1186" s="9">
        <f t="shared" si="2228"/>
        <v>0</v>
      </c>
      <c r="AV1186" s="9">
        <f t="shared" si="2228"/>
        <v>0</v>
      </c>
      <c r="AW1186" s="9">
        <f t="shared" si="2228"/>
        <v>680</v>
      </c>
      <c r="AX1186" s="9">
        <f t="shared" si="2228"/>
        <v>0</v>
      </c>
      <c r="AY1186" s="9">
        <f t="shared" si="2229"/>
        <v>0</v>
      </c>
      <c r="AZ1186" s="9">
        <f t="shared" si="2229"/>
        <v>0</v>
      </c>
      <c r="BA1186" s="9">
        <f t="shared" si="2229"/>
        <v>0</v>
      </c>
      <c r="BB1186" s="9">
        <f t="shared" si="2229"/>
        <v>0</v>
      </c>
      <c r="BC1186" s="9">
        <f t="shared" si="2229"/>
        <v>680</v>
      </c>
      <c r="BD1186" s="9">
        <f t="shared" si="2229"/>
        <v>0</v>
      </c>
      <c r="BE1186" s="9">
        <f t="shared" si="2229"/>
        <v>0</v>
      </c>
      <c r="BF1186" s="9">
        <f t="shared" si="2229"/>
        <v>0</v>
      </c>
      <c r="BG1186" s="9">
        <f t="shared" si="2229"/>
        <v>0</v>
      </c>
      <c r="BH1186" s="9">
        <f t="shared" si="2229"/>
        <v>0</v>
      </c>
      <c r="BI1186" s="9">
        <f t="shared" si="2229"/>
        <v>680</v>
      </c>
      <c r="BJ1186" s="9">
        <f t="shared" si="2229"/>
        <v>0</v>
      </c>
      <c r="BK1186" s="9">
        <f t="shared" si="2230"/>
        <v>0</v>
      </c>
      <c r="BL1186" s="9">
        <f t="shared" si="2230"/>
        <v>0</v>
      </c>
      <c r="BM1186" s="9">
        <f t="shared" si="2230"/>
        <v>0</v>
      </c>
      <c r="BN1186" s="9">
        <f t="shared" si="2230"/>
        <v>0</v>
      </c>
      <c r="BO1186" s="9">
        <f t="shared" si="2230"/>
        <v>680</v>
      </c>
      <c r="BP1186" s="9">
        <f t="shared" si="2230"/>
        <v>0</v>
      </c>
      <c r="BQ1186" s="9">
        <f t="shared" si="2230"/>
        <v>0</v>
      </c>
      <c r="BR1186" s="9">
        <f t="shared" si="2230"/>
        <v>0</v>
      </c>
      <c r="BS1186" s="9">
        <f t="shared" si="2230"/>
        <v>0</v>
      </c>
      <c r="BT1186" s="9">
        <f t="shared" si="2230"/>
        <v>0</v>
      </c>
      <c r="BU1186" s="9">
        <f t="shared" si="2230"/>
        <v>680</v>
      </c>
      <c r="BV1186" s="9">
        <f t="shared" si="2230"/>
        <v>0</v>
      </c>
    </row>
    <row r="1187" spans="1:74" ht="33" hidden="1" x14ac:dyDescent="0.25">
      <c r="A1187" s="25" t="s">
        <v>12</v>
      </c>
      <c r="B1187" s="26" t="s">
        <v>319</v>
      </c>
      <c r="C1187" s="26" t="s">
        <v>147</v>
      </c>
      <c r="D1187" s="26" t="s">
        <v>147</v>
      </c>
      <c r="E1187" s="26" t="s">
        <v>400</v>
      </c>
      <c r="F1187" s="26" t="s">
        <v>13</v>
      </c>
      <c r="G1187" s="9">
        <f t="shared" si="2231"/>
        <v>680</v>
      </c>
      <c r="H1187" s="9">
        <f t="shared" si="2231"/>
        <v>0</v>
      </c>
      <c r="I1187" s="9">
        <f t="shared" si="2231"/>
        <v>0</v>
      </c>
      <c r="J1187" s="9">
        <f t="shared" si="2231"/>
        <v>0</v>
      </c>
      <c r="K1187" s="9">
        <f t="shared" si="2231"/>
        <v>0</v>
      </c>
      <c r="L1187" s="9">
        <f t="shared" si="2231"/>
        <v>0</v>
      </c>
      <c r="M1187" s="9">
        <f t="shared" si="2231"/>
        <v>680</v>
      </c>
      <c r="N1187" s="9">
        <f t="shared" si="2231"/>
        <v>0</v>
      </c>
      <c r="O1187" s="9">
        <f t="shared" si="2231"/>
        <v>0</v>
      </c>
      <c r="P1187" s="9">
        <f t="shared" si="2231"/>
        <v>0</v>
      </c>
      <c r="Q1187" s="9">
        <f t="shared" si="2231"/>
        <v>0</v>
      </c>
      <c r="R1187" s="9">
        <f t="shared" si="2231"/>
        <v>0</v>
      </c>
      <c r="S1187" s="9">
        <f t="shared" si="2231"/>
        <v>680</v>
      </c>
      <c r="T1187" s="9">
        <f t="shared" si="2231"/>
        <v>0</v>
      </c>
      <c r="U1187" s="9">
        <f t="shared" si="2233"/>
        <v>0</v>
      </c>
      <c r="V1187" s="9">
        <f t="shared" si="2233"/>
        <v>0</v>
      </c>
      <c r="W1187" s="9">
        <f t="shared" si="2233"/>
        <v>0</v>
      </c>
      <c r="X1187" s="9">
        <f t="shared" si="2233"/>
        <v>0</v>
      </c>
      <c r="Y1187" s="9">
        <f t="shared" si="2233"/>
        <v>680</v>
      </c>
      <c r="Z1187" s="9">
        <f t="shared" si="2233"/>
        <v>0</v>
      </c>
      <c r="AA1187" s="9">
        <f t="shared" si="2227"/>
        <v>0</v>
      </c>
      <c r="AB1187" s="9">
        <f t="shared" si="2227"/>
        <v>0</v>
      </c>
      <c r="AC1187" s="9">
        <f t="shared" si="2227"/>
        <v>0</v>
      </c>
      <c r="AD1187" s="9">
        <f t="shared" si="2227"/>
        <v>0</v>
      </c>
      <c r="AE1187" s="9">
        <f t="shared" si="2227"/>
        <v>680</v>
      </c>
      <c r="AF1187" s="9">
        <f t="shared" si="2227"/>
        <v>0</v>
      </c>
      <c r="AG1187" s="9">
        <f t="shared" si="2227"/>
        <v>0</v>
      </c>
      <c r="AH1187" s="9">
        <f t="shared" si="2227"/>
        <v>0</v>
      </c>
      <c r="AI1187" s="9">
        <f t="shared" si="2227"/>
        <v>0</v>
      </c>
      <c r="AJ1187" s="9">
        <f t="shared" si="2227"/>
        <v>0</v>
      </c>
      <c r="AK1187" s="9">
        <f t="shared" si="2227"/>
        <v>680</v>
      </c>
      <c r="AL1187" s="9">
        <f t="shared" si="2227"/>
        <v>0</v>
      </c>
      <c r="AM1187" s="9">
        <f t="shared" si="2228"/>
        <v>0</v>
      </c>
      <c r="AN1187" s="9">
        <f t="shared" si="2228"/>
        <v>0</v>
      </c>
      <c r="AO1187" s="9">
        <f t="shared" si="2228"/>
        <v>0</v>
      </c>
      <c r="AP1187" s="9">
        <f t="shared" si="2228"/>
        <v>0</v>
      </c>
      <c r="AQ1187" s="9">
        <f t="shared" si="2228"/>
        <v>680</v>
      </c>
      <c r="AR1187" s="9">
        <f t="shared" si="2228"/>
        <v>0</v>
      </c>
      <c r="AS1187" s="9">
        <f t="shared" si="2228"/>
        <v>0</v>
      </c>
      <c r="AT1187" s="9">
        <f t="shared" si="2228"/>
        <v>0</v>
      </c>
      <c r="AU1187" s="9">
        <f t="shared" si="2228"/>
        <v>0</v>
      </c>
      <c r="AV1187" s="9">
        <f t="shared" si="2228"/>
        <v>0</v>
      </c>
      <c r="AW1187" s="9">
        <f t="shared" si="2228"/>
        <v>680</v>
      </c>
      <c r="AX1187" s="9">
        <f t="shared" si="2228"/>
        <v>0</v>
      </c>
      <c r="AY1187" s="9">
        <f t="shared" si="2229"/>
        <v>0</v>
      </c>
      <c r="AZ1187" s="9">
        <f t="shared" si="2229"/>
        <v>0</v>
      </c>
      <c r="BA1187" s="9">
        <f t="shared" si="2229"/>
        <v>0</v>
      </c>
      <c r="BB1187" s="9">
        <f t="shared" si="2229"/>
        <v>0</v>
      </c>
      <c r="BC1187" s="9">
        <f t="shared" si="2229"/>
        <v>680</v>
      </c>
      <c r="BD1187" s="9">
        <f t="shared" si="2229"/>
        <v>0</v>
      </c>
      <c r="BE1187" s="9">
        <f t="shared" si="2229"/>
        <v>0</v>
      </c>
      <c r="BF1187" s="9">
        <f t="shared" si="2229"/>
        <v>0</v>
      </c>
      <c r="BG1187" s="9">
        <f t="shared" si="2229"/>
        <v>0</v>
      </c>
      <c r="BH1187" s="9">
        <f t="shared" si="2229"/>
        <v>0</v>
      </c>
      <c r="BI1187" s="9">
        <f t="shared" si="2229"/>
        <v>680</v>
      </c>
      <c r="BJ1187" s="9">
        <f t="shared" si="2229"/>
        <v>0</v>
      </c>
      <c r="BK1187" s="9">
        <f t="shared" si="2230"/>
        <v>0</v>
      </c>
      <c r="BL1187" s="9">
        <f t="shared" si="2230"/>
        <v>0</v>
      </c>
      <c r="BM1187" s="9">
        <f t="shared" si="2230"/>
        <v>0</v>
      </c>
      <c r="BN1187" s="9">
        <f t="shared" si="2230"/>
        <v>0</v>
      </c>
      <c r="BO1187" s="9">
        <f t="shared" si="2230"/>
        <v>680</v>
      </c>
      <c r="BP1187" s="9">
        <f t="shared" si="2230"/>
        <v>0</v>
      </c>
      <c r="BQ1187" s="9">
        <f t="shared" si="2230"/>
        <v>0</v>
      </c>
      <c r="BR1187" s="9">
        <f t="shared" si="2230"/>
        <v>0</v>
      </c>
      <c r="BS1187" s="9">
        <f t="shared" si="2230"/>
        <v>0</v>
      </c>
      <c r="BT1187" s="9">
        <f t="shared" si="2230"/>
        <v>0</v>
      </c>
      <c r="BU1187" s="9">
        <f t="shared" si="2230"/>
        <v>680</v>
      </c>
      <c r="BV1187" s="9">
        <f t="shared" si="2230"/>
        <v>0</v>
      </c>
    </row>
    <row r="1188" spans="1:74" ht="20.100000000000001" hidden="1" customHeight="1" x14ac:dyDescent="0.25">
      <c r="A1188" s="25" t="s">
        <v>14</v>
      </c>
      <c r="B1188" s="26" t="s">
        <v>319</v>
      </c>
      <c r="C1188" s="26" t="s">
        <v>147</v>
      </c>
      <c r="D1188" s="26" t="s">
        <v>147</v>
      </c>
      <c r="E1188" s="26" t="s">
        <v>400</v>
      </c>
      <c r="F1188" s="26" t="s">
        <v>35</v>
      </c>
      <c r="G1188" s="9">
        <v>680</v>
      </c>
      <c r="H1188" s="9"/>
      <c r="I1188" s="9"/>
      <c r="J1188" s="9"/>
      <c r="K1188" s="9"/>
      <c r="L1188" s="9"/>
      <c r="M1188" s="9">
        <f>G1188+I1188+J1188+K1188+L1188</f>
        <v>680</v>
      </c>
      <c r="N1188" s="9">
        <f>H1188+L1188</f>
        <v>0</v>
      </c>
      <c r="O1188" s="9"/>
      <c r="P1188" s="9"/>
      <c r="Q1188" s="9"/>
      <c r="R1188" s="9"/>
      <c r="S1188" s="9">
        <f>M1188+O1188+P1188+Q1188+R1188</f>
        <v>680</v>
      </c>
      <c r="T1188" s="9">
        <f>N1188+R1188</f>
        <v>0</v>
      </c>
      <c r="U1188" s="9"/>
      <c r="V1188" s="9"/>
      <c r="W1188" s="9"/>
      <c r="X1188" s="9"/>
      <c r="Y1188" s="9">
        <f>S1188+U1188+V1188+W1188+X1188</f>
        <v>680</v>
      </c>
      <c r="Z1188" s="9">
        <f>T1188+X1188</f>
        <v>0</v>
      </c>
      <c r="AA1188" s="9"/>
      <c r="AB1188" s="9"/>
      <c r="AC1188" s="9"/>
      <c r="AD1188" s="9"/>
      <c r="AE1188" s="9">
        <f>Y1188+AA1188+AB1188+AC1188+AD1188</f>
        <v>680</v>
      </c>
      <c r="AF1188" s="9">
        <f>Z1188+AD1188</f>
        <v>0</v>
      </c>
      <c r="AG1188" s="9"/>
      <c r="AH1188" s="9"/>
      <c r="AI1188" s="9"/>
      <c r="AJ1188" s="9"/>
      <c r="AK1188" s="9">
        <f>AE1188+AG1188+AH1188+AI1188+AJ1188</f>
        <v>680</v>
      </c>
      <c r="AL1188" s="9">
        <f>AF1188+AJ1188</f>
        <v>0</v>
      </c>
      <c r="AM1188" s="9"/>
      <c r="AN1188" s="9"/>
      <c r="AO1188" s="9"/>
      <c r="AP1188" s="9"/>
      <c r="AQ1188" s="9">
        <f>AK1188+AM1188+AN1188+AO1188+AP1188</f>
        <v>680</v>
      </c>
      <c r="AR1188" s="9">
        <f>AL1188+AP1188</f>
        <v>0</v>
      </c>
      <c r="AS1188" s="9"/>
      <c r="AT1188" s="9"/>
      <c r="AU1188" s="9"/>
      <c r="AV1188" s="9"/>
      <c r="AW1188" s="9">
        <f>AQ1188+AS1188+AT1188+AU1188+AV1188</f>
        <v>680</v>
      </c>
      <c r="AX1188" s="9">
        <f>AR1188+AV1188</f>
        <v>0</v>
      </c>
      <c r="AY1188" s="9"/>
      <c r="AZ1188" s="9"/>
      <c r="BA1188" s="9"/>
      <c r="BB1188" s="9"/>
      <c r="BC1188" s="9">
        <f>AW1188+AY1188+AZ1188+BA1188+BB1188</f>
        <v>680</v>
      </c>
      <c r="BD1188" s="9">
        <f>AX1188+BB1188</f>
        <v>0</v>
      </c>
      <c r="BE1188" s="9"/>
      <c r="BF1188" s="9"/>
      <c r="BG1188" s="9"/>
      <c r="BH1188" s="9"/>
      <c r="BI1188" s="9">
        <f>BC1188+BE1188+BF1188+BG1188+BH1188</f>
        <v>680</v>
      </c>
      <c r="BJ1188" s="9">
        <f>BD1188+BH1188</f>
        <v>0</v>
      </c>
      <c r="BK1188" s="9"/>
      <c r="BL1188" s="9"/>
      <c r="BM1188" s="9"/>
      <c r="BN1188" s="9"/>
      <c r="BO1188" s="9">
        <f>BI1188+BK1188+BL1188+BM1188+BN1188</f>
        <v>680</v>
      </c>
      <c r="BP1188" s="9">
        <f>BJ1188+BN1188</f>
        <v>0</v>
      </c>
      <c r="BQ1188" s="9"/>
      <c r="BR1188" s="9"/>
      <c r="BS1188" s="9"/>
      <c r="BT1188" s="9"/>
      <c r="BU1188" s="9">
        <f>BO1188+BQ1188+BR1188+BS1188+BT1188</f>
        <v>680</v>
      </c>
      <c r="BV1188" s="9">
        <f>BP1188+BT1188</f>
        <v>0</v>
      </c>
    </row>
    <row r="1189" spans="1:74" hidden="1" x14ac:dyDescent="0.25">
      <c r="A1189" s="25"/>
      <c r="B1189" s="26"/>
      <c r="C1189" s="26"/>
      <c r="D1189" s="26"/>
      <c r="E1189" s="26"/>
      <c r="F1189" s="26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</row>
    <row r="1190" spans="1:74" ht="18.75" hidden="1" x14ac:dyDescent="0.3">
      <c r="A1190" s="33" t="s">
        <v>334</v>
      </c>
      <c r="B1190" s="24" t="s">
        <v>319</v>
      </c>
      <c r="C1190" s="24" t="s">
        <v>17</v>
      </c>
      <c r="D1190" s="24" t="s">
        <v>8</v>
      </c>
      <c r="E1190" s="24"/>
      <c r="F1190" s="24"/>
      <c r="G1190" s="15">
        <f t="shared" ref="G1190:V1194" si="2234">G1191</f>
        <v>50</v>
      </c>
      <c r="H1190" s="15">
        <f t="shared" si="2234"/>
        <v>0</v>
      </c>
      <c r="I1190" s="15">
        <f t="shared" si="2234"/>
        <v>0</v>
      </c>
      <c r="J1190" s="15">
        <f t="shared" si="2234"/>
        <v>0</v>
      </c>
      <c r="K1190" s="15">
        <f t="shared" si="2234"/>
        <v>0</v>
      </c>
      <c r="L1190" s="15">
        <f t="shared" si="2234"/>
        <v>0</v>
      </c>
      <c r="M1190" s="15">
        <f t="shared" si="2234"/>
        <v>50</v>
      </c>
      <c r="N1190" s="15">
        <f t="shared" si="2234"/>
        <v>0</v>
      </c>
      <c r="O1190" s="15">
        <f t="shared" si="2234"/>
        <v>0</v>
      </c>
      <c r="P1190" s="15">
        <f t="shared" si="2234"/>
        <v>0</v>
      </c>
      <c r="Q1190" s="15">
        <f t="shared" si="2234"/>
        <v>0</v>
      </c>
      <c r="R1190" s="15">
        <f t="shared" si="2234"/>
        <v>0</v>
      </c>
      <c r="S1190" s="15">
        <f t="shared" si="2234"/>
        <v>50</v>
      </c>
      <c r="T1190" s="15">
        <f t="shared" si="2234"/>
        <v>0</v>
      </c>
      <c r="U1190" s="15">
        <f t="shared" si="2234"/>
        <v>0</v>
      </c>
      <c r="V1190" s="15">
        <f t="shared" si="2234"/>
        <v>0</v>
      </c>
      <c r="W1190" s="15">
        <f t="shared" ref="U1190:AJ1194" si="2235">W1191</f>
        <v>0</v>
      </c>
      <c r="X1190" s="15">
        <f t="shared" si="2235"/>
        <v>0</v>
      </c>
      <c r="Y1190" s="15">
        <f t="shared" si="2235"/>
        <v>50</v>
      </c>
      <c r="Z1190" s="15">
        <f t="shared" si="2235"/>
        <v>0</v>
      </c>
      <c r="AA1190" s="15">
        <f t="shared" si="2235"/>
        <v>0</v>
      </c>
      <c r="AB1190" s="15">
        <f t="shared" si="2235"/>
        <v>0</v>
      </c>
      <c r="AC1190" s="15">
        <f t="shared" si="2235"/>
        <v>0</v>
      </c>
      <c r="AD1190" s="15">
        <f t="shared" si="2235"/>
        <v>0</v>
      </c>
      <c r="AE1190" s="15">
        <f t="shared" si="2235"/>
        <v>50</v>
      </c>
      <c r="AF1190" s="15">
        <f t="shared" si="2235"/>
        <v>0</v>
      </c>
      <c r="AG1190" s="15">
        <f t="shared" si="2235"/>
        <v>0</v>
      </c>
      <c r="AH1190" s="15">
        <f t="shared" si="2235"/>
        <v>0</v>
      </c>
      <c r="AI1190" s="15">
        <f t="shared" si="2235"/>
        <v>0</v>
      </c>
      <c r="AJ1190" s="15">
        <f t="shared" si="2235"/>
        <v>0</v>
      </c>
      <c r="AK1190" s="15">
        <f t="shared" ref="AG1190:AV1194" si="2236">AK1191</f>
        <v>50</v>
      </c>
      <c r="AL1190" s="15">
        <f t="shared" si="2236"/>
        <v>0</v>
      </c>
      <c r="AM1190" s="15">
        <f t="shared" si="2236"/>
        <v>0</v>
      </c>
      <c r="AN1190" s="15">
        <f t="shared" si="2236"/>
        <v>0</v>
      </c>
      <c r="AO1190" s="15">
        <f t="shared" si="2236"/>
        <v>0</v>
      </c>
      <c r="AP1190" s="15">
        <f t="shared" si="2236"/>
        <v>0</v>
      </c>
      <c r="AQ1190" s="15">
        <f t="shared" si="2236"/>
        <v>50</v>
      </c>
      <c r="AR1190" s="15">
        <f t="shared" si="2236"/>
        <v>0</v>
      </c>
      <c r="AS1190" s="15">
        <f t="shared" si="2236"/>
        <v>0</v>
      </c>
      <c r="AT1190" s="15">
        <f t="shared" si="2236"/>
        <v>0</v>
      </c>
      <c r="AU1190" s="15">
        <f t="shared" si="2236"/>
        <v>0</v>
      </c>
      <c r="AV1190" s="15">
        <f t="shared" si="2236"/>
        <v>0</v>
      </c>
      <c r="AW1190" s="15">
        <f t="shared" ref="AS1190:BH1194" si="2237">AW1191</f>
        <v>50</v>
      </c>
      <c r="AX1190" s="15">
        <f t="shared" si="2237"/>
        <v>0</v>
      </c>
      <c r="AY1190" s="15">
        <f t="shared" si="2237"/>
        <v>0</v>
      </c>
      <c r="AZ1190" s="15">
        <f t="shared" si="2237"/>
        <v>0</v>
      </c>
      <c r="BA1190" s="15">
        <f t="shared" si="2237"/>
        <v>0</v>
      </c>
      <c r="BB1190" s="15">
        <f t="shared" si="2237"/>
        <v>0</v>
      </c>
      <c r="BC1190" s="15">
        <f t="shared" si="2237"/>
        <v>50</v>
      </c>
      <c r="BD1190" s="15">
        <f t="shared" si="2237"/>
        <v>0</v>
      </c>
      <c r="BE1190" s="15">
        <f t="shared" si="2237"/>
        <v>0</v>
      </c>
      <c r="BF1190" s="15">
        <f t="shared" si="2237"/>
        <v>0</v>
      </c>
      <c r="BG1190" s="15">
        <f t="shared" si="2237"/>
        <v>0</v>
      </c>
      <c r="BH1190" s="15">
        <f t="shared" si="2237"/>
        <v>0</v>
      </c>
      <c r="BI1190" s="15">
        <f t="shared" ref="BE1190:BT1194" si="2238">BI1191</f>
        <v>50</v>
      </c>
      <c r="BJ1190" s="15">
        <f t="shared" si="2238"/>
        <v>0</v>
      </c>
      <c r="BK1190" s="15">
        <f t="shared" si="2238"/>
        <v>0</v>
      </c>
      <c r="BL1190" s="15">
        <f t="shared" si="2238"/>
        <v>0</v>
      </c>
      <c r="BM1190" s="15">
        <f t="shared" si="2238"/>
        <v>0</v>
      </c>
      <c r="BN1190" s="15">
        <f t="shared" si="2238"/>
        <v>0</v>
      </c>
      <c r="BO1190" s="15">
        <f t="shared" si="2238"/>
        <v>50</v>
      </c>
      <c r="BP1190" s="15">
        <f t="shared" si="2238"/>
        <v>0</v>
      </c>
      <c r="BQ1190" s="15">
        <f t="shared" si="2238"/>
        <v>0</v>
      </c>
      <c r="BR1190" s="15">
        <f t="shared" si="2238"/>
        <v>0</v>
      </c>
      <c r="BS1190" s="15">
        <f t="shared" si="2238"/>
        <v>0</v>
      </c>
      <c r="BT1190" s="15">
        <f t="shared" si="2238"/>
        <v>0</v>
      </c>
      <c r="BU1190" s="15">
        <f t="shared" ref="BQ1190:BV1194" si="2239">BU1191</f>
        <v>50</v>
      </c>
      <c r="BV1190" s="15">
        <f t="shared" si="2239"/>
        <v>0</v>
      </c>
    </row>
    <row r="1191" spans="1:74" ht="33" hidden="1" x14ac:dyDescent="0.25">
      <c r="A1191" s="28" t="s">
        <v>437</v>
      </c>
      <c r="B1191" s="26" t="s">
        <v>319</v>
      </c>
      <c r="C1191" s="26" t="s">
        <v>17</v>
      </c>
      <c r="D1191" s="26" t="s">
        <v>8</v>
      </c>
      <c r="E1191" s="26" t="s">
        <v>355</v>
      </c>
      <c r="F1191" s="26" t="s">
        <v>325</v>
      </c>
      <c r="G1191" s="9">
        <f t="shared" si="2234"/>
        <v>50</v>
      </c>
      <c r="H1191" s="9">
        <f t="shared" si="2234"/>
        <v>0</v>
      </c>
      <c r="I1191" s="9">
        <f t="shared" si="2234"/>
        <v>0</v>
      </c>
      <c r="J1191" s="9">
        <f t="shared" si="2234"/>
        <v>0</v>
      </c>
      <c r="K1191" s="9">
        <f t="shared" si="2234"/>
        <v>0</v>
      </c>
      <c r="L1191" s="9">
        <f t="shared" si="2234"/>
        <v>0</v>
      </c>
      <c r="M1191" s="9">
        <f t="shared" si="2234"/>
        <v>50</v>
      </c>
      <c r="N1191" s="9">
        <f t="shared" si="2234"/>
        <v>0</v>
      </c>
      <c r="O1191" s="9">
        <f t="shared" si="2234"/>
        <v>0</v>
      </c>
      <c r="P1191" s="9">
        <f t="shared" si="2234"/>
        <v>0</v>
      </c>
      <c r="Q1191" s="9">
        <f t="shared" si="2234"/>
        <v>0</v>
      </c>
      <c r="R1191" s="9">
        <f t="shared" si="2234"/>
        <v>0</v>
      </c>
      <c r="S1191" s="9">
        <f t="shared" si="2234"/>
        <v>50</v>
      </c>
      <c r="T1191" s="9">
        <f t="shared" si="2234"/>
        <v>0</v>
      </c>
      <c r="U1191" s="9">
        <f t="shared" si="2235"/>
        <v>0</v>
      </c>
      <c r="V1191" s="9">
        <f t="shared" si="2235"/>
        <v>0</v>
      </c>
      <c r="W1191" s="9">
        <f t="shared" si="2235"/>
        <v>0</v>
      </c>
      <c r="X1191" s="9">
        <f t="shared" si="2235"/>
        <v>0</v>
      </c>
      <c r="Y1191" s="9">
        <f t="shared" si="2235"/>
        <v>50</v>
      </c>
      <c r="Z1191" s="9">
        <f t="shared" si="2235"/>
        <v>0</v>
      </c>
      <c r="AA1191" s="9">
        <f t="shared" si="2235"/>
        <v>0</v>
      </c>
      <c r="AB1191" s="9">
        <f t="shared" si="2235"/>
        <v>0</v>
      </c>
      <c r="AC1191" s="9">
        <f t="shared" si="2235"/>
        <v>0</v>
      </c>
      <c r="AD1191" s="9">
        <f t="shared" si="2235"/>
        <v>0</v>
      </c>
      <c r="AE1191" s="9">
        <f t="shared" si="2235"/>
        <v>50</v>
      </c>
      <c r="AF1191" s="9">
        <f t="shared" si="2235"/>
        <v>0</v>
      </c>
      <c r="AG1191" s="9">
        <f t="shared" si="2236"/>
        <v>0</v>
      </c>
      <c r="AH1191" s="9">
        <f t="shared" si="2236"/>
        <v>0</v>
      </c>
      <c r="AI1191" s="9">
        <f t="shared" si="2236"/>
        <v>0</v>
      </c>
      <c r="AJ1191" s="9">
        <f t="shared" si="2236"/>
        <v>0</v>
      </c>
      <c r="AK1191" s="9">
        <f t="shared" si="2236"/>
        <v>50</v>
      </c>
      <c r="AL1191" s="9">
        <f t="shared" si="2236"/>
        <v>0</v>
      </c>
      <c r="AM1191" s="9">
        <f t="shared" si="2236"/>
        <v>0</v>
      </c>
      <c r="AN1191" s="9">
        <f t="shared" si="2236"/>
        <v>0</v>
      </c>
      <c r="AO1191" s="9">
        <f t="shared" si="2236"/>
        <v>0</v>
      </c>
      <c r="AP1191" s="9">
        <f t="shared" si="2236"/>
        <v>0</v>
      </c>
      <c r="AQ1191" s="9">
        <f t="shared" si="2236"/>
        <v>50</v>
      </c>
      <c r="AR1191" s="9">
        <f t="shared" si="2236"/>
        <v>0</v>
      </c>
      <c r="AS1191" s="9">
        <f t="shared" si="2237"/>
        <v>0</v>
      </c>
      <c r="AT1191" s="9">
        <f t="shared" si="2237"/>
        <v>0</v>
      </c>
      <c r="AU1191" s="9">
        <f t="shared" si="2237"/>
        <v>0</v>
      </c>
      <c r="AV1191" s="9">
        <f t="shared" si="2237"/>
        <v>0</v>
      </c>
      <c r="AW1191" s="9">
        <f t="shared" si="2237"/>
        <v>50</v>
      </c>
      <c r="AX1191" s="9">
        <f t="shared" si="2237"/>
        <v>0</v>
      </c>
      <c r="AY1191" s="9">
        <f t="shared" si="2237"/>
        <v>0</v>
      </c>
      <c r="AZ1191" s="9">
        <f t="shared" si="2237"/>
        <v>0</v>
      </c>
      <c r="BA1191" s="9">
        <f t="shared" si="2237"/>
        <v>0</v>
      </c>
      <c r="BB1191" s="9">
        <f t="shared" si="2237"/>
        <v>0</v>
      </c>
      <c r="BC1191" s="9">
        <f t="shared" si="2237"/>
        <v>50</v>
      </c>
      <c r="BD1191" s="9">
        <f t="shared" si="2237"/>
        <v>0</v>
      </c>
      <c r="BE1191" s="9">
        <f t="shared" si="2238"/>
        <v>0</v>
      </c>
      <c r="BF1191" s="9">
        <f t="shared" si="2238"/>
        <v>0</v>
      </c>
      <c r="BG1191" s="9">
        <f t="shared" si="2238"/>
        <v>0</v>
      </c>
      <c r="BH1191" s="9">
        <f t="shared" si="2238"/>
        <v>0</v>
      </c>
      <c r="BI1191" s="9">
        <f t="shared" si="2238"/>
        <v>50</v>
      </c>
      <c r="BJ1191" s="9">
        <f t="shared" si="2238"/>
        <v>0</v>
      </c>
      <c r="BK1191" s="9">
        <f t="shared" si="2238"/>
        <v>0</v>
      </c>
      <c r="BL1191" s="9">
        <f t="shared" si="2238"/>
        <v>0</v>
      </c>
      <c r="BM1191" s="9">
        <f t="shared" si="2238"/>
        <v>0</v>
      </c>
      <c r="BN1191" s="9">
        <f t="shared" si="2238"/>
        <v>0</v>
      </c>
      <c r="BO1191" s="9">
        <f t="shared" si="2238"/>
        <v>50</v>
      </c>
      <c r="BP1191" s="9">
        <f t="shared" si="2238"/>
        <v>0</v>
      </c>
      <c r="BQ1191" s="9">
        <f t="shared" si="2239"/>
        <v>0</v>
      </c>
      <c r="BR1191" s="9">
        <f t="shared" si="2239"/>
        <v>0</v>
      </c>
      <c r="BS1191" s="9">
        <f t="shared" si="2239"/>
        <v>0</v>
      </c>
      <c r="BT1191" s="9">
        <f t="shared" si="2239"/>
        <v>0</v>
      </c>
      <c r="BU1191" s="9">
        <f t="shared" si="2239"/>
        <v>50</v>
      </c>
      <c r="BV1191" s="9">
        <f t="shared" si="2239"/>
        <v>0</v>
      </c>
    </row>
    <row r="1192" spans="1:74" ht="20.100000000000001" hidden="1" customHeight="1" x14ac:dyDescent="0.25">
      <c r="A1192" s="25" t="s">
        <v>15</v>
      </c>
      <c r="B1192" s="26" t="s">
        <v>319</v>
      </c>
      <c r="C1192" s="26" t="s">
        <v>17</v>
      </c>
      <c r="D1192" s="26" t="s">
        <v>8</v>
      </c>
      <c r="E1192" s="26" t="s">
        <v>356</v>
      </c>
      <c r="F1192" s="26"/>
      <c r="G1192" s="9">
        <f t="shared" si="2234"/>
        <v>50</v>
      </c>
      <c r="H1192" s="9">
        <f t="shared" si="2234"/>
        <v>0</v>
      </c>
      <c r="I1192" s="9">
        <f t="shared" si="2234"/>
        <v>0</v>
      </c>
      <c r="J1192" s="9">
        <f t="shared" si="2234"/>
        <v>0</v>
      </c>
      <c r="K1192" s="9">
        <f t="shared" si="2234"/>
        <v>0</v>
      </c>
      <c r="L1192" s="9">
        <f t="shared" si="2234"/>
        <v>0</v>
      </c>
      <c r="M1192" s="9">
        <f t="shared" si="2234"/>
        <v>50</v>
      </c>
      <c r="N1192" s="9">
        <f t="shared" si="2234"/>
        <v>0</v>
      </c>
      <c r="O1192" s="9">
        <f t="shared" si="2234"/>
        <v>0</v>
      </c>
      <c r="P1192" s="9">
        <f t="shared" si="2234"/>
        <v>0</v>
      </c>
      <c r="Q1192" s="9">
        <f t="shared" si="2234"/>
        <v>0</v>
      </c>
      <c r="R1192" s="9">
        <f t="shared" si="2234"/>
        <v>0</v>
      </c>
      <c r="S1192" s="9">
        <f t="shared" si="2234"/>
        <v>50</v>
      </c>
      <c r="T1192" s="9">
        <f t="shared" si="2234"/>
        <v>0</v>
      </c>
      <c r="U1192" s="9">
        <f t="shared" si="2235"/>
        <v>0</v>
      </c>
      <c r="V1192" s="9">
        <f t="shared" si="2235"/>
        <v>0</v>
      </c>
      <c r="W1192" s="9">
        <f t="shared" si="2235"/>
        <v>0</v>
      </c>
      <c r="X1192" s="9">
        <f t="shared" si="2235"/>
        <v>0</v>
      </c>
      <c r="Y1192" s="9">
        <f t="shared" si="2235"/>
        <v>50</v>
      </c>
      <c r="Z1192" s="9">
        <f t="shared" si="2235"/>
        <v>0</v>
      </c>
      <c r="AA1192" s="9">
        <f t="shared" si="2235"/>
        <v>0</v>
      </c>
      <c r="AB1192" s="9">
        <f t="shared" si="2235"/>
        <v>0</v>
      </c>
      <c r="AC1192" s="9">
        <f t="shared" si="2235"/>
        <v>0</v>
      </c>
      <c r="AD1192" s="9">
        <f t="shared" si="2235"/>
        <v>0</v>
      </c>
      <c r="AE1192" s="9">
        <f t="shared" si="2235"/>
        <v>50</v>
      </c>
      <c r="AF1192" s="9">
        <f t="shared" si="2235"/>
        <v>0</v>
      </c>
      <c r="AG1192" s="9">
        <f t="shared" si="2236"/>
        <v>0</v>
      </c>
      <c r="AH1192" s="9">
        <f t="shared" si="2236"/>
        <v>0</v>
      </c>
      <c r="AI1192" s="9">
        <f t="shared" si="2236"/>
        <v>0</v>
      </c>
      <c r="AJ1192" s="9">
        <f t="shared" si="2236"/>
        <v>0</v>
      </c>
      <c r="AK1192" s="9">
        <f t="shared" si="2236"/>
        <v>50</v>
      </c>
      <c r="AL1192" s="9">
        <f t="shared" si="2236"/>
        <v>0</v>
      </c>
      <c r="AM1192" s="9">
        <f t="shared" si="2236"/>
        <v>0</v>
      </c>
      <c r="AN1192" s="9">
        <f t="shared" si="2236"/>
        <v>0</v>
      </c>
      <c r="AO1192" s="9">
        <f t="shared" si="2236"/>
        <v>0</v>
      </c>
      <c r="AP1192" s="9">
        <f t="shared" si="2236"/>
        <v>0</v>
      </c>
      <c r="AQ1192" s="9">
        <f t="shared" si="2236"/>
        <v>50</v>
      </c>
      <c r="AR1192" s="9">
        <f t="shared" si="2236"/>
        <v>0</v>
      </c>
      <c r="AS1192" s="9">
        <f t="shared" si="2237"/>
        <v>0</v>
      </c>
      <c r="AT1192" s="9">
        <f t="shared" si="2237"/>
        <v>0</v>
      </c>
      <c r="AU1192" s="9">
        <f t="shared" si="2237"/>
        <v>0</v>
      </c>
      <c r="AV1192" s="9">
        <f t="shared" si="2237"/>
        <v>0</v>
      </c>
      <c r="AW1192" s="9">
        <f t="shared" si="2237"/>
        <v>50</v>
      </c>
      <c r="AX1192" s="9">
        <f t="shared" si="2237"/>
        <v>0</v>
      </c>
      <c r="AY1192" s="9">
        <f t="shared" si="2237"/>
        <v>0</v>
      </c>
      <c r="AZ1192" s="9">
        <f t="shared" si="2237"/>
        <v>0</v>
      </c>
      <c r="BA1192" s="9">
        <f t="shared" si="2237"/>
        <v>0</v>
      </c>
      <c r="BB1192" s="9">
        <f t="shared" si="2237"/>
        <v>0</v>
      </c>
      <c r="BC1192" s="9">
        <f t="shared" si="2237"/>
        <v>50</v>
      </c>
      <c r="BD1192" s="9">
        <f t="shared" si="2237"/>
        <v>0</v>
      </c>
      <c r="BE1192" s="9">
        <f t="shared" si="2238"/>
        <v>0</v>
      </c>
      <c r="BF1192" s="9">
        <f t="shared" si="2238"/>
        <v>0</v>
      </c>
      <c r="BG1192" s="9">
        <f t="shared" si="2238"/>
        <v>0</v>
      </c>
      <c r="BH1192" s="9">
        <f t="shared" si="2238"/>
        <v>0</v>
      </c>
      <c r="BI1192" s="9">
        <f t="shared" si="2238"/>
        <v>50</v>
      </c>
      <c r="BJ1192" s="9">
        <f t="shared" si="2238"/>
        <v>0</v>
      </c>
      <c r="BK1192" s="9">
        <f t="shared" si="2238"/>
        <v>0</v>
      </c>
      <c r="BL1192" s="9">
        <f t="shared" si="2238"/>
        <v>0</v>
      </c>
      <c r="BM1192" s="9">
        <f t="shared" si="2238"/>
        <v>0</v>
      </c>
      <c r="BN1192" s="9">
        <f t="shared" si="2238"/>
        <v>0</v>
      </c>
      <c r="BO1192" s="9">
        <f t="shared" si="2238"/>
        <v>50</v>
      </c>
      <c r="BP1192" s="9">
        <f t="shared" si="2238"/>
        <v>0</v>
      </c>
      <c r="BQ1192" s="9">
        <f t="shared" si="2239"/>
        <v>0</v>
      </c>
      <c r="BR1192" s="9">
        <f t="shared" si="2239"/>
        <v>0</v>
      </c>
      <c r="BS1192" s="9">
        <f t="shared" si="2239"/>
        <v>0</v>
      </c>
      <c r="BT1192" s="9">
        <f t="shared" si="2239"/>
        <v>0</v>
      </c>
      <c r="BU1192" s="9">
        <f t="shared" si="2239"/>
        <v>50</v>
      </c>
      <c r="BV1192" s="9">
        <f t="shared" si="2239"/>
        <v>0</v>
      </c>
    </row>
    <row r="1193" spans="1:74" ht="33" hidden="1" x14ac:dyDescent="0.25">
      <c r="A1193" s="25" t="s">
        <v>335</v>
      </c>
      <c r="B1193" s="26" t="s">
        <v>319</v>
      </c>
      <c r="C1193" s="26" t="s">
        <v>17</v>
      </c>
      <c r="D1193" s="26" t="s">
        <v>8</v>
      </c>
      <c r="E1193" s="26" t="s">
        <v>358</v>
      </c>
      <c r="F1193" s="26"/>
      <c r="G1193" s="9">
        <f t="shared" si="2234"/>
        <v>50</v>
      </c>
      <c r="H1193" s="9">
        <f t="shared" si="2234"/>
        <v>0</v>
      </c>
      <c r="I1193" s="9">
        <f t="shared" si="2234"/>
        <v>0</v>
      </c>
      <c r="J1193" s="9">
        <f t="shared" si="2234"/>
        <v>0</v>
      </c>
      <c r="K1193" s="9">
        <f t="shared" si="2234"/>
        <v>0</v>
      </c>
      <c r="L1193" s="9">
        <f t="shared" si="2234"/>
        <v>0</v>
      </c>
      <c r="M1193" s="9">
        <f t="shared" si="2234"/>
        <v>50</v>
      </c>
      <c r="N1193" s="9">
        <f t="shared" si="2234"/>
        <v>0</v>
      </c>
      <c r="O1193" s="9">
        <f t="shared" si="2234"/>
        <v>0</v>
      </c>
      <c r="P1193" s="9">
        <f t="shared" si="2234"/>
        <v>0</v>
      </c>
      <c r="Q1193" s="9">
        <f t="shared" si="2234"/>
        <v>0</v>
      </c>
      <c r="R1193" s="9">
        <f t="shared" si="2234"/>
        <v>0</v>
      </c>
      <c r="S1193" s="9">
        <f t="shared" si="2234"/>
        <v>50</v>
      </c>
      <c r="T1193" s="9">
        <f t="shared" si="2234"/>
        <v>0</v>
      </c>
      <c r="U1193" s="9">
        <f t="shared" si="2235"/>
        <v>0</v>
      </c>
      <c r="V1193" s="9">
        <f t="shared" si="2235"/>
        <v>0</v>
      </c>
      <c r="W1193" s="9">
        <f t="shared" si="2235"/>
        <v>0</v>
      </c>
      <c r="X1193" s="9">
        <f t="shared" si="2235"/>
        <v>0</v>
      </c>
      <c r="Y1193" s="9">
        <f t="shared" si="2235"/>
        <v>50</v>
      </c>
      <c r="Z1193" s="9">
        <f t="shared" si="2235"/>
        <v>0</v>
      </c>
      <c r="AA1193" s="9">
        <f t="shared" si="2235"/>
        <v>0</v>
      </c>
      <c r="AB1193" s="9">
        <f t="shared" si="2235"/>
        <v>0</v>
      </c>
      <c r="AC1193" s="9">
        <f t="shared" si="2235"/>
        <v>0</v>
      </c>
      <c r="AD1193" s="9">
        <f t="shared" si="2235"/>
        <v>0</v>
      </c>
      <c r="AE1193" s="9">
        <f t="shared" si="2235"/>
        <v>50</v>
      </c>
      <c r="AF1193" s="9">
        <f t="shared" si="2235"/>
        <v>0</v>
      </c>
      <c r="AG1193" s="9">
        <f t="shared" si="2236"/>
        <v>0</v>
      </c>
      <c r="AH1193" s="9">
        <f t="shared" si="2236"/>
        <v>0</v>
      </c>
      <c r="AI1193" s="9">
        <f t="shared" si="2236"/>
        <v>0</v>
      </c>
      <c r="AJ1193" s="9">
        <f t="shared" si="2236"/>
        <v>0</v>
      </c>
      <c r="AK1193" s="9">
        <f t="shared" si="2236"/>
        <v>50</v>
      </c>
      <c r="AL1193" s="9">
        <f t="shared" si="2236"/>
        <v>0</v>
      </c>
      <c r="AM1193" s="9">
        <f t="shared" si="2236"/>
        <v>0</v>
      </c>
      <c r="AN1193" s="9">
        <f t="shared" si="2236"/>
        <v>0</v>
      </c>
      <c r="AO1193" s="9">
        <f t="shared" si="2236"/>
        <v>0</v>
      </c>
      <c r="AP1193" s="9">
        <f t="shared" si="2236"/>
        <v>0</v>
      </c>
      <c r="AQ1193" s="9">
        <f t="shared" si="2236"/>
        <v>50</v>
      </c>
      <c r="AR1193" s="9">
        <f t="shared" si="2236"/>
        <v>0</v>
      </c>
      <c r="AS1193" s="9">
        <f t="shared" si="2237"/>
        <v>0</v>
      </c>
      <c r="AT1193" s="9">
        <f t="shared" si="2237"/>
        <v>0</v>
      </c>
      <c r="AU1193" s="9">
        <f t="shared" si="2237"/>
        <v>0</v>
      </c>
      <c r="AV1193" s="9">
        <f t="shared" si="2237"/>
        <v>0</v>
      </c>
      <c r="AW1193" s="9">
        <f t="shared" si="2237"/>
        <v>50</v>
      </c>
      <c r="AX1193" s="9">
        <f t="shared" si="2237"/>
        <v>0</v>
      </c>
      <c r="AY1193" s="9">
        <f t="shared" si="2237"/>
        <v>0</v>
      </c>
      <c r="AZ1193" s="9">
        <f t="shared" si="2237"/>
        <v>0</v>
      </c>
      <c r="BA1193" s="9">
        <f t="shared" si="2237"/>
        <v>0</v>
      </c>
      <c r="BB1193" s="9">
        <f t="shared" si="2237"/>
        <v>0</v>
      </c>
      <c r="BC1193" s="9">
        <f t="shared" si="2237"/>
        <v>50</v>
      </c>
      <c r="BD1193" s="9">
        <f t="shared" si="2237"/>
        <v>0</v>
      </c>
      <c r="BE1193" s="9">
        <f t="shared" si="2238"/>
        <v>0</v>
      </c>
      <c r="BF1193" s="9">
        <f t="shared" si="2238"/>
        <v>0</v>
      </c>
      <c r="BG1193" s="9">
        <f t="shared" si="2238"/>
        <v>0</v>
      </c>
      <c r="BH1193" s="9">
        <f t="shared" si="2238"/>
        <v>0</v>
      </c>
      <c r="BI1193" s="9">
        <f t="shared" si="2238"/>
        <v>50</v>
      </c>
      <c r="BJ1193" s="9">
        <f t="shared" si="2238"/>
        <v>0</v>
      </c>
      <c r="BK1193" s="9">
        <f t="shared" si="2238"/>
        <v>0</v>
      </c>
      <c r="BL1193" s="9">
        <f t="shared" si="2238"/>
        <v>0</v>
      </c>
      <c r="BM1193" s="9">
        <f t="shared" si="2238"/>
        <v>0</v>
      </c>
      <c r="BN1193" s="9">
        <f t="shared" si="2238"/>
        <v>0</v>
      </c>
      <c r="BO1193" s="9">
        <f t="shared" si="2238"/>
        <v>50</v>
      </c>
      <c r="BP1193" s="9">
        <f t="shared" si="2238"/>
        <v>0</v>
      </c>
      <c r="BQ1193" s="9">
        <f t="shared" si="2239"/>
        <v>0</v>
      </c>
      <c r="BR1193" s="9">
        <f t="shared" si="2239"/>
        <v>0</v>
      </c>
      <c r="BS1193" s="9">
        <f t="shared" si="2239"/>
        <v>0</v>
      </c>
      <c r="BT1193" s="9">
        <f t="shared" si="2239"/>
        <v>0</v>
      </c>
      <c r="BU1193" s="9">
        <f t="shared" si="2239"/>
        <v>50</v>
      </c>
      <c r="BV1193" s="9">
        <f t="shared" si="2239"/>
        <v>0</v>
      </c>
    </row>
    <row r="1194" spans="1:74" ht="33" hidden="1" x14ac:dyDescent="0.25">
      <c r="A1194" s="25" t="s">
        <v>244</v>
      </c>
      <c r="B1194" s="26" t="s">
        <v>319</v>
      </c>
      <c r="C1194" s="26" t="s">
        <v>17</v>
      </c>
      <c r="D1194" s="26" t="s">
        <v>8</v>
      </c>
      <c r="E1194" s="26" t="s">
        <v>358</v>
      </c>
      <c r="F1194" s="26" t="s">
        <v>31</v>
      </c>
      <c r="G1194" s="9">
        <f t="shared" si="2234"/>
        <v>50</v>
      </c>
      <c r="H1194" s="9">
        <f t="shared" si="2234"/>
        <v>0</v>
      </c>
      <c r="I1194" s="9">
        <f t="shared" si="2234"/>
        <v>0</v>
      </c>
      <c r="J1194" s="9">
        <f t="shared" si="2234"/>
        <v>0</v>
      </c>
      <c r="K1194" s="9">
        <f t="shared" si="2234"/>
        <v>0</v>
      </c>
      <c r="L1194" s="9">
        <f t="shared" si="2234"/>
        <v>0</v>
      </c>
      <c r="M1194" s="9">
        <f t="shared" si="2234"/>
        <v>50</v>
      </c>
      <c r="N1194" s="9">
        <f t="shared" si="2234"/>
        <v>0</v>
      </c>
      <c r="O1194" s="9">
        <f t="shared" si="2234"/>
        <v>0</v>
      </c>
      <c r="P1194" s="9">
        <f t="shared" si="2234"/>
        <v>0</v>
      </c>
      <c r="Q1194" s="9">
        <f t="shared" si="2234"/>
        <v>0</v>
      </c>
      <c r="R1194" s="9">
        <f t="shared" si="2234"/>
        <v>0</v>
      </c>
      <c r="S1194" s="9">
        <f t="shared" si="2234"/>
        <v>50</v>
      </c>
      <c r="T1194" s="9">
        <f t="shared" si="2234"/>
        <v>0</v>
      </c>
      <c r="U1194" s="9">
        <f t="shared" si="2235"/>
        <v>0</v>
      </c>
      <c r="V1194" s="9">
        <f t="shared" si="2235"/>
        <v>0</v>
      </c>
      <c r="W1194" s="9">
        <f t="shared" si="2235"/>
        <v>0</v>
      </c>
      <c r="X1194" s="9">
        <f t="shared" si="2235"/>
        <v>0</v>
      </c>
      <c r="Y1194" s="9">
        <f t="shared" si="2235"/>
        <v>50</v>
      </c>
      <c r="Z1194" s="9">
        <f t="shared" si="2235"/>
        <v>0</v>
      </c>
      <c r="AA1194" s="9">
        <f t="shared" si="2235"/>
        <v>0</v>
      </c>
      <c r="AB1194" s="9">
        <f t="shared" si="2235"/>
        <v>0</v>
      </c>
      <c r="AC1194" s="9">
        <f t="shared" si="2235"/>
        <v>0</v>
      </c>
      <c r="AD1194" s="9">
        <f t="shared" si="2235"/>
        <v>0</v>
      </c>
      <c r="AE1194" s="9">
        <f t="shared" si="2235"/>
        <v>50</v>
      </c>
      <c r="AF1194" s="9">
        <f t="shared" si="2235"/>
        <v>0</v>
      </c>
      <c r="AG1194" s="9">
        <f t="shared" si="2236"/>
        <v>0</v>
      </c>
      <c r="AH1194" s="9">
        <f t="shared" si="2236"/>
        <v>0</v>
      </c>
      <c r="AI1194" s="9">
        <f t="shared" si="2236"/>
        <v>0</v>
      </c>
      <c r="AJ1194" s="9">
        <f t="shared" si="2236"/>
        <v>0</v>
      </c>
      <c r="AK1194" s="9">
        <f t="shared" si="2236"/>
        <v>50</v>
      </c>
      <c r="AL1194" s="9">
        <f t="shared" si="2236"/>
        <v>0</v>
      </c>
      <c r="AM1194" s="9">
        <f t="shared" si="2236"/>
        <v>0</v>
      </c>
      <c r="AN1194" s="9">
        <f t="shared" si="2236"/>
        <v>0</v>
      </c>
      <c r="AO1194" s="9">
        <f t="shared" si="2236"/>
        <v>0</v>
      </c>
      <c r="AP1194" s="9">
        <f t="shared" si="2236"/>
        <v>0</v>
      </c>
      <c r="AQ1194" s="9">
        <f t="shared" si="2236"/>
        <v>50</v>
      </c>
      <c r="AR1194" s="9">
        <f t="shared" si="2236"/>
        <v>0</v>
      </c>
      <c r="AS1194" s="9">
        <f t="shared" si="2237"/>
        <v>0</v>
      </c>
      <c r="AT1194" s="9">
        <f t="shared" si="2237"/>
        <v>0</v>
      </c>
      <c r="AU1194" s="9">
        <f t="shared" si="2237"/>
        <v>0</v>
      </c>
      <c r="AV1194" s="9">
        <f t="shared" si="2237"/>
        <v>0</v>
      </c>
      <c r="AW1194" s="9">
        <f t="shared" si="2237"/>
        <v>50</v>
      </c>
      <c r="AX1194" s="9">
        <f t="shared" si="2237"/>
        <v>0</v>
      </c>
      <c r="AY1194" s="9">
        <f t="shared" si="2237"/>
        <v>0</v>
      </c>
      <c r="AZ1194" s="9">
        <f t="shared" si="2237"/>
        <v>0</v>
      </c>
      <c r="BA1194" s="9">
        <f t="shared" si="2237"/>
        <v>0</v>
      </c>
      <c r="BB1194" s="9">
        <f t="shared" si="2237"/>
        <v>0</v>
      </c>
      <c r="BC1194" s="9">
        <f t="shared" si="2237"/>
        <v>50</v>
      </c>
      <c r="BD1194" s="9">
        <f t="shared" si="2237"/>
        <v>0</v>
      </c>
      <c r="BE1194" s="9">
        <f t="shared" si="2238"/>
        <v>0</v>
      </c>
      <c r="BF1194" s="9">
        <f t="shared" si="2238"/>
        <v>0</v>
      </c>
      <c r="BG1194" s="9">
        <f t="shared" si="2238"/>
        <v>0</v>
      </c>
      <c r="BH1194" s="9">
        <f t="shared" si="2238"/>
        <v>0</v>
      </c>
      <c r="BI1194" s="9">
        <f t="shared" si="2238"/>
        <v>50</v>
      </c>
      <c r="BJ1194" s="9">
        <f t="shared" si="2238"/>
        <v>0</v>
      </c>
      <c r="BK1194" s="9">
        <f t="shared" si="2238"/>
        <v>0</v>
      </c>
      <c r="BL1194" s="9">
        <f t="shared" si="2238"/>
        <v>0</v>
      </c>
      <c r="BM1194" s="9">
        <f t="shared" si="2238"/>
        <v>0</v>
      </c>
      <c r="BN1194" s="9">
        <f t="shared" si="2238"/>
        <v>0</v>
      </c>
      <c r="BO1194" s="9">
        <f t="shared" si="2238"/>
        <v>50</v>
      </c>
      <c r="BP1194" s="9">
        <f t="shared" si="2238"/>
        <v>0</v>
      </c>
      <c r="BQ1194" s="9">
        <f t="shared" si="2239"/>
        <v>0</v>
      </c>
      <c r="BR1194" s="9">
        <f t="shared" si="2239"/>
        <v>0</v>
      </c>
      <c r="BS1194" s="9">
        <f t="shared" si="2239"/>
        <v>0</v>
      </c>
      <c r="BT1194" s="9">
        <f t="shared" si="2239"/>
        <v>0</v>
      </c>
      <c r="BU1194" s="9">
        <f t="shared" si="2239"/>
        <v>50</v>
      </c>
      <c r="BV1194" s="9">
        <f t="shared" si="2239"/>
        <v>0</v>
      </c>
    </row>
    <row r="1195" spans="1:74" ht="33" hidden="1" x14ac:dyDescent="0.25">
      <c r="A1195" s="25" t="s">
        <v>37</v>
      </c>
      <c r="B1195" s="26" t="s">
        <v>319</v>
      </c>
      <c r="C1195" s="26" t="s">
        <v>17</v>
      </c>
      <c r="D1195" s="26" t="s">
        <v>8</v>
      </c>
      <c r="E1195" s="26" t="s">
        <v>358</v>
      </c>
      <c r="F1195" s="26" t="s">
        <v>38</v>
      </c>
      <c r="G1195" s="9">
        <v>50</v>
      </c>
      <c r="H1195" s="9"/>
      <c r="I1195" s="9"/>
      <c r="J1195" s="9"/>
      <c r="K1195" s="9"/>
      <c r="L1195" s="9"/>
      <c r="M1195" s="9">
        <f>G1195+I1195+J1195+K1195+L1195</f>
        <v>50</v>
      </c>
      <c r="N1195" s="9">
        <f>H1195+L1195</f>
        <v>0</v>
      </c>
      <c r="O1195" s="9"/>
      <c r="P1195" s="9"/>
      <c r="Q1195" s="9"/>
      <c r="R1195" s="9"/>
      <c r="S1195" s="9">
        <f>M1195+O1195+P1195+Q1195+R1195</f>
        <v>50</v>
      </c>
      <c r="T1195" s="9">
        <f>N1195+R1195</f>
        <v>0</v>
      </c>
      <c r="U1195" s="9"/>
      <c r="V1195" s="9"/>
      <c r="W1195" s="9"/>
      <c r="X1195" s="9"/>
      <c r="Y1195" s="9">
        <f>S1195+U1195+V1195+W1195+X1195</f>
        <v>50</v>
      </c>
      <c r="Z1195" s="9">
        <f>T1195+X1195</f>
        <v>0</v>
      </c>
      <c r="AA1195" s="9"/>
      <c r="AB1195" s="9"/>
      <c r="AC1195" s="9"/>
      <c r="AD1195" s="9"/>
      <c r="AE1195" s="9">
        <f>Y1195+AA1195+AB1195+AC1195+AD1195</f>
        <v>50</v>
      </c>
      <c r="AF1195" s="9">
        <f>Z1195+AD1195</f>
        <v>0</v>
      </c>
      <c r="AG1195" s="9"/>
      <c r="AH1195" s="9"/>
      <c r="AI1195" s="9"/>
      <c r="AJ1195" s="9"/>
      <c r="AK1195" s="9">
        <f>AE1195+AG1195+AH1195+AI1195+AJ1195</f>
        <v>50</v>
      </c>
      <c r="AL1195" s="9">
        <f>AF1195+AJ1195</f>
        <v>0</v>
      </c>
      <c r="AM1195" s="9"/>
      <c r="AN1195" s="9"/>
      <c r="AO1195" s="9"/>
      <c r="AP1195" s="9"/>
      <c r="AQ1195" s="9">
        <f>AK1195+AM1195+AN1195+AO1195+AP1195</f>
        <v>50</v>
      </c>
      <c r="AR1195" s="9">
        <f>AL1195+AP1195</f>
        <v>0</v>
      </c>
      <c r="AS1195" s="9"/>
      <c r="AT1195" s="9"/>
      <c r="AU1195" s="9"/>
      <c r="AV1195" s="9"/>
      <c r="AW1195" s="9">
        <f>AQ1195+AS1195+AT1195+AU1195+AV1195</f>
        <v>50</v>
      </c>
      <c r="AX1195" s="9">
        <f>AR1195+AV1195</f>
        <v>0</v>
      </c>
      <c r="AY1195" s="9"/>
      <c r="AZ1195" s="9"/>
      <c r="BA1195" s="9"/>
      <c r="BB1195" s="9"/>
      <c r="BC1195" s="9">
        <f>AW1195+AY1195+AZ1195+BA1195+BB1195</f>
        <v>50</v>
      </c>
      <c r="BD1195" s="9">
        <f>AX1195+BB1195</f>
        <v>0</v>
      </c>
      <c r="BE1195" s="9"/>
      <c r="BF1195" s="9"/>
      <c r="BG1195" s="9"/>
      <c r="BH1195" s="9"/>
      <c r="BI1195" s="9">
        <f>BC1195+BE1195+BF1195+BG1195+BH1195</f>
        <v>50</v>
      </c>
      <c r="BJ1195" s="9">
        <f>BD1195+BH1195</f>
        <v>0</v>
      </c>
      <c r="BK1195" s="9"/>
      <c r="BL1195" s="9"/>
      <c r="BM1195" s="9"/>
      <c r="BN1195" s="9"/>
      <c r="BO1195" s="9">
        <f>BI1195+BK1195+BL1195+BM1195+BN1195</f>
        <v>50</v>
      </c>
      <c r="BP1195" s="9">
        <f>BJ1195+BN1195</f>
        <v>0</v>
      </c>
      <c r="BQ1195" s="9"/>
      <c r="BR1195" s="9"/>
      <c r="BS1195" s="9"/>
      <c r="BT1195" s="9"/>
      <c r="BU1195" s="9">
        <f>BO1195+BQ1195+BR1195+BS1195+BT1195</f>
        <v>50</v>
      </c>
      <c r="BV1195" s="9">
        <f>BP1195+BT1195</f>
        <v>0</v>
      </c>
    </row>
    <row r="1196" spans="1:74" hidden="1" x14ac:dyDescent="0.25">
      <c r="A1196" s="25"/>
      <c r="B1196" s="26"/>
      <c r="C1196" s="26"/>
      <c r="D1196" s="26"/>
      <c r="E1196" s="26"/>
      <c r="F1196" s="26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</row>
    <row r="1197" spans="1:74" ht="37.5" hidden="1" x14ac:dyDescent="0.3">
      <c r="A1197" s="23" t="s">
        <v>336</v>
      </c>
      <c r="B1197" s="24" t="s">
        <v>319</v>
      </c>
      <c r="C1197" s="24" t="s">
        <v>17</v>
      </c>
      <c r="D1197" s="24" t="s">
        <v>147</v>
      </c>
      <c r="E1197" s="24" t="s">
        <v>325</v>
      </c>
      <c r="F1197" s="24" t="s">
        <v>325</v>
      </c>
      <c r="G1197" s="15">
        <f>G1198</f>
        <v>4493</v>
      </c>
      <c r="H1197" s="15">
        <f>H1198</f>
        <v>0</v>
      </c>
      <c r="I1197" s="15">
        <f t="shared" ref="I1197:X1198" si="2240">I1198</f>
        <v>0</v>
      </c>
      <c r="J1197" s="15">
        <f t="shared" si="2240"/>
        <v>0</v>
      </c>
      <c r="K1197" s="15">
        <f t="shared" si="2240"/>
        <v>0</v>
      </c>
      <c r="L1197" s="15">
        <f t="shared" si="2240"/>
        <v>0</v>
      </c>
      <c r="M1197" s="15">
        <f t="shared" si="2240"/>
        <v>4493</v>
      </c>
      <c r="N1197" s="15">
        <f t="shared" si="2240"/>
        <v>0</v>
      </c>
      <c r="O1197" s="15">
        <f t="shared" si="2240"/>
        <v>0</v>
      </c>
      <c r="P1197" s="15">
        <f t="shared" si="2240"/>
        <v>0</v>
      </c>
      <c r="Q1197" s="15">
        <f t="shared" si="2240"/>
        <v>0</v>
      </c>
      <c r="R1197" s="15">
        <f t="shared" si="2240"/>
        <v>0</v>
      </c>
      <c r="S1197" s="15">
        <f t="shared" si="2240"/>
        <v>4493</v>
      </c>
      <c r="T1197" s="15">
        <f t="shared" si="2240"/>
        <v>0</v>
      </c>
      <c r="U1197" s="15">
        <f t="shared" si="2240"/>
        <v>0</v>
      </c>
      <c r="V1197" s="15">
        <f t="shared" si="2240"/>
        <v>0</v>
      </c>
      <c r="W1197" s="15">
        <f t="shared" si="2240"/>
        <v>0</v>
      </c>
      <c r="X1197" s="15">
        <f t="shared" si="2240"/>
        <v>0</v>
      </c>
      <c r="Y1197" s="15">
        <f t="shared" ref="U1197:AJ1201" si="2241">Y1198</f>
        <v>4493</v>
      </c>
      <c r="Z1197" s="15">
        <f t="shared" si="2241"/>
        <v>0</v>
      </c>
      <c r="AA1197" s="15">
        <f t="shared" si="2241"/>
        <v>0</v>
      </c>
      <c r="AB1197" s="15">
        <f t="shared" si="2241"/>
        <v>0</v>
      </c>
      <c r="AC1197" s="15">
        <f t="shared" si="2241"/>
        <v>0</v>
      </c>
      <c r="AD1197" s="15">
        <f t="shared" si="2241"/>
        <v>0</v>
      </c>
      <c r="AE1197" s="15">
        <f t="shared" si="2241"/>
        <v>4493</v>
      </c>
      <c r="AF1197" s="15">
        <f t="shared" si="2241"/>
        <v>0</v>
      </c>
      <c r="AG1197" s="15">
        <f t="shared" si="2241"/>
        <v>0</v>
      </c>
      <c r="AH1197" s="15">
        <f t="shared" si="2241"/>
        <v>0</v>
      </c>
      <c r="AI1197" s="15">
        <f t="shared" si="2241"/>
        <v>0</v>
      </c>
      <c r="AJ1197" s="15">
        <f t="shared" si="2241"/>
        <v>0</v>
      </c>
      <c r="AK1197" s="15">
        <f t="shared" ref="AG1197:AV1201" si="2242">AK1198</f>
        <v>4493</v>
      </c>
      <c r="AL1197" s="15">
        <f t="shared" si="2242"/>
        <v>0</v>
      </c>
      <c r="AM1197" s="15">
        <f t="shared" si="2242"/>
        <v>0</v>
      </c>
      <c r="AN1197" s="15">
        <f t="shared" si="2242"/>
        <v>0</v>
      </c>
      <c r="AO1197" s="15">
        <f t="shared" si="2242"/>
        <v>0</v>
      </c>
      <c r="AP1197" s="15">
        <f t="shared" si="2242"/>
        <v>0</v>
      </c>
      <c r="AQ1197" s="15">
        <f t="shared" si="2242"/>
        <v>4493</v>
      </c>
      <c r="AR1197" s="15">
        <f t="shared" si="2242"/>
        <v>0</v>
      </c>
      <c r="AS1197" s="15">
        <f t="shared" si="2242"/>
        <v>0</v>
      </c>
      <c r="AT1197" s="15">
        <f t="shared" si="2242"/>
        <v>0</v>
      </c>
      <c r="AU1197" s="15">
        <f t="shared" si="2242"/>
        <v>0</v>
      </c>
      <c r="AV1197" s="15">
        <f t="shared" si="2242"/>
        <v>0</v>
      </c>
      <c r="AW1197" s="15">
        <f t="shared" ref="AS1197:BH1201" si="2243">AW1198</f>
        <v>4493</v>
      </c>
      <c r="AX1197" s="15">
        <f t="shared" si="2243"/>
        <v>0</v>
      </c>
      <c r="AY1197" s="15">
        <f t="shared" si="2243"/>
        <v>122</v>
      </c>
      <c r="AZ1197" s="15">
        <f t="shared" si="2243"/>
        <v>0</v>
      </c>
      <c r="BA1197" s="15">
        <f t="shared" si="2243"/>
        <v>-23</v>
      </c>
      <c r="BB1197" s="15">
        <f t="shared" si="2243"/>
        <v>0</v>
      </c>
      <c r="BC1197" s="15">
        <f t="shared" si="2243"/>
        <v>4592</v>
      </c>
      <c r="BD1197" s="15">
        <f t="shared" si="2243"/>
        <v>0</v>
      </c>
      <c r="BE1197" s="15">
        <f t="shared" si="2243"/>
        <v>0</v>
      </c>
      <c r="BF1197" s="15">
        <f t="shared" si="2243"/>
        <v>0</v>
      </c>
      <c r="BG1197" s="15">
        <f t="shared" si="2243"/>
        <v>0</v>
      </c>
      <c r="BH1197" s="15">
        <f t="shared" si="2243"/>
        <v>0</v>
      </c>
      <c r="BI1197" s="15">
        <f t="shared" ref="BE1197:BT1201" si="2244">BI1198</f>
        <v>4592</v>
      </c>
      <c r="BJ1197" s="15">
        <f t="shared" si="2244"/>
        <v>0</v>
      </c>
      <c r="BK1197" s="15">
        <f t="shared" si="2244"/>
        <v>0</v>
      </c>
      <c r="BL1197" s="15">
        <f t="shared" si="2244"/>
        <v>0</v>
      </c>
      <c r="BM1197" s="15">
        <f t="shared" si="2244"/>
        <v>0</v>
      </c>
      <c r="BN1197" s="15">
        <f t="shared" si="2244"/>
        <v>0</v>
      </c>
      <c r="BO1197" s="15">
        <f t="shared" si="2244"/>
        <v>4592</v>
      </c>
      <c r="BP1197" s="15">
        <f t="shared" si="2244"/>
        <v>0</v>
      </c>
      <c r="BQ1197" s="15">
        <f t="shared" si="2244"/>
        <v>27</v>
      </c>
      <c r="BR1197" s="15">
        <f t="shared" si="2244"/>
        <v>0</v>
      </c>
      <c r="BS1197" s="15">
        <f t="shared" si="2244"/>
        <v>0</v>
      </c>
      <c r="BT1197" s="15">
        <f t="shared" si="2244"/>
        <v>0</v>
      </c>
      <c r="BU1197" s="15">
        <f t="shared" ref="BQ1197:BV1201" si="2245">BU1198</f>
        <v>4619</v>
      </c>
      <c r="BV1197" s="15">
        <f t="shared" si="2245"/>
        <v>0</v>
      </c>
    </row>
    <row r="1198" spans="1:74" ht="33" hidden="1" x14ac:dyDescent="0.25">
      <c r="A1198" s="28" t="s">
        <v>437</v>
      </c>
      <c r="B1198" s="26" t="s">
        <v>319</v>
      </c>
      <c r="C1198" s="26" t="s">
        <v>17</v>
      </c>
      <c r="D1198" s="26" t="s">
        <v>147</v>
      </c>
      <c r="E1198" s="26" t="s">
        <v>355</v>
      </c>
      <c r="F1198" s="26" t="s">
        <v>325</v>
      </c>
      <c r="G1198" s="9">
        <f>G1199</f>
        <v>4493</v>
      </c>
      <c r="H1198" s="9">
        <f>H1199</f>
        <v>0</v>
      </c>
      <c r="I1198" s="9">
        <f t="shared" si="2240"/>
        <v>0</v>
      </c>
      <c r="J1198" s="9">
        <f t="shared" si="2240"/>
        <v>0</v>
      </c>
      <c r="K1198" s="9">
        <f t="shared" si="2240"/>
        <v>0</v>
      </c>
      <c r="L1198" s="9">
        <f t="shared" si="2240"/>
        <v>0</v>
      </c>
      <c r="M1198" s="9">
        <f t="shared" si="2240"/>
        <v>4493</v>
      </c>
      <c r="N1198" s="9">
        <f t="shared" si="2240"/>
        <v>0</v>
      </c>
      <c r="O1198" s="9">
        <f t="shared" si="2240"/>
        <v>0</v>
      </c>
      <c r="P1198" s="9">
        <f t="shared" si="2240"/>
        <v>0</v>
      </c>
      <c r="Q1198" s="9">
        <f t="shared" si="2240"/>
        <v>0</v>
      </c>
      <c r="R1198" s="9">
        <f t="shared" si="2240"/>
        <v>0</v>
      </c>
      <c r="S1198" s="9">
        <f t="shared" si="2240"/>
        <v>4493</v>
      </c>
      <c r="T1198" s="9">
        <f t="shared" si="2240"/>
        <v>0</v>
      </c>
      <c r="U1198" s="9">
        <f t="shared" si="2241"/>
        <v>0</v>
      </c>
      <c r="V1198" s="9">
        <f t="shared" si="2241"/>
        <v>0</v>
      </c>
      <c r="W1198" s="9">
        <f t="shared" si="2241"/>
        <v>0</v>
      </c>
      <c r="X1198" s="9">
        <f t="shared" si="2241"/>
        <v>0</v>
      </c>
      <c r="Y1198" s="9">
        <f t="shared" si="2241"/>
        <v>4493</v>
      </c>
      <c r="Z1198" s="9">
        <f t="shared" si="2241"/>
        <v>0</v>
      </c>
      <c r="AA1198" s="9">
        <f t="shared" si="2241"/>
        <v>0</v>
      </c>
      <c r="AB1198" s="9">
        <f t="shared" si="2241"/>
        <v>0</v>
      </c>
      <c r="AC1198" s="9">
        <f t="shared" si="2241"/>
        <v>0</v>
      </c>
      <c r="AD1198" s="9">
        <f t="shared" si="2241"/>
        <v>0</v>
      </c>
      <c r="AE1198" s="9">
        <f t="shared" si="2241"/>
        <v>4493</v>
      </c>
      <c r="AF1198" s="9">
        <f t="shared" si="2241"/>
        <v>0</v>
      </c>
      <c r="AG1198" s="9">
        <f t="shared" si="2242"/>
        <v>0</v>
      </c>
      <c r="AH1198" s="9">
        <f t="shared" si="2242"/>
        <v>0</v>
      </c>
      <c r="AI1198" s="9">
        <f t="shared" si="2242"/>
        <v>0</v>
      </c>
      <c r="AJ1198" s="9">
        <f t="shared" si="2242"/>
        <v>0</v>
      </c>
      <c r="AK1198" s="9">
        <f t="shared" si="2242"/>
        <v>4493</v>
      </c>
      <c r="AL1198" s="9">
        <f t="shared" si="2242"/>
        <v>0</v>
      </c>
      <c r="AM1198" s="9">
        <f t="shared" si="2242"/>
        <v>0</v>
      </c>
      <c r="AN1198" s="9">
        <f t="shared" si="2242"/>
        <v>0</v>
      </c>
      <c r="AO1198" s="9">
        <f t="shared" si="2242"/>
        <v>0</v>
      </c>
      <c r="AP1198" s="9">
        <f t="shared" si="2242"/>
        <v>0</v>
      </c>
      <c r="AQ1198" s="9">
        <f t="shared" si="2242"/>
        <v>4493</v>
      </c>
      <c r="AR1198" s="9">
        <f t="shared" si="2242"/>
        <v>0</v>
      </c>
      <c r="AS1198" s="9">
        <f t="shared" si="2243"/>
        <v>0</v>
      </c>
      <c r="AT1198" s="9">
        <f t="shared" si="2243"/>
        <v>0</v>
      </c>
      <c r="AU1198" s="9">
        <f t="shared" si="2243"/>
        <v>0</v>
      </c>
      <c r="AV1198" s="9">
        <f t="shared" si="2243"/>
        <v>0</v>
      </c>
      <c r="AW1198" s="9">
        <f t="shared" si="2243"/>
        <v>4493</v>
      </c>
      <c r="AX1198" s="9">
        <f t="shared" si="2243"/>
        <v>0</v>
      </c>
      <c r="AY1198" s="9">
        <f t="shared" si="2243"/>
        <v>122</v>
      </c>
      <c r="AZ1198" s="9">
        <f t="shared" si="2243"/>
        <v>0</v>
      </c>
      <c r="BA1198" s="9">
        <f t="shared" si="2243"/>
        <v>-23</v>
      </c>
      <c r="BB1198" s="9">
        <f t="shared" si="2243"/>
        <v>0</v>
      </c>
      <c r="BC1198" s="9">
        <f t="shared" si="2243"/>
        <v>4592</v>
      </c>
      <c r="BD1198" s="9">
        <f t="shared" si="2243"/>
        <v>0</v>
      </c>
      <c r="BE1198" s="9">
        <f t="shared" si="2244"/>
        <v>0</v>
      </c>
      <c r="BF1198" s="9">
        <f t="shared" si="2244"/>
        <v>0</v>
      </c>
      <c r="BG1198" s="9">
        <f t="shared" si="2244"/>
        <v>0</v>
      </c>
      <c r="BH1198" s="9">
        <f t="shared" si="2244"/>
        <v>0</v>
      </c>
      <c r="BI1198" s="9">
        <f t="shared" si="2244"/>
        <v>4592</v>
      </c>
      <c r="BJ1198" s="9">
        <f t="shared" si="2244"/>
        <v>0</v>
      </c>
      <c r="BK1198" s="9">
        <f t="shared" si="2244"/>
        <v>0</v>
      </c>
      <c r="BL1198" s="9">
        <f t="shared" si="2244"/>
        <v>0</v>
      </c>
      <c r="BM1198" s="9">
        <f t="shared" si="2244"/>
        <v>0</v>
      </c>
      <c r="BN1198" s="9">
        <f t="shared" si="2244"/>
        <v>0</v>
      </c>
      <c r="BO1198" s="9">
        <f t="shared" si="2244"/>
        <v>4592</v>
      </c>
      <c r="BP1198" s="9">
        <f t="shared" si="2244"/>
        <v>0</v>
      </c>
      <c r="BQ1198" s="9">
        <f t="shared" si="2245"/>
        <v>27</v>
      </c>
      <c r="BR1198" s="9">
        <f t="shared" si="2245"/>
        <v>0</v>
      </c>
      <c r="BS1198" s="9">
        <f t="shared" si="2245"/>
        <v>0</v>
      </c>
      <c r="BT1198" s="9">
        <f t="shared" si="2245"/>
        <v>0</v>
      </c>
      <c r="BU1198" s="9">
        <f t="shared" si="2245"/>
        <v>4619</v>
      </c>
      <c r="BV1198" s="9">
        <f t="shared" si="2245"/>
        <v>0</v>
      </c>
    </row>
    <row r="1199" spans="1:74" ht="20.100000000000001" hidden="1" customHeight="1" x14ac:dyDescent="0.25">
      <c r="A1199" s="25" t="s">
        <v>15</v>
      </c>
      <c r="B1199" s="26" t="s">
        <v>319</v>
      </c>
      <c r="C1199" s="26" t="s">
        <v>17</v>
      </c>
      <c r="D1199" s="26" t="s">
        <v>147</v>
      </c>
      <c r="E1199" s="26" t="s">
        <v>356</v>
      </c>
      <c r="F1199" s="26"/>
      <c r="G1199" s="9">
        <f t="shared" ref="G1199:V1201" si="2246">G1200</f>
        <v>4493</v>
      </c>
      <c r="H1199" s="9">
        <f t="shared" si="2246"/>
        <v>0</v>
      </c>
      <c r="I1199" s="9">
        <f t="shared" si="2246"/>
        <v>0</v>
      </c>
      <c r="J1199" s="9">
        <f t="shared" si="2246"/>
        <v>0</v>
      </c>
      <c r="K1199" s="9">
        <f t="shared" si="2246"/>
        <v>0</v>
      </c>
      <c r="L1199" s="9">
        <f t="shared" si="2246"/>
        <v>0</v>
      </c>
      <c r="M1199" s="9">
        <f t="shared" si="2246"/>
        <v>4493</v>
      </c>
      <c r="N1199" s="9">
        <f t="shared" si="2246"/>
        <v>0</v>
      </c>
      <c r="O1199" s="9">
        <f t="shared" si="2246"/>
        <v>0</v>
      </c>
      <c r="P1199" s="9">
        <f t="shared" si="2246"/>
        <v>0</v>
      </c>
      <c r="Q1199" s="9">
        <f t="shared" si="2246"/>
        <v>0</v>
      </c>
      <c r="R1199" s="9">
        <f t="shared" si="2246"/>
        <v>0</v>
      </c>
      <c r="S1199" s="9">
        <f t="shared" si="2246"/>
        <v>4493</v>
      </c>
      <c r="T1199" s="9">
        <f t="shared" si="2246"/>
        <v>0</v>
      </c>
      <c r="U1199" s="9">
        <f t="shared" si="2246"/>
        <v>0</v>
      </c>
      <c r="V1199" s="9">
        <f t="shared" si="2246"/>
        <v>0</v>
      </c>
      <c r="W1199" s="9">
        <f t="shared" si="2241"/>
        <v>0</v>
      </c>
      <c r="X1199" s="9">
        <f t="shared" si="2241"/>
        <v>0</v>
      </c>
      <c r="Y1199" s="9">
        <f t="shared" si="2241"/>
        <v>4493</v>
      </c>
      <c r="Z1199" s="9">
        <f t="shared" si="2241"/>
        <v>0</v>
      </c>
      <c r="AA1199" s="9">
        <f t="shared" si="2241"/>
        <v>0</v>
      </c>
      <c r="AB1199" s="9">
        <f t="shared" si="2241"/>
        <v>0</v>
      </c>
      <c r="AC1199" s="9">
        <f t="shared" si="2241"/>
        <v>0</v>
      </c>
      <c r="AD1199" s="9">
        <f t="shared" si="2241"/>
        <v>0</v>
      </c>
      <c r="AE1199" s="9">
        <f t="shared" si="2241"/>
        <v>4493</v>
      </c>
      <c r="AF1199" s="9">
        <f t="shared" si="2241"/>
        <v>0</v>
      </c>
      <c r="AG1199" s="9">
        <f t="shared" si="2242"/>
        <v>0</v>
      </c>
      <c r="AH1199" s="9">
        <f t="shared" si="2242"/>
        <v>0</v>
      </c>
      <c r="AI1199" s="9">
        <f t="shared" si="2242"/>
        <v>0</v>
      </c>
      <c r="AJ1199" s="9">
        <f t="shared" si="2242"/>
        <v>0</v>
      </c>
      <c r="AK1199" s="9">
        <f t="shared" si="2242"/>
        <v>4493</v>
      </c>
      <c r="AL1199" s="9">
        <f t="shared" si="2242"/>
        <v>0</v>
      </c>
      <c r="AM1199" s="9">
        <f t="shared" si="2242"/>
        <v>0</v>
      </c>
      <c r="AN1199" s="9">
        <f t="shared" si="2242"/>
        <v>0</v>
      </c>
      <c r="AO1199" s="9">
        <f t="shared" si="2242"/>
        <v>0</v>
      </c>
      <c r="AP1199" s="9">
        <f t="shared" si="2242"/>
        <v>0</v>
      </c>
      <c r="AQ1199" s="9">
        <f t="shared" si="2242"/>
        <v>4493</v>
      </c>
      <c r="AR1199" s="9">
        <f t="shared" si="2242"/>
        <v>0</v>
      </c>
      <c r="AS1199" s="9">
        <f t="shared" si="2243"/>
        <v>0</v>
      </c>
      <c r="AT1199" s="9">
        <f t="shared" si="2243"/>
        <v>0</v>
      </c>
      <c r="AU1199" s="9">
        <f t="shared" si="2243"/>
        <v>0</v>
      </c>
      <c r="AV1199" s="9">
        <f t="shared" si="2243"/>
        <v>0</v>
      </c>
      <c r="AW1199" s="9">
        <f t="shared" si="2243"/>
        <v>4493</v>
      </c>
      <c r="AX1199" s="9">
        <f t="shared" si="2243"/>
        <v>0</v>
      </c>
      <c r="AY1199" s="9">
        <f t="shared" si="2243"/>
        <v>122</v>
      </c>
      <c r="AZ1199" s="9">
        <f t="shared" si="2243"/>
        <v>0</v>
      </c>
      <c r="BA1199" s="9">
        <f t="shared" si="2243"/>
        <v>-23</v>
      </c>
      <c r="BB1199" s="9">
        <f t="shared" si="2243"/>
        <v>0</v>
      </c>
      <c r="BC1199" s="9">
        <f t="shared" si="2243"/>
        <v>4592</v>
      </c>
      <c r="BD1199" s="9">
        <f t="shared" si="2243"/>
        <v>0</v>
      </c>
      <c r="BE1199" s="9">
        <f t="shared" si="2244"/>
        <v>0</v>
      </c>
      <c r="BF1199" s="9">
        <f t="shared" si="2244"/>
        <v>0</v>
      </c>
      <c r="BG1199" s="9">
        <f t="shared" si="2244"/>
        <v>0</v>
      </c>
      <c r="BH1199" s="9">
        <f t="shared" si="2244"/>
        <v>0</v>
      </c>
      <c r="BI1199" s="9">
        <f t="shared" si="2244"/>
        <v>4592</v>
      </c>
      <c r="BJ1199" s="9">
        <f t="shared" si="2244"/>
        <v>0</v>
      </c>
      <c r="BK1199" s="9">
        <f t="shared" si="2244"/>
        <v>0</v>
      </c>
      <c r="BL1199" s="9">
        <f t="shared" si="2244"/>
        <v>0</v>
      </c>
      <c r="BM1199" s="9">
        <f t="shared" si="2244"/>
        <v>0</v>
      </c>
      <c r="BN1199" s="9">
        <f t="shared" si="2244"/>
        <v>0</v>
      </c>
      <c r="BO1199" s="9">
        <f t="shared" si="2244"/>
        <v>4592</v>
      </c>
      <c r="BP1199" s="9">
        <f t="shared" si="2244"/>
        <v>0</v>
      </c>
      <c r="BQ1199" s="9">
        <f t="shared" si="2245"/>
        <v>27</v>
      </c>
      <c r="BR1199" s="9">
        <f t="shared" si="2245"/>
        <v>0</v>
      </c>
      <c r="BS1199" s="9">
        <f t="shared" si="2245"/>
        <v>0</v>
      </c>
      <c r="BT1199" s="9">
        <f t="shared" si="2245"/>
        <v>0</v>
      </c>
      <c r="BU1199" s="9">
        <f t="shared" si="2245"/>
        <v>4619</v>
      </c>
      <c r="BV1199" s="9">
        <f t="shared" si="2245"/>
        <v>0</v>
      </c>
    </row>
    <row r="1200" spans="1:74" ht="33" hidden="1" x14ac:dyDescent="0.25">
      <c r="A1200" s="25" t="s">
        <v>337</v>
      </c>
      <c r="B1200" s="26" t="s">
        <v>319</v>
      </c>
      <c r="C1200" s="26" t="s">
        <v>17</v>
      </c>
      <c r="D1200" s="26" t="s">
        <v>147</v>
      </c>
      <c r="E1200" s="26" t="s">
        <v>518</v>
      </c>
      <c r="F1200" s="26"/>
      <c r="G1200" s="9">
        <f t="shared" si="2246"/>
        <v>4493</v>
      </c>
      <c r="H1200" s="9">
        <f t="shared" si="2246"/>
        <v>0</v>
      </c>
      <c r="I1200" s="9">
        <f t="shared" si="2246"/>
        <v>0</v>
      </c>
      <c r="J1200" s="9">
        <f t="shared" si="2246"/>
        <v>0</v>
      </c>
      <c r="K1200" s="9">
        <f t="shared" si="2246"/>
        <v>0</v>
      </c>
      <c r="L1200" s="9">
        <f t="shared" si="2246"/>
        <v>0</v>
      </c>
      <c r="M1200" s="9">
        <f t="shared" si="2246"/>
        <v>4493</v>
      </c>
      <c r="N1200" s="9">
        <f t="shared" si="2246"/>
        <v>0</v>
      </c>
      <c r="O1200" s="9">
        <f t="shared" si="2246"/>
        <v>0</v>
      </c>
      <c r="P1200" s="9">
        <f t="shared" si="2246"/>
        <v>0</v>
      </c>
      <c r="Q1200" s="9">
        <f t="shared" si="2246"/>
        <v>0</v>
      </c>
      <c r="R1200" s="9">
        <f t="shared" si="2246"/>
        <v>0</v>
      </c>
      <c r="S1200" s="9">
        <f t="shared" si="2246"/>
        <v>4493</v>
      </c>
      <c r="T1200" s="9">
        <f t="shared" si="2246"/>
        <v>0</v>
      </c>
      <c r="U1200" s="9">
        <f t="shared" si="2241"/>
        <v>0</v>
      </c>
      <c r="V1200" s="9">
        <f t="shared" si="2241"/>
        <v>0</v>
      </c>
      <c r="W1200" s="9">
        <f t="shared" si="2241"/>
        <v>0</v>
      </c>
      <c r="X1200" s="9">
        <f t="shared" si="2241"/>
        <v>0</v>
      </c>
      <c r="Y1200" s="9">
        <f t="shared" si="2241"/>
        <v>4493</v>
      </c>
      <c r="Z1200" s="9">
        <f t="shared" si="2241"/>
        <v>0</v>
      </c>
      <c r="AA1200" s="9">
        <f t="shared" si="2241"/>
        <v>0</v>
      </c>
      <c r="AB1200" s="9">
        <f t="shared" si="2241"/>
        <v>0</v>
      </c>
      <c r="AC1200" s="9">
        <f t="shared" si="2241"/>
        <v>0</v>
      </c>
      <c r="AD1200" s="9">
        <f t="shared" si="2241"/>
        <v>0</v>
      </c>
      <c r="AE1200" s="9">
        <f t="shared" si="2241"/>
        <v>4493</v>
      </c>
      <c r="AF1200" s="9">
        <f t="shared" si="2241"/>
        <v>0</v>
      </c>
      <c r="AG1200" s="9">
        <f t="shared" si="2242"/>
        <v>0</v>
      </c>
      <c r="AH1200" s="9">
        <f t="shared" si="2242"/>
        <v>0</v>
      </c>
      <c r="AI1200" s="9">
        <f t="shared" si="2242"/>
        <v>0</v>
      </c>
      <c r="AJ1200" s="9">
        <f t="shared" si="2242"/>
        <v>0</v>
      </c>
      <c r="AK1200" s="9">
        <f t="shared" si="2242"/>
        <v>4493</v>
      </c>
      <c r="AL1200" s="9">
        <f t="shared" si="2242"/>
        <v>0</v>
      </c>
      <c r="AM1200" s="9">
        <f t="shared" si="2242"/>
        <v>0</v>
      </c>
      <c r="AN1200" s="9">
        <f t="shared" si="2242"/>
        <v>0</v>
      </c>
      <c r="AO1200" s="9">
        <f t="shared" si="2242"/>
        <v>0</v>
      </c>
      <c r="AP1200" s="9">
        <f t="shared" si="2242"/>
        <v>0</v>
      </c>
      <c r="AQ1200" s="9">
        <f t="shared" si="2242"/>
        <v>4493</v>
      </c>
      <c r="AR1200" s="9">
        <f t="shared" si="2242"/>
        <v>0</v>
      </c>
      <c r="AS1200" s="9">
        <f t="shared" si="2243"/>
        <v>0</v>
      </c>
      <c r="AT1200" s="9">
        <f t="shared" si="2243"/>
        <v>0</v>
      </c>
      <c r="AU1200" s="9">
        <f t="shared" si="2243"/>
        <v>0</v>
      </c>
      <c r="AV1200" s="9">
        <f t="shared" si="2243"/>
        <v>0</v>
      </c>
      <c r="AW1200" s="9">
        <f t="shared" si="2243"/>
        <v>4493</v>
      </c>
      <c r="AX1200" s="9">
        <f t="shared" si="2243"/>
        <v>0</v>
      </c>
      <c r="AY1200" s="9">
        <f t="shared" si="2243"/>
        <v>122</v>
      </c>
      <c r="AZ1200" s="9">
        <f t="shared" si="2243"/>
        <v>0</v>
      </c>
      <c r="BA1200" s="9">
        <f t="shared" si="2243"/>
        <v>-23</v>
      </c>
      <c r="BB1200" s="9">
        <f t="shared" si="2243"/>
        <v>0</v>
      </c>
      <c r="BC1200" s="9">
        <f t="shared" si="2243"/>
        <v>4592</v>
      </c>
      <c r="BD1200" s="9">
        <f t="shared" si="2243"/>
        <v>0</v>
      </c>
      <c r="BE1200" s="9">
        <f t="shared" si="2244"/>
        <v>0</v>
      </c>
      <c r="BF1200" s="9">
        <f t="shared" si="2244"/>
        <v>0</v>
      </c>
      <c r="BG1200" s="9">
        <f t="shared" si="2244"/>
        <v>0</v>
      </c>
      <c r="BH1200" s="9">
        <f t="shared" si="2244"/>
        <v>0</v>
      </c>
      <c r="BI1200" s="9">
        <f t="shared" si="2244"/>
        <v>4592</v>
      </c>
      <c r="BJ1200" s="9">
        <f t="shared" si="2244"/>
        <v>0</v>
      </c>
      <c r="BK1200" s="9">
        <f t="shared" si="2244"/>
        <v>0</v>
      </c>
      <c r="BL1200" s="9">
        <f t="shared" si="2244"/>
        <v>0</v>
      </c>
      <c r="BM1200" s="9">
        <f t="shared" si="2244"/>
        <v>0</v>
      </c>
      <c r="BN1200" s="9">
        <f t="shared" si="2244"/>
        <v>0</v>
      </c>
      <c r="BO1200" s="9">
        <f t="shared" si="2244"/>
        <v>4592</v>
      </c>
      <c r="BP1200" s="9">
        <f t="shared" si="2244"/>
        <v>0</v>
      </c>
      <c r="BQ1200" s="9">
        <f t="shared" si="2245"/>
        <v>27</v>
      </c>
      <c r="BR1200" s="9">
        <f t="shared" si="2245"/>
        <v>0</v>
      </c>
      <c r="BS1200" s="9">
        <f t="shared" si="2245"/>
        <v>0</v>
      </c>
      <c r="BT1200" s="9">
        <f t="shared" si="2245"/>
        <v>0</v>
      </c>
      <c r="BU1200" s="9">
        <f t="shared" si="2245"/>
        <v>4619</v>
      </c>
      <c r="BV1200" s="9">
        <f t="shared" si="2245"/>
        <v>0</v>
      </c>
    </row>
    <row r="1201" spans="1:74" ht="33" hidden="1" x14ac:dyDescent="0.25">
      <c r="A1201" s="25" t="s">
        <v>244</v>
      </c>
      <c r="B1201" s="26" t="s">
        <v>319</v>
      </c>
      <c r="C1201" s="26" t="s">
        <v>17</v>
      </c>
      <c r="D1201" s="26" t="s">
        <v>147</v>
      </c>
      <c r="E1201" s="26" t="s">
        <v>518</v>
      </c>
      <c r="F1201" s="26" t="s">
        <v>31</v>
      </c>
      <c r="G1201" s="9">
        <f t="shared" si="2246"/>
        <v>4493</v>
      </c>
      <c r="H1201" s="9">
        <f t="shared" si="2246"/>
        <v>0</v>
      </c>
      <c r="I1201" s="9">
        <f t="shared" si="2246"/>
        <v>0</v>
      </c>
      <c r="J1201" s="9">
        <f t="shared" si="2246"/>
        <v>0</v>
      </c>
      <c r="K1201" s="9">
        <f t="shared" si="2246"/>
        <v>0</v>
      </c>
      <c r="L1201" s="9">
        <f t="shared" si="2246"/>
        <v>0</v>
      </c>
      <c r="M1201" s="9">
        <f t="shared" si="2246"/>
        <v>4493</v>
      </c>
      <c r="N1201" s="9">
        <f t="shared" si="2246"/>
        <v>0</v>
      </c>
      <c r="O1201" s="9">
        <f t="shared" si="2246"/>
        <v>0</v>
      </c>
      <c r="P1201" s="9">
        <f t="shared" si="2246"/>
        <v>0</v>
      </c>
      <c r="Q1201" s="9">
        <f t="shared" si="2246"/>
        <v>0</v>
      </c>
      <c r="R1201" s="9">
        <f t="shared" si="2246"/>
        <v>0</v>
      </c>
      <c r="S1201" s="9">
        <f t="shared" si="2246"/>
        <v>4493</v>
      </c>
      <c r="T1201" s="9">
        <f t="shared" si="2246"/>
        <v>0</v>
      </c>
      <c r="U1201" s="9">
        <f t="shared" si="2241"/>
        <v>0</v>
      </c>
      <c r="V1201" s="9">
        <f t="shared" si="2241"/>
        <v>0</v>
      </c>
      <c r="W1201" s="9">
        <f t="shared" si="2241"/>
        <v>0</v>
      </c>
      <c r="X1201" s="9">
        <f t="shared" si="2241"/>
        <v>0</v>
      </c>
      <c r="Y1201" s="9">
        <f t="shared" si="2241"/>
        <v>4493</v>
      </c>
      <c r="Z1201" s="9">
        <f t="shared" si="2241"/>
        <v>0</v>
      </c>
      <c r="AA1201" s="9">
        <f t="shared" si="2241"/>
        <v>0</v>
      </c>
      <c r="AB1201" s="9">
        <f t="shared" si="2241"/>
        <v>0</v>
      </c>
      <c r="AC1201" s="9">
        <f t="shared" si="2241"/>
        <v>0</v>
      </c>
      <c r="AD1201" s="9">
        <f t="shared" si="2241"/>
        <v>0</v>
      </c>
      <c r="AE1201" s="9">
        <f t="shared" si="2241"/>
        <v>4493</v>
      </c>
      <c r="AF1201" s="9">
        <f t="shared" si="2241"/>
        <v>0</v>
      </c>
      <c r="AG1201" s="9">
        <f t="shared" si="2242"/>
        <v>0</v>
      </c>
      <c r="AH1201" s="9">
        <f t="shared" si="2242"/>
        <v>0</v>
      </c>
      <c r="AI1201" s="9">
        <f t="shared" si="2242"/>
        <v>0</v>
      </c>
      <c r="AJ1201" s="9">
        <f t="shared" si="2242"/>
        <v>0</v>
      </c>
      <c r="AK1201" s="9">
        <f t="shared" si="2242"/>
        <v>4493</v>
      </c>
      <c r="AL1201" s="9">
        <f t="shared" si="2242"/>
        <v>0</v>
      </c>
      <c r="AM1201" s="9">
        <f t="shared" si="2242"/>
        <v>0</v>
      </c>
      <c r="AN1201" s="9">
        <f t="shared" si="2242"/>
        <v>0</v>
      </c>
      <c r="AO1201" s="9">
        <f t="shared" si="2242"/>
        <v>0</v>
      </c>
      <c r="AP1201" s="9">
        <f t="shared" si="2242"/>
        <v>0</v>
      </c>
      <c r="AQ1201" s="9">
        <f t="shared" si="2242"/>
        <v>4493</v>
      </c>
      <c r="AR1201" s="9">
        <f t="shared" si="2242"/>
        <v>0</v>
      </c>
      <c r="AS1201" s="9">
        <f t="shared" si="2243"/>
        <v>0</v>
      </c>
      <c r="AT1201" s="9">
        <f t="shared" si="2243"/>
        <v>0</v>
      </c>
      <c r="AU1201" s="9">
        <f t="shared" si="2243"/>
        <v>0</v>
      </c>
      <c r="AV1201" s="9">
        <f t="shared" si="2243"/>
        <v>0</v>
      </c>
      <c r="AW1201" s="9">
        <f t="shared" si="2243"/>
        <v>4493</v>
      </c>
      <c r="AX1201" s="9">
        <f t="shared" si="2243"/>
        <v>0</v>
      </c>
      <c r="AY1201" s="9">
        <f t="shared" si="2243"/>
        <v>122</v>
      </c>
      <c r="AZ1201" s="9">
        <f t="shared" si="2243"/>
        <v>0</v>
      </c>
      <c r="BA1201" s="9">
        <f t="shared" si="2243"/>
        <v>-23</v>
      </c>
      <c r="BB1201" s="9">
        <f t="shared" si="2243"/>
        <v>0</v>
      </c>
      <c r="BC1201" s="9">
        <f t="shared" si="2243"/>
        <v>4592</v>
      </c>
      <c r="BD1201" s="9">
        <f t="shared" si="2243"/>
        <v>0</v>
      </c>
      <c r="BE1201" s="9">
        <f t="shared" si="2244"/>
        <v>0</v>
      </c>
      <c r="BF1201" s="9">
        <f t="shared" si="2244"/>
        <v>0</v>
      </c>
      <c r="BG1201" s="9">
        <f t="shared" si="2244"/>
        <v>0</v>
      </c>
      <c r="BH1201" s="9">
        <f t="shared" si="2244"/>
        <v>0</v>
      </c>
      <c r="BI1201" s="9">
        <f t="shared" si="2244"/>
        <v>4592</v>
      </c>
      <c r="BJ1201" s="9">
        <f t="shared" si="2244"/>
        <v>0</v>
      </c>
      <c r="BK1201" s="9">
        <f t="shared" si="2244"/>
        <v>0</v>
      </c>
      <c r="BL1201" s="9">
        <f t="shared" si="2244"/>
        <v>0</v>
      </c>
      <c r="BM1201" s="9">
        <f t="shared" si="2244"/>
        <v>0</v>
      </c>
      <c r="BN1201" s="9">
        <f t="shared" si="2244"/>
        <v>0</v>
      </c>
      <c r="BO1201" s="9">
        <f t="shared" si="2244"/>
        <v>4592</v>
      </c>
      <c r="BP1201" s="9">
        <f t="shared" si="2244"/>
        <v>0</v>
      </c>
      <c r="BQ1201" s="9">
        <f t="shared" si="2245"/>
        <v>27</v>
      </c>
      <c r="BR1201" s="9">
        <f t="shared" si="2245"/>
        <v>0</v>
      </c>
      <c r="BS1201" s="9">
        <f t="shared" si="2245"/>
        <v>0</v>
      </c>
      <c r="BT1201" s="9">
        <f t="shared" si="2245"/>
        <v>0</v>
      </c>
      <c r="BU1201" s="9">
        <f t="shared" si="2245"/>
        <v>4619</v>
      </c>
      <c r="BV1201" s="9">
        <f t="shared" si="2245"/>
        <v>0</v>
      </c>
    </row>
    <row r="1202" spans="1:74" ht="33" hidden="1" x14ac:dyDescent="0.25">
      <c r="A1202" s="25" t="s">
        <v>37</v>
      </c>
      <c r="B1202" s="26" t="s">
        <v>319</v>
      </c>
      <c r="C1202" s="26" t="s">
        <v>17</v>
      </c>
      <c r="D1202" s="26" t="s">
        <v>147</v>
      </c>
      <c r="E1202" s="26" t="s">
        <v>518</v>
      </c>
      <c r="F1202" s="26" t="s">
        <v>38</v>
      </c>
      <c r="G1202" s="9">
        <v>4493</v>
      </c>
      <c r="H1202" s="9"/>
      <c r="I1202" s="9"/>
      <c r="J1202" s="9"/>
      <c r="K1202" s="9"/>
      <c r="L1202" s="9"/>
      <c r="M1202" s="9">
        <f>G1202+I1202+J1202+K1202+L1202</f>
        <v>4493</v>
      </c>
      <c r="N1202" s="9">
        <f>H1202+L1202</f>
        <v>0</v>
      </c>
      <c r="O1202" s="9"/>
      <c r="P1202" s="9"/>
      <c r="Q1202" s="9"/>
      <c r="R1202" s="9"/>
      <c r="S1202" s="9">
        <f>M1202+O1202+P1202+Q1202+R1202</f>
        <v>4493</v>
      </c>
      <c r="T1202" s="9">
        <f>N1202+R1202</f>
        <v>0</v>
      </c>
      <c r="U1202" s="9"/>
      <c r="V1202" s="9"/>
      <c r="W1202" s="9"/>
      <c r="X1202" s="9"/>
      <c r="Y1202" s="9">
        <f>S1202+U1202+V1202+W1202+X1202</f>
        <v>4493</v>
      </c>
      <c r="Z1202" s="9">
        <f>T1202+X1202</f>
        <v>0</v>
      </c>
      <c r="AA1202" s="9"/>
      <c r="AB1202" s="9"/>
      <c r="AC1202" s="9"/>
      <c r="AD1202" s="9"/>
      <c r="AE1202" s="9">
        <f>Y1202+AA1202+AB1202+AC1202+AD1202</f>
        <v>4493</v>
      </c>
      <c r="AF1202" s="9">
        <f>Z1202+AD1202</f>
        <v>0</v>
      </c>
      <c r="AG1202" s="9"/>
      <c r="AH1202" s="9"/>
      <c r="AI1202" s="9"/>
      <c r="AJ1202" s="9"/>
      <c r="AK1202" s="9">
        <f>AE1202+AG1202+AH1202+AI1202+AJ1202</f>
        <v>4493</v>
      </c>
      <c r="AL1202" s="9">
        <f>AF1202+AJ1202</f>
        <v>0</v>
      </c>
      <c r="AM1202" s="9"/>
      <c r="AN1202" s="9"/>
      <c r="AO1202" s="9"/>
      <c r="AP1202" s="9"/>
      <c r="AQ1202" s="9">
        <f>AK1202+AM1202+AN1202+AO1202+AP1202</f>
        <v>4493</v>
      </c>
      <c r="AR1202" s="9">
        <f>AL1202+AP1202</f>
        <v>0</v>
      </c>
      <c r="AS1202" s="9"/>
      <c r="AT1202" s="9"/>
      <c r="AU1202" s="9"/>
      <c r="AV1202" s="9"/>
      <c r="AW1202" s="9">
        <f>AQ1202+AS1202+AT1202+AU1202+AV1202</f>
        <v>4493</v>
      </c>
      <c r="AX1202" s="9">
        <f>AR1202+AV1202</f>
        <v>0</v>
      </c>
      <c r="AY1202" s="9">
        <v>122</v>
      </c>
      <c r="AZ1202" s="9"/>
      <c r="BA1202" s="9">
        <v>-23</v>
      </c>
      <c r="BB1202" s="9"/>
      <c r="BC1202" s="9">
        <f>AW1202+AY1202+AZ1202+BA1202+BB1202</f>
        <v>4592</v>
      </c>
      <c r="BD1202" s="9">
        <f>AX1202+BB1202</f>
        <v>0</v>
      </c>
      <c r="BE1202" s="9"/>
      <c r="BF1202" s="9"/>
      <c r="BG1202" s="9"/>
      <c r="BH1202" s="9"/>
      <c r="BI1202" s="9">
        <f>BC1202+BE1202+BF1202+BG1202+BH1202</f>
        <v>4592</v>
      </c>
      <c r="BJ1202" s="9">
        <f>BD1202+BH1202</f>
        <v>0</v>
      </c>
      <c r="BK1202" s="9"/>
      <c r="BL1202" s="9"/>
      <c r="BM1202" s="9"/>
      <c r="BN1202" s="9"/>
      <c r="BO1202" s="9">
        <f>BI1202+BK1202+BL1202+BM1202+BN1202</f>
        <v>4592</v>
      </c>
      <c r="BP1202" s="9">
        <f>BJ1202+BN1202</f>
        <v>0</v>
      </c>
      <c r="BQ1202" s="9">
        <v>27</v>
      </c>
      <c r="BR1202" s="9"/>
      <c r="BS1202" s="9"/>
      <c r="BT1202" s="9"/>
      <c r="BU1202" s="9">
        <f>BO1202+BQ1202+BR1202+BS1202+BT1202</f>
        <v>4619</v>
      </c>
      <c r="BV1202" s="9">
        <f>BP1202+BT1202</f>
        <v>0</v>
      </c>
    </row>
    <row r="1203" spans="1:74" hidden="1" x14ac:dyDescent="0.25">
      <c r="A1203" s="25"/>
      <c r="B1203" s="26"/>
      <c r="C1203" s="26"/>
      <c r="D1203" s="26"/>
      <c r="E1203" s="26"/>
      <c r="F1203" s="26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</row>
    <row r="1204" spans="1:74" ht="60.75" hidden="1" x14ac:dyDescent="0.3">
      <c r="A1204" s="65" t="s">
        <v>495</v>
      </c>
      <c r="B1204" s="29" t="s">
        <v>256</v>
      </c>
      <c r="C1204" s="29"/>
      <c r="D1204" s="29"/>
      <c r="E1204" s="29"/>
      <c r="F1204" s="29"/>
      <c r="G1204" s="12">
        <f t="shared" ref="G1204:AX1204" si="2247">G1206+G1213+G1243+G1254+G1263+G1348</f>
        <v>253918</v>
      </c>
      <c r="H1204" s="12">
        <f t="shared" si="2247"/>
        <v>0</v>
      </c>
      <c r="I1204" s="12">
        <f t="shared" si="2247"/>
        <v>0</v>
      </c>
      <c r="J1204" s="12">
        <f t="shared" si="2247"/>
        <v>5150</v>
      </c>
      <c r="K1204" s="12">
        <f t="shared" si="2247"/>
        <v>0</v>
      </c>
      <c r="L1204" s="12">
        <f t="shared" si="2247"/>
        <v>1213</v>
      </c>
      <c r="M1204" s="12">
        <f t="shared" si="2247"/>
        <v>260281</v>
      </c>
      <c r="N1204" s="12">
        <f t="shared" si="2247"/>
        <v>1213</v>
      </c>
      <c r="O1204" s="12">
        <f t="shared" si="2247"/>
        <v>0</v>
      </c>
      <c r="P1204" s="12">
        <f t="shared" si="2247"/>
        <v>2996</v>
      </c>
      <c r="Q1204" s="12">
        <f t="shared" si="2247"/>
        <v>0</v>
      </c>
      <c r="R1204" s="12">
        <f t="shared" si="2247"/>
        <v>564</v>
      </c>
      <c r="S1204" s="12">
        <f t="shared" si="2247"/>
        <v>263841</v>
      </c>
      <c r="T1204" s="12">
        <f t="shared" si="2247"/>
        <v>1777</v>
      </c>
      <c r="U1204" s="12">
        <f t="shared" si="2247"/>
        <v>0</v>
      </c>
      <c r="V1204" s="12">
        <f t="shared" si="2247"/>
        <v>232</v>
      </c>
      <c r="W1204" s="12">
        <f t="shared" si="2247"/>
        <v>0</v>
      </c>
      <c r="X1204" s="12">
        <f t="shared" si="2247"/>
        <v>0</v>
      </c>
      <c r="Y1204" s="12">
        <f t="shared" si="2247"/>
        <v>264073</v>
      </c>
      <c r="Z1204" s="12">
        <f t="shared" si="2247"/>
        <v>1777</v>
      </c>
      <c r="AA1204" s="12">
        <f t="shared" si="2247"/>
        <v>0</v>
      </c>
      <c r="AB1204" s="12">
        <f t="shared" si="2247"/>
        <v>1371</v>
      </c>
      <c r="AC1204" s="12">
        <f t="shared" si="2247"/>
        <v>0</v>
      </c>
      <c r="AD1204" s="12">
        <f t="shared" si="2247"/>
        <v>0</v>
      </c>
      <c r="AE1204" s="12">
        <f t="shared" si="2247"/>
        <v>265444</v>
      </c>
      <c r="AF1204" s="12">
        <f t="shared" si="2247"/>
        <v>1777</v>
      </c>
      <c r="AG1204" s="12">
        <f t="shared" si="2247"/>
        <v>1629</v>
      </c>
      <c r="AH1204" s="12">
        <f t="shared" si="2247"/>
        <v>0</v>
      </c>
      <c r="AI1204" s="12">
        <f t="shared" si="2247"/>
        <v>0</v>
      </c>
      <c r="AJ1204" s="12">
        <f t="shared" si="2247"/>
        <v>7418</v>
      </c>
      <c r="AK1204" s="12">
        <f t="shared" si="2247"/>
        <v>274491</v>
      </c>
      <c r="AL1204" s="12">
        <f t="shared" si="2247"/>
        <v>9195</v>
      </c>
      <c r="AM1204" s="12">
        <f t="shared" si="2247"/>
        <v>0</v>
      </c>
      <c r="AN1204" s="12">
        <f t="shared" si="2247"/>
        <v>1648</v>
      </c>
      <c r="AO1204" s="12">
        <f t="shared" si="2247"/>
        <v>-20</v>
      </c>
      <c r="AP1204" s="12">
        <f t="shared" si="2247"/>
        <v>0</v>
      </c>
      <c r="AQ1204" s="12">
        <f t="shared" si="2247"/>
        <v>276119</v>
      </c>
      <c r="AR1204" s="12">
        <f t="shared" si="2247"/>
        <v>9195</v>
      </c>
      <c r="AS1204" s="12">
        <f t="shared" si="2247"/>
        <v>0</v>
      </c>
      <c r="AT1204" s="12">
        <f t="shared" si="2247"/>
        <v>2098</v>
      </c>
      <c r="AU1204" s="12">
        <f t="shared" si="2247"/>
        <v>0</v>
      </c>
      <c r="AV1204" s="12">
        <f t="shared" si="2247"/>
        <v>0</v>
      </c>
      <c r="AW1204" s="12">
        <f t="shared" si="2247"/>
        <v>278217</v>
      </c>
      <c r="AX1204" s="12">
        <f t="shared" si="2247"/>
        <v>9195</v>
      </c>
      <c r="AY1204" s="12">
        <f t="shared" ref="AY1204:BD1204" si="2248">AY1206+AY1213+AY1243+AY1254+AY1263+AY1348</f>
        <v>-1677</v>
      </c>
      <c r="AZ1204" s="12">
        <f t="shared" si="2248"/>
        <v>4930</v>
      </c>
      <c r="BA1204" s="12">
        <f t="shared" si="2248"/>
        <v>0</v>
      </c>
      <c r="BB1204" s="12">
        <f t="shared" si="2248"/>
        <v>0</v>
      </c>
      <c r="BC1204" s="12">
        <f t="shared" si="2248"/>
        <v>281470</v>
      </c>
      <c r="BD1204" s="12">
        <f t="shared" si="2248"/>
        <v>9195</v>
      </c>
      <c r="BE1204" s="12">
        <f t="shared" ref="BE1204:BJ1204" si="2249">BE1206+BE1213+BE1243+BE1254+BE1263+BE1348</f>
        <v>0</v>
      </c>
      <c r="BF1204" s="12">
        <f t="shared" si="2249"/>
        <v>0</v>
      </c>
      <c r="BG1204" s="12">
        <f t="shared" si="2249"/>
        <v>0</v>
      </c>
      <c r="BH1204" s="12">
        <f t="shared" si="2249"/>
        <v>0</v>
      </c>
      <c r="BI1204" s="12">
        <f t="shared" si="2249"/>
        <v>281470</v>
      </c>
      <c r="BJ1204" s="12">
        <f t="shared" si="2249"/>
        <v>9195</v>
      </c>
      <c r="BK1204" s="12">
        <f t="shared" ref="BK1204:BP1204" si="2250">BK1206+BK1213+BK1243+BK1254+BK1263+BK1348</f>
        <v>0</v>
      </c>
      <c r="BL1204" s="12">
        <f t="shared" si="2250"/>
        <v>0</v>
      </c>
      <c r="BM1204" s="12">
        <f t="shared" si="2250"/>
        <v>0</v>
      </c>
      <c r="BN1204" s="12">
        <f t="shared" si="2250"/>
        <v>0</v>
      </c>
      <c r="BO1204" s="12">
        <f t="shared" si="2250"/>
        <v>281470</v>
      </c>
      <c r="BP1204" s="12">
        <f t="shared" si="2250"/>
        <v>9195</v>
      </c>
      <c r="BQ1204" s="12">
        <f t="shared" ref="BQ1204:BV1204" si="2251">BQ1206+BQ1213+BQ1243+BQ1254+BQ1263+BQ1348</f>
        <v>-2480</v>
      </c>
      <c r="BR1204" s="12">
        <f t="shared" si="2251"/>
        <v>1549</v>
      </c>
      <c r="BS1204" s="12">
        <f t="shared" si="2251"/>
        <v>0</v>
      </c>
      <c r="BT1204" s="12">
        <f t="shared" si="2251"/>
        <v>0</v>
      </c>
      <c r="BU1204" s="12">
        <f t="shared" si="2251"/>
        <v>280539</v>
      </c>
      <c r="BV1204" s="12">
        <f t="shared" si="2251"/>
        <v>9195</v>
      </c>
    </row>
    <row r="1205" spans="1:74" s="79" customFormat="1" hidden="1" x14ac:dyDescent="0.25">
      <c r="A1205" s="87"/>
      <c r="B1205" s="81"/>
      <c r="C1205" s="81"/>
      <c r="D1205" s="81"/>
      <c r="E1205" s="81"/>
      <c r="F1205" s="81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  <c r="BH1205" s="78"/>
      <c r="BI1205" s="78"/>
      <c r="BJ1205" s="78"/>
      <c r="BK1205" s="78"/>
      <c r="BL1205" s="78"/>
      <c r="BM1205" s="78"/>
      <c r="BN1205" s="78"/>
      <c r="BO1205" s="78"/>
      <c r="BP1205" s="78"/>
      <c r="BQ1205" s="78"/>
      <c r="BR1205" s="78"/>
      <c r="BS1205" s="78"/>
      <c r="BT1205" s="78"/>
      <c r="BU1205" s="78"/>
      <c r="BV1205" s="78"/>
    </row>
    <row r="1206" spans="1:74" ht="18.75" hidden="1" x14ac:dyDescent="0.3">
      <c r="A1206" s="40" t="s">
        <v>557</v>
      </c>
      <c r="B1206" s="24" t="s">
        <v>256</v>
      </c>
      <c r="C1206" s="24" t="s">
        <v>22</v>
      </c>
      <c r="D1206" s="24" t="s">
        <v>7</v>
      </c>
      <c r="E1206" s="47"/>
      <c r="F1206" s="26"/>
      <c r="G1206" s="13">
        <f t="shared" ref="G1206:V1210" si="2252">G1207</f>
        <v>168</v>
      </c>
      <c r="H1206" s="13">
        <f t="shared" si="2252"/>
        <v>0</v>
      </c>
      <c r="I1206" s="13">
        <f t="shared" si="2252"/>
        <v>0</v>
      </c>
      <c r="J1206" s="13">
        <f t="shared" si="2252"/>
        <v>0</v>
      </c>
      <c r="K1206" s="13">
        <f t="shared" si="2252"/>
        <v>0</v>
      </c>
      <c r="L1206" s="13">
        <f t="shared" si="2252"/>
        <v>0</v>
      </c>
      <c r="M1206" s="13">
        <f t="shared" si="2252"/>
        <v>168</v>
      </c>
      <c r="N1206" s="13">
        <f t="shared" si="2252"/>
        <v>0</v>
      </c>
      <c r="O1206" s="13">
        <f t="shared" si="2252"/>
        <v>0</v>
      </c>
      <c r="P1206" s="13">
        <f t="shared" si="2252"/>
        <v>0</v>
      </c>
      <c r="Q1206" s="13">
        <f t="shared" si="2252"/>
        <v>0</v>
      </c>
      <c r="R1206" s="13">
        <f t="shared" si="2252"/>
        <v>0</v>
      </c>
      <c r="S1206" s="13">
        <f t="shared" si="2252"/>
        <v>168</v>
      </c>
      <c r="T1206" s="13">
        <f t="shared" si="2252"/>
        <v>0</v>
      </c>
      <c r="U1206" s="13">
        <f t="shared" si="2252"/>
        <v>0</v>
      </c>
      <c r="V1206" s="13">
        <f t="shared" si="2252"/>
        <v>0</v>
      </c>
      <c r="W1206" s="13">
        <f t="shared" ref="U1206:AJ1210" si="2253">W1207</f>
        <v>0</v>
      </c>
      <c r="X1206" s="13">
        <f t="shared" si="2253"/>
        <v>0</v>
      </c>
      <c r="Y1206" s="13">
        <f t="shared" si="2253"/>
        <v>168</v>
      </c>
      <c r="Z1206" s="13">
        <f t="shared" si="2253"/>
        <v>0</v>
      </c>
      <c r="AA1206" s="13">
        <f t="shared" si="2253"/>
        <v>0</v>
      </c>
      <c r="AB1206" s="13">
        <f t="shared" si="2253"/>
        <v>0</v>
      </c>
      <c r="AC1206" s="13">
        <f t="shared" si="2253"/>
        <v>0</v>
      </c>
      <c r="AD1206" s="13">
        <f t="shared" si="2253"/>
        <v>0</v>
      </c>
      <c r="AE1206" s="13">
        <f t="shared" si="2253"/>
        <v>168</v>
      </c>
      <c r="AF1206" s="13">
        <f t="shared" si="2253"/>
        <v>0</v>
      </c>
      <c r="AG1206" s="13">
        <f t="shared" si="2253"/>
        <v>0</v>
      </c>
      <c r="AH1206" s="13">
        <f t="shared" si="2253"/>
        <v>0</v>
      </c>
      <c r="AI1206" s="13">
        <f t="shared" si="2253"/>
        <v>0</v>
      </c>
      <c r="AJ1206" s="13">
        <f t="shared" si="2253"/>
        <v>0</v>
      </c>
      <c r="AK1206" s="13">
        <f t="shared" ref="AG1206:AV1210" si="2254">AK1207</f>
        <v>168</v>
      </c>
      <c r="AL1206" s="13">
        <f t="shared" si="2254"/>
        <v>0</v>
      </c>
      <c r="AM1206" s="13">
        <f t="shared" si="2254"/>
        <v>0</v>
      </c>
      <c r="AN1206" s="13">
        <f t="shared" si="2254"/>
        <v>0</v>
      </c>
      <c r="AO1206" s="13">
        <f t="shared" si="2254"/>
        <v>0</v>
      </c>
      <c r="AP1206" s="13">
        <f t="shared" si="2254"/>
        <v>0</v>
      </c>
      <c r="AQ1206" s="13">
        <f t="shared" si="2254"/>
        <v>168</v>
      </c>
      <c r="AR1206" s="13">
        <f t="shared" si="2254"/>
        <v>0</v>
      </c>
      <c r="AS1206" s="13">
        <f t="shared" si="2254"/>
        <v>0</v>
      </c>
      <c r="AT1206" s="13">
        <f t="shared" si="2254"/>
        <v>0</v>
      </c>
      <c r="AU1206" s="13">
        <f t="shared" si="2254"/>
        <v>0</v>
      </c>
      <c r="AV1206" s="13">
        <f t="shared" si="2254"/>
        <v>0</v>
      </c>
      <c r="AW1206" s="13">
        <f t="shared" ref="AS1206:BH1210" si="2255">AW1207</f>
        <v>168</v>
      </c>
      <c r="AX1206" s="13">
        <f t="shared" si="2255"/>
        <v>0</v>
      </c>
      <c r="AY1206" s="13">
        <f t="shared" si="2255"/>
        <v>0</v>
      </c>
      <c r="AZ1206" s="13">
        <f t="shared" si="2255"/>
        <v>297</v>
      </c>
      <c r="BA1206" s="13">
        <f t="shared" si="2255"/>
        <v>0</v>
      </c>
      <c r="BB1206" s="13">
        <f t="shared" si="2255"/>
        <v>0</v>
      </c>
      <c r="BC1206" s="13">
        <f t="shared" si="2255"/>
        <v>465</v>
      </c>
      <c r="BD1206" s="13">
        <f t="shared" si="2255"/>
        <v>0</v>
      </c>
      <c r="BE1206" s="13">
        <f t="shared" si="2255"/>
        <v>0</v>
      </c>
      <c r="BF1206" s="13">
        <f t="shared" si="2255"/>
        <v>0</v>
      </c>
      <c r="BG1206" s="13">
        <f t="shared" si="2255"/>
        <v>0</v>
      </c>
      <c r="BH1206" s="13">
        <f t="shared" si="2255"/>
        <v>0</v>
      </c>
      <c r="BI1206" s="13">
        <f t="shared" ref="BE1206:BT1210" si="2256">BI1207</f>
        <v>465</v>
      </c>
      <c r="BJ1206" s="13">
        <f t="shared" si="2256"/>
        <v>0</v>
      </c>
      <c r="BK1206" s="13">
        <f t="shared" si="2256"/>
        <v>0</v>
      </c>
      <c r="BL1206" s="13">
        <f t="shared" si="2256"/>
        <v>0</v>
      </c>
      <c r="BM1206" s="13">
        <f t="shared" si="2256"/>
        <v>0</v>
      </c>
      <c r="BN1206" s="13">
        <f t="shared" si="2256"/>
        <v>0</v>
      </c>
      <c r="BO1206" s="13">
        <f t="shared" si="2256"/>
        <v>465</v>
      </c>
      <c r="BP1206" s="13">
        <f t="shared" si="2256"/>
        <v>0</v>
      </c>
      <c r="BQ1206" s="13">
        <f t="shared" si="2256"/>
        <v>0</v>
      </c>
      <c r="BR1206" s="13">
        <f t="shared" si="2256"/>
        <v>0</v>
      </c>
      <c r="BS1206" s="13">
        <f t="shared" si="2256"/>
        <v>0</v>
      </c>
      <c r="BT1206" s="13">
        <f t="shared" si="2256"/>
        <v>0</v>
      </c>
      <c r="BU1206" s="13">
        <f t="shared" ref="BQ1206:BV1210" si="2257">BU1207</f>
        <v>465</v>
      </c>
      <c r="BV1206" s="13">
        <f t="shared" si="2257"/>
        <v>0</v>
      </c>
    </row>
    <row r="1207" spans="1:74" ht="20.100000000000001" hidden="1" customHeight="1" x14ac:dyDescent="0.25">
      <c r="A1207" s="25" t="s">
        <v>62</v>
      </c>
      <c r="B1207" s="26" t="s">
        <v>256</v>
      </c>
      <c r="C1207" s="26" t="s">
        <v>22</v>
      </c>
      <c r="D1207" s="26" t="s">
        <v>7</v>
      </c>
      <c r="E1207" s="26" t="s">
        <v>63</v>
      </c>
      <c r="F1207" s="26"/>
      <c r="G1207" s="9">
        <f t="shared" si="2252"/>
        <v>168</v>
      </c>
      <c r="H1207" s="9">
        <f t="shared" si="2252"/>
        <v>0</v>
      </c>
      <c r="I1207" s="9">
        <f t="shared" si="2252"/>
        <v>0</v>
      </c>
      <c r="J1207" s="9">
        <f t="shared" si="2252"/>
        <v>0</v>
      </c>
      <c r="K1207" s="9">
        <f t="shared" si="2252"/>
        <v>0</v>
      </c>
      <c r="L1207" s="9">
        <f t="shared" si="2252"/>
        <v>0</v>
      </c>
      <c r="M1207" s="9">
        <f t="shared" si="2252"/>
        <v>168</v>
      </c>
      <c r="N1207" s="9">
        <f t="shared" si="2252"/>
        <v>0</v>
      </c>
      <c r="O1207" s="9">
        <f t="shared" si="2252"/>
        <v>0</v>
      </c>
      <c r="P1207" s="9">
        <f t="shared" si="2252"/>
        <v>0</v>
      </c>
      <c r="Q1207" s="9">
        <f t="shared" si="2252"/>
        <v>0</v>
      </c>
      <c r="R1207" s="9">
        <f t="shared" si="2252"/>
        <v>0</v>
      </c>
      <c r="S1207" s="9">
        <f t="shared" si="2252"/>
        <v>168</v>
      </c>
      <c r="T1207" s="9">
        <f t="shared" si="2252"/>
        <v>0</v>
      </c>
      <c r="U1207" s="9">
        <f t="shared" si="2253"/>
        <v>0</v>
      </c>
      <c r="V1207" s="9">
        <f t="shared" si="2253"/>
        <v>0</v>
      </c>
      <c r="W1207" s="9">
        <f t="shared" si="2253"/>
        <v>0</v>
      </c>
      <c r="X1207" s="9">
        <f t="shared" si="2253"/>
        <v>0</v>
      </c>
      <c r="Y1207" s="9">
        <f t="shared" si="2253"/>
        <v>168</v>
      </c>
      <c r="Z1207" s="9">
        <f t="shared" si="2253"/>
        <v>0</v>
      </c>
      <c r="AA1207" s="9">
        <f t="shared" si="2253"/>
        <v>0</v>
      </c>
      <c r="AB1207" s="9">
        <f t="shared" si="2253"/>
        <v>0</v>
      </c>
      <c r="AC1207" s="9">
        <f t="shared" si="2253"/>
        <v>0</v>
      </c>
      <c r="AD1207" s="9">
        <f t="shared" si="2253"/>
        <v>0</v>
      </c>
      <c r="AE1207" s="9">
        <f t="shared" si="2253"/>
        <v>168</v>
      </c>
      <c r="AF1207" s="9">
        <f t="shared" si="2253"/>
        <v>0</v>
      </c>
      <c r="AG1207" s="9">
        <f t="shared" si="2254"/>
        <v>0</v>
      </c>
      <c r="AH1207" s="9">
        <f t="shared" si="2254"/>
        <v>0</v>
      </c>
      <c r="AI1207" s="9">
        <f t="shared" si="2254"/>
        <v>0</v>
      </c>
      <c r="AJ1207" s="9">
        <f t="shared" si="2254"/>
        <v>0</v>
      </c>
      <c r="AK1207" s="9">
        <f t="shared" si="2254"/>
        <v>168</v>
      </c>
      <c r="AL1207" s="9">
        <f t="shared" si="2254"/>
        <v>0</v>
      </c>
      <c r="AM1207" s="9">
        <f t="shared" si="2254"/>
        <v>0</v>
      </c>
      <c r="AN1207" s="9">
        <f t="shared" si="2254"/>
        <v>0</v>
      </c>
      <c r="AO1207" s="9">
        <f t="shared" si="2254"/>
        <v>0</v>
      </c>
      <c r="AP1207" s="9">
        <f t="shared" si="2254"/>
        <v>0</v>
      </c>
      <c r="AQ1207" s="9">
        <f t="shared" si="2254"/>
        <v>168</v>
      </c>
      <c r="AR1207" s="9">
        <f t="shared" si="2254"/>
        <v>0</v>
      </c>
      <c r="AS1207" s="9">
        <f t="shared" si="2255"/>
        <v>0</v>
      </c>
      <c r="AT1207" s="9">
        <f t="shared" si="2255"/>
        <v>0</v>
      </c>
      <c r="AU1207" s="9">
        <f t="shared" si="2255"/>
        <v>0</v>
      </c>
      <c r="AV1207" s="9">
        <f t="shared" si="2255"/>
        <v>0</v>
      </c>
      <c r="AW1207" s="9">
        <f t="shared" si="2255"/>
        <v>168</v>
      </c>
      <c r="AX1207" s="9">
        <f t="shared" si="2255"/>
        <v>0</v>
      </c>
      <c r="AY1207" s="9">
        <f t="shared" si="2255"/>
        <v>0</v>
      </c>
      <c r="AZ1207" s="9">
        <f t="shared" si="2255"/>
        <v>297</v>
      </c>
      <c r="BA1207" s="9">
        <f t="shared" si="2255"/>
        <v>0</v>
      </c>
      <c r="BB1207" s="9">
        <f t="shared" si="2255"/>
        <v>0</v>
      </c>
      <c r="BC1207" s="9">
        <f t="shared" si="2255"/>
        <v>465</v>
      </c>
      <c r="BD1207" s="9">
        <f t="shared" si="2255"/>
        <v>0</v>
      </c>
      <c r="BE1207" s="9">
        <f t="shared" si="2256"/>
        <v>0</v>
      </c>
      <c r="BF1207" s="9">
        <f t="shared" si="2256"/>
        <v>0</v>
      </c>
      <c r="BG1207" s="9">
        <f t="shared" si="2256"/>
        <v>0</v>
      </c>
      <c r="BH1207" s="9">
        <f t="shared" si="2256"/>
        <v>0</v>
      </c>
      <c r="BI1207" s="9">
        <f t="shared" si="2256"/>
        <v>465</v>
      </c>
      <c r="BJ1207" s="9">
        <f t="shared" si="2256"/>
        <v>0</v>
      </c>
      <c r="BK1207" s="9">
        <f t="shared" si="2256"/>
        <v>0</v>
      </c>
      <c r="BL1207" s="9">
        <f t="shared" si="2256"/>
        <v>0</v>
      </c>
      <c r="BM1207" s="9">
        <f t="shared" si="2256"/>
        <v>0</v>
      </c>
      <c r="BN1207" s="9">
        <f t="shared" si="2256"/>
        <v>0</v>
      </c>
      <c r="BO1207" s="9">
        <f t="shared" si="2256"/>
        <v>465</v>
      </c>
      <c r="BP1207" s="9">
        <f t="shared" si="2256"/>
        <v>0</v>
      </c>
      <c r="BQ1207" s="9">
        <f t="shared" si="2257"/>
        <v>0</v>
      </c>
      <c r="BR1207" s="9">
        <f t="shared" si="2257"/>
        <v>0</v>
      </c>
      <c r="BS1207" s="9">
        <f t="shared" si="2257"/>
        <v>0</v>
      </c>
      <c r="BT1207" s="9">
        <f t="shared" si="2257"/>
        <v>0</v>
      </c>
      <c r="BU1207" s="9">
        <f t="shared" si="2257"/>
        <v>465</v>
      </c>
      <c r="BV1207" s="9">
        <f t="shared" si="2257"/>
        <v>0</v>
      </c>
    </row>
    <row r="1208" spans="1:74" ht="20.100000000000001" hidden="1" customHeight="1" x14ac:dyDescent="0.25">
      <c r="A1208" s="25" t="s">
        <v>15</v>
      </c>
      <c r="B1208" s="26" t="s">
        <v>256</v>
      </c>
      <c r="C1208" s="26" t="s">
        <v>22</v>
      </c>
      <c r="D1208" s="26" t="s">
        <v>7</v>
      </c>
      <c r="E1208" s="26" t="s">
        <v>64</v>
      </c>
      <c r="F1208" s="26"/>
      <c r="G1208" s="9">
        <f t="shared" si="2252"/>
        <v>168</v>
      </c>
      <c r="H1208" s="9">
        <f t="shared" si="2252"/>
        <v>0</v>
      </c>
      <c r="I1208" s="9">
        <f t="shared" si="2252"/>
        <v>0</v>
      </c>
      <c r="J1208" s="9">
        <f t="shared" si="2252"/>
        <v>0</v>
      </c>
      <c r="K1208" s="9">
        <f t="shared" si="2252"/>
        <v>0</v>
      </c>
      <c r="L1208" s="9">
        <f t="shared" si="2252"/>
        <v>0</v>
      </c>
      <c r="M1208" s="9">
        <f t="shared" si="2252"/>
        <v>168</v>
      </c>
      <c r="N1208" s="9">
        <f t="shared" si="2252"/>
        <v>0</v>
      </c>
      <c r="O1208" s="9">
        <f t="shared" si="2252"/>
        <v>0</v>
      </c>
      <c r="P1208" s="9">
        <f t="shared" si="2252"/>
        <v>0</v>
      </c>
      <c r="Q1208" s="9">
        <f t="shared" si="2252"/>
        <v>0</v>
      </c>
      <c r="R1208" s="9">
        <f t="shared" si="2252"/>
        <v>0</v>
      </c>
      <c r="S1208" s="9">
        <f t="shared" si="2252"/>
        <v>168</v>
      </c>
      <c r="T1208" s="9">
        <f t="shared" si="2252"/>
        <v>0</v>
      </c>
      <c r="U1208" s="9">
        <f t="shared" si="2253"/>
        <v>0</v>
      </c>
      <c r="V1208" s="9">
        <f t="shared" si="2253"/>
        <v>0</v>
      </c>
      <c r="W1208" s="9">
        <f t="shared" si="2253"/>
        <v>0</v>
      </c>
      <c r="X1208" s="9">
        <f t="shared" si="2253"/>
        <v>0</v>
      </c>
      <c r="Y1208" s="9">
        <f t="shared" si="2253"/>
        <v>168</v>
      </c>
      <c r="Z1208" s="9">
        <f t="shared" si="2253"/>
        <v>0</v>
      </c>
      <c r="AA1208" s="9">
        <f t="shared" si="2253"/>
        <v>0</v>
      </c>
      <c r="AB1208" s="9">
        <f t="shared" si="2253"/>
        <v>0</v>
      </c>
      <c r="AC1208" s="9">
        <f t="shared" si="2253"/>
        <v>0</v>
      </c>
      <c r="AD1208" s="9">
        <f t="shared" si="2253"/>
        <v>0</v>
      </c>
      <c r="AE1208" s="9">
        <f t="shared" si="2253"/>
        <v>168</v>
      </c>
      <c r="AF1208" s="9">
        <f t="shared" si="2253"/>
        <v>0</v>
      </c>
      <c r="AG1208" s="9">
        <f t="shared" si="2254"/>
        <v>0</v>
      </c>
      <c r="AH1208" s="9">
        <f t="shared" si="2254"/>
        <v>0</v>
      </c>
      <c r="AI1208" s="9">
        <f t="shared" si="2254"/>
        <v>0</v>
      </c>
      <c r="AJ1208" s="9">
        <f t="shared" si="2254"/>
        <v>0</v>
      </c>
      <c r="AK1208" s="9">
        <f t="shared" si="2254"/>
        <v>168</v>
      </c>
      <c r="AL1208" s="9">
        <f t="shared" si="2254"/>
        <v>0</v>
      </c>
      <c r="AM1208" s="9">
        <f t="shared" si="2254"/>
        <v>0</v>
      </c>
      <c r="AN1208" s="9">
        <f t="shared" si="2254"/>
        <v>0</v>
      </c>
      <c r="AO1208" s="9">
        <f t="shared" si="2254"/>
        <v>0</v>
      </c>
      <c r="AP1208" s="9">
        <f t="shared" si="2254"/>
        <v>0</v>
      </c>
      <c r="AQ1208" s="9">
        <f t="shared" si="2254"/>
        <v>168</v>
      </c>
      <c r="AR1208" s="9">
        <f t="shared" si="2254"/>
        <v>0</v>
      </c>
      <c r="AS1208" s="9">
        <f t="shared" si="2255"/>
        <v>0</v>
      </c>
      <c r="AT1208" s="9">
        <f t="shared" si="2255"/>
        <v>0</v>
      </c>
      <c r="AU1208" s="9">
        <f t="shared" si="2255"/>
        <v>0</v>
      </c>
      <c r="AV1208" s="9">
        <f t="shared" si="2255"/>
        <v>0</v>
      </c>
      <c r="AW1208" s="9">
        <f t="shared" si="2255"/>
        <v>168</v>
      </c>
      <c r="AX1208" s="9">
        <f t="shared" si="2255"/>
        <v>0</v>
      </c>
      <c r="AY1208" s="9">
        <f t="shared" si="2255"/>
        <v>0</v>
      </c>
      <c r="AZ1208" s="9">
        <f t="shared" si="2255"/>
        <v>297</v>
      </c>
      <c r="BA1208" s="9">
        <f t="shared" si="2255"/>
        <v>0</v>
      </c>
      <c r="BB1208" s="9">
        <f t="shared" si="2255"/>
        <v>0</v>
      </c>
      <c r="BC1208" s="9">
        <f t="shared" si="2255"/>
        <v>465</v>
      </c>
      <c r="BD1208" s="9">
        <f t="shared" si="2255"/>
        <v>0</v>
      </c>
      <c r="BE1208" s="9">
        <f t="shared" si="2256"/>
        <v>0</v>
      </c>
      <c r="BF1208" s="9">
        <f t="shared" si="2256"/>
        <v>0</v>
      </c>
      <c r="BG1208" s="9">
        <f t="shared" si="2256"/>
        <v>0</v>
      </c>
      <c r="BH1208" s="9">
        <f t="shared" si="2256"/>
        <v>0</v>
      </c>
      <c r="BI1208" s="9">
        <f t="shared" si="2256"/>
        <v>465</v>
      </c>
      <c r="BJ1208" s="9">
        <f t="shared" si="2256"/>
        <v>0</v>
      </c>
      <c r="BK1208" s="9">
        <f t="shared" si="2256"/>
        <v>0</v>
      </c>
      <c r="BL1208" s="9">
        <f t="shared" si="2256"/>
        <v>0</v>
      </c>
      <c r="BM1208" s="9">
        <f t="shared" si="2256"/>
        <v>0</v>
      </c>
      <c r="BN1208" s="9">
        <f t="shared" si="2256"/>
        <v>0</v>
      </c>
      <c r="BO1208" s="9">
        <f t="shared" si="2256"/>
        <v>465</v>
      </c>
      <c r="BP1208" s="9">
        <f t="shared" si="2256"/>
        <v>0</v>
      </c>
      <c r="BQ1208" s="9">
        <f t="shared" si="2257"/>
        <v>0</v>
      </c>
      <c r="BR1208" s="9">
        <f t="shared" si="2257"/>
        <v>0</v>
      </c>
      <c r="BS1208" s="9">
        <f t="shared" si="2257"/>
        <v>0</v>
      </c>
      <c r="BT1208" s="9">
        <f t="shared" si="2257"/>
        <v>0</v>
      </c>
      <c r="BU1208" s="9">
        <f t="shared" si="2257"/>
        <v>465</v>
      </c>
      <c r="BV1208" s="9">
        <f t="shared" si="2257"/>
        <v>0</v>
      </c>
    </row>
    <row r="1209" spans="1:74" ht="20.100000000000001" hidden="1" customHeight="1" x14ac:dyDescent="0.25">
      <c r="A1209" s="25" t="s">
        <v>555</v>
      </c>
      <c r="B1209" s="26" t="s">
        <v>256</v>
      </c>
      <c r="C1209" s="26" t="s">
        <v>22</v>
      </c>
      <c r="D1209" s="26" t="s">
        <v>7</v>
      </c>
      <c r="E1209" s="26" t="s">
        <v>524</v>
      </c>
      <c r="F1209" s="26"/>
      <c r="G1209" s="9">
        <f t="shared" si="2252"/>
        <v>168</v>
      </c>
      <c r="H1209" s="9">
        <f t="shared" si="2252"/>
        <v>0</v>
      </c>
      <c r="I1209" s="9">
        <f t="shared" si="2252"/>
        <v>0</v>
      </c>
      <c r="J1209" s="9">
        <f t="shared" si="2252"/>
        <v>0</v>
      </c>
      <c r="K1209" s="9">
        <f t="shared" si="2252"/>
        <v>0</v>
      </c>
      <c r="L1209" s="9">
        <f t="shared" si="2252"/>
        <v>0</v>
      </c>
      <c r="M1209" s="9">
        <f t="shared" si="2252"/>
        <v>168</v>
      </c>
      <c r="N1209" s="9">
        <f t="shared" si="2252"/>
        <v>0</v>
      </c>
      <c r="O1209" s="9">
        <f t="shared" si="2252"/>
        <v>0</v>
      </c>
      <c r="P1209" s="9">
        <f t="shared" si="2252"/>
        <v>0</v>
      </c>
      <c r="Q1209" s="9">
        <f t="shared" si="2252"/>
        <v>0</v>
      </c>
      <c r="R1209" s="9">
        <f t="shared" si="2252"/>
        <v>0</v>
      </c>
      <c r="S1209" s="9">
        <f t="shared" si="2252"/>
        <v>168</v>
      </c>
      <c r="T1209" s="9">
        <f t="shared" si="2252"/>
        <v>0</v>
      </c>
      <c r="U1209" s="9">
        <f t="shared" si="2253"/>
        <v>0</v>
      </c>
      <c r="V1209" s="9">
        <f t="shared" si="2253"/>
        <v>0</v>
      </c>
      <c r="W1209" s="9">
        <f t="shared" si="2253"/>
        <v>0</v>
      </c>
      <c r="X1209" s="9">
        <f t="shared" si="2253"/>
        <v>0</v>
      </c>
      <c r="Y1209" s="9">
        <f t="shared" si="2253"/>
        <v>168</v>
      </c>
      <c r="Z1209" s="9">
        <f t="shared" si="2253"/>
        <v>0</v>
      </c>
      <c r="AA1209" s="9">
        <f t="shared" si="2253"/>
        <v>0</v>
      </c>
      <c r="AB1209" s="9">
        <f t="shared" si="2253"/>
        <v>0</v>
      </c>
      <c r="AC1209" s="9">
        <f t="shared" si="2253"/>
        <v>0</v>
      </c>
      <c r="AD1209" s="9">
        <f t="shared" si="2253"/>
        <v>0</v>
      </c>
      <c r="AE1209" s="9">
        <f t="shared" si="2253"/>
        <v>168</v>
      </c>
      <c r="AF1209" s="9">
        <f t="shared" si="2253"/>
        <v>0</v>
      </c>
      <c r="AG1209" s="9">
        <f t="shared" si="2254"/>
        <v>0</v>
      </c>
      <c r="AH1209" s="9">
        <f t="shared" si="2254"/>
        <v>0</v>
      </c>
      <c r="AI1209" s="9">
        <f t="shared" si="2254"/>
        <v>0</v>
      </c>
      <c r="AJ1209" s="9">
        <f t="shared" si="2254"/>
        <v>0</v>
      </c>
      <c r="AK1209" s="9">
        <f t="shared" si="2254"/>
        <v>168</v>
      </c>
      <c r="AL1209" s="9">
        <f t="shared" si="2254"/>
        <v>0</v>
      </c>
      <c r="AM1209" s="9">
        <f t="shared" si="2254"/>
        <v>0</v>
      </c>
      <c r="AN1209" s="9">
        <f t="shared" si="2254"/>
        <v>0</v>
      </c>
      <c r="AO1209" s="9">
        <f t="shared" si="2254"/>
        <v>0</v>
      </c>
      <c r="AP1209" s="9">
        <f t="shared" si="2254"/>
        <v>0</v>
      </c>
      <c r="AQ1209" s="9">
        <f t="shared" si="2254"/>
        <v>168</v>
      </c>
      <c r="AR1209" s="9">
        <f t="shared" si="2254"/>
        <v>0</v>
      </c>
      <c r="AS1209" s="9">
        <f t="shared" si="2255"/>
        <v>0</v>
      </c>
      <c r="AT1209" s="9">
        <f t="shared" si="2255"/>
        <v>0</v>
      </c>
      <c r="AU1209" s="9">
        <f t="shared" si="2255"/>
        <v>0</v>
      </c>
      <c r="AV1209" s="9">
        <f t="shared" si="2255"/>
        <v>0</v>
      </c>
      <c r="AW1209" s="9">
        <f t="shared" si="2255"/>
        <v>168</v>
      </c>
      <c r="AX1209" s="9">
        <f t="shared" si="2255"/>
        <v>0</v>
      </c>
      <c r="AY1209" s="9">
        <f t="shared" si="2255"/>
        <v>0</v>
      </c>
      <c r="AZ1209" s="9">
        <f t="shared" si="2255"/>
        <v>297</v>
      </c>
      <c r="BA1209" s="9">
        <f t="shared" si="2255"/>
        <v>0</v>
      </c>
      <c r="BB1209" s="9">
        <f t="shared" si="2255"/>
        <v>0</v>
      </c>
      <c r="BC1209" s="9">
        <f t="shared" si="2255"/>
        <v>465</v>
      </c>
      <c r="BD1209" s="9">
        <f t="shared" si="2255"/>
        <v>0</v>
      </c>
      <c r="BE1209" s="9">
        <f t="shared" si="2256"/>
        <v>0</v>
      </c>
      <c r="BF1209" s="9">
        <f t="shared" si="2256"/>
        <v>0</v>
      </c>
      <c r="BG1209" s="9">
        <f t="shared" si="2256"/>
        <v>0</v>
      </c>
      <c r="BH1209" s="9">
        <f t="shared" si="2256"/>
        <v>0</v>
      </c>
      <c r="BI1209" s="9">
        <f t="shared" si="2256"/>
        <v>465</v>
      </c>
      <c r="BJ1209" s="9">
        <f t="shared" si="2256"/>
        <v>0</v>
      </c>
      <c r="BK1209" s="9">
        <f t="shared" si="2256"/>
        <v>0</v>
      </c>
      <c r="BL1209" s="9">
        <f t="shared" si="2256"/>
        <v>0</v>
      </c>
      <c r="BM1209" s="9">
        <f t="shared" si="2256"/>
        <v>0</v>
      </c>
      <c r="BN1209" s="9">
        <f t="shared" si="2256"/>
        <v>0</v>
      </c>
      <c r="BO1209" s="9">
        <f t="shared" si="2256"/>
        <v>465</v>
      </c>
      <c r="BP1209" s="9">
        <f t="shared" si="2256"/>
        <v>0</v>
      </c>
      <c r="BQ1209" s="9">
        <f t="shared" si="2257"/>
        <v>0</v>
      </c>
      <c r="BR1209" s="9">
        <f t="shared" si="2257"/>
        <v>0</v>
      </c>
      <c r="BS1209" s="9">
        <f t="shared" si="2257"/>
        <v>0</v>
      </c>
      <c r="BT1209" s="9">
        <f t="shared" si="2257"/>
        <v>0</v>
      </c>
      <c r="BU1209" s="9">
        <f t="shared" si="2257"/>
        <v>465</v>
      </c>
      <c r="BV1209" s="9">
        <f t="shared" si="2257"/>
        <v>0</v>
      </c>
    </row>
    <row r="1210" spans="1:74" ht="33" hidden="1" x14ac:dyDescent="0.25">
      <c r="A1210" s="49" t="s">
        <v>244</v>
      </c>
      <c r="B1210" s="30" t="s">
        <v>256</v>
      </c>
      <c r="C1210" s="26" t="s">
        <v>22</v>
      </c>
      <c r="D1210" s="26" t="s">
        <v>7</v>
      </c>
      <c r="E1210" s="48" t="s">
        <v>524</v>
      </c>
      <c r="F1210" s="26" t="s">
        <v>31</v>
      </c>
      <c r="G1210" s="11">
        <f t="shared" si="2252"/>
        <v>168</v>
      </c>
      <c r="H1210" s="11">
        <f t="shared" si="2252"/>
        <v>0</v>
      </c>
      <c r="I1210" s="11">
        <f t="shared" si="2252"/>
        <v>0</v>
      </c>
      <c r="J1210" s="11">
        <f t="shared" si="2252"/>
        <v>0</v>
      </c>
      <c r="K1210" s="11">
        <f t="shared" si="2252"/>
        <v>0</v>
      </c>
      <c r="L1210" s="11">
        <f t="shared" si="2252"/>
        <v>0</v>
      </c>
      <c r="M1210" s="11">
        <f t="shared" si="2252"/>
        <v>168</v>
      </c>
      <c r="N1210" s="11">
        <f t="shared" si="2252"/>
        <v>0</v>
      </c>
      <c r="O1210" s="11">
        <f t="shared" si="2252"/>
        <v>0</v>
      </c>
      <c r="P1210" s="11">
        <f t="shared" si="2252"/>
        <v>0</v>
      </c>
      <c r="Q1210" s="11">
        <f t="shared" si="2252"/>
        <v>0</v>
      </c>
      <c r="R1210" s="11">
        <f t="shared" si="2252"/>
        <v>0</v>
      </c>
      <c r="S1210" s="11">
        <f t="shared" si="2252"/>
        <v>168</v>
      </c>
      <c r="T1210" s="11">
        <f t="shared" si="2252"/>
        <v>0</v>
      </c>
      <c r="U1210" s="11">
        <f t="shared" si="2253"/>
        <v>0</v>
      </c>
      <c r="V1210" s="11">
        <f t="shared" si="2253"/>
        <v>0</v>
      </c>
      <c r="W1210" s="11">
        <f t="shared" si="2253"/>
        <v>0</v>
      </c>
      <c r="X1210" s="11">
        <f t="shared" si="2253"/>
        <v>0</v>
      </c>
      <c r="Y1210" s="11">
        <f t="shared" si="2253"/>
        <v>168</v>
      </c>
      <c r="Z1210" s="11">
        <f t="shared" si="2253"/>
        <v>0</v>
      </c>
      <c r="AA1210" s="11">
        <f t="shared" si="2253"/>
        <v>0</v>
      </c>
      <c r="AB1210" s="11">
        <f t="shared" si="2253"/>
        <v>0</v>
      </c>
      <c r="AC1210" s="11">
        <f t="shared" si="2253"/>
        <v>0</v>
      </c>
      <c r="AD1210" s="11">
        <f t="shared" si="2253"/>
        <v>0</v>
      </c>
      <c r="AE1210" s="11">
        <f t="shared" si="2253"/>
        <v>168</v>
      </c>
      <c r="AF1210" s="11">
        <f t="shared" si="2253"/>
        <v>0</v>
      </c>
      <c r="AG1210" s="11">
        <f t="shared" si="2254"/>
        <v>0</v>
      </c>
      <c r="AH1210" s="11">
        <f t="shared" si="2254"/>
        <v>0</v>
      </c>
      <c r="AI1210" s="11">
        <f t="shared" si="2254"/>
        <v>0</v>
      </c>
      <c r="AJ1210" s="11">
        <f t="shared" si="2254"/>
        <v>0</v>
      </c>
      <c r="AK1210" s="11">
        <f t="shared" si="2254"/>
        <v>168</v>
      </c>
      <c r="AL1210" s="11">
        <f t="shared" si="2254"/>
        <v>0</v>
      </c>
      <c r="AM1210" s="11">
        <f t="shared" si="2254"/>
        <v>0</v>
      </c>
      <c r="AN1210" s="11">
        <f t="shared" si="2254"/>
        <v>0</v>
      </c>
      <c r="AO1210" s="11">
        <f t="shared" si="2254"/>
        <v>0</v>
      </c>
      <c r="AP1210" s="11">
        <f t="shared" si="2254"/>
        <v>0</v>
      </c>
      <c r="AQ1210" s="11">
        <f t="shared" si="2254"/>
        <v>168</v>
      </c>
      <c r="AR1210" s="11">
        <f t="shared" si="2254"/>
        <v>0</v>
      </c>
      <c r="AS1210" s="11">
        <f t="shared" si="2255"/>
        <v>0</v>
      </c>
      <c r="AT1210" s="11">
        <f t="shared" si="2255"/>
        <v>0</v>
      </c>
      <c r="AU1210" s="11">
        <f t="shared" si="2255"/>
        <v>0</v>
      </c>
      <c r="AV1210" s="11">
        <f t="shared" si="2255"/>
        <v>0</v>
      </c>
      <c r="AW1210" s="11">
        <f t="shared" si="2255"/>
        <v>168</v>
      </c>
      <c r="AX1210" s="11">
        <f t="shared" si="2255"/>
        <v>0</v>
      </c>
      <c r="AY1210" s="11">
        <f t="shared" si="2255"/>
        <v>0</v>
      </c>
      <c r="AZ1210" s="11">
        <f t="shared" si="2255"/>
        <v>297</v>
      </c>
      <c r="BA1210" s="11">
        <f t="shared" si="2255"/>
        <v>0</v>
      </c>
      <c r="BB1210" s="11">
        <f t="shared" si="2255"/>
        <v>0</v>
      </c>
      <c r="BC1210" s="11">
        <f t="shared" si="2255"/>
        <v>465</v>
      </c>
      <c r="BD1210" s="11">
        <f t="shared" si="2255"/>
        <v>0</v>
      </c>
      <c r="BE1210" s="11">
        <f t="shared" si="2256"/>
        <v>0</v>
      </c>
      <c r="BF1210" s="11">
        <f t="shared" si="2256"/>
        <v>0</v>
      </c>
      <c r="BG1210" s="11">
        <f t="shared" si="2256"/>
        <v>0</v>
      </c>
      <c r="BH1210" s="11">
        <f t="shared" si="2256"/>
        <v>0</v>
      </c>
      <c r="BI1210" s="11">
        <f t="shared" si="2256"/>
        <v>465</v>
      </c>
      <c r="BJ1210" s="11">
        <f t="shared" si="2256"/>
        <v>0</v>
      </c>
      <c r="BK1210" s="11">
        <f t="shared" si="2256"/>
        <v>0</v>
      </c>
      <c r="BL1210" s="11">
        <f t="shared" si="2256"/>
        <v>0</v>
      </c>
      <c r="BM1210" s="11">
        <f t="shared" si="2256"/>
        <v>0</v>
      </c>
      <c r="BN1210" s="11">
        <f t="shared" si="2256"/>
        <v>0</v>
      </c>
      <c r="BO1210" s="11">
        <f t="shared" si="2256"/>
        <v>465</v>
      </c>
      <c r="BP1210" s="11">
        <f t="shared" si="2256"/>
        <v>0</v>
      </c>
      <c r="BQ1210" s="11">
        <f t="shared" si="2257"/>
        <v>0</v>
      </c>
      <c r="BR1210" s="11">
        <f t="shared" si="2257"/>
        <v>0</v>
      </c>
      <c r="BS1210" s="11">
        <f t="shared" si="2257"/>
        <v>0</v>
      </c>
      <c r="BT1210" s="11">
        <f t="shared" si="2257"/>
        <v>0</v>
      </c>
      <c r="BU1210" s="11">
        <f t="shared" si="2257"/>
        <v>465</v>
      </c>
      <c r="BV1210" s="11">
        <f t="shared" si="2257"/>
        <v>0</v>
      </c>
    </row>
    <row r="1211" spans="1:74" ht="33.75" hidden="1" x14ac:dyDescent="0.3">
      <c r="A1211" s="49" t="s">
        <v>37</v>
      </c>
      <c r="B1211" s="30" t="s">
        <v>256</v>
      </c>
      <c r="C1211" s="26" t="s">
        <v>22</v>
      </c>
      <c r="D1211" s="26" t="s">
        <v>7</v>
      </c>
      <c r="E1211" s="48" t="s">
        <v>524</v>
      </c>
      <c r="F1211" s="26" t="s">
        <v>38</v>
      </c>
      <c r="G1211" s="11">
        <v>168</v>
      </c>
      <c r="H1211" s="12"/>
      <c r="I1211" s="11"/>
      <c r="J1211" s="12"/>
      <c r="K1211" s="11"/>
      <c r="L1211" s="12"/>
      <c r="M1211" s="9">
        <f>G1211+I1211+J1211+K1211+L1211</f>
        <v>168</v>
      </c>
      <c r="N1211" s="9">
        <f>H1211+L1211</f>
        <v>0</v>
      </c>
      <c r="O1211" s="11"/>
      <c r="P1211" s="12"/>
      <c r="Q1211" s="11"/>
      <c r="R1211" s="12"/>
      <c r="S1211" s="9">
        <f>M1211+O1211+P1211+Q1211+R1211</f>
        <v>168</v>
      </c>
      <c r="T1211" s="9">
        <f>N1211+R1211</f>
        <v>0</v>
      </c>
      <c r="U1211" s="11"/>
      <c r="V1211" s="12"/>
      <c r="W1211" s="11"/>
      <c r="X1211" s="12"/>
      <c r="Y1211" s="9">
        <f>S1211+U1211+V1211+W1211+X1211</f>
        <v>168</v>
      </c>
      <c r="Z1211" s="9">
        <f>T1211+X1211</f>
        <v>0</v>
      </c>
      <c r="AA1211" s="11"/>
      <c r="AB1211" s="12"/>
      <c r="AC1211" s="11"/>
      <c r="AD1211" s="12"/>
      <c r="AE1211" s="9">
        <f>Y1211+AA1211+AB1211+AC1211+AD1211</f>
        <v>168</v>
      </c>
      <c r="AF1211" s="9">
        <f>Z1211+AD1211</f>
        <v>0</v>
      </c>
      <c r="AG1211" s="11"/>
      <c r="AH1211" s="12"/>
      <c r="AI1211" s="11"/>
      <c r="AJ1211" s="12"/>
      <c r="AK1211" s="9">
        <f>AE1211+AG1211+AH1211+AI1211+AJ1211</f>
        <v>168</v>
      </c>
      <c r="AL1211" s="9">
        <f>AF1211+AJ1211</f>
        <v>0</v>
      </c>
      <c r="AM1211" s="11"/>
      <c r="AN1211" s="12"/>
      <c r="AO1211" s="11"/>
      <c r="AP1211" s="12"/>
      <c r="AQ1211" s="9">
        <f>AK1211+AM1211+AN1211+AO1211+AP1211</f>
        <v>168</v>
      </c>
      <c r="AR1211" s="9">
        <f>AL1211+AP1211</f>
        <v>0</v>
      </c>
      <c r="AS1211" s="11"/>
      <c r="AT1211" s="12"/>
      <c r="AU1211" s="11"/>
      <c r="AV1211" s="12"/>
      <c r="AW1211" s="9">
        <f>AQ1211+AS1211+AT1211+AU1211+AV1211</f>
        <v>168</v>
      </c>
      <c r="AX1211" s="9">
        <f>AR1211+AV1211</f>
        <v>0</v>
      </c>
      <c r="AY1211" s="11"/>
      <c r="AZ1211" s="11">
        <v>297</v>
      </c>
      <c r="BA1211" s="11"/>
      <c r="BB1211" s="12"/>
      <c r="BC1211" s="9">
        <f>AW1211+AY1211+AZ1211+BA1211+BB1211</f>
        <v>465</v>
      </c>
      <c r="BD1211" s="9">
        <f>AX1211+BB1211</f>
        <v>0</v>
      </c>
      <c r="BE1211" s="11"/>
      <c r="BF1211" s="11"/>
      <c r="BG1211" s="11"/>
      <c r="BH1211" s="12"/>
      <c r="BI1211" s="9">
        <f>BC1211+BE1211+BF1211+BG1211+BH1211</f>
        <v>465</v>
      </c>
      <c r="BJ1211" s="9">
        <f>BD1211+BH1211</f>
        <v>0</v>
      </c>
      <c r="BK1211" s="11"/>
      <c r="BL1211" s="11"/>
      <c r="BM1211" s="11"/>
      <c r="BN1211" s="12"/>
      <c r="BO1211" s="9">
        <f>BI1211+BK1211+BL1211+BM1211+BN1211</f>
        <v>465</v>
      </c>
      <c r="BP1211" s="9">
        <f>BJ1211+BN1211</f>
        <v>0</v>
      </c>
      <c r="BQ1211" s="11"/>
      <c r="BR1211" s="11"/>
      <c r="BS1211" s="11"/>
      <c r="BT1211" s="12"/>
      <c r="BU1211" s="9">
        <f>BO1211+BQ1211+BR1211+BS1211+BT1211</f>
        <v>465</v>
      </c>
      <c r="BV1211" s="9">
        <f>BP1211+BT1211</f>
        <v>0</v>
      </c>
    </row>
    <row r="1212" spans="1:74" ht="20.25" hidden="1" x14ac:dyDescent="0.3">
      <c r="A1212" s="49"/>
      <c r="B1212" s="30"/>
      <c r="C1212" s="26"/>
      <c r="D1212" s="26"/>
      <c r="E1212" s="48"/>
      <c r="F1212" s="26"/>
      <c r="G1212" s="11"/>
      <c r="H1212" s="12"/>
      <c r="I1212" s="11"/>
      <c r="J1212" s="12"/>
      <c r="K1212" s="11"/>
      <c r="L1212" s="12"/>
      <c r="M1212" s="9"/>
      <c r="N1212" s="9"/>
      <c r="O1212" s="11"/>
      <c r="P1212" s="12"/>
      <c r="Q1212" s="11"/>
      <c r="R1212" s="12"/>
      <c r="S1212" s="9"/>
      <c r="T1212" s="9"/>
      <c r="U1212" s="11"/>
      <c r="V1212" s="12"/>
      <c r="W1212" s="11"/>
      <c r="X1212" s="12"/>
      <c r="Y1212" s="9"/>
      <c r="Z1212" s="9"/>
      <c r="AA1212" s="11"/>
      <c r="AB1212" s="12"/>
      <c r="AC1212" s="11"/>
      <c r="AD1212" s="12"/>
      <c r="AE1212" s="9"/>
      <c r="AF1212" s="9"/>
      <c r="AG1212" s="11"/>
      <c r="AH1212" s="12"/>
      <c r="AI1212" s="11"/>
      <c r="AJ1212" s="12"/>
      <c r="AK1212" s="9"/>
      <c r="AL1212" s="9"/>
      <c r="AM1212" s="11"/>
      <c r="AN1212" s="12"/>
      <c r="AO1212" s="11"/>
      <c r="AP1212" s="12"/>
      <c r="AQ1212" s="9"/>
      <c r="AR1212" s="9"/>
      <c r="AS1212" s="11"/>
      <c r="AT1212" s="12"/>
      <c r="AU1212" s="11"/>
      <c r="AV1212" s="12"/>
      <c r="AW1212" s="9"/>
      <c r="AX1212" s="9"/>
      <c r="AY1212" s="11"/>
      <c r="AZ1212" s="12"/>
      <c r="BA1212" s="11"/>
      <c r="BB1212" s="12"/>
      <c r="BC1212" s="9"/>
      <c r="BD1212" s="9"/>
      <c r="BE1212" s="11"/>
      <c r="BF1212" s="12"/>
      <c r="BG1212" s="11"/>
      <c r="BH1212" s="12"/>
      <c r="BI1212" s="9"/>
      <c r="BJ1212" s="9"/>
      <c r="BK1212" s="11"/>
      <c r="BL1212" s="12"/>
      <c r="BM1212" s="11"/>
      <c r="BN1212" s="12"/>
      <c r="BO1212" s="9"/>
      <c r="BP1212" s="9"/>
      <c r="BQ1212" s="11"/>
      <c r="BR1212" s="12"/>
      <c r="BS1212" s="11"/>
      <c r="BT1212" s="12"/>
      <c r="BU1212" s="9"/>
      <c r="BV1212" s="9"/>
    </row>
    <row r="1213" spans="1:74" ht="18.75" hidden="1" x14ac:dyDescent="0.3">
      <c r="A1213" s="66" t="s">
        <v>59</v>
      </c>
      <c r="B1213" s="35" t="s">
        <v>256</v>
      </c>
      <c r="C1213" s="35" t="s">
        <v>22</v>
      </c>
      <c r="D1213" s="35" t="s">
        <v>60</v>
      </c>
      <c r="E1213" s="35"/>
      <c r="F1213" s="35"/>
      <c r="G1213" s="13">
        <f t="shared" ref="G1213:BR1213" si="2258">G1214</f>
        <v>159332</v>
      </c>
      <c r="H1213" s="13">
        <f t="shared" si="2258"/>
        <v>0</v>
      </c>
      <c r="I1213" s="13">
        <f t="shared" si="2258"/>
        <v>0</v>
      </c>
      <c r="J1213" s="13">
        <f t="shared" si="2258"/>
        <v>5034</v>
      </c>
      <c r="K1213" s="13">
        <f t="shared" si="2258"/>
        <v>0</v>
      </c>
      <c r="L1213" s="13">
        <f t="shared" si="2258"/>
        <v>1213</v>
      </c>
      <c r="M1213" s="13">
        <f t="shared" si="2258"/>
        <v>165579</v>
      </c>
      <c r="N1213" s="13">
        <f t="shared" si="2258"/>
        <v>1213</v>
      </c>
      <c r="O1213" s="13">
        <f t="shared" si="2258"/>
        <v>0</v>
      </c>
      <c r="P1213" s="13">
        <f t="shared" si="2258"/>
        <v>41</v>
      </c>
      <c r="Q1213" s="13">
        <f t="shared" si="2258"/>
        <v>0</v>
      </c>
      <c r="R1213" s="13">
        <f t="shared" si="2258"/>
        <v>564</v>
      </c>
      <c r="S1213" s="13">
        <f t="shared" si="2258"/>
        <v>166184</v>
      </c>
      <c r="T1213" s="13">
        <f t="shared" si="2258"/>
        <v>1777</v>
      </c>
      <c r="U1213" s="13">
        <f t="shared" si="2258"/>
        <v>0</v>
      </c>
      <c r="V1213" s="13">
        <f t="shared" si="2258"/>
        <v>227</v>
      </c>
      <c r="W1213" s="13">
        <f t="shared" si="2258"/>
        <v>0</v>
      </c>
      <c r="X1213" s="13">
        <f t="shared" si="2258"/>
        <v>0</v>
      </c>
      <c r="Y1213" s="13">
        <f t="shared" si="2258"/>
        <v>166411</v>
      </c>
      <c r="Z1213" s="13">
        <f t="shared" si="2258"/>
        <v>1777</v>
      </c>
      <c r="AA1213" s="13">
        <f t="shared" si="2258"/>
        <v>0</v>
      </c>
      <c r="AB1213" s="13">
        <f t="shared" si="2258"/>
        <v>350</v>
      </c>
      <c r="AC1213" s="13">
        <f t="shared" si="2258"/>
        <v>0</v>
      </c>
      <c r="AD1213" s="13">
        <f t="shared" si="2258"/>
        <v>0</v>
      </c>
      <c r="AE1213" s="13">
        <f t="shared" si="2258"/>
        <v>166761</v>
      </c>
      <c r="AF1213" s="13">
        <f t="shared" si="2258"/>
        <v>1777</v>
      </c>
      <c r="AG1213" s="13">
        <f t="shared" si="2258"/>
        <v>0</v>
      </c>
      <c r="AH1213" s="13">
        <f t="shared" si="2258"/>
        <v>0</v>
      </c>
      <c r="AI1213" s="13">
        <f t="shared" si="2258"/>
        <v>0</v>
      </c>
      <c r="AJ1213" s="13">
        <f t="shared" si="2258"/>
        <v>0</v>
      </c>
      <c r="AK1213" s="13">
        <f t="shared" si="2258"/>
        <v>166761</v>
      </c>
      <c r="AL1213" s="13">
        <f t="shared" si="2258"/>
        <v>1777</v>
      </c>
      <c r="AM1213" s="13">
        <f t="shared" si="2258"/>
        <v>0</v>
      </c>
      <c r="AN1213" s="13">
        <f t="shared" si="2258"/>
        <v>1648</v>
      </c>
      <c r="AO1213" s="13">
        <f t="shared" si="2258"/>
        <v>-20</v>
      </c>
      <c r="AP1213" s="13">
        <f t="shared" si="2258"/>
        <v>0</v>
      </c>
      <c r="AQ1213" s="13">
        <f t="shared" si="2258"/>
        <v>168389</v>
      </c>
      <c r="AR1213" s="13">
        <f t="shared" si="2258"/>
        <v>1777</v>
      </c>
      <c r="AS1213" s="13">
        <f t="shared" si="2258"/>
        <v>0</v>
      </c>
      <c r="AT1213" s="13">
        <f t="shared" si="2258"/>
        <v>0</v>
      </c>
      <c r="AU1213" s="13">
        <f t="shared" si="2258"/>
        <v>0</v>
      </c>
      <c r="AV1213" s="13">
        <f t="shared" si="2258"/>
        <v>0</v>
      </c>
      <c r="AW1213" s="13">
        <f t="shared" si="2258"/>
        <v>168389</v>
      </c>
      <c r="AX1213" s="13">
        <f t="shared" si="2258"/>
        <v>1777</v>
      </c>
      <c r="AY1213" s="13">
        <f t="shared" si="2258"/>
        <v>0</v>
      </c>
      <c r="AZ1213" s="13">
        <f t="shared" si="2258"/>
        <v>1652</v>
      </c>
      <c r="BA1213" s="13">
        <f t="shared" si="2258"/>
        <v>0</v>
      </c>
      <c r="BB1213" s="13">
        <f t="shared" si="2258"/>
        <v>0</v>
      </c>
      <c r="BC1213" s="13">
        <f t="shared" si="2258"/>
        <v>170041</v>
      </c>
      <c r="BD1213" s="13">
        <f t="shared" si="2258"/>
        <v>1777</v>
      </c>
      <c r="BE1213" s="13">
        <f t="shared" si="2258"/>
        <v>0</v>
      </c>
      <c r="BF1213" s="13">
        <f t="shared" si="2258"/>
        <v>0</v>
      </c>
      <c r="BG1213" s="13">
        <f t="shared" si="2258"/>
        <v>0</v>
      </c>
      <c r="BH1213" s="13">
        <f t="shared" si="2258"/>
        <v>0</v>
      </c>
      <c r="BI1213" s="13">
        <f t="shared" si="2258"/>
        <v>170041</v>
      </c>
      <c r="BJ1213" s="13">
        <f t="shared" si="2258"/>
        <v>1777</v>
      </c>
      <c r="BK1213" s="13">
        <f t="shared" si="2258"/>
        <v>0</v>
      </c>
      <c r="BL1213" s="13">
        <f t="shared" si="2258"/>
        <v>0</v>
      </c>
      <c r="BM1213" s="13">
        <f t="shared" si="2258"/>
        <v>0</v>
      </c>
      <c r="BN1213" s="13">
        <f t="shared" si="2258"/>
        <v>0</v>
      </c>
      <c r="BO1213" s="13">
        <f t="shared" si="2258"/>
        <v>170041</v>
      </c>
      <c r="BP1213" s="13">
        <f t="shared" si="2258"/>
        <v>1777</v>
      </c>
      <c r="BQ1213" s="13">
        <f t="shared" si="2258"/>
        <v>0</v>
      </c>
      <c r="BR1213" s="13">
        <f t="shared" si="2258"/>
        <v>257</v>
      </c>
      <c r="BS1213" s="13">
        <f t="shared" ref="BS1213:BV1213" si="2259">BS1214</f>
        <v>0</v>
      </c>
      <c r="BT1213" s="13">
        <f t="shared" si="2259"/>
        <v>0</v>
      </c>
      <c r="BU1213" s="13">
        <f t="shared" si="2259"/>
        <v>170298</v>
      </c>
      <c r="BV1213" s="13">
        <f t="shared" si="2259"/>
        <v>1777</v>
      </c>
    </row>
    <row r="1214" spans="1:74" ht="49.5" hidden="1" x14ac:dyDescent="0.25">
      <c r="A1214" s="28" t="s">
        <v>597</v>
      </c>
      <c r="B1214" s="30" t="s">
        <v>256</v>
      </c>
      <c r="C1214" s="30" t="s">
        <v>22</v>
      </c>
      <c r="D1214" s="30" t="s">
        <v>60</v>
      </c>
      <c r="E1214" s="30" t="s">
        <v>70</v>
      </c>
      <c r="F1214" s="30"/>
      <c r="G1214" s="9">
        <f>G1215+G1219</f>
        <v>159332</v>
      </c>
      <c r="H1214" s="9">
        <f>H1215+H1219</f>
        <v>0</v>
      </c>
      <c r="I1214" s="9">
        <f t="shared" ref="I1214:N1214" si="2260">I1215+I1219+I1228</f>
        <v>0</v>
      </c>
      <c r="J1214" s="9">
        <f t="shared" si="2260"/>
        <v>5034</v>
      </c>
      <c r="K1214" s="9">
        <f t="shared" si="2260"/>
        <v>0</v>
      </c>
      <c r="L1214" s="9">
        <f t="shared" si="2260"/>
        <v>1213</v>
      </c>
      <c r="M1214" s="9">
        <f t="shared" si="2260"/>
        <v>165579</v>
      </c>
      <c r="N1214" s="9">
        <f t="shared" si="2260"/>
        <v>1213</v>
      </c>
      <c r="O1214" s="9">
        <f t="shared" ref="O1214:AT1214" si="2261">O1215+O1219+O1228+O1238</f>
        <v>0</v>
      </c>
      <c r="P1214" s="9">
        <f t="shared" si="2261"/>
        <v>41</v>
      </c>
      <c r="Q1214" s="9">
        <f t="shared" si="2261"/>
        <v>0</v>
      </c>
      <c r="R1214" s="9">
        <f t="shared" si="2261"/>
        <v>564</v>
      </c>
      <c r="S1214" s="9">
        <f t="shared" si="2261"/>
        <v>166184</v>
      </c>
      <c r="T1214" s="9">
        <f t="shared" si="2261"/>
        <v>1777</v>
      </c>
      <c r="U1214" s="9">
        <f t="shared" si="2261"/>
        <v>0</v>
      </c>
      <c r="V1214" s="9">
        <f t="shared" si="2261"/>
        <v>227</v>
      </c>
      <c r="W1214" s="9">
        <f t="shared" si="2261"/>
        <v>0</v>
      </c>
      <c r="X1214" s="9">
        <f t="shared" si="2261"/>
        <v>0</v>
      </c>
      <c r="Y1214" s="9">
        <f t="shared" si="2261"/>
        <v>166411</v>
      </c>
      <c r="Z1214" s="9">
        <f t="shared" si="2261"/>
        <v>1777</v>
      </c>
      <c r="AA1214" s="9">
        <f t="shared" si="2261"/>
        <v>0</v>
      </c>
      <c r="AB1214" s="9">
        <f t="shared" si="2261"/>
        <v>350</v>
      </c>
      <c r="AC1214" s="9">
        <f t="shared" si="2261"/>
        <v>0</v>
      </c>
      <c r="AD1214" s="9">
        <f t="shared" si="2261"/>
        <v>0</v>
      </c>
      <c r="AE1214" s="9">
        <f t="shared" si="2261"/>
        <v>166761</v>
      </c>
      <c r="AF1214" s="9">
        <f t="shared" si="2261"/>
        <v>1777</v>
      </c>
      <c r="AG1214" s="9">
        <f t="shared" si="2261"/>
        <v>0</v>
      </c>
      <c r="AH1214" s="9">
        <f t="shared" si="2261"/>
        <v>0</v>
      </c>
      <c r="AI1214" s="9">
        <f t="shared" si="2261"/>
        <v>0</v>
      </c>
      <c r="AJ1214" s="9">
        <f t="shared" si="2261"/>
        <v>0</v>
      </c>
      <c r="AK1214" s="9">
        <f t="shared" si="2261"/>
        <v>166761</v>
      </c>
      <c r="AL1214" s="9">
        <f t="shared" si="2261"/>
        <v>1777</v>
      </c>
      <c r="AM1214" s="9">
        <f t="shared" si="2261"/>
        <v>0</v>
      </c>
      <c r="AN1214" s="9">
        <f t="shared" si="2261"/>
        <v>1648</v>
      </c>
      <c r="AO1214" s="9">
        <f t="shared" si="2261"/>
        <v>-20</v>
      </c>
      <c r="AP1214" s="9">
        <f t="shared" si="2261"/>
        <v>0</v>
      </c>
      <c r="AQ1214" s="9">
        <f t="shared" si="2261"/>
        <v>168389</v>
      </c>
      <c r="AR1214" s="9">
        <f t="shared" si="2261"/>
        <v>1777</v>
      </c>
      <c r="AS1214" s="9">
        <f t="shared" si="2261"/>
        <v>0</v>
      </c>
      <c r="AT1214" s="9">
        <f t="shared" si="2261"/>
        <v>0</v>
      </c>
      <c r="AU1214" s="9">
        <f t="shared" ref="AU1214:BP1214" si="2262">AU1215+AU1219+AU1228+AU1238</f>
        <v>0</v>
      </c>
      <c r="AV1214" s="9">
        <f t="shared" si="2262"/>
        <v>0</v>
      </c>
      <c r="AW1214" s="9">
        <f t="shared" si="2262"/>
        <v>168389</v>
      </c>
      <c r="AX1214" s="9">
        <f t="shared" si="2262"/>
        <v>1777</v>
      </c>
      <c r="AY1214" s="9">
        <f t="shared" si="2262"/>
        <v>0</v>
      </c>
      <c r="AZ1214" s="9">
        <f t="shared" si="2262"/>
        <v>1652</v>
      </c>
      <c r="BA1214" s="9">
        <f t="shared" si="2262"/>
        <v>0</v>
      </c>
      <c r="BB1214" s="9">
        <f t="shared" si="2262"/>
        <v>0</v>
      </c>
      <c r="BC1214" s="9">
        <f t="shared" si="2262"/>
        <v>170041</v>
      </c>
      <c r="BD1214" s="9">
        <f t="shared" si="2262"/>
        <v>1777</v>
      </c>
      <c r="BE1214" s="9">
        <f t="shared" si="2262"/>
        <v>0</v>
      </c>
      <c r="BF1214" s="9">
        <f t="shared" si="2262"/>
        <v>0</v>
      </c>
      <c r="BG1214" s="9">
        <f t="shared" si="2262"/>
        <v>0</v>
      </c>
      <c r="BH1214" s="9">
        <f t="shared" si="2262"/>
        <v>0</v>
      </c>
      <c r="BI1214" s="9">
        <f t="shared" si="2262"/>
        <v>170041</v>
      </c>
      <c r="BJ1214" s="9">
        <f t="shared" si="2262"/>
        <v>1777</v>
      </c>
      <c r="BK1214" s="9">
        <f t="shared" si="2262"/>
        <v>0</v>
      </c>
      <c r="BL1214" s="9">
        <f t="shared" si="2262"/>
        <v>0</v>
      </c>
      <c r="BM1214" s="9">
        <f t="shared" si="2262"/>
        <v>0</v>
      </c>
      <c r="BN1214" s="9">
        <f t="shared" si="2262"/>
        <v>0</v>
      </c>
      <c r="BO1214" s="9">
        <f t="shared" si="2262"/>
        <v>170041</v>
      </c>
      <c r="BP1214" s="9">
        <f t="shared" si="2262"/>
        <v>1777</v>
      </c>
      <c r="BQ1214" s="9">
        <f t="shared" ref="BQ1214:BV1214" si="2263">BQ1215+BQ1219+BQ1228+BQ1238</f>
        <v>0</v>
      </c>
      <c r="BR1214" s="9">
        <f t="shared" si="2263"/>
        <v>257</v>
      </c>
      <c r="BS1214" s="9">
        <f t="shared" si="2263"/>
        <v>0</v>
      </c>
      <c r="BT1214" s="9">
        <f t="shared" si="2263"/>
        <v>0</v>
      </c>
      <c r="BU1214" s="9">
        <f t="shared" si="2263"/>
        <v>170298</v>
      </c>
      <c r="BV1214" s="9">
        <f t="shared" si="2263"/>
        <v>1777</v>
      </c>
    </row>
    <row r="1215" spans="1:74" ht="33" hidden="1" x14ac:dyDescent="0.25">
      <c r="A1215" s="28" t="s">
        <v>77</v>
      </c>
      <c r="B1215" s="30" t="s">
        <v>256</v>
      </c>
      <c r="C1215" s="30" t="s">
        <v>22</v>
      </c>
      <c r="D1215" s="30" t="s">
        <v>60</v>
      </c>
      <c r="E1215" s="30" t="s">
        <v>257</v>
      </c>
      <c r="F1215" s="30"/>
      <c r="G1215" s="11">
        <f t="shared" ref="G1215:V1217" si="2264">G1216</f>
        <v>139859</v>
      </c>
      <c r="H1215" s="11">
        <f t="shared" si="2264"/>
        <v>0</v>
      </c>
      <c r="I1215" s="11">
        <f t="shared" si="2264"/>
        <v>0</v>
      </c>
      <c r="J1215" s="11">
        <f t="shared" si="2264"/>
        <v>5034</v>
      </c>
      <c r="K1215" s="11">
        <f t="shared" si="2264"/>
        <v>0</v>
      </c>
      <c r="L1215" s="11">
        <f t="shared" si="2264"/>
        <v>0</v>
      </c>
      <c r="M1215" s="11">
        <f t="shared" si="2264"/>
        <v>144893</v>
      </c>
      <c r="N1215" s="11">
        <f t="shared" si="2264"/>
        <v>0</v>
      </c>
      <c r="O1215" s="11">
        <f t="shared" si="2264"/>
        <v>0</v>
      </c>
      <c r="P1215" s="11">
        <f t="shared" si="2264"/>
        <v>0</v>
      </c>
      <c r="Q1215" s="11">
        <f t="shared" si="2264"/>
        <v>0</v>
      </c>
      <c r="R1215" s="11">
        <f t="shared" si="2264"/>
        <v>0</v>
      </c>
      <c r="S1215" s="11">
        <f t="shared" si="2264"/>
        <v>144893</v>
      </c>
      <c r="T1215" s="11">
        <f t="shared" si="2264"/>
        <v>0</v>
      </c>
      <c r="U1215" s="11">
        <f t="shared" si="2264"/>
        <v>0</v>
      </c>
      <c r="V1215" s="11">
        <f t="shared" si="2264"/>
        <v>227</v>
      </c>
      <c r="W1215" s="11">
        <f t="shared" ref="U1215:AJ1217" si="2265">W1216</f>
        <v>0</v>
      </c>
      <c r="X1215" s="11">
        <f t="shared" si="2265"/>
        <v>0</v>
      </c>
      <c r="Y1215" s="11">
        <f t="shared" si="2265"/>
        <v>145120</v>
      </c>
      <c r="Z1215" s="11">
        <f t="shared" si="2265"/>
        <v>0</v>
      </c>
      <c r="AA1215" s="11">
        <f t="shared" si="2265"/>
        <v>0</v>
      </c>
      <c r="AB1215" s="11">
        <f t="shared" si="2265"/>
        <v>0</v>
      </c>
      <c r="AC1215" s="11">
        <f t="shared" si="2265"/>
        <v>0</v>
      </c>
      <c r="AD1215" s="11">
        <f t="shared" si="2265"/>
        <v>0</v>
      </c>
      <c r="AE1215" s="11">
        <f t="shared" si="2265"/>
        <v>145120</v>
      </c>
      <c r="AF1215" s="11">
        <f t="shared" si="2265"/>
        <v>0</v>
      </c>
      <c r="AG1215" s="11">
        <f t="shared" si="2265"/>
        <v>0</v>
      </c>
      <c r="AH1215" s="11">
        <f t="shared" si="2265"/>
        <v>0</v>
      </c>
      <c r="AI1215" s="11">
        <f t="shared" si="2265"/>
        <v>0</v>
      </c>
      <c r="AJ1215" s="11">
        <f t="shared" si="2265"/>
        <v>0</v>
      </c>
      <c r="AK1215" s="11">
        <f t="shared" ref="AG1215:AV1217" si="2266">AK1216</f>
        <v>145120</v>
      </c>
      <c r="AL1215" s="11">
        <f t="shared" si="2266"/>
        <v>0</v>
      </c>
      <c r="AM1215" s="11">
        <f t="shared" si="2266"/>
        <v>0</v>
      </c>
      <c r="AN1215" s="11">
        <f t="shared" si="2266"/>
        <v>753</v>
      </c>
      <c r="AO1215" s="11">
        <f t="shared" si="2266"/>
        <v>0</v>
      </c>
      <c r="AP1215" s="11">
        <f t="shared" si="2266"/>
        <v>0</v>
      </c>
      <c r="AQ1215" s="11">
        <f t="shared" si="2266"/>
        <v>145873</v>
      </c>
      <c r="AR1215" s="11">
        <f t="shared" si="2266"/>
        <v>0</v>
      </c>
      <c r="AS1215" s="11">
        <f t="shared" si="2266"/>
        <v>0</v>
      </c>
      <c r="AT1215" s="11">
        <f t="shared" si="2266"/>
        <v>0</v>
      </c>
      <c r="AU1215" s="11">
        <f t="shared" si="2266"/>
        <v>0</v>
      </c>
      <c r="AV1215" s="11">
        <f t="shared" si="2266"/>
        <v>0</v>
      </c>
      <c r="AW1215" s="11">
        <f t="shared" ref="AS1215:BH1217" si="2267">AW1216</f>
        <v>145873</v>
      </c>
      <c r="AX1215" s="11">
        <f t="shared" si="2267"/>
        <v>0</v>
      </c>
      <c r="AY1215" s="11">
        <f t="shared" si="2267"/>
        <v>0</v>
      </c>
      <c r="AZ1215" s="11">
        <f t="shared" si="2267"/>
        <v>0</v>
      </c>
      <c r="BA1215" s="11">
        <f t="shared" si="2267"/>
        <v>0</v>
      </c>
      <c r="BB1215" s="11">
        <f t="shared" si="2267"/>
        <v>0</v>
      </c>
      <c r="BC1215" s="11">
        <f t="shared" si="2267"/>
        <v>145873</v>
      </c>
      <c r="BD1215" s="11">
        <f t="shared" si="2267"/>
        <v>0</v>
      </c>
      <c r="BE1215" s="11">
        <f t="shared" si="2267"/>
        <v>0</v>
      </c>
      <c r="BF1215" s="11">
        <f t="shared" si="2267"/>
        <v>0</v>
      </c>
      <c r="BG1215" s="11">
        <f t="shared" si="2267"/>
        <v>0</v>
      </c>
      <c r="BH1215" s="11">
        <f t="shared" si="2267"/>
        <v>0</v>
      </c>
      <c r="BI1215" s="11">
        <f t="shared" ref="BE1215:BT1217" si="2268">BI1216</f>
        <v>145873</v>
      </c>
      <c r="BJ1215" s="11">
        <f t="shared" si="2268"/>
        <v>0</v>
      </c>
      <c r="BK1215" s="11">
        <f t="shared" si="2268"/>
        <v>0</v>
      </c>
      <c r="BL1215" s="11">
        <f t="shared" si="2268"/>
        <v>0</v>
      </c>
      <c r="BM1215" s="11">
        <f t="shared" si="2268"/>
        <v>0</v>
      </c>
      <c r="BN1215" s="11">
        <f t="shared" si="2268"/>
        <v>0</v>
      </c>
      <c r="BO1215" s="11">
        <f t="shared" si="2268"/>
        <v>145873</v>
      </c>
      <c r="BP1215" s="11">
        <f t="shared" si="2268"/>
        <v>0</v>
      </c>
      <c r="BQ1215" s="11">
        <f t="shared" si="2268"/>
        <v>0</v>
      </c>
      <c r="BR1215" s="11">
        <f t="shared" si="2268"/>
        <v>257</v>
      </c>
      <c r="BS1215" s="11">
        <f t="shared" si="2268"/>
        <v>0</v>
      </c>
      <c r="BT1215" s="11">
        <f t="shared" si="2268"/>
        <v>0</v>
      </c>
      <c r="BU1215" s="11">
        <f t="shared" ref="BQ1215:BV1217" si="2269">BU1216</f>
        <v>146130</v>
      </c>
      <c r="BV1215" s="11">
        <f t="shared" si="2269"/>
        <v>0</v>
      </c>
    </row>
    <row r="1216" spans="1:74" ht="33" hidden="1" x14ac:dyDescent="0.25">
      <c r="A1216" s="49" t="s">
        <v>258</v>
      </c>
      <c r="B1216" s="30" t="s">
        <v>256</v>
      </c>
      <c r="C1216" s="30" t="s">
        <v>22</v>
      </c>
      <c r="D1216" s="30" t="s">
        <v>60</v>
      </c>
      <c r="E1216" s="30" t="s">
        <v>259</v>
      </c>
      <c r="F1216" s="30"/>
      <c r="G1216" s="11">
        <f t="shared" si="2264"/>
        <v>139859</v>
      </c>
      <c r="H1216" s="11">
        <f t="shared" si="2264"/>
        <v>0</v>
      </c>
      <c r="I1216" s="11">
        <f t="shared" si="2264"/>
        <v>0</v>
      </c>
      <c r="J1216" s="11">
        <f t="shared" si="2264"/>
        <v>5034</v>
      </c>
      <c r="K1216" s="11">
        <f t="shared" si="2264"/>
        <v>0</v>
      </c>
      <c r="L1216" s="11">
        <f t="shared" si="2264"/>
        <v>0</v>
      </c>
      <c r="M1216" s="11">
        <f t="shared" si="2264"/>
        <v>144893</v>
      </c>
      <c r="N1216" s="11">
        <f t="shared" si="2264"/>
        <v>0</v>
      </c>
      <c r="O1216" s="11">
        <f t="shared" si="2264"/>
        <v>0</v>
      </c>
      <c r="P1216" s="11">
        <f t="shared" si="2264"/>
        <v>0</v>
      </c>
      <c r="Q1216" s="11">
        <f t="shared" si="2264"/>
        <v>0</v>
      </c>
      <c r="R1216" s="11">
        <f t="shared" si="2264"/>
        <v>0</v>
      </c>
      <c r="S1216" s="11">
        <f t="shared" si="2264"/>
        <v>144893</v>
      </c>
      <c r="T1216" s="11">
        <f t="shared" si="2264"/>
        <v>0</v>
      </c>
      <c r="U1216" s="11">
        <f t="shared" si="2265"/>
        <v>0</v>
      </c>
      <c r="V1216" s="11">
        <f t="shared" si="2265"/>
        <v>227</v>
      </c>
      <c r="W1216" s="11">
        <f t="shared" si="2265"/>
        <v>0</v>
      </c>
      <c r="X1216" s="11">
        <f t="shared" si="2265"/>
        <v>0</v>
      </c>
      <c r="Y1216" s="11">
        <f t="shared" si="2265"/>
        <v>145120</v>
      </c>
      <c r="Z1216" s="11">
        <f t="shared" si="2265"/>
        <v>0</v>
      </c>
      <c r="AA1216" s="11">
        <f t="shared" si="2265"/>
        <v>0</v>
      </c>
      <c r="AB1216" s="11">
        <f t="shared" si="2265"/>
        <v>0</v>
      </c>
      <c r="AC1216" s="11">
        <f t="shared" si="2265"/>
        <v>0</v>
      </c>
      <c r="AD1216" s="11">
        <f t="shared" si="2265"/>
        <v>0</v>
      </c>
      <c r="AE1216" s="11">
        <f t="shared" si="2265"/>
        <v>145120</v>
      </c>
      <c r="AF1216" s="11">
        <f t="shared" si="2265"/>
        <v>0</v>
      </c>
      <c r="AG1216" s="11">
        <f t="shared" si="2266"/>
        <v>0</v>
      </c>
      <c r="AH1216" s="11">
        <f t="shared" si="2266"/>
        <v>0</v>
      </c>
      <c r="AI1216" s="11">
        <f t="shared" si="2266"/>
        <v>0</v>
      </c>
      <c r="AJ1216" s="11">
        <f t="shared" si="2266"/>
        <v>0</v>
      </c>
      <c r="AK1216" s="11">
        <f t="shared" si="2266"/>
        <v>145120</v>
      </c>
      <c r="AL1216" s="11">
        <f t="shared" si="2266"/>
        <v>0</v>
      </c>
      <c r="AM1216" s="11">
        <f t="shared" si="2266"/>
        <v>0</v>
      </c>
      <c r="AN1216" s="11">
        <f t="shared" si="2266"/>
        <v>753</v>
      </c>
      <c r="AO1216" s="11">
        <f t="shared" si="2266"/>
        <v>0</v>
      </c>
      <c r="AP1216" s="11">
        <f t="shared" si="2266"/>
        <v>0</v>
      </c>
      <c r="AQ1216" s="11">
        <f t="shared" si="2266"/>
        <v>145873</v>
      </c>
      <c r="AR1216" s="11">
        <f t="shared" si="2266"/>
        <v>0</v>
      </c>
      <c r="AS1216" s="11">
        <f t="shared" si="2267"/>
        <v>0</v>
      </c>
      <c r="AT1216" s="11">
        <f t="shared" si="2267"/>
        <v>0</v>
      </c>
      <c r="AU1216" s="11">
        <f t="shared" si="2267"/>
        <v>0</v>
      </c>
      <c r="AV1216" s="11">
        <f t="shared" si="2267"/>
        <v>0</v>
      </c>
      <c r="AW1216" s="11">
        <f t="shared" si="2267"/>
        <v>145873</v>
      </c>
      <c r="AX1216" s="11">
        <f t="shared" si="2267"/>
        <v>0</v>
      </c>
      <c r="AY1216" s="11">
        <f t="shared" si="2267"/>
        <v>0</v>
      </c>
      <c r="AZ1216" s="11">
        <f t="shared" si="2267"/>
        <v>0</v>
      </c>
      <c r="BA1216" s="11">
        <f t="shared" si="2267"/>
        <v>0</v>
      </c>
      <c r="BB1216" s="11">
        <f t="shared" si="2267"/>
        <v>0</v>
      </c>
      <c r="BC1216" s="11">
        <f t="shared" si="2267"/>
        <v>145873</v>
      </c>
      <c r="BD1216" s="11">
        <f t="shared" si="2267"/>
        <v>0</v>
      </c>
      <c r="BE1216" s="11">
        <f t="shared" si="2268"/>
        <v>0</v>
      </c>
      <c r="BF1216" s="11">
        <f t="shared" si="2268"/>
        <v>0</v>
      </c>
      <c r="BG1216" s="11">
        <f t="shared" si="2268"/>
        <v>0</v>
      </c>
      <c r="BH1216" s="11">
        <f t="shared" si="2268"/>
        <v>0</v>
      </c>
      <c r="BI1216" s="11">
        <f t="shared" si="2268"/>
        <v>145873</v>
      </c>
      <c r="BJ1216" s="11">
        <f t="shared" si="2268"/>
        <v>0</v>
      </c>
      <c r="BK1216" s="11">
        <f t="shared" si="2268"/>
        <v>0</v>
      </c>
      <c r="BL1216" s="11">
        <f t="shared" si="2268"/>
        <v>0</v>
      </c>
      <c r="BM1216" s="11">
        <f t="shared" si="2268"/>
        <v>0</v>
      </c>
      <c r="BN1216" s="11">
        <f t="shared" si="2268"/>
        <v>0</v>
      </c>
      <c r="BO1216" s="11">
        <f t="shared" si="2268"/>
        <v>145873</v>
      </c>
      <c r="BP1216" s="11">
        <f t="shared" si="2268"/>
        <v>0</v>
      </c>
      <c r="BQ1216" s="11">
        <f t="shared" si="2269"/>
        <v>0</v>
      </c>
      <c r="BR1216" s="11">
        <f t="shared" si="2269"/>
        <v>257</v>
      </c>
      <c r="BS1216" s="11">
        <f t="shared" si="2269"/>
        <v>0</v>
      </c>
      <c r="BT1216" s="11">
        <f t="shared" si="2269"/>
        <v>0</v>
      </c>
      <c r="BU1216" s="11">
        <f t="shared" si="2269"/>
        <v>146130</v>
      </c>
      <c r="BV1216" s="11">
        <f t="shared" si="2269"/>
        <v>0</v>
      </c>
    </row>
    <row r="1217" spans="1:74" ht="33" hidden="1" x14ac:dyDescent="0.25">
      <c r="A1217" s="49" t="s">
        <v>12</v>
      </c>
      <c r="B1217" s="30" t="s">
        <v>256</v>
      </c>
      <c r="C1217" s="30" t="s">
        <v>22</v>
      </c>
      <c r="D1217" s="30" t="s">
        <v>60</v>
      </c>
      <c r="E1217" s="30" t="s">
        <v>259</v>
      </c>
      <c r="F1217" s="30" t="s">
        <v>13</v>
      </c>
      <c r="G1217" s="11">
        <f t="shared" si="2264"/>
        <v>139859</v>
      </c>
      <c r="H1217" s="11">
        <f t="shared" si="2264"/>
        <v>0</v>
      </c>
      <c r="I1217" s="11">
        <f t="shared" si="2264"/>
        <v>0</v>
      </c>
      <c r="J1217" s="11">
        <f t="shared" si="2264"/>
        <v>5034</v>
      </c>
      <c r="K1217" s="11">
        <f t="shared" si="2264"/>
        <v>0</v>
      </c>
      <c r="L1217" s="11">
        <f t="shared" si="2264"/>
        <v>0</v>
      </c>
      <c r="M1217" s="11">
        <f t="shared" si="2264"/>
        <v>144893</v>
      </c>
      <c r="N1217" s="11">
        <f t="shared" si="2264"/>
        <v>0</v>
      </c>
      <c r="O1217" s="11">
        <f t="shared" si="2264"/>
        <v>0</v>
      </c>
      <c r="P1217" s="11">
        <f t="shared" si="2264"/>
        <v>0</v>
      </c>
      <c r="Q1217" s="11">
        <f t="shared" si="2264"/>
        <v>0</v>
      </c>
      <c r="R1217" s="11">
        <f t="shared" si="2264"/>
        <v>0</v>
      </c>
      <c r="S1217" s="11">
        <f t="shared" si="2264"/>
        <v>144893</v>
      </c>
      <c r="T1217" s="11">
        <f t="shared" si="2264"/>
        <v>0</v>
      </c>
      <c r="U1217" s="11">
        <f t="shared" si="2265"/>
        <v>0</v>
      </c>
      <c r="V1217" s="11">
        <f t="shared" si="2265"/>
        <v>227</v>
      </c>
      <c r="W1217" s="11">
        <f t="shared" si="2265"/>
        <v>0</v>
      </c>
      <c r="X1217" s="11">
        <f t="shared" si="2265"/>
        <v>0</v>
      </c>
      <c r="Y1217" s="11">
        <f t="shared" si="2265"/>
        <v>145120</v>
      </c>
      <c r="Z1217" s="11">
        <f t="shared" si="2265"/>
        <v>0</v>
      </c>
      <c r="AA1217" s="11">
        <f t="shared" si="2265"/>
        <v>0</v>
      </c>
      <c r="AB1217" s="11">
        <f t="shared" si="2265"/>
        <v>0</v>
      </c>
      <c r="AC1217" s="11">
        <f t="shared" si="2265"/>
        <v>0</v>
      </c>
      <c r="AD1217" s="11">
        <f t="shared" si="2265"/>
        <v>0</v>
      </c>
      <c r="AE1217" s="11">
        <f t="shared" si="2265"/>
        <v>145120</v>
      </c>
      <c r="AF1217" s="11">
        <f t="shared" si="2265"/>
        <v>0</v>
      </c>
      <c r="AG1217" s="11">
        <f t="shared" si="2266"/>
        <v>0</v>
      </c>
      <c r="AH1217" s="11">
        <f t="shared" si="2266"/>
        <v>0</v>
      </c>
      <c r="AI1217" s="11">
        <f t="shared" si="2266"/>
        <v>0</v>
      </c>
      <c r="AJ1217" s="11">
        <f t="shared" si="2266"/>
        <v>0</v>
      </c>
      <c r="AK1217" s="11">
        <f t="shared" si="2266"/>
        <v>145120</v>
      </c>
      <c r="AL1217" s="11">
        <f t="shared" si="2266"/>
        <v>0</v>
      </c>
      <c r="AM1217" s="11">
        <f t="shared" si="2266"/>
        <v>0</v>
      </c>
      <c r="AN1217" s="11">
        <f t="shared" si="2266"/>
        <v>753</v>
      </c>
      <c r="AO1217" s="11">
        <f t="shared" si="2266"/>
        <v>0</v>
      </c>
      <c r="AP1217" s="11">
        <f t="shared" si="2266"/>
        <v>0</v>
      </c>
      <c r="AQ1217" s="11">
        <f t="shared" si="2266"/>
        <v>145873</v>
      </c>
      <c r="AR1217" s="11">
        <f t="shared" si="2266"/>
        <v>0</v>
      </c>
      <c r="AS1217" s="11">
        <f t="shared" si="2267"/>
        <v>0</v>
      </c>
      <c r="AT1217" s="11">
        <f t="shared" si="2267"/>
        <v>0</v>
      </c>
      <c r="AU1217" s="11">
        <f t="shared" si="2267"/>
        <v>0</v>
      </c>
      <c r="AV1217" s="11">
        <f t="shared" si="2267"/>
        <v>0</v>
      </c>
      <c r="AW1217" s="11">
        <f t="shared" si="2267"/>
        <v>145873</v>
      </c>
      <c r="AX1217" s="11">
        <f t="shared" si="2267"/>
        <v>0</v>
      </c>
      <c r="AY1217" s="11">
        <f t="shared" si="2267"/>
        <v>0</v>
      </c>
      <c r="AZ1217" s="11">
        <f t="shared" si="2267"/>
        <v>0</v>
      </c>
      <c r="BA1217" s="11">
        <f t="shared" si="2267"/>
        <v>0</v>
      </c>
      <c r="BB1217" s="11">
        <f t="shared" si="2267"/>
        <v>0</v>
      </c>
      <c r="BC1217" s="11">
        <f t="shared" si="2267"/>
        <v>145873</v>
      </c>
      <c r="BD1217" s="11">
        <f t="shared" si="2267"/>
        <v>0</v>
      </c>
      <c r="BE1217" s="11">
        <f t="shared" si="2268"/>
        <v>0</v>
      </c>
      <c r="BF1217" s="11">
        <f t="shared" si="2268"/>
        <v>0</v>
      </c>
      <c r="BG1217" s="11">
        <f t="shared" si="2268"/>
        <v>0</v>
      </c>
      <c r="BH1217" s="11">
        <f t="shared" si="2268"/>
        <v>0</v>
      </c>
      <c r="BI1217" s="11">
        <f t="shared" si="2268"/>
        <v>145873</v>
      </c>
      <c r="BJ1217" s="11">
        <f t="shared" si="2268"/>
        <v>0</v>
      </c>
      <c r="BK1217" s="11">
        <f t="shared" si="2268"/>
        <v>0</v>
      </c>
      <c r="BL1217" s="11">
        <f t="shared" si="2268"/>
        <v>0</v>
      </c>
      <c r="BM1217" s="11">
        <f t="shared" si="2268"/>
        <v>0</v>
      </c>
      <c r="BN1217" s="11">
        <f t="shared" si="2268"/>
        <v>0</v>
      </c>
      <c r="BO1217" s="11">
        <f t="shared" si="2268"/>
        <v>145873</v>
      </c>
      <c r="BP1217" s="11">
        <f t="shared" si="2268"/>
        <v>0</v>
      </c>
      <c r="BQ1217" s="11">
        <f t="shared" si="2269"/>
        <v>0</v>
      </c>
      <c r="BR1217" s="11">
        <f t="shared" si="2269"/>
        <v>257</v>
      </c>
      <c r="BS1217" s="11">
        <f t="shared" si="2269"/>
        <v>0</v>
      </c>
      <c r="BT1217" s="11">
        <f t="shared" si="2269"/>
        <v>0</v>
      </c>
      <c r="BU1217" s="11">
        <f t="shared" si="2269"/>
        <v>146130</v>
      </c>
      <c r="BV1217" s="11">
        <f t="shared" si="2269"/>
        <v>0</v>
      </c>
    </row>
    <row r="1218" spans="1:74" hidden="1" x14ac:dyDescent="0.25">
      <c r="A1218" s="49" t="s">
        <v>24</v>
      </c>
      <c r="B1218" s="30" t="s">
        <v>256</v>
      </c>
      <c r="C1218" s="30" t="s">
        <v>22</v>
      </c>
      <c r="D1218" s="30" t="s">
        <v>60</v>
      </c>
      <c r="E1218" s="30" t="s">
        <v>259</v>
      </c>
      <c r="F1218" s="26" t="s">
        <v>36</v>
      </c>
      <c r="G1218" s="9">
        <v>139859</v>
      </c>
      <c r="H1218" s="9"/>
      <c r="I1218" s="9"/>
      <c r="J1218" s="9">
        <v>5034</v>
      </c>
      <c r="K1218" s="9"/>
      <c r="L1218" s="9"/>
      <c r="M1218" s="9">
        <f>G1218+I1218+J1218+K1218+L1218</f>
        <v>144893</v>
      </c>
      <c r="N1218" s="9">
        <f>H1218+L1218</f>
        <v>0</v>
      </c>
      <c r="O1218" s="9"/>
      <c r="P1218" s="9"/>
      <c r="Q1218" s="9"/>
      <c r="R1218" s="9"/>
      <c r="S1218" s="9">
        <f>M1218+O1218+P1218+Q1218+R1218</f>
        <v>144893</v>
      </c>
      <c r="T1218" s="9">
        <f>N1218+R1218</f>
        <v>0</v>
      </c>
      <c r="U1218" s="9"/>
      <c r="V1218" s="9">
        <v>227</v>
      </c>
      <c r="W1218" s="9"/>
      <c r="X1218" s="9"/>
      <c r="Y1218" s="9">
        <f>S1218+U1218+V1218+W1218+X1218</f>
        <v>145120</v>
      </c>
      <c r="Z1218" s="9">
        <f>T1218+X1218</f>
        <v>0</v>
      </c>
      <c r="AA1218" s="9"/>
      <c r="AB1218" s="9"/>
      <c r="AC1218" s="9"/>
      <c r="AD1218" s="9"/>
      <c r="AE1218" s="9">
        <f>Y1218+AA1218+AB1218+AC1218+AD1218</f>
        <v>145120</v>
      </c>
      <c r="AF1218" s="9">
        <f>Z1218+AD1218</f>
        <v>0</v>
      </c>
      <c r="AG1218" s="9"/>
      <c r="AH1218" s="9"/>
      <c r="AI1218" s="9"/>
      <c r="AJ1218" s="9"/>
      <c r="AK1218" s="9">
        <f>AE1218+AG1218+AH1218+AI1218+AJ1218</f>
        <v>145120</v>
      </c>
      <c r="AL1218" s="9">
        <f>AF1218+AJ1218</f>
        <v>0</v>
      </c>
      <c r="AM1218" s="9"/>
      <c r="AN1218" s="9">
        <v>753</v>
      </c>
      <c r="AO1218" s="9"/>
      <c r="AP1218" s="9"/>
      <c r="AQ1218" s="9">
        <f>AK1218+AM1218+AN1218+AO1218+AP1218</f>
        <v>145873</v>
      </c>
      <c r="AR1218" s="9">
        <f>AL1218+AP1218</f>
        <v>0</v>
      </c>
      <c r="AS1218" s="9"/>
      <c r="AT1218" s="9"/>
      <c r="AU1218" s="9"/>
      <c r="AV1218" s="9"/>
      <c r="AW1218" s="9">
        <f>AQ1218+AS1218+AT1218+AU1218+AV1218</f>
        <v>145873</v>
      </c>
      <c r="AX1218" s="9">
        <f>AR1218+AV1218</f>
        <v>0</v>
      </c>
      <c r="AY1218" s="9"/>
      <c r="AZ1218" s="9"/>
      <c r="BA1218" s="9"/>
      <c r="BB1218" s="9"/>
      <c r="BC1218" s="9">
        <f>AW1218+AY1218+AZ1218+BA1218+BB1218</f>
        <v>145873</v>
      </c>
      <c r="BD1218" s="9">
        <f>AX1218+BB1218</f>
        <v>0</v>
      </c>
      <c r="BE1218" s="9"/>
      <c r="BF1218" s="9"/>
      <c r="BG1218" s="9"/>
      <c r="BH1218" s="9"/>
      <c r="BI1218" s="9">
        <f>BC1218+BE1218+BF1218+BG1218+BH1218</f>
        <v>145873</v>
      </c>
      <c r="BJ1218" s="9">
        <f>BD1218+BH1218</f>
        <v>0</v>
      </c>
      <c r="BK1218" s="9"/>
      <c r="BL1218" s="9"/>
      <c r="BM1218" s="9"/>
      <c r="BN1218" s="9"/>
      <c r="BO1218" s="9">
        <f>BI1218+BK1218+BL1218+BM1218+BN1218</f>
        <v>145873</v>
      </c>
      <c r="BP1218" s="9">
        <f>BJ1218+BN1218</f>
        <v>0</v>
      </c>
      <c r="BQ1218" s="9"/>
      <c r="BR1218" s="9">
        <v>257</v>
      </c>
      <c r="BS1218" s="9"/>
      <c r="BT1218" s="9"/>
      <c r="BU1218" s="9">
        <f>BO1218+BQ1218+BR1218+BS1218+BT1218</f>
        <v>146130</v>
      </c>
      <c r="BV1218" s="9">
        <f>BP1218+BT1218</f>
        <v>0</v>
      </c>
    </row>
    <row r="1219" spans="1:74" hidden="1" x14ac:dyDescent="0.25">
      <c r="A1219" s="49" t="s">
        <v>15</v>
      </c>
      <c r="B1219" s="30" t="s">
        <v>256</v>
      </c>
      <c r="C1219" s="30" t="s">
        <v>22</v>
      </c>
      <c r="D1219" s="30" t="s">
        <v>60</v>
      </c>
      <c r="E1219" s="30" t="s">
        <v>71</v>
      </c>
      <c r="F1219" s="30"/>
      <c r="G1219" s="11">
        <f>G1220+G1225</f>
        <v>19473</v>
      </c>
      <c r="H1219" s="11">
        <f>H1220+H1225</f>
        <v>0</v>
      </c>
      <c r="I1219" s="11">
        <f t="shared" ref="I1219:N1219" si="2270">I1220+I1225</f>
        <v>0</v>
      </c>
      <c r="J1219" s="11">
        <f t="shared" si="2270"/>
        <v>0</v>
      </c>
      <c r="K1219" s="11">
        <f t="shared" si="2270"/>
        <v>0</v>
      </c>
      <c r="L1219" s="11">
        <f t="shared" si="2270"/>
        <v>0</v>
      </c>
      <c r="M1219" s="11">
        <f t="shared" si="2270"/>
        <v>19473</v>
      </c>
      <c r="N1219" s="11">
        <f t="shared" si="2270"/>
        <v>0</v>
      </c>
      <c r="O1219" s="11">
        <f t="shared" ref="O1219:T1219" si="2271">O1220+O1225</f>
        <v>0</v>
      </c>
      <c r="P1219" s="11">
        <f t="shared" si="2271"/>
        <v>0</v>
      </c>
      <c r="Q1219" s="11">
        <f t="shared" si="2271"/>
        <v>0</v>
      </c>
      <c r="R1219" s="11">
        <f t="shared" si="2271"/>
        <v>0</v>
      </c>
      <c r="S1219" s="11">
        <f t="shared" si="2271"/>
        <v>19473</v>
      </c>
      <c r="T1219" s="11">
        <f t="shared" si="2271"/>
        <v>0</v>
      </c>
      <c r="U1219" s="11">
        <f t="shared" ref="U1219:Z1219" si="2272">U1220+U1225</f>
        <v>0</v>
      </c>
      <c r="V1219" s="11">
        <f t="shared" si="2272"/>
        <v>0</v>
      </c>
      <c r="W1219" s="11">
        <f t="shared" si="2272"/>
        <v>0</v>
      </c>
      <c r="X1219" s="11">
        <f t="shared" si="2272"/>
        <v>0</v>
      </c>
      <c r="Y1219" s="11">
        <f t="shared" si="2272"/>
        <v>19473</v>
      </c>
      <c r="Z1219" s="11">
        <f t="shared" si="2272"/>
        <v>0</v>
      </c>
      <c r="AA1219" s="11">
        <f t="shared" ref="AA1219:AF1219" si="2273">AA1220+AA1225</f>
        <v>0</v>
      </c>
      <c r="AB1219" s="11">
        <f t="shared" si="2273"/>
        <v>350</v>
      </c>
      <c r="AC1219" s="11">
        <f t="shared" si="2273"/>
        <v>0</v>
      </c>
      <c r="AD1219" s="11">
        <f t="shared" si="2273"/>
        <v>0</v>
      </c>
      <c r="AE1219" s="11">
        <f t="shared" si="2273"/>
        <v>19823</v>
      </c>
      <c r="AF1219" s="11">
        <f t="shared" si="2273"/>
        <v>0</v>
      </c>
      <c r="AG1219" s="11">
        <f t="shared" ref="AG1219:AL1219" si="2274">AG1220+AG1225</f>
        <v>0</v>
      </c>
      <c r="AH1219" s="11">
        <f t="shared" si="2274"/>
        <v>0</v>
      </c>
      <c r="AI1219" s="11">
        <f t="shared" si="2274"/>
        <v>0</v>
      </c>
      <c r="AJ1219" s="11">
        <f t="shared" si="2274"/>
        <v>0</v>
      </c>
      <c r="AK1219" s="11">
        <f t="shared" si="2274"/>
        <v>19823</v>
      </c>
      <c r="AL1219" s="11">
        <f t="shared" si="2274"/>
        <v>0</v>
      </c>
      <c r="AM1219" s="11">
        <f t="shared" ref="AM1219:AR1219" si="2275">AM1220+AM1225</f>
        <v>0</v>
      </c>
      <c r="AN1219" s="11">
        <f t="shared" si="2275"/>
        <v>895</v>
      </c>
      <c r="AO1219" s="11">
        <f t="shared" si="2275"/>
        <v>-20</v>
      </c>
      <c r="AP1219" s="11">
        <f t="shared" si="2275"/>
        <v>0</v>
      </c>
      <c r="AQ1219" s="11">
        <f t="shared" si="2275"/>
        <v>20698</v>
      </c>
      <c r="AR1219" s="11">
        <f t="shared" si="2275"/>
        <v>0</v>
      </c>
      <c r="AS1219" s="11">
        <f t="shared" ref="AS1219:AX1219" si="2276">AS1220+AS1225</f>
        <v>0</v>
      </c>
      <c r="AT1219" s="11">
        <f t="shared" si="2276"/>
        <v>0</v>
      </c>
      <c r="AU1219" s="11">
        <f t="shared" si="2276"/>
        <v>0</v>
      </c>
      <c r="AV1219" s="11">
        <f t="shared" si="2276"/>
        <v>0</v>
      </c>
      <c r="AW1219" s="11">
        <f t="shared" si="2276"/>
        <v>20698</v>
      </c>
      <c r="AX1219" s="11">
        <f t="shared" si="2276"/>
        <v>0</v>
      </c>
      <c r="AY1219" s="11">
        <f t="shared" ref="AY1219:BD1219" si="2277">AY1220+AY1225</f>
        <v>0</v>
      </c>
      <c r="AZ1219" s="11">
        <f t="shared" si="2277"/>
        <v>1652</v>
      </c>
      <c r="BA1219" s="11">
        <f t="shared" si="2277"/>
        <v>0</v>
      </c>
      <c r="BB1219" s="11">
        <f t="shared" si="2277"/>
        <v>0</v>
      </c>
      <c r="BC1219" s="11">
        <f t="shared" si="2277"/>
        <v>22350</v>
      </c>
      <c r="BD1219" s="11">
        <f t="shared" si="2277"/>
        <v>0</v>
      </c>
      <c r="BE1219" s="11">
        <f t="shared" ref="BE1219:BJ1219" si="2278">BE1220+BE1225</f>
        <v>0</v>
      </c>
      <c r="BF1219" s="11">
        <f t="shared" si="2278"/>
        <v>0</v>
      </c>
      <c r="BG1219" s="11">
        <f t="shared" si="2278"/>
        <v>0</v>
      </c>
      <c r="BH1219" s="11">
        <f t="shared" si="2278"/>
        <v>0</v>
      </c>
      <c r="BI1219" s="11">
        <f t="shared" si="2278"/>
        <v>22350</v>
      </c>
      <c r="BJ1219" s="11">
        <f t="shared" si="2278"/>
        <v>0</v>
      </c>
      <c r="BK1219" s="11">
        <f t="shared" ref="BK1219:BP1219" si="2279">BK1220+BK1225</f>
        <v>0</v>
      </c>
      <c r="BL1219" s="11">
        <f t="shared" si="2279"/>
        <v>0</v>
      </c>
      <c r="BM1219" s="11">
        <f t="shared" si="2279"/>
        <v>0</v>
      </c>
      <c r="BN1219" s="11">
        <f t="shared" si="2279"/>
        <v>0</v>
      </c>
      <c r="BO1219" s="11">
        <f t="shared" si="2279"/>
        <v>22350</v>
      </c>
      <c r="BP1219" s="11">
        <f t="shared" si="2279"/>
        <v>0</v>
      </c>
      <c r="BQ1219" s="11">
        <f t="shared" ref="BQ1219:BV1219" si="2280">BQ1220+BQ1225</f>
        <v>0</v>
      </c>
      <c r="BR1219" s="11">
        <f t="shared" si="2280"/>
        <v>0</v>
      </c>
      <c r="BS1219" s="11">
        <f t="shared" si="2280"/>
        <v>0</v>
      </c>
      <c r="BT1219" s="11">
        <f t="shared" si="2280"/>
        <v>0</v>
      </c>
      <c r="BU1219" s="11">
        <f t="shared" si="2280"/>
        <v>22350</v>
      </c>
      <c r="BV1219" s="11">
        <f t="shared" si="2280"/>
        <v>0</v>
      </c>
    </row>
    <row r="1220" spans="1:74" ht="33" hidden="1" x14ac:dyDescent="0.25">
      <c r="A1220" s="49" t="s">
        <v>72</v>
      </c>
      <c r="B1220" s="30" t="s">
        <v>256</v>
      </c>
      <c r="C1220" s="30" t="s">
        <v>22</v>
      </c>
      <c r="D1220" s="30" t="s">
        <v>60</v>
      </c>
      <c r="E1220" s="30" t="s">
        <v>73</v>
      </c>
      <c r="F1220" s="30"/>
      <c r="G1220" s="11">
        <f>G1221+G1223</f>
        <v>19153</v>
      </c>
      <c r="H1220" s="11">
        <f>H1221+H1223</f>
        <v>0</v>
      </c>
      <c r="I1220" s="11">
        <f t="shared" ref="I1220:N1220" si="2281">I1221+I1223</f>
        <v>0</v>
      </c>
      <c r="J1220" s="11">
        <f t="shared" si="2281"/>
        <v>0</v>
      </c>
      <c r="K1220" s="11">
        <f t="shared" si="2281"/>
        <v>0</v>
      </c>
      <c r="L1220" s="11">
        <f t="shared" si="2281"/>
        <v>0</v>
      </c>
      <c r="M1220" s="11">
        <f t="shared" si="2281"/>
        <v>19153</v>
      </c>
      <c r="N1220" s="11">
        <f t="shared" si="2281"/>
        <v>0</v>
      </c>
      <c r="O1220" s="11">
        <f t="shared" ref="O1220:T1220" si="2282">O1221+O1223</f>
        <v>0</v>
      </c>
      <c r="P1220" s="11">
        <f t="shared" si="2282"/>
        <v>0</v>
      </c>
      <c r="Q1220" s="11">
        <f t="shared" si="2282"/>
        <v>0</v>
      </c>
      <c r="R1220" s="11">
        <f t="shared" si="2282"/>
        <v>0</v>
      </c>
      <c r="S1220" s="11">
        <f t="shared" si="2282"/>
        <v>19153</v>
      </c>
      <c r="T1220" s="11">
        <f t="shared" si="2282"/>
        <v>0</v>
      </c>
      <c r="U1220" s="11">
        <f t="shared" ref="U1220:Z1220" si="2283">U1221+U1223</f>
        <v>0</v>
      </c>
      <c r="V1220" s="11">
        <f t="shared" si="2283"/>
        <v>0</v>
      </c>
      <c r="W1220" s="11">
        <f t="shared" si="2283"/>
        <v>0</v>
      </c>
      <c r="X1220" s="11">
        <f t="shared" si="2283"/>
        <v>0</v>
      </c>
      <c r="Y1220" s="11">
        <f t="shared" si="2283"/>
        <v>19153</v>
      </c>
      <c r="Z1220" s="11">
        <f t="shared" si="2283"/>
        <v>0</v>
      </c>
      <c r="AA1220" s="11">
        <f t="shared" ref="AA1220:AF1220" si="2284">AA1221+AA1223</f>
        <v>0</v>
      </c>
      <c r="AB1220" s="11">
        <f t="shared" si="2284"/>
        <v>0</v>
      </c>
      <c r="AC1220" s="11">
        <f t="shared" si="2284"/>
        <v>0</v>
      </c>
      <c r="AD1220" s="11">
        <f t="shared" si="2284"/>
        <v>0</v>
      </c>
      <c r="AE1220" s="11">
        <f t="shared" si="2284"/>
        <v>19153</v>
      </c>
      <c r="AF1220" s="11">
        <f t="shared" si="2284"/>
        <v>0</v>
      </c>
      <c r="AG1220" s="11">
        <f t="shared" ref="AG1220:AL1220" si="2285">AG1221+AG1223</f>
        <v>0</v>
      </c>
      <c r="AH1220" s="11">
        <f t="shared" si="2285"/>
        <v>0</v>
      </c>
      <c r="AI1220" s="11">
        <f t="shared" si="2285"/>
        <v>0</v>
      </c>
      <c r="AJ1220" s="11">
        <f t="shared" si="2285"/>
        <v>0</v>
      </c>
      <c r="AK1220" s="11">
        <f t="shared" si="2285"/>
        <v>19153</v>
      </c>
      <c r="AL1220" s="11">
        <f t="shared" si="2285"/>
        <v>0</v>
      </c>
      <c r="AM1220" s="11">
        <f t="shared" ref="AM1220:AR1220" si="2286">AM1221+AM1223</f>
        <v>0</v>
      </c>
      <c r="AN1220" s="11">
        <f t="shared" si="2286"/>
        <v>0</v>
      </c>
      <c r="AO1220" s="11">
        <f t="shared" si="2286"/>
        <v>-20</v>
      </c>
      <c r="AP1220" s="11">
        <f t="shared" si="2286"/>
        <v>0</v>
      </c>
      <c r="AQ1220" s="11">
        <f t="shared" si="2286"/>
        <v>19133</v>
      </c>
      <c r="AR1220" s="11">
        <f t="shared" si="2286"/>
        <v>0</v>
      </c>
      <c r="AS1220" s="11">
        <f t="shared" ref="AS1220:AX1220" si="2287">AS1221+AS1223</f>
        <v>0</v>
      </c>
      <c r="AT1220" s="11">
        <f t="shared" si="2287"/>
        <v>0</v>
      </c>
      <c r="AU1220" s="11">
        <f t="shared" si="2287"/>
        <v>0</v>
      </c>
      <c r="AV1220" s="11">
        <f t="shared" si="2287"/>
        <v>0</v>
      </c>
      <c r="AW1220" s="11">
        <f t="shared" si="2287"/>
        <v>19133</v>
      </c>
      <c r="AX1220" s="11">
        <f t="shared" si="2287"/>
        <v>0</v>
      </c>
      <c r="AY1220" s="11">
        <f t="shared" ref="AY1220:BD1220" si="2288">AY1221+AY1223</f>
        <v>0</v>
      </c>
      <c r="AZ1220" s="11">
        <f t="shared" si="2288"/>
        <v>1652</v>
      </c>
      <c r="BA1220" s="11">
        <f t="shared" si="2288"/>
        <v>0</v>
      </c>
      <c r="BB1220" s="11">
        <f t="shared" si="2288"/>
        <v>0</v>
      </c>
      <c r="BC1220" s="11">
        <f t="shared" si="2288"/>
        <v>20785</v>
      </c>
      <c r="BD1220" s="11">
        <f t="shared" si="2288"/>
        <v>0</v>
      </c>
      <c r="BE1220" s="11">
        <f t="shared" ref="BE1220:BJ1220" si="2289">BE1221+BE1223</f>
        <v>0</v>
      </c>
      <c r="BF1220" s="11">
        <f t="shared" si="2289"/>
        <v>0</v>
      </c>
      <c r="BG1220" s="11">
        <f t="shared" si="2289"/>
        <v>0</v>
      </c>
      <c r="BH1220" s="11">
        <f t="shared" si="2289"/>
        <v>0</v>
      </c>
      <c r="BI1220" s="11">
        <f t="shared" si="2289"/>
        <v>20785</v>
      </c>
      <c r="BJ1220" s="11">
        <f t="shared" si="2289"/>
        <v>0</v>
      </c>
      <c r="BK1220" s="11">
        <f t="shared" ref="BK1220:BP1220" si="2290">BK1221+BK1223</f>
        <v>0</v>
      </c>
      <c r="BL1220" s="11">
        <f t="shared" si="2290"/>
        <v>0</v>
      </c>
      <c r="BM1220" s="11">
        <f t="shared" si="2290"/>
        <v>0</v>
      </c>
      <c r="BN1220" s="11">
        <f t="shared" si="2290"/>
        <v>0</v>
      </c>
      <c r="BO1220" s="11">
        <f t="shared" si="2290"/>
        <v>20785</v>
      </c>
      <c r="BP1220" s="11">
        <f t="shared" si="2290"/>
        <v>0</v>
      </c>
      <c r="BQ1220" s="11">
        <f t="shared" ref="BQ1220:BV1220" si="2291">BQ1221+BQ1223</f>
        <v>0</v>
      </c>
      <c r="BR1220" s="11">
        <f t="shared" si="2291"/>
        <v>0</v>
      </c>
      <c r="BS1220" s="11">
        <f t="shared" si="2291"/>
        <v>0</v>
      </c>
      <c r="BT1220" s="11">
        <f t="shared" si="2291"/>
        <v>0</v>
      </c>
      <c r="BU1220" s="11">
        <f t="shared" si="2291"/>
        <v>20785</v>
      </c>
      <c r="BV1220" s="11">
        <f t="shared" si="2291"/>
        <v>0</v>
      </c>
    </row>
    <row r="1221" spans="1:74" ht="33" hidden="1" x14ac:dyDescent="0.25">
      <c r="A1221" s="25" t="s">
        <v>244</v>
      </c>
      <c r="B1221" s="30" t="s">
        <v>256</v>
      </c>
      <c r="C1221" s="30" t="s">
        <v>22</v>
      </c>
      <c r="D1221" s="30" t="s">
        <v>60</v>
      </c>
      <c r="E1221" s="30" t="s">
        <v>73</v>
      </c>
      <c r="F1221" s="30" t="s">
        <v>31</v>
      </c>
      <c r="G1221" s="11">
        <f t="shared" ref="G1221:BR1221" si="2292">G1222</f>
        <v>19103</v>
      </c>
      <c r="H1221" s="11">
        <f t="shared" si="2292"/>
        <v>0</v>
      </c>
      <c r="I1221" s="11">
        <f t="shared" si="2292"/>
        <v>0</v>
      </c>
      <c r="J1221" s="11">
        <f t="shared" si="2292"/>
        <v>0</v>
      </c>
      <c r="K1221" s="11">
        <f t="shared" si="2292"/>
        <v>0</v>
      </c>
      <c r="L1221" s="11">
        <f t="shared" si="2292"/>
        <v>0</v>
      </c>
      <c r="M1221" s="11">
        <f t="shared" si="2292"/>
        <v>19103</v>
      </c>
      <c r="N1221" s="11">
        <f t="shared" si="2292"/>
        <v>0</v>
      </c>
      <c r="O1221" s="11">
        <f t="shared" si="2292"/>
        <v>0</v>
      </c>
      <c r="P1221" s="11">
        <f t="shared" si="2292"/>
        <v>0</v>
      </c>
      <c r="Q1221" s="11">
        <f t="shared" si="2292"/>
        <v>0</v>
      </c>
      <c r="R1221" s="11">
        <f t="shared" si="2292"/>
        <v>0</v>
      </c>
      <c r="S1221" s="11">
        <f t="shared" si="2292"/>
        <v>19103</v>
      </c>
      <c r="T1221" s="11">
        <f t="shared" si="2292"/>
        <v>0</v>
      </c>
      <c r="U1221" s="11">
        <f t="shared" si="2292"/>
        <v>0</v>
      </c>
      <c r="V1221" s="11">
        <f t="shared" si="2292"/>
        <v>0</v>
      </c>
      <c r="W1221" s="11">
        <f t="shared" si="2292"/>
        <v>0</v>
      </c>
      <c r="X1221" s="11">
        <f t="shared" si="2292"/>
        <v>0</v>
      </c>
      <c r="Y1221" s="11">
        <f t="shared" si="2292"/>
        <v>19103</v>
      </c>
      <c r="Z1221" s="11">
        <f t="shared" si="2292"/>
        <v>0</v>
      </c>
      <c r="AA1221" s="11">
        <f t="shared" si="2292"/>
        <v>0</v>
      </c>
      <c r="AB1221" s="11">
        <f t="shared" si="2292"/>
        <v>0</v>
      </c>
      <c r="AC1221" s="11">
        <f t="shared" si="2292"/>
        <v>0</v>
      </c>
      <c r="AD1221" s="11">
        <f t="shared" si="2292"/>
        <v>0</v>
      </c>
      <c r="AE1221" s="11">
        <f t="shared" si="2292"/>
        <v>19103</v>
      </c>
      <c r="AF1221" s="11">
        <f t="shared" si="2292"/>
        <v>0</v>
      </c>
      <c r="AG1221" s="11">
        <f t="shared" si="2292"/>
        <v>0</v>
      </c>
      <c r="AH1221" s="11">
        <f t="shared" si="2292"/>
        <v>0</v>
      </c>
      <c r="AI1221" s="11">
        <f t="shared" si="2292"/>
        <v>0</v>
      </c>
      <c r="AJ1221" s="11">
        <f t="shared" si="2292"/>
        <v>0</v>
      </c>
      <c r="AK1221" s="11">
        <f t="shared" si="2292"/>
        <v>19103</v>
      </c>
      <c r="AL1221" s="11">
        <f t="shared" si="2292"/>
        <v>0</v>
      </c>
      <c r="AM1221" s="11">
        <f t="shared" si="2292"/>
        <v>0</v>
      </c>
      <c r="AN1221" s="11">
        <f t="shared" si="2292"/>
        <v>0</v>
      </c>
      <c r="AO1221" s="11">
        <f t="shared" si="2292"/>
        <v>-20</v>
      </c>
      <c r="AP1221" s="11">
        <f t="shared" si="2292"/>
        <v>0</v>
      </c>
      <c r="AQ1221" s="11">
        <f t="shared" si="2292"/>
        <v>19083</v>
      </c>
      <c r="AR1221" s="11">
        <f t="shared" si="2292"/>
        <v>0</v>
      </c>
      <c r="AS1221" s="11">
        <f t="shared" si="2292"/>
        <v>0</v>
      </c>
      <c r="AT1221" s="11">
        <f t="shared" si="2292"/>
        <v>0</v>
      </c>
      <c r="AU1221" s="11">
        <f t="shared" si="2292"/>
        <v>0</v>
      </c>
      <c r="AV1221" s="11">
        <f t="shared" si="2292"/>
        <v>0</v>
      </c>
      <c r="AW1221" s="11">
        <f t="shared" si="2292"/>
        <v>19083</v>
      </c>
      <c r="AX1221" s="11">
        <f t="shared" si="2292"/>
        <v>0</v>
      </c>
      <c r="AY1221" s="11">
        <f t="shared" si="2292"/>
        <v>0</v>
      </c>
      <c r="AZ1221" s="11">
        <f t="shared" si="2292"/>
        <v>1602</v>
      </c>
      <c r="BA1221" s="11">
        <f t="shared" si="2292"/>
        <v>0</v>
      </c>
      <c r="BB1221" s="11">
        <f t="shared" si="2292"/>
        <v>0</v>
      </c>
      <c r="BC1221" s="11">
        <f t="shared" si="2292"/>
        <v>20685</v>
      </c>
      <c r="BD1221" s="11">
        <f t="shared" si="2292"/>
        <v>0</v>
      </c>
      <c r="BE1221" s="11">
        <f t="shared" si="2292"/>
        <v>0</v>
      </c>
      <c r="BF1221" s="11">
        <f t="shared" si="2292"/>
        <v>0</v>
      </c>
      <c r="BG1221" s="11">
        <f t="shared" si="2292"/>
        <v>0</v>
      </c>
      <c r="BH1221" s="11">
        <f t="shared" si="2292"/>
        <v>0</v>
      </c>
      <c r="BI1221" s="11">
        <f t="shared" si="2292"/>
        <v>20685</v>
      </c>
      <c r="BJ1221" s="11">
        <f t="shared" si="2292"/>
        <v>0</v>
      </c>
      <c r="BK1221" s="11">
        <f t="shared" si="2292"/>
        <v>0</v>
      </c>
      <c r="BL1221" s="11">
        <f t="shared" si="2292"/>
        <v>0</v>
      </c>
      <c r="BM1221" s="11">
        <f t="shared" si="2292"/>
        <v>0</v>
      </c>
      <c r="BN1221" s="11">
        <f t="shared" si="2292"/>
        <v>0</v>
      </c>
      <c r="BO1221" s="11">
        <f t="shared" si="2292"/>
        <v>20685</v>
      </c>
      <c r="BP1221" s="11">
        <f t="shared" si="2292"/>
        <v>0</v>
      </c>
      <c r="BQ1221" s="11">
        <f t="shared" si="2292"/>
        <v>0</v>
      </c>
      <c r="BR1221" s="11">
        <f t="shared" si="2292"/>
        <v>0</v>
      </c>
      <c r="BS1221" s="11">
        <f t="shared" ref="BS1221:BV1221" si="2293">BS1222</f>
        <v>0</v>
      </c>
      <c r="BT1221" s="11">
        <f t="shared" si="2293"/>
        <v>0</v>
      </c>
      <c r="BU1221" s="11">
        <f t="shared" si="2293"/>
        <v>20685</v>
      </c>
      <c r="BV1221" s="11">
        <f t="shared" si="2293"/>
        <v>0</v>
      </c>
    </row>
    <row r="1222" spans="1:74" ht="33" hidden="1" x14ac:dyDescent="0.25">
      <c r="A1222" s="45" t="s">
        <v>37</v>
      </c>
      <c r="B1222" s="30" t="s">
        <v>256</v>
      </c>
      <c r="C1222" s="30" t="s">
        <v>22</v>
      </c>
      <c r="D1222" s="30" t="s">
        <v>60</v>
      </c>
      <c r="E1222" s="30" t="s">
        <v>73</v>
      </c>
      <c r="F1222" s="26" t="s">
        <v>38</v>
      </c>
      <c r="G1222" s="9">
        <v>19103</v>
      </c>
      <c r="H1222" s="9"/>
      <c r="I1222" s="9"/>
      <c r="J1222" s="9"/>
      <c r="K1222" s="9"/>
      <c r="L1222" s="9"/>
      <c r="M1222" s="9">
        <f>G1222+I1222+J1222+K1222+L1222</f>
        <v>19103</v>
      </c>
      <c r="N1222" s="9">
        <f>H1222+L1222</f>
        <v>0</v>
      </c>
      <c r="O1222" s="9"/>
      <c r="P1222" s="9"/>
      <c r="Q1222" s="9"/>
      <c r="R1222" s="9"/>
      <c r="S1222" s="9">
        <f>M1222+O1222+P1222+Q1222+R1222</f>
        <v>19103</v>
      </c>
      <c r="T1222" s="9">
        <f>N1222+R1222</f>
        <v>0</v>
      </c>
      <c r="U1222" s="9"/>
      <c r="V1222" s="9"/>
      <c r="W1222" s="9"/>
      <c r="X1222" s="9"/>
      <c r="Y1222" s="9">
        <f>S1222+U1222+V1222+W1222+X1222</f>
        <v>19103</v>
      </c>
      <c r="Z1222" s="9">
        <f>T1222+X1222</f>
        <v>0</v>
      </c>
      <c r="AA1222" s="9"/>
      <c r="AB1222" s="9"/>
      <c r="AC1222" s="9"/>
      <c r="AD1222" s="9"/>
      <c r="AE1222" s="9">
        <f>Y1222+AA1222+AB1222+AC1222+AD1222</f>
        <v>19103</v>
      </c>
      <c r="AF1222" s="9">
        <f>Z1222+AD1222</f>
        <v>0</v>
      </c>
      <c r="AG1222" s="9"/>
      <c r="AH1222" s="9"/>
      <c r="AI1222" s="9"/>
      <c r="AJ1222" s="9"/>
      <c r="AK1222" s="9">
        <f>AE1222+AG1222+AH1222+AI1222+AJ1222</f>
        <v>19103</v>
      </c>
      <c r="AL1222" s="9">
        <f>AF1222+AJ1222</f>
        <v>0</v>
      </c>
      <c r="AM1222" s="9"/>
      <c r="AN1222" s="9"/>
      <c r="AO1222" s="9">
        <v>-20</v>
      </c>
      <c r="AP1222" s="9"/>
      <c r="AQ1222" s="9">
        <f>AK1222+AM1222+AN1222+AO1222+AP1222</f>
        <v>19083</v>
      </c>
      <c r="AR1222" s="9">
        <f>AL1222+AP1222</f>
        <v>0</v>
      </c>
      <c r="AS1222" s="9"/>
      <c r="AT1222" s="9"/>
      <c r="AU1222" s="9"/>
      <c r="AV1222" s="9"/>
      <c r="AW1222" s="9">
        <f>AQ1222+AS1222+AT1222+AU1222+AV1222</f>
        <v>19083</v>
      </c>
      <c r="AX1222" s="9">
        <f>AR1222+AV1222</f>
        <v>0</v>
      </c>
      <c r="AY1222" s="9"/>
      <c r="AZ1222" s="9">
        <v>1602</v>
      </c>
      <c r="BA1222" s="9"/>
      <c r="BB1222" s="9"/>
      <c r="BC1222" s="9">
        <f>AW1222+AY1222+AZ1222+BA1222+BB1222</f>
        <v>20685</v>
      </c>
      <c r="BD1222" s="9">
        <f>AX1222+BB1222</f>
        <v>0</v>
      </c>
      <c r="BE1222" s="9"/>
      <c r="BF1222" s="9"/>
      <c r="BG1222" s="9"/>
      <c r="BH1222" s="9"/>
      <c r="BI1222" s="9">
        <f>BC1222+BE1222+BF1222+BG1222+BH1222</f>
        <v>20685</v>
      </c>
      <c r="BJ1222" s="9">
        <f>BD1222+BH1222</f>
        <v>0</v>
      </c>
      <c r="BK1222" s="9"/>
      <c r="BL1222" s="9"/>
      <c r="BM1222" s="9"/>
      <c r="BN1222" s="9"/>
      <c r="BO1222" s="9">
        <f>BI1222+BK1222+BL1222+BM1222+BN1222</f>
        <v>20685</v>
      </c>
      <c r="BP1222" s="9">
        <f>BJ1222+BN1222</f>
        <v>0</v>
      </c>
      <c r="BQ1222" s="9"/>
      <c r="BR1222" s="9"/>
      <c r="BS1222" s="9"/>
      <c r="BT1222" s="9"/>
      <c r="BU1222" s="9">
        <f>BO1222+BQ1222+BR1222+BS1222+BT1222</f>
        <v>20685</v>
      </c>
      <c r="BV1222" s="9">
        <f>BP1222+BT1222</f>
        <v>0</v>
      </c>
    </row>
    <row r="1223" spans="1:74" hidden="1" x14ac:dyDescent="0.25">
      <c r="A1223" s="49" t="s">
        <v>66</v>
      </c>
      <c r="B1223" s="30" t="s">
        <v>256</v>
      </c>
      <c r="C1223" s="30" t="s">
        <v>22</v>
      </c>
      <c r="D1223" s="30" t="s">
        <v>60</v>
      </c>
      <c r="E1223" s="30" t="s">
        <v>73</v>
      </c>
      <c r="F1223" s="30" t="s">
        <v>67</v>
      </c>
      <c r="G1223" s="11">
        <f t="shared" ref="G1223:BR1223" si="2294">G1224</f>
        <v>50</v>
      </c>
      <c r="H1223" s="11">
        <f t="shared" si="2294"/>
        <v>0</v>
      </c>
      <c r="I1223" s="11">
        <f t="shared" si="2294"/>
        <v>0</v>
      </c>
      <c r="J1223" s="11">
        <f t="shared" si="2294"/>
        <v>0</v>
      </c>
      <c r="K1223" s="11">
        <f t="shared" si="2294"/>
        <v>0</v>
      </c>
      <c r="L1223" s="11">
        <f t="shared" si="2294"/>
        <v>0</v>
      </c>
      <c r="M1223" s="11">
        <f t="shared" si="2294"/>
        <v>50</v>
      </c>
      <c r="N1223" s="11">
        <f t="shared" si="2294"/>
        <v>0</v>
      </c>
      <c r="O1223" s="11">
        <f t="shared" si="2294"/>
        <v>0</v>
      </c>
      <c r="P1223" s="11">
        <f t="shared" si="2294"/>
        <v>0</v>
      </c>
      <c r="Q1223" s="11">
        <f t="shared" si="2294"/>
        <v>0</v>
      </c>
      <c r="R1223" s="11">
        <f t="shared" si="2294"/>
        <v>0</v>
      </c>
      <c r="S1223" s="11">
        <f t="shared" si="2294"/>
        <v>50</v>
      </c>
      <c r="T1223" s="11">
        <f t="shared" si="2294"/>
        <v>0</v>
      </c>
      <c r="U1223" s="11">
        <f t="shared" si="2294"/>
        <v>0</v>
      </c>
      <c r="V1223" s="11">
        <f t="shared" si="2294"/>
        <v>0</v>
      </c>
      <c r="W1223" s="11">
        <f t="shared" si="2294"/>
        <v>0</v>
      </c>
      <c r="X1223" s="11">
        <f t="shared" si="2294"/>
        <v>0</v>
      </c>
      <c r="Y1223" s="11">
        <f t="shared" si="2294"/>
        <v>50</v>
      </c>
      <c r="Z1223" s="11">
        <f t="shared" si="2294"/>
        <v>0</v>
      </c>
      <c r="AA1223" s="11">
        <f t="shared" si="2294"/>
        <v>0</v>
      </c>
      <c r="AB1223" s="11">
        <f t="shared" si="2294"/>
        <v>0</v>
      </c>
      <c r="AC1223" s="11">
        <f t="shared" si="2294"/>
        <v>0</v>
      </c>
      <c r="AD1223" s="11">
        <f t="shared" si="2294"/>
        <v>0</v>
      </c>
      <c r="AE1223" s="11">
        <f t="shared" si="2294"/>
        <v>50</v>
      </c>
      <c r="AF1223" s="11">
        <f t="shared" si="2294"/>
        <v>0</v>
      </c>
      <c r="AG1223" s="11">
        <f t="shared" si="2294"/>
        <v>0</v>
      </c>
      <c r="AH1223" s="11">
        <f t="shared" si="2294"/>
        <v>0</v>
      </c>
      <c r="AI1223" s="11">
        <f t="shared" si="2294"/>
        <v>0</v>
      </c>
      <c r="AJ1223" s="11">
        <f t="shared" si="2294"/>
        <v>0</v>
      </c>
      <c r="AK1223" s="11">
        <f t="shared" si="2294"/>
        <v>50</v>
      </c>
      <c r="AL1223" s="11">
        <f t="shared" si="2294"/>
        <v>0</v>
      </c>
      <c r="AM1223" s="11">
        <f t="shared" si="2294"/>
        <v>0</v>
      </c>
      <c r="AN1223" s="11">
        <f t="shared" si="2294"/>
        <v>0</v>
      </c>
      <c r="AO1223" s="11">
        <f t="shared" si="2294"/>
        <v>0</v>
      </c>
      <c r="AP1223" s="11">
        <f t="shared" si="2294"/>
        <v>0</v>
      </c>
      <c r="AQ1223" s="11">
        <f t="shared" si="2294"/>
        <v>50</v>
      </c>
      <c r="AR1223" s="11">
        <f t="shared" si="2294"/>
        <v>0</v>
      </c>
      <c r="AS1223" s="11">
        <f t="shared" si="2294"/>
        <v>0</v>
      </c>
      <c r="AT1223" s="11">
        <f t="shared" si="2294"/>
        <v>0</v>
      </c>
      <c r="AU1223" s="11">
        <f t="shared" si="2294"/>
        <v>0</v>
      </c>
      <c r="AV1223" s="11">
        <f t="shared" si="2294"/>
        <v>0</v>
      </c>
      <c r="AW1223" s="11">
        <f t="shared" si="2294"/>
        <v>50</v>
      </c>
      <c r="AX1223" s="11">
        <f t="shared" si="2294"/>
        <v>0</v>
      </c>
      <c r="AY1223" s="11">
        <f t="shared" si="2294"/>
        <v>0</v>
      </c>
      <c r="AZ1223" s="11">
        <f t="shared" si="2294"/>
        <v>50</v>
      </c>
      <c r="BA1223" s="11">
        <f t="shared" si="2294"/>
        <v>0</v>
      </c>
      <c r="BB1223" s="11">
        <f t="shared" si="2294"/>
        <v>0</v>
      </c>
      <c r="BC1223" s="11">
        <f t="shared" si="2294"/>
        <v>100</v>
      </c>
      <c r="BD1223" s="11">
        <f t="shared" si="2294"/>
        <v>0</v>
      </c>
      <c r="BE1223" s="11">
        <f t="shared" si="2294"/>
        <v>0</v>
      </c>
      <c r="BF1223" s="11">
        <f t="shared" si="2294"/>
        <v>0</v>
      </c>
      <c r="BG1223" s="11">
        <f t="shared" si="2294"/>
        <v>0</v>
      </c>
      <c r="BH1223" s="11">
        <f t="shared" si="2294"/>
        <v>0</v>
      </c>
      <c r="BI1223" s="11">
        <f t="shared" si="2294"/>
        <v>100</v>
      </c>
      <c r="BJ1223" s="11">
        <f t="shared" si="2294"/>
        <v>0</v>
      </c>
      <c r="BK1223" s="11">
        <f t="shared" si="2294"/>
        <v>0</v>
      </c>
      <c r="BL1223" s="11">
        <f t="shared" si="2294"/>
        <v>0</v>
      </c>
      <c r="BM1223" s="11">
        <f t="shared" si="2294"/>
        <v>0</v>
      </c>
      <c r="BN1223" s="11">
        <f t="shared" si="2294"/>
        <v>0</v>
      </c>
      <c r="BO1223" s="11">
        <f t="shared" si="2294"/>
        <v>100</v>
      </c>
      <c r="BP1223" s="11">
        <f t="shared" si="2294"/>
        <v>0</v>
      </c>
      <c r="BQ1223" s="11">
        <f t="shared" si="2294"/>
        <v>0</v>
      </c>
      <c r="BR1223" s="11">
        <f t="shared" si="2294"/>
        <v>0</v>
      </c>
      <c r="BS1223" s="11">
        <f t="shared" ref="BS1223:BV1223" si="2295">BS1224</f>
        <v>0</v>
      </c>
      <c r="BT1223" s="11">
        <f t="shared" si="2295"/>
        <v>0</v>
      </c>
      <c r="BU1223" s="11">
        <f t="shared" si="2295"/>
        <v>100</v>
      </c>
      <c r="BV1223" s="11">
        <f t="shared" si="2295"/>
        <v>0</v>
      </c>
    </row>
    <row r="1224" spans="1:74" hidden="1" x14ac:dyDescent="0.25">
      <c r="A1224" s="49" t="s">
        <v>68</v>
      </c>
      <c r="B1224" s="30" t="s">
        <v>256</v>
      </c>
      <c r="C1224" s="30" t="s">
        <v>22</v>
      </c>
      <c r="D1224" s="30" t="s">
        <v>60</v>
      </c>
      <c r="E1224" s="30" t="s">
        <v>73</v>
      </c>
      <c r="F1224" s="26" t="s">
        <v>69</v>
      </c>
      <c r="G1224" s="9">
        <v>50</v>
      </c>
      <c r="H1224" s="9"/>
      <c r="I1224" s="9"/>
      <c r="J1224" s="9"/>
      <c r="K1224" s="9"/>
      <c r="L1224" s="9"/>
      <c r="M1224" s="9">
        <f>G1224+I1224+J1224+K1224+L1224</f>
        <v>50</v>
      </c>
      <c r="N1224" s="9">
        <f>H1224+L1224</f>
        <v>0</v>
      </c>
      <c r="O1224" s="9"/>
      <c r="P1224" s="9"/>
      <c r="Q1224" s="9"/>
      <c r="R1224" s="9"/>
      <c r="S1224" s="9">
        <f>M1224+O1224+P1224+Q1224+R1224</f>
        <v>50</v>
      </c>
      <c r="T1224" s="9">
        <f>N1224+R1224</f>
        <v>0</v>
      </c>
      <c r="U1224" s="9"/>
      <c r="V1224" s="9"/>
      <c r="W1224" s="9"/>
      <c r="X1224" s="9"/>
      <c r="Y1224" s="9">
        <f>S1224+U1224+V1224+W1224+X1224</f>
        <v>50</v>
      </c>
      <c r="Z1224" s="9">
        <f>T1224+X1224</f>
        <v>0</v>
      </c>
      <c r="AA1224" s="9"/>
      <c r="AB1224" s="9"/>
      <c r="AC1224" s="9"/>
      <c r="AD1224" s="9"/>
      <c r="AE1224" s="9">
        <f>Y1224+AA1224+AB1224+AC1224+AD1224</f>
        <v>50</v>
      </c>
      <c r="AF1224" s="9">
        <f>Z1224+AD1224</f>
        <v>0</v>
      </c>
      <c r="AG1224" s="9"/>
      <c r="AH1224" s="9"/>
      <c r="AI1224" s="9"/>
      <c r="AJ1224" s="9"/>
      <c r="AK1224" s="9">
        <f>AE1224+AG1224+AH1224+AI1224+AJ1224</f>
        <v>50</v>
      </c>
      <c r="AL1224" s="9">
        <f>AF1224+AJ1224</f>
        <v>0</v>
      </c>
      <c r="AM1224" s="9"/>
      <c r="AN1224" s="9"/>
      <c r="AO1224" s="9"/>
      <c r="AP1224" s="9"/>
      <c r="AQ1224" s="9">
        <f>AK1224+AM1224+AN1224+AO1224+AP1224</f>
        <v>50</v>
      </c>
      <c r="AR1224" s="9">
        <f>AL1224+AP1224</f>
        <v>0</v>
      </c>
      <c r="AS1224" s="9"/>
      <c r="AT1224" s="9"/>
      <c r="AU1224" s="9"/>
      <c r="AV1224" s="9"/>
      <c r="AW1224" s="9">
        <f>AQ1224+AS1224+AT1224+AU1224+AV1224</f>
        <v>50</v>
      </c>
      <c r="AX1224" s="9">
        <f>AR1224+AV1224</f>
        <v>0</v>
      </c>
      <c r="AY1224" s="9"/>
      <c r="AZ1224" s="9">
        <v>50</v>
      </c>
      <c r="BA1224" s="9"/>
      <c r="BB1224" s="9"/>
      <c r="BC1224" s="9">
        <f>AW1224+AY1224+AZ1224+BA1224+BB1224</f>
        <v>100</v>
      </c>
      <c r="BD1224" s="9">
        <f>AX1224+BB1224</f>
        <v>0</v>
      </c>
      <c r="BE1224" s="9"/>
      <c r="BF1224" s="9"/>
      <c r="BG1224" s="9"/>
      <c r="BH1224" s="9"/>
      <c r="BI1224" s="9">
        <f>BC1224+BE1224+BF1224+BG1224+BH1224</f>
        <v>100</v>
      </c>
      <c r="BJ1224" s="9">
        <f>BD1224+BH1224</f>
        <v>0</v>
      </c>
      <c r="BK1224" s="9"/>
      <c r="BL1224" s="9"/>
      <c r="BM1224" s="9"/>
      <c r="BN1224" s="9"/>
      <c r="BO1224" s="9">
        <f>BI1224+BK1224+BL1224+BM1224+BN1224</f>
        <v>100</v>
      </c>
      <c r="BP1224" s="9">
        <f>BJ1224+BN1224</f>
        <v>0</v>
      </c>
      <c r="BQ1224" s="9"/>
      <c r="BR1224" s="9"/>
      <c r="BS1224" s="9"/>
      <c r="BT1224" s="9"/>
      <c r="BU1224" s="9">
        <f>BO1224+BQ1224+BR1224+BS1224+BT1224</f>
        <v>100</v>
      </c>
      <c r="BV1224" s="9">
        <f>BP1224+BT1224</f>
        <v>0</v>
      </c>
    </row>
    <row r="1225" spans="1:74" ht="33" hidden="1" x14ac:dyDescent="0.25">
      <c r="A1225" s="49" t="s">
        <v>260</v>
      </c>
      <c r="B1225" s="30" t="s">
        <v>256</v>
      </c>
      <c r="C1225" s="30" t="s">
        <v>22</v>
      </c>
      <c r="D1225" s="30" t="s">
        <v>60</v>
      </c>
      <c r="E1225" s="30" t="s">
        <v>261</v>
      </c>
      <c r="F1225" s="30"/>
      <c r="G1225" s="11">
        <f>G1226</f>
        <v>320</v>
      </c>
      <c r="H1225" s="11">
        <f>H1226</f>
        <v>0</v>
      </c>
      <c r="I1225" s="11">
        <f t="shared" ref="I1225:X1226" si="2296">I1226</f>
        <v>0</v>
      </c>
      <c r="J1225" s="11">
        <f t="shared" si="2296"/>
        <v>0</v>
      </c>
      <c r="K1225" s="11">
        <f t="shared" si="2296"/>
        <v>0</v>
      </c>
      <c r="L1225" s="11">
        <f t="shared" si="2296"/>
        <v>0</v>
      </c>
      <c r="M1225" s="11">
        <f t="shared" si="2296"/>
        <v>320</v>
      </c>
      <c r="N1225" s="11">
        <f t="shared" si="2296"/>
        <v>0</v>
      </c>
      <c r="O1225" s="11">
        <f t="shared" si="2296"/>
        <v>0</v>
      </c>
      <c r="P1225" s="11">
        <f t="shared" si="2296"/>
        <v>0</v>
      </c>
      <c r="Q1225" s="11">
        <f t="shared" si="2296"/>
        <v>0</v>
      </c>
      <c r="R1225" s="11">
        <f t="shared" si="2296"/>
        <v>0</v>
      </c>
      <c r="S1225" s="11">
        <f t="shared" si="2296"/>
        <v>320</v>
      </c>
      <c r="T1225" s="11">
        <f t="shared" si="2296"/>
        <v>0</v>
      </c>
      <c r="U1225" s="11">
        <f t="shared" si="2296"/>
        <v>0</v>
      </c>
      <c r="V1225" s="11">
        <f t="shared" si="2296"/>
        <v>0</v>
      </c>
      <c r="W1225" s="11">
        <f t="shared" si="2296"/>
        <v>0</v>
      </c>
      <c r="X1225" s="11">
        <f t="shared" si="2296"/>
        <v>0</v>
      </c>
      <c r="Y1225" s="11">
        <f t="shared" ref="U1225:AJ1226" si="2297">Y1226</f>
        <v>320</v>
      </c>
      <c r="Z1225" s="11">
        <f t="shared" si="2297"/>
        <v>0</v>
      </c>
      <c r="AA1225" s="11">
        <f t="shared" si="2297"/>
        <v>0</v>
      </c>
      <c r="AB1225" s="11">
        <f t="shared" si="2297"/>
        <v>350</v>
      </c>
      <c r="AC1225" s="11">
        <f t="shared" si="2297"/>
        <v>0</v>
      </c>
      <c r="AD1225" s="11">
        <f t="shared" si="2297"/>
        <v>0</v>
      </c>
      <c r="AE1225" s="11">
        <f t="shared" si="2297"/>
        <v>670</v>
      </c>
      <c r="AF1225" s="11">
        <f t="shared" si="2297"/>
        <v>0</v>
      </c>
      <c r="AG1225" s="11">
        <f t="shared" si="2297"/>
        <v>0</v>
      </c>
      <c r="AH1225" s="11">
        <f t="shared" si="2297"/>
        <v>0</v>
      </c>
      <c r="AI1225" s="11">
        <f t="shared" si="2297"/>
        <v>0</v>
      </c>
      <c r="AJ1225" s="11">
        <f t="shared" si="2297"/>
        <v>0</v>
      </c>
      <c r="AK1225" s="11">
        <f t="shared" ref="AG1225:AV1226" si="2298">AK1226</f>
        <v>670</v>
      </c>
      <c r="AL1225" s="11">
        <f t="shared" si="2298"/>
        <v>0</v>
      </c>
      <c r="AM1225" s="11">
        <f t="shared" si="2298"/>
        <v>0</v>
      </c>
      <c r="AN1225" s="11">
        <f t="shared" si="2298"/>
        <v>895</v>
      </c>
      <c r="AO1225" s="11">
        <f t="shared" si="2298"/>
        <v>0</v>
      </c>
      <c r="AP1225" s="11">
        <f t="shared" si="2298"/>
        <v>0</v>
      </c>
      <c r="AQ1225" s="11">
        <f t="shared" si="2298"/>
        <v>1565</v>
      </c>
      <c r="AR1225" s="11">
        <f t="shared" si="2298"/>
        <v>0</v>
      </c>
      <c r="AS1225" s="11">
        <f t="shared" si="2298"/>
        <v>0</v>
      </c>
      <c r="AT1225" s="11">
        <f t="shared" si="2298"/>
        <v>0</v>
      </c>
      <c r="AU1225" s="11">
        <f t="shared" si="2298"/>
        <v>0</v>
      </c>
      <c r="AV1225" s="11">
        <f t="shared" si="2298"/>
        <v>0</v>
      </c>
      <c r="AW1225" s="11">
        <f t="shared" ref="AS1225:BH1226" si="2299">AW1226</f>
        <v>1565</v>
      </c>
      <c r="AX1225" s="11">
        <f t="shared" si="2299"/>
        <v>0</v>
      </c>
      <c r="AY1225" s="11">
        <f t="shared" si="2299"/>
        <v>0</v>
      </c>
      <c r="AZ1225" s="11">
        <f t="shared" si="2299"/>
        <v>0</v>
      </c>
      <c r="BA1225" s="11">
        <f t="shared" si="2299"/>
        <v>0</v>
      </c>
      <c r="BB1225" s="11">
        <f t="shared" si="2299"/>
        <v>0</v>
      </c>
      <c r="BC1225" s="11">
        <f t="shared" si="2299"/>
        <v>1565</v>
      </c>
      <c r="BD1225" s="11">
        <f t="shared" si="2299"/>
        <v>0</v>
      </c>
      <c r="BE1225" s="11">
        <f t="shared" si="2299"/>
        <v>0</v>
      </c>
      <c r="BF1225" s="11">
        <f t="shared" si="2299"/>
        <v>0</v>
      </c>
      <c r="BG1225" s="11">
        <f t="shared" si="2299"/>
        <v>0</v>
      </c>
      <c r="BH1225" s="11">
        <f t="shared" si="2299"/>
        <v>0</v>
      </c>
      <c r="BI1225" s="11">
        <f t="shared" ref="BE1225:BT1226" si="2300">BI1226</f>
        <v>1565</v>
      </c>
      <c r="BJ1225" s="11">
        <f t="shared" si="2300"/>
        <v>0</v>
      </c>
      <c r="BK1225" s="11">
        <f t="shared" si="2300"/>
        <v>0</v>
      </c>
      <c r="BL1225" s="11">
        <f t="shared" si="2300"/>
        <v>0</v>
      </c>
      <c r="BM1225" s="11">
        <f t="shared" si="2300"/>
        <v>0</v>
      </c>
      <c r="BN1225" s="11">
        <f t="shared" si="2300"/>
        <v>0</v>
      </c>
      <c r="BO1225" s="11">
        <f t="shared" si="2300"/>
        <v>1565</v>
      </c>
      <c r="BP1225" s="11">
        <f t="shared" si="2300"/>
        <v>0</v>
      </c>
      <c r="BQ1225" s="11">
        <f t="shared" si="2300"/>
        <v>0</v>
      </c>
      <c r="BR1225" s="11">
        <f t="shared" si="2300"/>
        <v>0</v>
      </c>
      <c r="BS1225" s="11">
        <f t="shared" si="2300"/>
        <v>0</v>
      </c>
      <c r="BT1225" s="11">
        <f t="shared" si="2300"/>
        <v>0</v>
      </c>
      <c r="BU1225" s="11">
        <f t="shared" ref="BQ1225:BV1226" si="2301">BU1226</f>
        <v>1565</v>
      </c>
      <c r="BV1225" s="11">
        <f t="shared" si="2301"/>
        <v>0</v>
      </c>
    </row>
    <row r="1226" spans="1:74" ht="33" hidden="1" x14ac:dyDescent="0.25">
      <c r="A1226" s="49" t="s">
        <v>12</v>
      </c>
      <c r="B1226" s="30" t="s">
        <v>256</v>
      </c>
      <c r="C1226" s="30" t="s">
        <v>22</v>
      </c>
      <c r="D1226" s="30" t="s">
        <v>60</v>
      </c>
      <c r="E1226" s="30" t="s">
        <v>261</v>
      </c>
      <c r="F1226" s="30" t="s">
        <v>13</v>
      </c>
      <c r="G1226" s="11">
        <f>G1227</f>
        <v>320</v>
      </c>
      <c r="H1226" s="11">
        <f>H1227</f>
        <v>0</v>
      </c>
      <c r="I1226" s="11">
        <f t="shared" si="2296"/>
        <v>0</v>
      </c>
      <c r="J1226" s="11">
        <f t="shared" si="2296"/>
        <v>0</v>
      </c>
      <c r="K1226" s="11">
        <f t="shared" si="2296"/>
        <v>0</v>
      </c>
      <c r="L1226" s="11">
        <f t="shared" si="2296"/>
        <v>0</v>
      </c>
      <c r="M1226" s="11">
        <f t="shared" si="2296"/>
        <v>320</v>
      </c>
      <c r="N1226" s="11">
        <f t="shared" si="2296"/>
        <v>0</v>
      </c>
      <c r="O1226" s="11">
        <f t="shared" si="2296"/>
        <v>0</v>
      </c>
      <c r="P1226" s="11">
        <f t="shared" si="2296"/>
        <v>0</v>
      </c>
      <c r="Q1226" s="11">
        <f t="shared" si="2296"/>
        <v>0</v>
      </c>
      <c r="R1226" s="11">
        <f t="shared" si="2296"/>
        <v>0</v>
      </c>
      <c r="S1226" s="11">
        <f t="shared" si="2296"/>
        <v>320</v>
      </c>
      <c r="T1226" s="11">
        <f t="shared" si="2296"/>
        <v>0</v>
      </c>
      <c r="U1226" s="11">
        <f t="shared" si="2297"/>
        <v>0</v>
      </c>
      <c r="V1226" s="11">
        <f t="shared" si="2297"/>
        <v>0</v>
      </c>
      <c r="W1226" s="11">
        <f t="shared" si="2297"/>
        <v>0</v>
      </c>
      <c r="X1226" s="11">
        <f t="shared" si="2297"/>
        <v>0</v>
      </c>
      <c r="Y1226" s="11">
        <f t="shared" si="2297"/>
        <v>320</v>
      </c>
      <c r="Z1226" s="11">
        <f t="shared" si="2297"/>
        <v>0</v>
      </c>
      <c r="AA1226" s="11">
        <f t="shared" si="2297"/>
        <v>0</v>
      </c>
      <c r="AB1226" s="11">
        <f t="shared" si="2297"/>
        <v>350</v>
      </c>
      <c r="AC1226" s="11">
        <f t="shared" si="2297"/>
        <v>0</v>
      </c>
      <c r="AD1226" s="11">
        <f t="shared" si="2297"/>
        <v>0</v>
      </c>
      <c r="AE1226" s="11">
        <f t="shared" si="2297"/>
        <v>670</v>
      </c>
      <c r="AF1226" s="11">
        <f t="shared" si="2297"/>
        <v>0</v>
      </c>
      <c r="AG1226" s="11">
        <f t="shared" si="2298"/>
        <v>0</v>
      </c>
      <c r="AH1226" s="11">
        <f t="shared" si="2298"/>
        <v>0</v>
      </c>
      <c r="AI1226" s="11">
        <f t="shared" si="2298"/>
        <v>0</v>
      </c>
      <c r="AJ1226" s="11">
        <f t="shared" si="2298"/>
        <v>0</v>
      </c>
      <c r="AK1226" s="11">
        <f t="shared" si="2298"/>
        <v>670</v>
      </c>
      <c r="AL1226" s="11">
        <f t="shared" si="2298"/>
        <v>0</v>
      </c>
      <c r="AM1226" s="11">
        <f t="shared" si="2298"/>
        <v>0</v>
      </c>
      <c r="AN1226" s="11">
        <f t="shared" si="2298"/>
        <v>895</v>
      </c>
      <c r="AO1226" s="11">
        <f t="shared" si="2298"/>
        <v>0</v>
      </c>
      <c r="AP1226" s="11">
        <f t="shared" si="2298"/>
        <v>0</v>
      </c>
      <c r="AQ1226" s="11">
        <f t="shared" si="2298"/>
        <v>1565</v>
      </c>
      <c r="AR1226" s="11">
        <f t="shared" si="2298"/>
        <v>0</v>
      </c>
      <c r="AS1226" s="11">
        <f t="shared" si="2299"/>
        <v>0</v>
      </c>
      <c r="AT1226" s="11">
        <f t="shared" si="2299"/>
        <v>0</v>
      </c>
      <c r="AU1226" s="11">
        <f t="shared" si="2299"/>
        <v>0</v>
      </c>
      <c r="AV1226" s="11">
        <f t="shared" si="2299"/>
        <v>0</v>
      </c>
      <c r="AW1226" s="11">
        <f t="shared" si="2299"/>
        <v>1565</v>
      </c>
      <c r="AX1226" s="11">
        <f t="shared" si="2299"/>
        <v>0</v>
      </c>
      <c r="AY1226" s="11">
        <f t="shared" si="2299"/>
        <v>0</v>
      </c>
      <c r="AZ1226" s="11">
        <f t="shared" si="2299"/>
        <v>0</v>
      </c>
      <c r="BA1226" s="11">
        <f t="shared" si="2299"/>
        <v>0</v>
      </c>
      <c r="BB1226" s="11">
        <f t="shared" si="2299"/>
        <v>0</v>
      </c>
      <c r="BC1226" s="11">
        <f t="shared" si="2299"/>
        <v>1565</v>
      </c>
      <c r="BD1226" s="11">
        <f t="shared" si="2299"/>
        <v>0</v>
      </c>
      <c r="BE1226" s="11">
        <f t="shared" si="2300"/>
        <v>0</v>
      </c>
      <c r="BF1226" s="11">
        <f t="shared" si="2300"/>
        <v>0</v>
      </c>
      <c r="BG1226" s="11">
        <f t="shared" si="2300"/>
        <v>0</v>
      </c>
      <c r="BH1226" s="11">
        <f t="shared" si="2300"/>
        <v>0</v>
      </c>
      <c r="BI1226" s="11">
        <f t="shared" si="2300"/>
        <v>1565</v>
      </c>
      <c r="BJ1226" s="11">
        <f t="shared" si="2300"/>
        <v>0</v>
      </c>
      <c r="BK1226" s="11">
        <f t="shared" si="2300"/>
        <v>0</v>
      </c>
      <c r="BL1226" s="11">
        <f t="shared" si="2300"/>
        <v>0</v>
      </c>
      <c r="BM1226" s="11">
        <f t="shared" si="2300"/>
        <v>0</v>
      </c>
      <c r="BN1226" s="11">
        <f t="shared" si="2300"/>
        <v>0</v>
      </c>
      <c r="BO1226" s="11">
        <f t="shared" si="2300"/>
        <v>1565</v>
      </c>
      <c r="BP1226" s="11">
        <f t="shared" si="2300"/>
        <v>0</v>
      </c>
      <c r="BQ1226" s="11">
        <f t="shared" si="2301"/>
        <v>0</v>
      </c>
      <c r="BR1226" s="11">
        <f t="shared" si="2301"/>
        <v>0</v>
      </c>
      <c r="BS1226" s="11">
        <f t="shared" si="2301"/>
        <v>0</v>
      </c>
      <c r="BT1226" s="11">
        <f t="shared" si="2301"/>
        <v>0</v>
      </c>
      <c r="BU1226" s="11">
        <f t="shared" si="2301"/>
        <v>1565</v>
      </c>
      <c r="BV1226" s="11">
        <f t="shared" si="2301"/>
        <v>0</v>
      </c>
    </row>
    <row r="1227" spans="1:74" hidden="1" x14ac:dyDescent="0.25">
      <c r="A1227" s="49" t="s">
        <v>24</v>
      </c>
      <c r="B1227" s="30" t="s">
        <v>256</v>
      </c>
      <c r="C1227" s="30" t="s">
        <v>22</v>
      </c>
      <c r="D1227" s="30" t="s">
        <v>60</v>
      </c>
      <c r="E1227" s="30" t="s">
        <v>261</v>
      </c>
      <c r="F1227" s="26" t="s">
        <v>36</v>
      </c>
      <c r="G1227" s="9">
        <v>320</v>
      </c>
      <c r="H1227" s="9"/>
      <c r="I1227" s="9"/>
      <c r="J1227" s="9"/>
      <c r="K1227" s="9"/>
      <c r="L1227" s="9"/>
      <c r="M1227" s="9">
        <f>G1227+I1227+J1227+K1227+L1227</f>
        <v>320</v>
      </c>
      <c r="N1227" s="9">
        <f>H1227+L1227</f>
        <v>0</v>
      </c>
      <c r="O1227" s="9"/>
      <c r="P1227" s="9"/>
      <c r="Q1227" s="9"/>
      <c r="R1227" s="9"/>
      <c r="S1227" s="9">
        <f>M1227+O1227+P1227+Q1227+R1227</f>
        <v>320</v>
      </c>
      <c r="T1227" s="9">
        <f>N1227+R1227</f>
        <v>0</v>
      </c>
      <c r="U1227" s="9"/>
      <c r="V1227" s="9"/>
      <c r="W1227" s="9"/>
      <c r="X1227" s="9"/>
      <c r="Y1227" s="9">
        <f>S1227+U1227+V1227+W1227+X1227</f>
        <v>320</v>
      </c>
      <c r="Z1227" s="9">
        <f>T1227+X1227</f>
        <v>0</v>
      </c>
      <c r="AA1227" s="9"/>
      <c r="AB1227" s="9">
        <v>350</v>
      </c>
      <c r="AC1227" s="9"/>
      <c r="AD1227" s="9"/>
      <c r="AE1227" s="9">
        <f>Y1227+AA1227+AB1227+AC1227+AD1227</f>
        <v>670</v>
      </c>
      <c r="AF1227" s="9">
        <f>Z1227+AD1227</f>
        <v>0</v>
      </c>
      <c r="AG1227" s="9"/>
      <c r="AH1227" s="9"/>
      <c r="AI1227" s="9"/>
      <c r="AJ1227" s="9"/>
      <c r="AK1227" s="9">
        <f>AE1227+AG1227+AH1227+AI1227+AJ1227</f>
        <v>670</v>
      </c>
      <c r="AL1227" s="9">
        <f>AF1227+AJ1227</f>
        <v>0</v>
      </c>
      <c r="AM1227" s="9"/>
      <c r="AN1227" s="9">
        <v>895</v>
      </c>
      <c r="AO1227" s="9"/>
      <c r="AP1227" s="9"/>
      <c r="AQ1227" s="9">
        <f>AK1227+AM1227+AN1227+AO1227+AP1227</f>
        <v>1565</v>
      </c>
      <c r="AR1227" s="9">
        <f>AL1227+AP1227</f>
        <v>0</v>
      </c>
      <c r="AS1227" s="9"/>
      <c r="AT1227" s="9"/>
      <c r="AU1227" s="9"/>
      <c r="AV1227" s="9"/>
      <c r="AW1227" s="9">
        <f>AQ1227+AS1227+AT1227+AU1227+AV1227</f>
        <v>1565</v>
      </c>
      <c r="AX1227" s="9">
        <f>AR1227+AV1227</f>
        <v>0</v>
      </c>
      <c r="AY1227" s="9"/>
      <c r="AZ1227" s="9"/>
      <c r="BA1227" s="9"/>
      <c r="BB1227" s="9"/>
      <c r="BC1227" s="9">
        <f>AW1227+AY1227+AZ1227+BA1227+BB1227</f>
        <v>1565</v>
      </c>
      <c r="BD1227" s="9">
        <f>AX1227+BB1227</f>
        <v>0</v>
      </c>
      <c r="BE1227" s="9"/>
      <c r="BF1227" s="9"/>
      <c r="BG1227" s="9"/>
      <c r="BH1227" s="9"/>
      <c r="BI1227" s="9">
        <f>BC1227+BE1227+BF1227+BG1227+BH1227</f>
        <v>1565</v>
      </c>
      <c r="BJ1227" s="9">
        <f>BD1227+BH1227</f>
        <v>0</v>
      </c>
      <c r="BK1227" s="9"/>
      <c r="BL1227" s="9"/>
      <c r="BM1227" s="9"/>
      <c r="BN1227" s="9"/>
      <c r="BO1227" s="9">
        <f>BI1227+BK1227+BL1227+BM1227+BN1227</f>
        <v>1565</v>
      </c>
      <c r="BP1227" s="9">
        <f>BJ1227+BN1227</f>
        <v>0</v>
      </c>
      <c r="BQ1227" s="9"/>
      <c r="BR1227" s="9"/>
      <c r="BS1227" s="9"/>
      <c r="BT1227" s="9"/>
      <c r="BU1227" s="9">
        <f>BO1227+BQ1227+BR1227+BS1227+BT1227</f>
        <v>1565</v>
      </c>
      <c r="BV1227" s="9">
        <f>BP1227+BT1227</f>
        <v>0</v>
      </c>
    </row>
    <row r="1228" spans="1:74" hidden="1" x14ac:dyDescent="0.25">
      <c r="A1228" s="49" t="s">
        <v>604</v>
      </c>
      <c r="B1228" s="30" t="s">
        <v>256</v>
      </c>
      <c r="C1228" s="30" t="s">
        <v>22</v>
      </c>
      <c r="D1228" s="30" t="s">
        <v>60</v>
      </c>
      <c r="E1228" s="30" t="s">
        <v>628</v>
      </c>
      <c r="F1228" s="26"/>
      <c r="G1228" s="9"/>
      <c r="H1228" s="9"/>
      <c r="I1228" s="9">
        <f t="shared" ref="I1228:AN1228" si="2302">I1229+I1232+I1235</f>
        <v>0</v>
      </c>
      <c r="J1228" s="9">
        <f t="shared" si="2302"/>
        <v>0</v>
      </c>
      <c r="K1228" s="9">
        <f t="shared" si="2302"/>
        <v>0</v>
      </c>
      <c r="L1228" s="9">
        <f t="shared" si="2302"/>
        <v>1213</v>
      </c>
      <c r="M1228" s="9">
        <f t="shared" si="2302"/>
        <v>1213</v>
      </c>
      <c r="N1228" s="9">
        <f t="shared" si="2302"/>
        <v>1213</v>
      </c>
      <c r="O1228" s="9">
        <f t="shared" si="2302"/>
        <v>0</v>
      </c>
      <c r="P1228" s="9">
        <f t="shared" si="2302"/>
        <v>0</v>
      </c>
      <c r="Q1228" s="9">
        <f t="shared" si="2302"/>
        <v>0</v>
      </c>
      <c r="R1228" s="9">
        <f t="shared" si="2302"/>
        <v>0</v>
      </c>
      <c r="S1228" s="9">
        <f t="shared" si="2302"/>
        <v>1213</v>
      </c>
      <c r="T1228" s="9">
        <f t="shared" si="2302"/>
        <v>1213</v>
      </c>
      <c r="U1228" s="9">
        <f t="shared" si="2302"/>
        <v>0</v>
      </c>
      <c r="V1228" s="9">
        <f t="shared" si="2302"/>
        <v>0</v>
      </c>
      <c r="W1228" s="9">
        <f t="shared" si="2302"/>
        <v>0</v>
      </c>
      <c r="X1228" s="9">
        <f t="shared" si="2302"/>
        <v>0</v>
      </c>
      <c r="Y1228" s="9">
        <f t="shared" si="2302"/>
        <v>1213</v>
      </c>
      <c r="Z1228" s="9">
        <f t="shared" si="2302"/>
        <v>1213</v>
      </c>
      <c r="AA1228" s="9">
        <f t="shared" si="2302"/>
        <v>0</v>
      </c>
      <c r="AB1228" s="9">
        <f t="shared" si="2302"/>
        <v>0</v>
      </c>
      <c r="AC1228" s="9">
        <f t="shared" si="2302"/>
        <v>0</v>
      </c>
      <c r="AD1228" s="9">
        <f t="shared" si="2302"/>
        <v>0</v>
      </c>
      <c r="AE1228" s="9">
        <f t="shared" si="2302"/>
        <v>1213</v>
      </c>
      <c r="AF1228" s="9">
        <f t="shared" si="2302"/>
        <v>1213</v>
      </c>
      <c r="AG1228" s="9">
        <f t="shared" si="2302"/>
        <v>0</v>
      </c>
      <c r="AH1228" s="9">
        <f t="shared" si="2302"/>
        <v>0</v>
      </c>
      <c r="AI1228" s="9">
        <f t="shared" si="2302"/>
        <v>0</v>
      </c>
      <c r="AJ1228" s="9">
        <f t="shared" si="2302"/>
        <v>0</v>
      </c>
      <c r="AK1228" s="9">
        <f t="shared" si="2302"/>
        <v>1213</v>
      </c>
      <c r="AL1228" s="9">
        <f t="shared" si="2302"/>
        <v>1213</v>
      </c>
      <c r="AM1228" s="9">
        <f t="shared" si="2302"/>
        <v>0</v>
      </c>
      <c r="AN1228" s="9">
        <f t="shared" si="2302"/>
        <v>0</v>
      </c>
      <c r="AO1228" s="9">
        <f t="shared" ref="AO1228:BP1228" si="2303">AO1229+AO1232+AO1235</f>
        <v>0</v>
      </c>
      <c r="AP1228" s="9">
        <f t="shared" si="2303"/>
        <v>0</v>
      </c>
      <c r="AQ1228" s="9">
        <f t="shared" si="2303"/>
        <v>1213</v>
      </c>
      <c r="AR1228" s="9">
        <f t="shared" si="2303"/>
        <v>1213</v>
      </c>
      <c r="AS1228" s="9">
        <f t="shared" si="2303"/>
        <v>0</v>
      </c>
      <c r="AT1228" s="9">
        <f t="shared" si="2303"/>
        <v>0</v>
      </c>
      <c r="AU1228" s="9">
        <f t="shared" si="2303"/>
        <v>0</v>
      </c>
      <c r="AV1228" s="9">
        <f t="shared" si="2303"/>
        <v>0</v>
      </c>
      <c r="AW1228" s="9">
        <f t="shared" si="2303"/>
        <v>1213</v>
      </c>
      <c r="AX1228" s="9">
        <f t="shared" si="2303"/>
        <v>1213</v>
      </c>
      <c r="AY1228" s="9">
        <f t="shared" si="2303"/>
        <v>0</v>
      </c>
      <c r="AZ1228" s="9">
        <f t="shared" si="2303"/>
        <v>0</v>
      </c>
      <c r="BA1228" s="9">
        <f t="shared" si="2303"/>
        <v>0</v>
      </c>
      <c r="BB1228" s="9">
        <f t="shared" si="2303"/>
        <v>0</v>
      </c>
      <c r="BC1228" s="9">
        <f t="shared" si="2303"/>
        <v>1213</v>
      </c>
      <c r="BD1228" s="9">
        <f t="shared" si="2303"/>
        <v>1213</v>
      </c>
      <c r="BE1228" s="9">
        <f t="shared" si="2303"/>
        <v>0</v>
      </c>
      <c r="BF1228" s="9">
        <f t="shared" si="2303"/>
        <v>0</v>
      </c>
      <c r="BG1228" s="9">
        <f t="shared" si="2303"/>
        <v>0</v>
      </c>
      <c r="BH1228" s="9">
        <f t="shared" si="2303"/>
        <v>0</v>
      </c>
      <c r="BI1228" s="9">
        <f t="shared" si="2303"/>
        <v>1213</v>
      </c>
      <c r="BJ1228" s="9">
        <f t="shared" si="2303"/>
        <v>1213</v>
      </c>
      <c r="BK1228" s="9">
        <f t="shared" si="2303"/>
        <v>0</v>
      </c>
      <c r="BL1228" s="9">
        <f t="shared" si="2303"/>
        <v>0</v>
      </c>
      <c r="BM1228" s="9">
        <f t="shared" si="2303"/>
        <v>0</v>
      </c>
      <c r="BN1228" s="9">
        <f t="shared" si="2303"/>
        <v>0</v>
      </c>
      <c r="BO1228" s="9">
        <f t="shared" si="2303"/>
        <v>1213</v>
      </c>
      <c r="BP1228" s="9">
        <f t="shared" si="2303"/>
        <v>1213</v>
      </c>
      <c r="BQ1228" s="9">
        <f t="shared" ref="BQ1228:BV1228" si="2304">BQ1229+BQ1232+BQ1235</f>
        <v>0</v>
      </c>
      <c r="BR1228" s="9">
        <f t="shared" si="2304"/>
        <v>0</v>
      </c>
      <c r="BS1228" s="9">
        <f t="shared" si="2304"/>
        <v>0</v>
      </c>
      <c r="BT1228" s="9">
        <f t="shared" si="2304"/>
        <v>0</v>
      </c>
      <c r="BU1228" s="9">
        <f t="shared" si="2304"/>
        <v>1213</v>
      </c>
      <c r="BV1228" s="9">
        <f t="shared" si="2304"/>
        <v>1213</v>
      </c>
    </row>
    <row r="1229" spans="1:74" ht="33" hidden="1" x14ac:dyDescent="0.25">
      <c r="A1229" s="49" t="s">
        <v>608</v>
      </c>
      <c r="B1229" s="30" t="s">
        <v>256</v>
      </c>
      <c r="C1229" s="30" t="s">
        <v>22</v>
      </c>
      <c r="D1229" s="30" t="s">
        <v>60</v>
      </c>
      <c r="E1229" s="30" t="s">
        <v>629</v>
      </c>
      <c r="F1229" s="26"/>
      <c r="G1229" s="9"/>
      <c r="H1229" s="9"/>
      <c r="I1229" s="9">
        <f>I1230</f>
        <v>0</v>
      </c>
      <c r="J1229" s="9">
        <f t="shared" ref="J1229:Y1230" si="2305">J1230</f>
        <v>0</v>
      </c>
      <c r="K1229" s="9">
        <f t="shared" si="2305"/>
        <v>0</v>
      </c>
      <c r="L1229" s="9">
        <f t="shared" si="2305"/>
        <v>19</v>
      </c>
      <c r="M1229" s="9">
        <f t="shared" si="2305"/>
        <v>19</v>
      </c>
      <c r="N1229" s="9">
        <f t="shared" si="2305"/>
        <v>19</v>
      </c>
      <c r="O1229" s="9">
        <f>O1230</f>
        <v>0</v>
      </c>
      <c r="P1229" s="9">
        <f t="shared" si="2305"/>
        <v>0</v>
      </c>
      <c r="Q1229" s="9">
        <f t="shared" si="2305"/>
        <v>0</v>
      </c>
      <c r="R1229" s="9">
        <f t="shared" si="2305"/>
        <v>0</v>
      </c>
      <c r="S1229" s="9">
        <f t="shared" si="2305"/>
        <v>19</v>
      </c>
      <c r="T1229" s="9">
        <f t="shared" si="2305"/>
        <v>19</v>
      </c>
      <c r="U1229" s="9">
        <f>U1230</f>
        <v>0</v>
      </c>
      <c r="V1229" s="9">
        <f t="shared" si="2305"/>
        <v>0</v>
      </c>
      <c r="W1229" s="9">
        <f t="shared" si="2305"/>
        <v>0</v>
      </c>
      <c r="X1229" s="9">
        <f t="shared" si="2305"/>
        <v>0</v>
      </c>
      <c r="Y1229" s="9">
        <f t="shared" si="2305"/>
        <v>19</v>
      </c>
      <c r="Z1229" s="9">
        <f t="shared" ref="V1229:Z1230" si="2306">Z1230</f>
        <v>19</v>
      </c>
      <c r="AA1229" s="9">
        <f>AA1230</f>
        <v>0</v>
      </c>
      <c r="AB1229" s="9">
        <f t="shared" ref="AB1229:AQ1230" si="2307">AB1230</f>
        <v>0</v>
      </c>
      <c r="AC1229" s="9">
        <f t="shared" si="2307"/>
        <v>0</v>
      </c>
      <c r="AD1229" s="9">
        <f t="shared" si="2307"/>
        <v>0</v>
      </c>
      <c r="AE1229" s="9">
        <f t="shared" si="2307"/>
        <v>19</v>
      </c>
      <c r="AF1229" s="9">
        <f t="shared" si="2307"/>
        <v>19</v>
      </c>
      <c r="AG1229" s="9">
        <f>AG1230</f>
        <v>0</v>
      </c>
      <c r="AH1229" s="9">
        <f t="shared" si="2307"/>
        <v>0</v>
      </c>
      <c r="AI1229" s="9">
        <f t="shared" si="2307"/>
        <v>0</v>
      </c>
      <c r="AJ1229" s="9">
        <f t="shared" si="2307"/>
        <v>0</v>
      </c>
      <c r="AK1229" s="9">
        <f t="shared" si="2307"/>
        <v>19</v>
      </c>
      <c r="AL1229" s="9">
        <f t="shared" si="2307"/>
        <v>19</v>
      </c>
      <c r="AM1229" s="9">
        <f>AM1230</f>
        <v>0</v>
      </c>
      <c r="AN1229" s="9">
        <f t="shared" si="2307"/>
        <v>0</v>
      </c>
      <c r="AO1229" s="9">
        <f t="shared" si="2307"/>
        <v>0</v>
      </c>
      <c r="AP1229" s="9">
        <f t="shared" si="2307"/>
        <v>0</v>
      </c>
      <c r="AQ1229" s="9">
        <f t="shared" si="2307"/>
        <v>19</v>
      </c>
      <c r="AR1229" s="9">
        <f t="shared" ref="AN1229:AR1230" si="2308">AR1230</f>
        <v>19</v>
      </c>
      <c r="AS1229" s="9">
        <f>AS1230</f>
        <v>0</v>
      </c>
      <c r="AT1229" s="9">
        <f t="shared" ref="AT1229:BI1230" si="2309">AT1230</f>
        <v>0</v>
      </c>
      <c r="AU1229" s="9">
        <f t="shared" si="2309"/>
        <v>0</v>
      </c>
      <c r="AV1229" s="9">
        <f t="shared" si="2309"/>
        <v>0</v>
      </c>
      <c r="AW1229" s="9">
        <f t="shared" si="2309"/>
        <v>19</v>
      </c>
      <c r="AX1229" s="9">
        <f t="shared" si="2309"/>
        <v>19</v>
      </c>
      <c r="AY1229" s="9">
        <f>AY1230</f>
        <v>0</v>
      </c>
      <c r="AZ1229" s="9">
        <f t="shared" si="2309"/>
        <v>0</v>
      </c>
      <c r="BA1229" s="9">
        <f t="shared" si="2309"/>
        <v>0</v>
      </c>
      <c r="BB1229" s="9">
        <f t="shared" si="2309"/>
        <v>0</v>
      </c>
      <c r="BC1229" s="9">
        <f t="shared" si="2309"/>
        <v>19</v>
      </c>
      <c r="BD1229" s="9">
        <f t="shared" si="2309"/>
        <v>19</v>
      </c>
      <c r="BE1229" s="9">
        <f>BE1230</f>
        <v>0</v>
      </c>
      <c r="BF1229" s="9">
        <f t="shared" si="2309"/>
        <v>0</v>
      </c>
      <c r="BG1229" s="9">
        <f t="shared" si="2309"/>
        <v>0</v>
      </c>
      <c r="BH1229" s="9">
        <f t="shared" si="2309"/>
        <v>0</v>
      </c>
      <c r="BI1229" s="9">
        <f t="shared" si="2309"/>
        <v>19</v>
      </c>
      <c r="BJ1229" s="9">
        <f t="shared" ref="BF1229:BJ1230" si="2310">BJ1230</f>
        <v>19</v>
      </c>
      <c r="BK1229" s="9">
        <f>BK1230</f>
        <v>0</v>
      </c>
      <c r="BL1229" s="9">
        <f t="shared" ref="BL1229:BV1230" si="2311">BL1230</f>
        <v>0</v>
      </c>
      <c r="BM1229" s="9">
        <f t="shared" si="2311"/>
        <v>0</v>
      </c>
      <c r="BN1229" s="9">
        <f t="shared" si="2311"/>
        <v>0</v>
      </c>
      <c r="BO1229" s="9">
        <f t="shared" si="2311"/>
        <v>19</v>
      </c>
      <c r="BP1229" s="9">
        <f t="shared" si="2311"/>
        <v>19</v>
      </c>
      <c r="BQ1229" s="9">
        <f>BQ1230</f>
        <v>0</v>
      </c>
      <c r="BR1229" s="9">
        <f t="shared" si="2311"/>
        <v>0</v>
      </c>
      <c r="BS1229" s="9">
        <f t="shared" si="2311"/>
        <v>0</v>
      </c>
      <c r="BT1229" s="9">
        <f t="shared" si="2311"/>
        <v>0</v>
      </c>
      <c r="BU1229" s="9">
        <f t="shared" si="2311"/>
        <v>19</v>
      </c>
      <c r="BV1229" s="9">
        <f t="shared" si="2311"/>
        <v>19</v>
      </c>
    </row>
    <row r="1230" spans="1:74" ht="33" hidden="1" x14ac:dyDescent="0.25">
      <c r="A1230" s="25" t="s">
        <v>244</v>
      </c>
      <c r="B1230" s="30" t="s">
        <v>256</v>
      </c>
      <c r="C1230" s="30" t="s">
        <v>22</v>
      </c>
      <c r="D1230" s="30" t="s">
        <v>60</v>
      </c>
      <c r="E1230" s="30" t="s">
        <v>629</v>
      </c>
      <c r="F1230" s="26" t="s">
        <v>31</v>
      </c>
      <c r="G1230" s="9"/>
      <c r="H1230" s="9"/>
      <c r="I1230" s="9">
        <f>I1231</f>
        <v>0</v>
      </c>
      <c r="J1230" s="9">
        <f t="shared" si="2305"/>
        <v>0</v>
      </c>
      <c r="K1230" s="9">
        <f t="shared" si="2305"/>
        <v>0</v>
      </c>
      <c r="L1230" s="9">
        <f t="shared" si="2305"/>
        <v>19</v>
      </c>
      <c r="M1230" s="9">
        <f t="shared" si="2305"/>
        <v>19</v>
      </c>
      <c r="N1230" s="9">
        <f t="shared" si="2305"/>
        <v>19</v>
      </c>
      <c r="O1230" s="9">
        <f>O1231</f>
        <v>0</v>
      </c>
      <c r="P1230" s="9">
        <f t="shared" si="2305"/>
        <v>0</v>
      </c>
      <c r="Q1230" s="9">
        <f t="shared" si="2305"/>
        <v>0</v>
      </c>
      <c r="R1230" s="9">
        <f t="shared" si="2305"/>
        <v>0</v>
      </c>
      <c r="S1230" s="9">
        <f t="shared" si="2305"/>
        <v>19</v>
      </c>
      <c r="T1230" s="9">
        <f t="shared" si="2305"/>
        <v>19</v>
      </c>
      <c r="U1230" s="9">
        <f>U1231</f>
        <v>0</v>
      </c>
      <c r="V1230" s="9">
        <f t="shared" si="2306"/>
        <v>0</v>
      </c>
      <c r="W1230" s="9">
        <f t="shared" si="2306"/>
        <v>0</v>
      </c>
      <c r="X1230" s="9">
        <f t="shared" si="2306"/>
        <v>0</v>
      </c>
      <c r="Y1230" s="9">
        <f t="shared" si="2306"/>
        <v>19</v>
      </c>
      <c r="Z1230" s="9">
        <f t="shared" si="2306"/>
        <v>19</v>
      </c>
      <c r="AA1230" s="9">
        <f>AA1231</f>
        <v>0</v>
      </c>
      <c r="AB1230" s="9">
        <f t="shared" si="2307"/>
        <v>0</v>
      </c>
      <c r="AC1230" s="9">
        <f t="shared" si="2307"/>
        <v>0</v>
      </c>
      <c r="AD1230" s="9">
        <f t="shared" si="2307"/>
        <v>0</v>
      </c>
      <c r="AE1230" s="9">
        <f t="shared" si="2307"/>
        <v>19</v>
      </c>
      <c r="AF1230" s="9">
        <f t="shared" si="2307"/>
        <v>19</v>
      </c>
      <c r="AG1230" s="9">
        <f>AG1231</f>
        <v>0</v>
      </c>
      <c r="AH1230" s="9">
        <f t="shared" si="2307"/>
        <v>0</v>
      </c>
      <c r="AI1230" s="9">
        <f t="shared" si="2307"/>
        <v>0</v>
      </c>
      <c r="AJ1230" s="9">
        <f t="shared" si="2307"/>
        <v>0</v>
      </c>
      <c r="AK1230" s="9">
        <f t="shared" si="2307"/>
        <v>19</v>
      </c>
      <c r="AL1230" s="9">
        <f t="shared" si="2307"/>
        <v>19</v>
      </c>
      <c r="AM1230" s="9">
        <f>AM1231</f>
        <v>0</v>
      </c>
      <c r="AN1230" s="9">
        <f t="shared" si="2308"/>
        <v>0</v>
      </c>
      <c r="AO1230" s="9">
        <f t="shared" si="2308"/>
        <v>0</v>
      </c>
      <c r="AP1230" s="9">
        <f t="shared" si="2308"/>
        <v>0</v>
      </c>
      <c r="AQ1230" s="9">
        <f t="shared" si="2308"/>
        <v>19</v>
      </c>
      <c r="AR1230" s="9">
        <f t="shared" si="2308"/>
        <v>19</v>
      </c>
      <c r="AS1230" s="9">
        <f>AS1231</f>
        <v>0</v>
      </c>
      <c r="AT1230" s="9">
        <f t="shared" si="2309"/>
        <v>0</v>
      </c>
      <c r="AU1230" s="9">
        <f t="shared" si="2309"/>
        <v>0</v>
      </c>
      <c r="AV1230" s="9">
        <f t="shared" si="2309"/>
        <v>0</v>
      </c>
      <c r="AW1230" s="9">
        <f t="shared" si="2309"/>
        <v>19</v>
      </c>
      <c r="AX1230" s="9">
        <f t="shared" si="2309"/>
        <v>19</v>
      </c>
      <c r="AY1230" s="9">
        <f>AY1231</f>
        <v>0</v>
      </c>
      <c r="AZ1230" s="9">
        <f t="shared" si="2309"/>
        <v>0</v>
      </c>
      <c r="BA1230" s="9">
        <f t="shared" si="2309"/>
        <v>0</v>
      </c>
      <c r="BB1230" s="9">
        <f t="shared" si="2309"/>
        <v>0</v>
      </c>
      <c r="BC1230" s="9">
        <f t="shared" si="2309"/>
        <v>19</v>
      </c>
      <c r="BD1230" s="9">
        <f t="shared" si="2309"/>
        <v>19</v>
      </c>
      <c r="BE1230" s="9">
        <f>BE1231</f>
        <v>0</v>
      </c>
      <c r="BF1230" s="9">
        <f t="shared" si="2310"/>
        <v>0</v>
      </c>
      <c r="BG1230" s="9">
        <f t="shared" si="2310"/>
        <v>0</v>
      </c>
      <c r="BH1230" s="9">
        <f t="shared" si="2310"/>
        <v>0</v>
      </c>
      <c r="BI1230" s="9">
        <f t="shared" si="2310"/>
        <v>19</v>
      </c>
      <c r="BJ1230" s="9">
        <f t="shared" si="2310"/>
        <v>19</v>
      </c>
      <c r="BK1230" s="9">
        <f>BK1231</f>
        <v>0</v>
      </c>
      <c r="BL1230" s="9">
        <f t="shared" si="2311"/>
        <v>0</v>
      </c>
      <c r="BM1230" s="9">
        <f t="shared" si="2311"/>
        <v>0</v>
      </c>
      <c r="BN1230" s="9">
        <f t="shared" si="2311"/>
        <v>0</v>
      </c>
      <c r="BO1230" s="9">
        <f t="shared" si="2311"/>
        <v>19</v>
      </c>
      <c r="BP1230" s="9">
        <f t="shared" si="2311"/>
        <v>19</v>
      </c>
      <c r="BQ1230" s="9">
        <f>BQ1231</f>
        <v>0</v>
      </c>
      <c r="BR1230" s="9">
        <f t="shared" si="2311"/>
        <v>0</v>
      </c>
      <c r="BS1230" s="9">
        <f t="shared" si="2311"/>
        <v>0</v>
      </c>
      <c r="BT1230" s="9">
        <f t="shared" si="2311"/>
        <v>0</v>
      </c>
      <c r="BU1230" s="9">
        <f t="shared" si="2311"/>
        <v>19</v>
      </c>
      <c r="BV1230" s="9">
        <f t="shared" si="2311"/>
        <v>19</v>
      </c>
    </row>
    <row r="1231" spans="1:74" ht="33" hidden="1" x14ac:dyDescent="0.25">
      <c r="A1231" s="45" t="s">
        <v>37</v>
      </c>
      <c r="B1231" s="30" t="s">
        <v>256</v>
      </c>
      <c r="C1231" s="30" t="s">
        <v>22</v>
      </c>
      <c r="D1231" s="30" t="s">
        <v>60</v>
      </c>
      <c r="E1231" s="30" t="s">
        <v>629</v>
      </c>
      <c r="F1231" s="26" t="s">
        <v>38</v>
      </c>
      <c r="G1231" s="9"/>
      <c r="H1231" s="9"/>
      <c r="I1231" s="9"/>
      <c r="J1231" s="9"/>
      <c r="K1231" s="9"/>
      <c r="L1231" s="9">
        <v>19</v>
      </c>
      <c r="M1231" s="9">
        <f>G1231+I1231+J1231+K1231+L1231</f>
        <v>19</v>
      </c>
      <c r="N1231" s="9">
        <f>H1231+L1231</f>
        <v>19</v>
      </c>
      <c r="O1231" s="9"/>
      <c r="P1231" s="9"/>
      <c r="Q1231" s="9"/>
      <c r="R1231" s="9"/>
      <c r="S1231" s="9">
        <f>M1231+O1231+P1231+Q1231+R1231</f>
        <v>19</v>
      </c>
      <c r="T1231" s="9">
        <f>N1231+R1231</f>
        <v>19</v>
      </c>
      <c r="U1231" s="9"/>
      <c r="V1231" s="9"/>
      <c r="W1231" s="9"/>
      <c r="X1231" s="9"/>
      <c r="Y1231" s="9">
        <f>S1231+U1231+V1231+W1231+X1231</f>
        <v>19</v>
      </c>
      <c r="Z1231" s="9">
        <f>T1231+X1231</f>
        <v>19</v>
      </c>
      <c r="AA1231" s="9"/>
      <c r="AB1231" s="9"/>
      <c r="AC1231" s="9"/>
      <c r="AD1231" s="9"/>
      <c r="AE1231" s="9">
        <f>Y1231+AA1231+AB1231+AC1231+AD1231</f>
        <v>19</v>
      </c>
      <c r="AF1231" s="9">
        <f>Z1231+AD1231</f>
        <v>19</v>
      </c>
      <c r="AG1231" s="9"/>
      <c r="AH1231" s="9"/>
      <c r="AI1231" s="9"/>
      <c r="AJ1231" s="9"/>
      <c r="AK1231" s="9">
        <f>AE1231+AG1231+AH1231+AI1231+AJ1231</f>
        <v>19</v>
      </c>
      <c r="AL1231" s="9">
        <f>AF1231+AJ1231</f>
        <v>19</v>
      </c>
      <c r="AM1231" s="9"/>
      <c r="AN1231" s="9"/>
      <c r="AO1231" s="9"/>
      <c r="AP1231" s="9"/>
      <c r="AQ1231" s="9">
        <f>AK1231+AM1231+AN1231+AO1231+AP1231</f>
        <v>19</v>
      </c>
      <c r="AR1231" s="9">
        <f>AL1231+AP1231</f>
        <v>19</v>
      </c>
      <c r="AS1231" s="9"/>
      <c r="AT1231" s="9"/>
      <c r="AU1231" s="9"/>
      <c r="AV1231" s="9"/>
      <c r="AW1231" s="9">
        <f>AQ1231+AS1231+AT1231+AU1231+AV1231</f>
        <v>19</v>
      </c>
      <c r="AX1231" s="9">
        <f>AR1231+AV1231</f>
        <v>19</v>
      </c>
      <c r="AY1231" s="9"/>
      <c r="AZ1231" s="9"/>
      <c r="BA1231" s="9"/>
      <c r="BB1231" s="9"/>
      <c r="BC1231" s="9">
        <f>AW1231+AY1231+AZ1231+BA1231+BB1231</f>
        <v>19</v>
      </c>
      <c r="BD1231" s="9">
        <f>AX1231+BB1231</f>
        <v>19</v>
      </c>
      <c r="BE1231" s="9"/>
      <c r="BF1231" s="9"/>
      <c r="BG1231" s="9"/>
      <c r="BH1231" s="9"/>
      <c r="BI1231" s="9">
        <f>BC1231+BE1231+BF1231+BG1231+BH1231</f>
        <v>19</v>
      </c>
      <c r="BJ1231" s="9">
        <f>BD1231+BH1231</f>
        <v>19</v>
      </c>
      <c r="BK1231" s="9"/>
      <c r="BL1231" s="9"/>
      <c r="BM1231" s="9"/>
      <c r="BN1231" s="9"/>
      <c r="BO1231" s="9">
        <f>BI1231+BK1231+BL1231+BM1231+BN1231</f>
        <v>19</v>
      </c>
      <c r="BP1231" s="9">
        <f>BJ1231+BN1231</f>
        <v>19</v>
      </c>
      <c r="BQ1231" s="9"/>
      <c r="BR1231" s="9"/>
      <c r="BS1231" s="9"/>
      <c r="BT1231" s="9"/>
      <c r="BU1231" s="9">
        <f>BO1231+BQ1231+BR1231+BS1231+BT1231</f>
        <v>19</v>
      </c>
      <c r="BV1231" s="9">
        <f>BP1231+BT1231</f>
        <v>19</v>
      </c>
    </row>
    <row r="1232" spans="1:74" ht="49.5" hidden="1" x14ac:dyDescent="0.25">
      <c r="A1232" s="45" t="s">
        <v>630</v>
      </c>
      <c r="B1232" s="30" t="s">
        <v>256</v>
      </c>
      <c r="C1232" s="30" t="s">
        <v>22</v>
      </c>
      <c r="D1232" s="30" t="s">
        <v>60</v>
      </c>
      <c r="E1232" s="30" t="s">
        <v>631</v>
      </c>
      <c r="F1232" s="26"/>
      <c r="G1232" s="9"/>
      <c r="H1232" s="9"/>
      <c r="I1232" s="9">
        <f>I1233</f>
        <v>0</v>
      </c>
      <c r="J1232" s="9">
        <f t="shared" ref="J1232:Y1233" si="2312">J1233</f>
        <v>0</v>
      </c>
      <c r="K1232" s="9">
        <f t="shared" si="2312"/>
        <v>0</v>
      </c>
      <c r="L1232" s="9">
        <f t="shared" si="2312"/>
        <v>1047</v>
      </c>
      <c r="M1232" s="9">
        <f t="shared" si="2312"/>
        <v>1047</v>
      </c>
      <c r="N1232" s="9">
        <f t="shared" si="2312"/>
        <v>1047</v>
      </c>
      <c r="O1232" s="9">
        <f>O1233</f>
        <v>0</v>
      </c>
      <c r="P1232" s="9">
        <f t="shared" si="2312"/>
        <v>0</v>
      </c>
      <c r="Q1232" s="9">
        <f t="shared" si="2312"/>
        <v>0</v>
      </c>
      <c r="R1232" s="9">
        <f t="shared" si="2312"/>
        <v>0</v>
      </c>
      <c r="S1232" s="9">
        <f t="shared" si="2312"/>
        <v>1047</v>
      </c>
      <c r="T1232" s="9">
        <f t="shared" si="2312"/>
        <v>1047</v>
      </c>
      <c r="U1232" s="9">
        <f>U1233</f>
        <v>0</v>
      </c>
      <c r="V1232" s="9">
        <f t="shared" si="2312"/>
        <v>0</v>
      </c>
      <c r="W1232" s="9">
        <f t="shared" si="2312"/>
        <v>0</v>
      </c>
      <c r="X1232" s="9">
        <f t="shared" si="2312"/>
        <v>0</v>
      </c>
      <c r="Y1232" s="9">
        <f t="shared" si="2312"/>
        <v>1047</v>
      </c>
      <c r="Z1232" s="9">
        <f t="shared" ref="V1232:Z1233" si="2313">Z1233</f>
        <v>1047</v>
      </c>
      <c r="AA1232" s="9">
        <f>AA1233</f>
        <v>0</v>
      </c>
      <c r="AB1232" s="9">
        <f t="shared" ref="AB1232:AQ1233" si="2314">AB1233</f>
        <v>0</v>
      </c>
      <c r="AC1232" s="9">
        <f t="shared" si="2314"/>
        <v>0</v>
      </c>
      <c r="AD1232" s="9">
        <f t="shared" si="2314"/>
        <v>0</v>
      </c>
      <c r="AE1232" s="9">
        <f t="shared" si="2314"/>
        <v>1047</v>
      </c>
      <c r="AF1232" s="9">
        <f t="shared" si="2314"/>
        <v>1047</v>
      </c>
      <c r="AG1232" s="9">
        <f>AG1233</f>
        <v>0</v>
      </c>
      <c r="AH1232" s="9">
        <f t="shared" si="2314"/>
        <v>0</v>
      </c>
      <c r="AI1232" s="9">
        <f t="shared" si="2314"/>
        <v>0</v>
      </c>
      <c r="AJ1232" s="9">
        <f t="shared" si="2314"/>
        <v>0</v>
      </c>
      <c r="AK1232" s="9">
        <f t="shared" si="2314"/>
        <v>1047</v>
      </c>
      <c r="AL1232" s="9">
        <f t="shared" si="2314"/>
        <v>1047</v>
      </c>
      <c r="AM1232" s="9">
        <f>AM1233</f>
        <v>0</v>
      </c>
      <c r="AN1232" s="9">
        <f t="shared" si="2314"/>
        <v>0</v>
      </c>
      <c r="AO1232" s="9">
        <f t="shared" si="2314"/>
        <v>0</v>
      </c>
      <c r="AP1232" s="9">
        <f t="shared" si="2314"/>
        <v>0</v>
      </c>
      <c r="AQ1232" s="9">
        <f t="shared" si="2314"/>
        <v>1047</v>
      </c>
      <c r="AR1232" s="9">
        <f t="shared" ref="AN1232:AR1233" si="2315">AR1233</f>
        <v>1047</v>
      </c>
      <c r="AS1232" s="9">
        <f>AS1233</f>
        <v>0</v>
      </c>
      <c r="AT1232" s="9">
        <f t="shared" ref="AT1232:BI1233" si="2316">AT1233</f>
        <v>0</v>
      </c>
      <c r="AU1232" s="9">
        <f t="shared" si="2316"/>
        <v>0</v>
      </c>
      <c r="AV1232" s="9">
        <f t="shared" si="2316"/>
        <v>0</v>
      </c>
      <c r="AW1232" s="9">
        <f t="shared" si="2316"/>
        <v>1047</v>
      </c>
      <c r="AX1232" s="9">
        <f t="shared" si="2316"/>
        <v>1047</v>
      </c>
      <c r="AY1232" s="9">
        <f>AY1233</f>
        <v>0</v>
      </c>
      <c r="AZ1232" s="9">
        <f t="shared" si="2316"/>
        <v>0</v>
      </c>
      <c r="BA1232" s="9">
        <f t="shared" si="2316"/>
        <v>0</v>
      </c>
      <c r="BB1232" s="9">
        <f t="shared" si="2316"/>
        <v>0</v>
      </c>
      <c r="BC1232" s="9">
        <f t="shared" si="2316"/>
        <v>1047</v>
      </c>
      <c r="BD1232" s="9">
        <f t="shared" si="2316"/>
        <v>1047</v>
      </c>
      <c r="BE1232" s="9">
        <f>BE1233</f>
        <v>0</v>
      </c>
      <c r="BF1232" s="9">
        <f t="shared" si="2316"/>
        <v>0</v>
      </c>
      <c r="BG1232" s="9">
        <f t="shared" si="2316"/>
        <v>0</v>
      </c>
      <c r="BH1232" s="9">
        <f t="shared" si="2316"/>
        <v>0</v>
      </c>
      <c r="BI1232" s="9">
        <f t="shared" si="2316"/>
        <v>1047</v>
      </c>
      <c r="BJ1232" s="9">
        <f t="shared" ref="BF1232:BJ1233" si="2317">BJ1233</f>
        <v>1047</v>
      </c>
      <c r="BK1232" s="9">
        <f>BK1233</f>
        <v>0</v>
      </c>
      <c r="BL1232" s="9">
        <f t="shared" ref="BL1232:BV1233" si="2318">BL1233</f>
        <v>0</v>
      </c>
      <c r="BM1232" s="9">
        <f t="shared" si="2318"/>
        <v>0</v>
      </c>
      <c r="BN1232" s="9">
        <f t="shared" si="2318"/>
        <v>0</v>
      </c>
      <c r="BO1232" s="9">
        <f t="shared" si="2318"/>
        <v>1047</v>
      </c>
      <c r="BP1232" s="9">
        <f t="shared" si="2318"/>
        <v>1047</v>
      </c>
      <c r="BQ1232" s="9">
        <f>BQ1233</f>
        <v>0</v>
      </c>
      <c r="BR1232" s="9">
        <f t="shared" si="2318"/>
        <v>0</v>
      </c>
      <c r="BS1232" s="9">
        <f t="shared" si="2318"/>
        <v>0</v>
      </c>
      <c r="BT1232" s="9">
        <f t="shared" si="2318"/>
        <v>0</v>
      </c>
      <c r="BU1232" s="9">
        <f t="shared" si="2318"/>
        <v>1047</v>
      </c>
      <c r="BV1232" s="9">
        <f t="shared" si="2318"/>
        <v>1047</v>
      </c>
    </row>
    <row r="1233" spans="1:74" ht="33" hidden="1" x14ac:dyDescent="0.25">
      <c r="A1233" s="25" t="s">
        <v>244</v>
      </c>
      <c r="B1233" s="30" t="s">
        <v>256</v>
      </c>
      <c r="C1233" s="30" t="s">
        <v>22</v>
      </c>
      <c r="D1233" s="30" t="s">
        <v>60</v>
      </c>
      <c r="E1233" s="30" t="s">
        <v>631</v>
      </c>
      <c r="F1233" s="26" t="s">
        <v>31</v>
      </c>
      <c r="G1233" s="9"/>
      <c r="H1233" s="9"/>
      <c r="I1233" s="9">
        <f>I1234</f>
        <v>0</v>
      </c>
      <c r="J1233" s="9">
        <f t="shared" si="2312"/>
        <v>0</v>
      </c>
      <c r="K1233" s="9">
        <f t="shared" si="2312"/>
        <v>0</v>
      </c>
      <c r="L1233" s="9">
        <f t="shared" si="2312"/>
        <v>1047</v>
      </c>
      <c r="M1233" s="9">
        <f t="shared" si="2312"/>
        <v>1047</v>
      </c>
      <c r="N1233" s="9">
        <f t="shared" si="2312"/>
        <v>1047</v>
      </c>
      <c r="O1233" s="9">
        <f>O1234</f>
        <v>0</v>
      </c>
      <c r="P1233" s="9">
        <f t="shared" si="2312"/>
        <v>0</v>
      </c>
      <c r="Q1233" s="9">
        <f t="shared" si="2312"/>
        <v>0</v>
      </c>
      <c r="R1233" s="9">
        <f t="shared" si="2312"/>
        <v>0</v>
      </c>
      <c r="S1233" s="9">
        <f t="shared" si="2312"/>
        <v>1047</v>
      </c>
      <c r="T1233" s="9">
        <f t="shared" si="2312"/>
        <v>1047</v>
      </c>
      <c r="U1233" s="9">
        <f>U1234</f>
        <v>0</v>
      </c>
      <c r="V1233" s="9">
        <f t="shared" si="2313"/>
        <v>0</v>
      </c>
      <c r="W1233" s="9">
        <f t="shared" si="2313"/>
        <v>0</v>
      </c>
      <c r="X1233" s="9">
        <f t="shared" si="2313"/>
        <v>0</v>
      </c>
      <c r="Y1233" s="9">
        <f t="shared" si="2313"/>
        <v>1047</v>
      </c>
      <c r="Z1233" s="9">
        <f t="shared" si="2313"/>
        <v>1047</v>
      </c>
      <c r="AA1233" s="9">
        <f>AA1234</f>
        <v>0</v>
      </c>
      <c r="AB1233" s="9">
        <f t="shared" si="2314"/>
        <v>0</v>
      </c>
      <c r="AC1233" s="9">
        <f t="shared" si="2314"/>
        <v>0</v>
      </c>
      <c r="AD1233" s="9">
        <f t="shared" si="2314"/>
        <v>0</v>
      </c>
      <c r="AE1233" s="9">
        <f t="shared" si="2314"/>
        <v>1047</v>
      </c>
      <c r="AF1233" s="9">
        <f t="shared" si="2314"/>
        <v>1047</v>
      </c>
      <c r="AG1233" s="9">
        <f>AG1234</f>
        <v>0</v>
      </c>
      <c r="AH1233" s="9">
        <f t="shared" si="2314"/>
        <v>0</v>
      </c>
      <c r="AI1233" s="9">
        <f t="shared" si="2314"/>
        <v>0</v>
      </c>
      <c r="AJ1233" s="9">
        <f t="shared" si="2314"/>
        <v>0</v>
      </c>
      <c r="AK1233" s="9">
        <f t="shared" si="2314"/>
        <v>1047</v>
      </c>
      <c r="AL1233" s="9">
        <f t="shared" si="2314"/>
        <v>1047</v>
      </c>
      <c r="AM1233" s="9">
        <f>AM1234</f>
        <v>0</v>
      </c>
      <c r="AN1233" s="9">
        <f t="shared" si="2315"/>
        <v>0</v>
      </c>
      <c r="AO1233" s="9">
        <f t="shared" si="2315"/>
        <v>0</v>
      </c>
      <c r="AP1233" s="9">
        <f t="shared" si="2315"/>
        <v>0</v>
      </c>
      <c r="AQ1233" s="9">
        <f t="shared" si="2315"/>
        <v>1047</v>
      </c>
      <c r="AR1233" s="9">
        <f t="shared" si="2315"/>
        <v>1047</v>
      </c>
      <c r="AS1233" s="9">
        <f>AS1234</f>
        <v>0</v>
      </c>
      <c r="AT1233" s="9">
        <f t="shared" si="2316"/>
        <v>0</v>
      </c>
      <c r="AU1233" s="9">
        <f t="shared" si="2316"/>
        <v>0</v>
      </c>
      <c r="AV1233" s="9">
        <f t="shared" si="2316"/>
        <v>0</v>
      </c>
      <c r="AW1233" s="9">
        <f t="shared" si="2316"/>
        <v>1047</v>
      </c>
      <c r="AX1233" s="9">
        <f t="shared" si="2316"/>
        <v>1047</v>
      </c>
      <c r="AY1233" s="9">
        <f>AY1234</f>
        <v>0</v>
      </c>
      <c r="AZ1233" s="9">
        <f t="shared" si="2316"/>
        <v>0</v>
      </c>
      <c r="BA1233" s="9">
        <f t="shared" si="2316"/>
        <v>0</v>
      </c>
      <c r="BB1233" s="9">
        <f t="shared" si="2316"/>
        <v>0</v>
      </c>
      <c r="BC1233" s="9">
        <f t="shared" si="2316"/>
        <v>1047</v>
      </c>
      <c r="BD1233" s="9">
        <f t="shared" si="2316"/>
        <v>1047</v>
      </c>
      <c r="BE1233" s="9">
        <f>BE1234</f>
        <v>0</v>
      </c>
      <c r="BF1233" s="9">
        <f t="shared" si="2317"/>
        <v>0</v>
      </c>
      <c r="BG1233" s="9">
        <f t="shared" si="2317"/>
        <v>0</v>
      </c>
      <c r="BH1233" s="9">
        <f t="shared" si="2317"/>
        <v>0</v>
      </c>
      <c r="BI1233" s="9">
        <f t="shared" si="2317"/>
        <v>1047</v>
      </c>
      <c r="BJ1233" s="9">
        <f t="shared" si="2317"/>
        <v>1047</v>
      </c>
      <c r="BK1233" s="9">
        <f>BK1234</f>
        <v>0</v>
      </c>
      <c r="BL1233" s="9">
        <f t="shared" si="2318"/>
        <v>0</v>
      </c>
      <c r="BM1233" s="9">
        <f t="shared" si="2318"/>
        <v>0</v>
      </c>
      <c r="BN1233" s="9">
        <f t="shared" si="2318"/>
        <v>0</v>
      </c>
      <c r="BO1233" s="9">
        <f t="shared" si="2318"/>
        <v>1047</v>
      </c>
      <c r="BP1233" s="9">
        <f t="shared" si="2318"/>
        <v>1047</v>
      </c>
      <c r="BQ1233" s="9">
        <f>BQ1234</f>
        <v>0</v>
      </c>
      <c r="BR1233" s="9">
        <f t="shared" si="2318"/>
        <v>0</v>
      </c>
      <c r="BS1233" s="9">
        <f t="shared" si="2318"/>
        <v>0</v>
      </c>
      <c r="BT1233" s="9">
        <f t="shared" si="2318"/>
        <v>0</v>
      </c>
      <c r="BU1233" s="9">
        <f t="shared" si="2318"/>
        <v>1047</v>
      </c>
      <c r="BV1233" s="9">
        <f t="shared" si="2318"/>
        <v>1047</v>
      </c>
    </row>
    <row r="1234" spans="1:74" ht="33" hidden="1" x14ac:dyDescent="0.25">
      <c r="A1234" s="45" t="s">
        <v>37</v>
      </c>
      <c r="B1234" s="30" t="s">
        <v>256</v>
      </c>
      <c r="C1234" s="30" t="s">
        <v>22</v>
      </c>
      <c r="D1234" s="30" t="s">
        <v>60</v>
      </c>
      <c r="E1234" s="30" t="s">
        <v>631</v>
      </c>
      <c r="F1234" s="26" t="s">
        <v>38</v>
      </c>
      <c r="G1234" s="9"/>
      <c r="H1234" s="9"/>
      <c r="I1234" s="9"/>
      <c r="J1234" s="9"/>
      <c r="K1234" s="9"/>
      <c r="L1234" s="9">
        <v>1047</v>
      </c>
      <c r="M1234" s="9">
        <f>G1234+I1234+J1234+K1234+L1234</f>
        <v>1047</v>
      </c>
      <c r="N1234" s="9">
        <f>H1234+L1234</f>
        <v>1047</v>
      </c>
      <c r="O1234" s="9"/>
      <c r="P1234" s="9"/>
      <c r="Q1234" s="9"/>
      <c r="R1234" s="9"/>
      <c r="S1234" s="9">
        <f>M1234+O1234+P1234+Q1234+R1234</f>
        <v>1047</v>
      </c>
      <c r="T1234" s="9">
        <f>N1234+R1234</f>
        <v>1047</v>
      </c>
      <c r="U1234" s="9"/>
      <c r="V1234" s="9"/>
      <c r="W1234" s="9"/>
      <c r="X1234" s="9"/>
      <c r="Y1234" s="9">
        <f>S1234+U1234+V1234+W1234+X1234</f>
        <v>1047</v>
      </c>
      <c r="Z1234" s="9">
        <f>T1234+X1234</f>
        <v>1047</v>
      </c>
      <c r="AA1234" s="9"/>
      <c r="AB1234" s="9"/>
      <c r="AC1234" s="9"/>
      <c r="AD1234" s="9"/>
      <c r="AE1234" s="9">
        <f>Y1234+AA1234+AB1234+AC1234+AD1234</f>
        <v>1047</v>
      </c>
      <c r="AF1234" s="9">
        <f>Z1234+AD1234</f>
        <v>1047</v>
      </c>
      <c r="AG1234" s="9"/>
      <c r="AH1234" s="9"/>
      <c r="AI1234" s="9"/>
      <c r="AJ1234" s="9"/>
      <c r="AK1234" s="9">
        <f>AE1234+AG1234+AH1234+AI1234+AJ1234</f>
        <v>1047</v>
      </c>
      <c r="AL1234" s="9">
        <f>AF1234+AJ1234</f>
        <v>1047</v>
      </c>
      <c r="AM1234" s="9"/>
      <c r="AN1234" s="9"/>
      <c r="AO1234" s="9"/>
      <c r="AP1234" s="9"/>
      <c r="AQ1234" s="9">
        <f>AK1234+AM1234+AN1234+AO1234+AP1234</f>
        <v>1047</v>
      </c>
      <c r="AR1234" s="9">
        <f>AL1234+AP1234</f>
        <v>1047</v>
      </c>
      <c r="AS1234" s="9"/>
      <c r="AT1234" s="9"/>
      <c r="AU1234" s="9"/>
      <c r="AV1234" s="9"/>
      <c r="AW1234" s="9">
        <f>AQ1234+AS1234+AT1234+AU1234+AV1234</f>
        <v>1047</v>
      </c>
      <c r="AX1234" s="9">
        <f>AR1234+AV1234</f>
        <v>1047</v>
      </c>
      <c r="AY1234" s="9"/>
      <c r="AZ1234" s="9"/>
      <c r="BA1234" s="9"/>
      <c r="BB1234" s="9"/>
      <c r="BC1234" s="9">
        <f>AW1234+AY1234+AZ1234+BA1234+BB1234</f>
        <v>1047</v>
      </c>
      <c r="BD1234" s="9">
        <f>AX1234+BB1234</f>
        <v>1047</v>
      </c>
      <c r="BE1234" s="9"/>
      <c r="BF1234" s="9"/>
      <c r="BG1234" s="9"/>
      <c r="BH1234" s="9"/>
      <c r="BI1234" s="9">
        <f>BC1234+BE1234+BF1234+BG1234+BH1234</f>
        <v>1047</v>
      </c>
      <c r="BJ1234" s="9">
        <f>BD1234+BH1234</f>
        <v>1047</v>
      </c>
      <c r="BK1234" s="9"/>
      <c r="BL1234" s="9"/>
      <c r="BM1234" s="9"/>
      <c r="BN1234" s="9"/>
      <c r="BO1234" s="9">
        <f>BI1234+BK1234+BL1234+BM1234+BN1234</f>
        <v>1047</v>
      </c>
      <c r="BP1234" s="9">
        <f>BJ1234+BN1234</f>
        <v>1047</v>
      </c>
      <c r="BQ1234" s="9"/>
      <c r="BR1234" s="9"/>
      <c r="BS1234" s="9"/>
      <c r="BT1234" s="9"/>
      <c r="BU1234" s="9">
        <f>BO1234+BQ1234+BR1234+BS1234+BT1234</f>
        <v>1047</v>
      </c>
      <c r="BV1234" s="9">
        <f>BP1234+BT1234</f>
        <v>1047</v>
      </c>
    </row>
    <row r="1235" spans="1:74" ht="33" hidden="1" x14ac:dyDescent="0.25">
      <c r="A1235" s="49" t="s">
        <v>615</v>
      </c>
      <c r="B1235" s="30" t="s">
        <v>256</v>
      </c>
      <c r="C1235" s="30" t="s">
        <v>22</v>
      </c>
      <c r="D1235" s="30" t="s">
        <v>60</v>
      </c>
      <c r="E1235" s="30" t="s">
        <v>632</v>
      </c>
      <c r="F1235" s="26"/>
      <c r="G1235" s="9"/>
      <c r="H1235" s="9"/>
      <c r="I1235" s="9">
        <f>I1236</f>
        <v>0</v>
      </c>
      <c r="J1235" s="9">
        <f t="shared" ref="J1235:Y1236" si="2319">J1236</f>
        <v>0</v>
      </c>
      <c r="K1235" s="9">
        <f t="shared" si="2319"/>
        <v>0</v>
      </c>
      <c r="L1235" s="9">
        <f t="shared" si="2319"/>
        <v>147</v>
      </c>
      <c r="M1235" s="9">
        <f t="shared" si="2319"/>
        <v>147</v>
      </c>
      <c r="N1235" s="9">
        <f t="shared" si="2319"/>
        <v>147</v>
      </c>
      <c r="O1235" s="9">
        <f>O1236</f>
        <v>0</v>
      </c>
      <c r="P1235" s="9">
        <f t="shared" si="2319"/>
        <v>0</v>
      </c>
      <c r="Q1235" s="9">
        <f t="shared" si="2319"/>
        <v>0</v>
      </c>
      <c r="R1235" s="9">
        <f t="shared" si="2319"/>
        <v>0</v>
      </c>
      <c r="S1235" s="9">
        <f t="shared" si="2319"/>
        <v>147</v>
      </c>
      <c r="T1235" s="9">
        <f t="shared" si="2319"/>
        <v>147</v>
      </c>
      <c r="U1235" s="9">
        <f>U1236</f>
        <v>0</v>
      </c>
      <c r="V1235" s="9">
        <f t="shared" si="2319"/>
        <v>0</v>
      </c>
      <c r="W1235" s="9">
        <f t="shared" si="2319"/>
        <v>0</v>
      </c>
      <c r="X1235" s="9">
        <f t="shared" si="2319"/>
        <v>0</v>
      </c>
      <c r="Y1235" s="9">
        <f t="shared" si="2319"/>
        <v>147</v>
      </c>
      <c r="Z1235" s="9">
        <f t="shared" ref="V1235:Z1236" si="2320">Z1236</f>
        <v>147</v>
      </c>
      <c r="AA1235" s="9">
        <f>AA1236</f>
        <v>0</v>
      </c>
      <c r="AB1235" s="9">
        <f t="shared" ref="AB1235:AQ1236" si="2321">AB1236</f>
        <v>0</v>
      </c>
      <c r="AC1235" s="9">
        <f t="shared" si="2321"/>
        <v>0</v>
      </c>
      <c r="AD1235" s="9">
        <f t="shared" si="2321"/>
        <v>0</v>
      </c>
      <c r="AE1235" s="9">
        <f t="shared" si="2321"/>
        <v>147</v>
      </c>
      <c r="AF1235" s="9">
        <f t="shared" si="2321"/>
        <v>147</v>
      </c>
      <c r="AG1235" s="9">
        <f>AG1236</f>
        <v>0</v>
      </c>
      <c r="AH1235" s="9">
        <f t="shared" si="2321"/>
        <v>0</v>
      </c>
      <c r="AI1235" s="9">
        <f t="shared" si="2321"/>
        <v>0</v>
      </c>
      <c r="AJ1235" s="9">
        <f t="shared" si="2321"/>
        <v>0</v>
      </c>
      <c r="AK1235" s="9">
        <f t="shared" si="2321"/>
        <v>147</v>
      </c>
      <c r="AL1235" s="9">
        <f t="shared" si="2321"/>
        <v>147</v>
      </c>
      <c r="AM1235" s="9">
        <f>AM1236</f>
        <v>0</v>
      </c>
      <c r="AN1235" s="9">
        <f t="shared" si="2321"/>
        <v>0</v>
      </c>
      <c r="AO1235" s="9">
        <f t="shared" si="2321"/>
        <v>0</v>
      </c>
      <c r="AP1235" s="9">
        <f t="shared" si="2321"/>
        <v>0</v>
      </c>
      <c r="AQ1235" s="9">
        <f t="shared" si="2321"/>
        <v>147</v>
      </c>
      <c r="AR1235" s="9">
        <f t="shared" ref="AN1235:AR1236" si="2322">AR1236</f>
        <v>147</v>
      </c>
      <c r="AS1235" s="9">
        <f>AS1236</f>
        <v>0</v>
      </c>
      <c r="AT1235" s="9">
        <f t="shared" ref="AT1235:BI1236" si="2323">AT1236</f>
        <v>0</v>
      </c>
      <c r="AU1235" s="9">
        <f t="shared" si="2323"/>
        <v>0</v>
      </c>
      <c r="AV1235" s="9">
        <f t="shared" si="2323"/>
        <v>0</v>
      </c>
      <c r="AW1235" s="9">
        <f t="shared" si="2323"/>
        <v>147</v>
      </c>
      <c r="AX1235" s="9">
        <f t="shared" si="2323"/>
        <v>147</v>
      </c>
      <c r="AY1235" s="9">
        <f>AY1236</f>
        <v>0</v>
      </c>
      <c r="AZ1235" s="9">
        <f t="shared" si="2323"/>
        <v>0</v>
      </c>
      <c r="BA1235" s="9">
        <f t="shared" si="2323"/>
        <v>0</v>
      </c>
      <c r="BB1235" s="9">
        <f t="shared" si="2323"/>
        <v>0</v>
      </c>
      <c r="BC1235" s="9">
        <f t="shared" si="2323"/>
        <v>147</v>
      </c>
      <c r="BD1235" s="9">
        <f t="shared" si="2323"/>
        <v>147</v>
      </c>
      <c r="BE1235" s="9">
        <f>BE1236</f>
        <v>0</v>
      </c>
      <c r="BF1235" s="9">
        <f t="shared" si="2323"/>
        <v>0</v>
      </c>
      <c r="BG1235" s="9">
        <f t="shared" si="2323"/>
        <v>0</v>
      </c>
      <c r="BH1235" s="9">
        <f t="shared" si="2323"/>
        <v>0</v>
      </c>
      <c r="BI1235" s="9">
        <f t="shared" si="2323"/>
        <v>147</v>
      </c>
      <c r="BJ1235" s="9">
        <f t="shared" ref="BF1235:BJ1236" si="2324">BJ1236</f>
        <v>147</v>
      </c>
      <c r="BK1235" s="9">
        <f>BK1236</f>
        <v>0</v>
      </c>
      <c r="BL1235" s="9">
        <f t="shared" ref="BL1235:BV1236" si="2325">BL1236</f>
        <v>0</v>
      </c>
      <c r="BM1235" s="9">
        <f t="shared" si="2325"/>
        <v>0</v>
      </c>
      <c r="BN1235" s="9">
        <f t="shared" si="2325"/>
        <v>0</v>
      </c>
      <c r="BO1235" s="9">
        <f t="shared" si="2325"/>
        <v>147</v>
      </c>
      <c r="BP1235" s="9">
        <f t="shared" si="2325"/>
        <v>147</v>
      </c>
      <c r="BQ1235" s="9">
        <f>BQ1236</f>
        <v>0</v>
      </c>
      <c r="BR1235" s="9">
        <f t="shared" si="2325"/>
        <v>0</v>
      </c>
      <c r="BS1235" s="9">
        <f t="shared" si="2325"/>
        <v>0</v>
      </c>
      <c r="BT1235" s="9">
        <f t="shared" si="2325"/>
        <v>0</v>
      </c>
      <c r="BU1235" s="9">
        <f t="shared" si="2325"/>
        <v>147</v>
      </c>
      <c r="BV1235" s="9">
        <f t="shared" si="2325"/>
        <v>147</v>
      </c>
    </row>
    <row r="1236" spans="1:74" ht="33" hidden="1" x14ac:dyDescent="0.25">
      <c r="A1236" s="25" t="s">
        <v>244</v>
      </c>
      <c r="B1236" s="30" t="s">
        <v>256</v>
      </c>
      <c r="C1236" s="30" t="s">
        <v>22</v>
      </c>
      <c r="D1236" s="30" t="s">
        <v>60</v>
      </c>
      <c r="E1236" s="30" t="s">
        <v>632</v>
      </c>
      <c r="F1236" s="26" t="s">
        <v>31</v>
      </c>
      <c r="G1236" s="9"/>
      <c r="H1236" s="9"/>
      <c r="I1236" s="9">
        <f>I1237</f>
        <v>0</v>
      </c>
      <c r="J1236" s="9">
        <f t="shared" si="2319"/>
        <v>0</v>
      </c>
      <c r="K1236" s="9">
        <f t="shared" si="2319"/>
        <v>0</v>
      </c>
      <c r="L1236" s="9">
        <f t="shared" si="2319"/>
        <v>147</v>
      </c>
      <c r="M1236" s="9">
        <f t="shared" si="2319"/>
        <v>147</v>
      </c>
      <c r="N1236" s="9">
        <f t="shared" si="2319"/>
        <v>147</v>
      </c>
      <c r="O1236" s="9">
        <f>O1237</f>
        <v>0</v>
      </c>
      <c r="P1236" s="9">
        <f t="shared" si="2319"/>
        <v>0</v>
      </c>
      <c r="Q1236" s="9">
        <f t="shared" si="2319"/>
        <v>0</v>
      </c>
      <c r="R1236" s="9">
        <f t="shared" si="2319"/>
        <v>0</v>
      </c>
      <c r="S1236" s="9">
        <f t="shared" si="2319"/>
        <v>147</v>
      </c>
      <c r="T1236" s="9">
        <f t="shared" si="2319"/>
        <v>147</v>
      </c>
      <c r="U1236" s="9">
        <f>U1237</f>
        <v>0</v>
      </c>
      <c r="V1236" s="9">
        <f t="shared" si="2320"/>
        <v>0</v>
      </c>
      <c r="W1236" s="9">
        <f t="shared" si="2320"/>
        <v>0</v>
      </c>
      <c r="X1236" s="9">
        <f t="shared" si="2320"/>
        <v>0</v>
      </c>
      <c r="Y1236" s="9">
        <f t="shared" si="2320"/>
        <v>147</v>
      </c>
      <c r="Z1236" s="9">
        <f t="shared" si="2320"/>
        <v>147</v>
      </c>
      <c r="AA1236" s="9">
        <f>AA1237</f>
        <v>0</v>
      </c>
      <c r="AB1236" s="9">
        <f t="shared" si="2321"/>
        <v>0</v>
      </c>
      <c r="AC1236" s="9">
        <f t="shared" si="2321"/>
        <v>0</v>
      </c>
      <c r="AD1236" s="9">
        <f t="shared" si="2321"/>
        <v>0</v>
      </c>
      <c r="AE1236" s="9">
        <f t="shared" si="2321"/>
        <v>147</v>
      </c>
      <c r="AF1236" s="9">
        <f t="shared" si="2321"/>
        <v>147</v>
      </c>
      <c r="AG1236" s="9">
        <f>AG1237</f>
        <v>0</v>
      </c>
      <c r="AH1236" s="9">
        <f t="shared" si="2321"/>
        <v>0</v>
      </c>
      <c r="AI1236" s="9">
        <f t="shared" si="2321"/>
        <v>0</v>
      </c>
      <c r="AJ1236" s="9">
        <f t="shared" si="2321"/>
        <v>0</v>
      </c>
      <c r="AK1236" s="9">
        <f t="shared" si="2321"/>
        <v>147</v>
      </c>
      <c r="AL1236" s="9">
        <f t="shared" si="2321"/>
        <v>147</v>
      </c>
      <c r="AM1236" s="9">
        <f>AM1237</f>
        <v>0</v>
      </c>
      <c r="AN1236" s="9">
        <f t="shared" si="2322"/>
        <v>0</v>
      </c>
      <c r="AO1236" s="9">
        <f t="shared" si="2322"/>
        <v>0</v>
      </c>
      <c r="AP1236" s="9">
        <f t="shared" si="2322"/>
        <v>0</v>
      </c>
      <c r="AQ1236" s="9">
        <f t="shared" si="2322"/>
        <v>147</v>
      </c>
      <c r="AR1236" s="9">
        <f t="shared" si="2322"/>
        <v>147</v>
      </c>
      <c r="AS1236" s="9">
        <f>AS1237</f>
        <v>0</v>
      </c>
      <c r="AT1236" s="9">
        <f t="shared" si="2323"/>
        <v>0</v>
      </c>
      <c r="AU1236" s="9">
        <f t="shared" si="2323"/>
        <v>0</v>
      </c>
      <c r="AV1236" s="9">
        <f t="shared" si="2323"/>
        <v>0</v>
      </c>
      <c r="AW1236" s="9">
        <f t="shared" si="2323"/>
        <v>147</v>
      </c>
      <c r="AX1236" s="9">
        <f t="shared" si="2323"/>
        <v>147</v>
      </c>
      <c r="AY1236" s="9">
        <f>AY1237</f>
        <v>0</v>
      </c>
      <c r="AZ1236" s="9">
        <f t="shared" si="2323"/>
        <v>0</v>
      </c>
      <c r="BA1236" s="9">
        <f t="shared" si="2323"/>
        <v>0</v>
      </c>
      <c r="BB1236" s="9">
        <f t="shared" si="2323"/>
        <v>0</v>
      </c>
      <c r="BC1236" s="9">
        <f t="shared" si="2323"/>
        <v>147</v>
      </c>
      <c r="BD1236" s="9">
        <f t="shared" si="2323"/>
        <v>147</v>
      </c>
      <c r="BE1236" s="9">
        <f>BE1237</f>
        <v>0</v>
      </c>
      <c r="BF1236" s="9">
        <f t="shared" si="2324"/>
        <v>0</v>
      </c>
      <c r="BG1236" s="9">
        <f t="shared" si="2324"/>
        <v>0</v>
      </c>
      <c r="BH1236" s="9">
        <f t="shared" si="2324"/>
        <v>0</v>
      </c>
      <c r="BI1236" s="9">
        <f t="shared" si="2324"/>
        <v>147</v>
      </c>
      <c r="BJ1236" s="9">
        <f t="shared" si="2324"/>
        <v>147</v>
      </c>
      <c r="BK1236" s="9">
        <f>BK1237</f>
        <v>0</v>
      </c>
      <c r="BL1236" s="9">
        <f t="shared" si="2325"/>
        <v>0</v>
      </c>
      <c r="BM1236" s="9">
        <f t="shared" si="2325"/>
        <v>0</v>
      </c>
      <c r="BN1236" s="9">
        <f t="shared" si="2325"/>
        <v>0</v>
      </c>
      <c r="BO1236" s="9">
        <f t="shared" si="2325"/>
        <v>147</v>
      </c>
      <c r="BP1236" s="9">
        <f t="shared" si="2325"/>
        <v>147</v>
      </c>
      <c r="BQ1236" s="9">
        <f>BQ1237</f>
        <v>0</v>
      </c>
      <c r="BR1236" s="9">
        <f t="shared" si="2325"/>
        <v>0</v>
      </c>
      <c r="BS1236" s="9">
        <f t="shared" si="2325"/>
        <v>0</v>
      </c>
      <c r="BT1236" s="9">
        <f t="shared" si="2325"/>
        <v>0</v>
      </c>
      <c r="BU1236" s="9">
        <f t="shared" si="2325"/>
        <v>147</v>
      </c>
      <c r="BV1236" s="9">
        <f t="shared" si="2325"/>
        <v>147</v>
      </c>
    </row>
    <row r="1237" spans="1:74" ht="33" hidden="1" x14ac:dyDescent="0.25">
      <c r="A1237" s="45" t="s">
        <v>37</v>
      </c>
      <c r="B1237" s="30" t="s">
        <v>256</v>
      </c>
      <c r="C1237" s="30" t="s">
        <v>22</v>
      </c>
      <c r="D1237" s="30" t="s">
        <v>60</v>
      </c>
      <c r="E1237" s="30" t="s">
        <v>632</v>
      </c>
      <c r="F1237" s="26" t="s">
        <v>38</v>
      </c>
      <c r="G1237" s="9"/>
      <c r="H1237" s="9"/>
      <c r="I1237" s="9"/>
      <c r="J1237" s="9"/>
      <c r="K1237" s="9"/>
      <c r="L1237" s="9">
        <v>147</v>
      </c>
      <c r="M1237" s="9">
        <f>G1237+I1237+J1237+K1237+L1237</f>
        <v>147</v>
      </c>
      <c r="N1237" s="9">
        <f>H1237+L1237</f>
        <v>147</v>
      </c>
      <c r="O1237" s="9"/>
      <c r="P1237" s="9"/>
      <c r="Q1237" s="9"/>
      <c r="R1237" s="9"/>
      <c r="S1237" s="9">
        <f>M1237+O1237+P1237+Q1237+R1237</f>
        <v>147</v>
      </c>
      <c r="T1237" s="9">
        <f>N1237+R1237</f>
        <v>147</v>
      </c>
      <c r="U1237" s="9"/>
      <c r="V1237" s="9"/>
      <c r="W1237" s="9"/>
      <c r="X1237" s="9"/>
      <c r="Y1237" s="9">
        <f>S1237+U1237+V1237+W1237+X1237</f>
        <v>147</v>
      </c>
      <c r="Z1237" s="9">
        <f>T1237+X1237</f>
        <v>147</v>
      </c>
      <c r="AA1237" s="9"/>
      <c r="AB1237" s="9"/>
      <c r="AC1237" s="9"/>
      <c r="AD1237" s="9"/>
      <c r="AE1237" s="9">
        <f>Y1237+AA1237+AB1237+AC1237+AD1237</f>
        <v>147</v>
      </c>
      <c r="AF1237" s="9">
        <f>Z1237+AD1237</f>
        <v>147</v>
      </c>
      <c r="AG1237" s="9"/>
      <c r="AH1237" s="9"/>
      <c r="AI1237" s="9"/>
      <c r="AJ1237" s="9"/>
      <c r="AK1237" s="9">
        <f>AE1237+AG1237+AH1237+AI1237+AJ1237</f>
        <v>147</v>
      </c>
      <c r="AL1237" s="9">
        <f>AF1237+AJ1237</f>
        <v>147</v>
      </c>
      <c r="AM1237" s="9"/>
      <c r="AN1237" s="9"/>
      <c r="AO1237" s="9"/>
      <c r="AP1237" s="9"/>
      <c r="AQ1237" s="9">
        <f>AK1237+AM1237+AN1237+AO1237+AP1237</f>
        <v>147</v>
      </c>
      <c r="AR1237" s="9">
        <f>AL1237+AP1237</f>
        <v>147</v>
      </c>
      <c r="AS1237" s="9"/>
      <c r="AT1237" s="9"/>
      <c r="AU1237" s="9"/>
      <c r="AV1237" s="9"/>
      <c r="AW1237" s="9">
        <f>AQ1237+AS1237+AT1237+AU1237+AV1237</f>
        <v>147</v>
      </c>
      <c r="AX1237" s="9">
        <f>AR1237+AV1237</f>
        <v>147</v>
      </c>
      <c r="AY1237" s="9"/>
      <c r="AZ1237" s="9"/>
      <c r="BA1237" s="9"/>
      <c r="BB1237" s="9"/>
      <c r="BC1237" s="9">
        <f>AW1237+AY1237+AZ1237+BA1237+BB1237</f>
        <v>147</v>
      </c>
      <c r="BD1237" s="9">
        <f>AX1237+BB1237</f>
        <v>147</v>
      </c>
      <c r="BE1237" s="9"/>
      <c r="BF1237" s="9"/>
      <c r="BG1237" s="9"/>
      <c r="BH1237" s="9"/>
      <c r="BI1237" s="9">
        <f>BC1237+BE1237+BF1237+BG1237+BH1237</f>
        <v>147</v>
      </c>
      <c r="BJ1237" s="9">
        <f>BD1237+BH1237</f>
        <v>147</v>
      </c>
      <c r="BK1237" s="9"/>
      <c r="BL1237" s="9"/>
      <c r="BM1237" s="9"/>
      <c r="BN1237" s="9"/>
      <c r="BO1237" s="9">
        <f>BI1237+BK1237+BL1237+BM1237+BN1237</f>
        <v>147</v>
      </c>
      <c r="BP1237" s="9">
        <f>BJ1237+BN1237</f>
        <v>147</v>
      </c>
      <c r="BQ1237" s="9"/>
      <c r="BR1237" s="9"/>
      <c r="BS1237" s="9"/>
      <c r="BT1237" s="9"/>
      <c r="BU1237" s="9">
        <f>BO1237+BQ1237+BR1237+BS1237+BT1237</f>
        <v>147</v>
      </c>
      <c r="BV1237" s="9">
        <f>BP1237+BT1237</f>
        <v>147</v>
      </c>
    </row>
    <row r="1238" spans="1:74" hidden="1" x14ac:dyDescent="0.25">
      <c r="A1238" s="28" t="s">
        <v>660</v>
      </c>
      <c r="B1238" s="30" t="s">
        <v>256</v>
      </c>
      <c r="C1238" s="30" t="s">
        <v>22</v>
      </c>
      <c r="D1238" s="30" t="s">
        <v>60</v>
      </c>
      <c r="E1238" s="30" t="s">
        <v>667</v>
      </c>
      <c r="F1238" s="26"/>
      <c r="G1238" s="9"/>
      <c r="H1238" s="9"/>
      <c r="I1238" s="9"/>
      <c r="J1238" s="9"/>
      <c r="K1238" s="9"/>
      <c r="L1238" s="9"/>
      <c r="M1238" s="9"/>
      <c r="N1238" s="9"/>
      <c r="O1238" s="9">
        <f>O1239</f>
        <v>0</v>
      </c>
      <c r="P1238" s="9">
        <f t="shared" ref="P1238:AE1240" si="2326">P1239</f>
        <v>41</v>
      </c>
      <c r="Q1238" s="9">
        <f t="shared" si="2326"/>
        <v>0</v>
      </c>
      <c r="R1238" s="9">
        <f t="shared" si="2326"/>
        <v>564</v>
      </c>
      <c r="S1238" s="9">
        <f t="shared" si="2326"/>
        <v>605</v>
      </c>
      <c r="T1238" s="9">
        <f t="shared" si="2326"/>
        <v>564</v>
      </c>
      <c r="U1238" s="9">
        <f>U1239</f>
        <v>0</v>
      </c>
      <c r="V1238" s="9">
        <f t="shared" si="2326"/>
        <v>0</v>
      </c>
      <c r="W1238" s="9">
        <f t="shared" si="2326"/>
        <v>0</v>
      </c>
      <c r="X1238" s="9">
        <f t="shared" si="2326"/>
        <v>0</v>
      </c>
      <c r="Y1238" s="9">
        <f t="shared" si="2326"/>
        <v>605</v>
      </c>
      <c r="Z1238" s="9">
        <f t="shared" si="2326"/>
        <v>564</v>
      </c>
      <c r="AA1238" s="9">
        <f>AA1239</f>
        <v>0</v>
      </c>
      <c r="AB1238" s="9">
        <f t="shared" si="2326"/>
        <v>0</v>
      </c>
      <c r="AC1238" s="9">
        <f t="shared" si="2326"/>
        <v>0</v>
      </c>
      <c r="AD1238" s="9">
        <f t="shared" si="2326"/>
        <v>0</v>
      </c>
      <c r="AE1238" s="9">
        <f t="shared" si="2326"/>
        <v>605</v>
      </c>
      <c r="AF1238" s="9">
        <f t="shared" ref="AB1238:AF1240" si="2327">AF1239</f>
        <v>564</v>
      </c>
      <c r="AG1238" s="9">
        <f>AG1239</f>
        <v>0</v>
      </c>
      <c r="AH1238" s="9">
        <f t="shared" ref="AH1238:AW1240" si="2328">AH1239</f>
        <v>0</v>
      </c>
      <c r="AI1238" s="9">
        <f t="shared" si="2328"/>
        <v>0</v>
      </c>
      <c r="AJ1238" s="9">
        <f t="shared" si="2328"/>
        <v>0</v>
      </c>
      <c r="AK1238" s="9">
        <f t="shared" si="2328"/>
        <v>605</v>
      </c>
      <c r="AL1238" s="9">
        <f t="shared" si="2328"/>
        <v>564</v>
      </c>
      <c r="AM1238" s="9">
        <f>AM1239</f>
        <v>0</v>
      </c>
      <c r="AN1238" s="9">
        <f t="shared" si="2328"/>
        <v>0</v>
      </c>
      <c r="AO1238" s="9">
        <f t="shared" si="2328"/>
        <v>0</v>
      </c>
      <c r="AP1238" s="9">
        <f t="shared" si="2328"/>
        <v>0</v>
      </c>
      <c r="AQ1238" s="9">
        <f t="shared" si="2328"/>
        <v>605</v>
      </c>
      <c r="AR1238" s="9">
        <f t="shared" si="2328"/>
        <v>564</v>
      </c>
      <c r="AS1238" s="9">
        <f>AS1239</f>
        <v>0</v>
      </c>
      <c r="AT1238" s="9">
        <f t="shared" si="2328"/>
        <v>0</v>
      </c>
      <c r="AU1238" s="9">
        <f t="shared" si="2328"/>
        <v>0</v>
      </c>
      <c r="AV1238" s="9">
        <f t="shared" si="2328"/>
        <v>0</v>
      </c>
      <c r="AW1238" s="9">
        <f t="shared" si="2328"/>
        <v>605</v>
      </c>
      <c r="AX1238" s="9">
        <f t="shared" ref="AT1238:AX1240" si="2329">AX1239</f>
        <v>564</v>
      </c>
      <c r="AY1238" s="9">
        <f>AY1239</f>
        <v>0</v>
      </c>
      <c r="AZ1238" s="9">
        <f t="shared" ref="AZ1238:BO1240" si="2330">AZ1239</f>
        <v>0</v>
      </c>
      <c r="BA1238" s="9">
        <f t="shared" si="2330"/>
        <v>0</v>
      </c>
      <c r="BB1238" s="9">
        <f t="shared" si="2330"/>
        <v>0</v>
      </c>
      <c r="BC1238" s="9">
        <f t="shared" si="2330"/>
        <v>605</v>
      </c>
      <c r="BD1238" s="9">
        <f t="shared" si="2330"/>
        <v>564</v>
      </c>
      <c r="BE1238" s="9">
        <f>BE1239</f>
        <v>0</v>
      </c>
      <c r="BF1238" s="9">
        <f t="shared" si="2330"/>
        <v>0</v>
      </c>
      <c r="BG1238" s="9">
        <f t="shared" si="2330"/>
        <v>0</v>
      </c>
      <c r="BH1238" s="9">
        <f t="shared" si="2330"/>
        <v>0</v>
      </c>
      <c r="BI1238" s="9">
        <f t="shared" si="2330"/>
        <v>605</v>
      </c>
      <c r="BJ1238" s="9">
        <f t="shared" si="2330"/>
        <v>564</v>
      </c>
      <c r="BK1238" s="9">
        <f>BK1239</f>
        <v>0</v>
      </c>
      <c r="BL1238" s="9">
        <f t="shared" si="2330"/>
        <v>0</v>
      </c>
      <c r="BM1238" s="9">
        <f t="shared" si="2330"/>
        <v>0</v>
      </c>
      <c r="BN1238" s="9">
        <f t="shared" si="2330"/>
        <v>0</v>
      </c>
      <c r="BO1238" s="9">
        <f t="shared" si="2330"/>
        <v>605</v>
      </c>
      <c r="BP1238" s="9">
        <f t="shared" ref="BL1238:BP1240" si="2331">BP1239</f>
        <v>564</v>
      </c>
      <c r="BQ1238" s="9">
        <f>BQ1239</f>
        <v>0</v>
      </c>
      <c r="BR1238" s="9">
        <f t="shared" ref="BR1238:BV1240" si="2332">BR1239</f>
        <v>0</v>
      </c>
      <c r="BS1238" s="9">
        <f t="shared" si="2332"/>
        <v>0</v>
      </c>
      <c r="BT1238" s="9">
        <f t="shared" si="2332"/>
        <v>0</v>
      </c>
      <c r="BU1238" s="9">
        <f t="shared" si="2332"/>
        <v>605</v>
      </c>
      <c r="BV1238" s="9">
        <f t="shared" si="2332"/>
        <v>564</v>
      </c>
    </row>
    <row r="1239" spans="1:74" ht="49.5" hidden="1" x14ac:dyDescent="0.25">
      <c r="A1239" s="49" t="s">
        <v>661</v>
      </c>
      <c r="B1239" s="30" t="s">
        <v>256</v>
      </c>
      <c r="C1239" s="30" t="s">
        <v>22</v>
      </c>
      <c r="D1239" s="30" t="s">
        <v>60</v>
      </c>
      <c r="E1239" s="30" t="s">
        <v>666</v>
      </c>
      <c r="F1239" s="26"/>
      <c r="G1239" s="9"/>
      <c r="H1239" s="9"/>
      <c r="I1239" s="9"/>
      <c r="J1239" s="9"/>
      <c r="K1239" s="9"/>
      <c r="L1239" s="9"/>
      <c r="M1239" s="9"/>
      <c r="N1239" s="9"/>
      <c r="O1239" s="9">
        <f>O1240</f>
        <v>0</v>
      </c>
      <c r="P1239" s="9">
        <f t="shared" si="2326"/>
        <v>41</v>
      </c>
      <c r="Q1239" s="9">
        <f t="shared" si="2326"/>
        <v>0</v>
      </c>
      <c r="R1239" s="9">
        <f t="shared" si="2326"/>
        <v>564</v>
      </c>
      <c r="S1239" s="9">
        <f t="shared" si="2326"/>
        <v>605</v>
      </c>
      <c r="T1239" s="9">
        <f t="shared" si="2326"/>
        <v>564</v>
      </c>
      <c r="U1239" s="9">
        <f>U1240</f>
        <v>0</v>
      </c>
      <c r="V1239" s="9">
        <f t="shared" si="2326"/>
        <v>0</v>
      </c>
      <c r="W1239" s="9">
        <f t="shared" si="2326"/>
        <v>0</v>
      </c>
      <c r="X1239" s="9">
        <f t="shared" si="2326"/>
        <v>0</v>
      </c>
      <c r="Y1239" s="9">
        <f t="shared" si="2326"/>
        <v>605</v>
      </c>
      <c r="Z1239" s="9">
        <f t="shared" si="2326"/>
        <v>564</v>
      </c>
      <c r="AA1239" s="9">
        <f>AA1240</f>
        <v>0</v>
      </c>
      <c r="AB1239" s="9">
        <f t="shared" si="2327"/>
        <v>0</v>
      </c>
      <c r="AC1239" s="9">
        <f t="shared" si="2327"/>
        <v>0</v>
      </c>
      <c r="AD1239" s="9">
        <f t="shared" si="2327"/>
        <v>0</v>
      </c>
      <c r="AE1239" s="9">
        <f t="shared" si="2327"/>
        <v>605</v>
      </c>
      <c r="AF1239" s="9">
        <f t="shared" si="2327"/>
        <v>564</v>
      </c>
      <c r="AG1239" s="9">
        <f>AG1240</f>
        <v>0</v>
      </c>
      <c r="AH1239" s="9">
        <f t="shared" si="2328"/>
        <v>0</v>
      </c>
      <c r="AI1239" s="9">
        <f t="shared" si="2328"/>
        <v>0</v>
      </c>
      <c r="AJ1239" s="9">
        <f t="shared" si="2328"/>
        <v>0</v>
      </c>
      <c r="AK1239" s="9">
        <f t="shared" si="2328"/>
        <v>605</v>
      </c>
      <c r="AL1239" s="9">
        <f t="shared" si="2328"/>
        <v>564</v>
      </c>
      <c r="AM1239" s="9">
        <f>AM1240</f>
        <v>0</v>
      </c>
      <c r="AN1239" s="9">
        <f t="shared" si="2328"/>
        <v>0</v>
      </c>
      <c r="AO1239" s="9">
        <f t="shared" si="2328"/>
        <v>0</v>
      </c>
      <c r="AP1239" s="9">
        <f t="shared" si="2328"/>
        <v>0</v>
      </c>
      <c r="AQ1239" s="9">
        <f t="shared" si="2328"/>
        <v>605</v>
      </c>
      <c r="AR1239" s="9">
        <f t="shared" si="2328"/>
        <v>564</v>
      </c>
      <c r="AS1239" s="9">
        <f>AS1240</f>
        <v>0</v>
      </c>
      <c r="AT1239" s="9">
        <f t="shared" si="2329"/>
        <v>0</v>
      </c>
      <c r="AU1239" s="9">
        <f t="shared" si="2329"/>
        <v>0</v>
      </c>
      <c r="AV1239" s="9">
        <f t="shared" si="2329"/>
        <v>0</v>
      </c>
      <c r="AW1239" s="9">
        <f t="shared" si="2329"/>
        <v>605</v>
      </c>
      <c r="AX1239" s="9">
        <f t="shared" si="2329"/>
        <v>564</v>
      </c>
      <c r="AY1239" s="9">
        <f>AY1240</f>
        <v>0</v>
      </c>
      <c r="AZ1239" s="9">
        <f t="shared" si="2330"/>
        <v>0</v>
      </c>
      <c r="BA1239" s="9">
        <f t="shared" si="2330"/>
        <v>0</v>
      </c>
      <c r="BB1239" s="9">
        <f t="shared" si="2330"/>
        <v>0</v>
      </c>
      <c r="BC1239" s="9">
        <f t="shared" si="2330"/>
        <v>605</v>
      </c>
      <c r="BD1239" s="9">
        <f t="shared" si="2330"/>
        <v>564</v>
      </c>
      <c r="BE1239" s="9">
        <f>BE1240</f>
        <v>0</v>
      </c>
      <c r="BF1239" s="9">
        <f t="shared" si="2330"/>
        <v>0</v>
      </c>
      <c r="BG1239" s="9">
        <f t="shared" si="2330"/>
        <v>0</v>
      </c>
      <c r="BH1239" s="9">
        <f t="shared" si="2330"/>
        <v>0</v>
      </c>
      <c r="BI1239" s="9">
        <f t="shared" si="2330"/>
        <v>605</v>
      </c>
      <c r="BJ1239" s="9">
        <f t="shared" si="2330"/>
        <v>564</v>
      </c>
      <c r="BK1239" s="9">
        <f>BK1240</f>
        <v>0</v>
      </c>
      <c r="BL1239" s="9">
        <f t="shared" si="2331"/>
        <v>0</v>
      </c>
      <c r="BM1239" s="9">
        <f t="shared" si="2331"/>
        <v>0</v>
      </c>
      <c r="BN1239" s="9">
        <f t="shared" si="2331"/>
        <v>0</v>
      </c>
      <c r="BO1239" s="9">
        <f t="shared" si="2331"/>
        <v>605</v>
      </c>
      <c r="BP1239" s="9">
        <f t="shared" si="2331"/>
        <v>564</v>
      </c>
      <c r="BQ1239" s="9">
        <f>BQ1240</f>
        <v>0</v>
      </c>
      <c r="BR1239" s="9">
        <f t="shared" si="2332"/>
        <v>0</v>
      </c>
      <c r="BS1239" s="9">
        <f t="shared" si="2332"/>
        <v>0</v>
      </c>
      <c r="BT1239" s="9">
        <f t="shared" si="2332"/>
        <v>0</v>
      </c>
      <c r="BU1239" s="9">
        <f t="shared" si="2332"/>
        <v>605</v>
      </c>
      <c r="BV1239" s="9">
        <f t="shared" si="2332"/>
        <v>564</v>
      </c>
    </row>
    <row r="1240" spans="1:74" ht="33" hidden="1" x14ac:dyDescent="0.25">
      <c r="A1240" s="49" t="s">
        <v>12</v>
      </c>
      <c r="B1240" s="30" t="s">
        <v>256</v>
      </c>
      <c r="C1240" s="30" t="s">
        <v>22</v>
      </c>
      <c r="D1240" s="30" t="s">
        <v>60</v>
      </c>
      <c r="E1240" s="30" t="s">
        <v>666</v>
      </c>
      <c r="F1240" s="26" t="s">
        <v>13</v>
      </c>
      <c r="G1240" s="9"/>
      <c r="H1240" s="9"/>
      <c r="I1240" s="9"/>
      <c r="J1240" s="9"/>
      <c r="K1240" s="9"/>
      <c r="L1240" s="9"/>
      <c r="M1240" s="9"/>
      <c r="N1240" s="9"/>
      <c r="O1240" s="9">
        <f>O1241</f>
        <v>0</v>
      </c>
      <c r="P1240" s="9">
        <f t="shared" si="2326"/>
        <v>41</v>
      </c>
      <c r="Q1240" s="9">
        <f t="shared" si="2326"/>
        <v>0</v>
      </c>
      <c r="R1240" s="9">
        <f t="shared" si="2326"/>
        <v>564</v>
      </c>
      <c r="S1240" s="9">
        <f t="shared" si="2326"/>
        <v>605</v>
      </c>
      <c r="T1240" s="9">
        <f t="shared" si="2326"/>
        <v>564</v>
      </c>
      <c r="U1240" s="9">
        <f>U1241</f>
        <v>0</v>
      </c>
      <c r="V1240" s="9">
        <f t="shared" si="2326"/>
        <v>0</v>
      </c>
      <c r="W1240" s="9">
        <f t="shared" si="2326"/>
        <v>0</v>
      </c>
      <c r="X1240" s="9">
        <f t="shared" si="2326"/>
        <v>0</v>
      </c>
      <c r="Y1240" s="9">
        <f t="shared" si="2326"/>
        <v>605</v>
      </c>
      <c r="Z1240" s="9">
        <f t="shared" si="2326"/>
        <v>564</v>
      </c>
      <c r="AA1240" s="9">
        <f>AA1241</f>
        <v>0</v>
      </c>
      <c r="AB1240" s="9">
        <f t="shared" si="2327"/>
        <v>0</v>
      </c>
      <c r="AC1240" s="9">
        <f t="shared" si="2327"/>
        <v>0</v>
      </c>
      <c r="AD1240" s="9">
        <f t="shared" si="2327"/>
        <v>0</v>
      </c>
      <c r="AE1240" s="9">
        <f t="shared" si="2327"/>
        <v>605</v>
      </c>
      <c r="AF1240" s="9">
        <f t="shared" si="2327"/>
        <v>564</v>
      </c>
      <c r="AG1240" s="9">
        <f>AG1241</f>
        <v>0</v>
      </c>
      <c r="AH1240" s="9">
        <f t="shared" si="2328"/>
        <v>0</v>
      </c>
      <c r="AI1240" s="9">
        <f t="shared" si="2328"/>
        <v>0</v>
      </c>
      <c r="AJ1240" s="9">
        <f t="shared" si="2328"/>
        <v>0</v>
      </c>
      <c r="AK1240" s="9">
        <f t="shared" si="2328"/>
        <v>605</v>
      </c>
      <c r="AL1240" s="9">
        <f t="shared" si="2328"/>
        <v>564</v>
      </c>
      <c r="AM1240" s="9">
        <f>AM1241</f>
        <v>0</v>
      </c>
      <c r="AN1240" s="9">
        <f t="shared" si="2328"/>
        <v>0</v>
      </c>
      <c r="AO1240" s="9">
        <f t="shared" si="2328"/>
        <v>0</v>
      </c>
      <c r="AP1240" s="9">
        <f t="shared" si="2328"/>
        <v>0</v>
      </c>
      <c r="AQ1240" s="9">
        <f t="shared" si="2328"/>
        <v>605</v>
      </c>
      <c r="AR1240" s="9">
        <f t="shared" si="2328"/>
        <v>564</v>
      </c>
      <c r="AS1240" s="9">
        <f>AS1241</f>
        <v>0</v>
      </c>
      <c r="AT1240" s="9">
        <f t="shared" si="2329"/>
        <v>0</v>
      </c>
      <c r="AU1240" s="9">
        <f t="shared" si="2329"/>
        <v>0</v>
      </c>
      <c r="AV1240" s="9">
        <f t="shared" si="2329"/>
        <v>0</v>
      </c>
      <c r="AW1240" s="9">
        <f t="shared" si="2329"/>
        <v>605</v>
      </c>
      <c r="AX1240" s="9">
        <f t="shared" si="2329"/>
        <v>564</v>
      </c>
      <c r="AY1240" s="9">
        <f>AY1241</f>
        <v>0</v>
      </c>
      <c r="AZ1240" s="9">
        <f t="shared" si="2330"/>
        <v>0</v>
      </c>
      <c r="BA1240" s="9">
        <f t="shared" si="2330"/>
        <v>0</v>
      </c>
      <c r="BB1240" s="9">
        <f t="shared" si="2330"/>
        <v>0</v>
      </c>
      <c r="BC1240" s="9">
        <f t="shared" si="2330"/>
        <v>605</v>
      </c>
      <c r="BD1240" s="9">
        <f t="shared" si="2330"/>
        <v>564</v>
      </c>
      <c r="BE1240" s="9">
        <f>BE1241</f>
        <v>0</v>
      </c>
      <c r="BF1240" s="9">
        <f t="shared" si="2330"/>
        <v>0</v>
      </c>
      <c r="BG1240" s="9">
        <f t="shared" si="2330"/>
        <v>0</v>
      </c>
      <c r="BH1240" s="9">
        <f t="shared" si="2330"/>
        <v>0</v>
      </c>
      <c r="BI1240" s="9">
        <f t="shared" si="2330"/>
        <v>605</v>
      </c>
      <c r="BJ1240" s="9">
        <f t="shared" si="2330"/>
        <v>564</v>
      </c>
      <c r="BK1240" s="9">
        <f>BK1241</f>
        <v>0</v>
      </c>
      <c r="BL1240" s="9">
        <f t="shared" si="2331"/>
        <v>0</v>
      </c>
      <c r="BM1240" s="9">
        <f t="shared" si="2331"/>
        <v>0</v>
      </c>
      <c r="BN1240" s="9">
        <f t="shared" si="2331"/>
        <v>0</v>
      </c>
      <c r="BO1240" s="9">
        <f t="shared" si="2331"/>
        <v>605</v>
      </c>
      <c r="BP1240" s="9">
        <f t="shared" si="2331"/>
        <v>564</v>
      </c>
      <c r="BQ1240" s="9">
        <f>BQ1241</f>
        <v>0</v>
      </c>
      <c r="BR1240" s="9">
        <f t="shared" si="2332"/>
        <v>0</v>
      </c>
      <c r="BS1240" s="9">
        <f t="shared" si="2332"/>
        <v>0</v>
      </c>
      <c r="BT1240" s="9">
        <f t="shared" si="2332"/>
        <v>0</v>
      </c>
      <c r="BU1240" s="9">
        <f t="shared" si="2332"/>
        <v>605</v>
      </c>
      <c r="BV1240" s="9">
        <f t="shared" si="2332"/>
        <v>564</v>
      </c>
    </row>
    <row r="1241" spans="1:74" hidden="1" x14ac:dyDescent="0.25">
      <c r="A1241" s="49" t="s">
        <v>24</v>
      </c>
      <c r="B1241" s="30" t="s">
        <v>256</v>
      </c>
      <c r="C1241" s="30" t="s">
        <v>22</v>
      </c>
      <c r="D1241" s="30" t="s">
        <v>60</v>
      </c>
      <c r="E1241" s="30" t="s">
        <v>666</v>
      </c>
      <c r="F1241" s="26" t="s">
        <v>36</v>
      </c>
      <c r="G1241" s="9"/>
      <c r="H1241" s="9"/>
      <c r="I1241" s="9"/>
      <c r="J1241" s="9"/>
      <c r="K1241" s="9"/>
      <c r="L1241" s="9"/>
      <c r="M1241" s="9"/>
      <c r="N1241" s="9"/>
      <c r="O1241" s="9"/>
      <c r="P1241" s="9">
        <v>41</v>
      </c>
      <c r="Q1241" s="9"/>
      <c r="R1241" s="9">
        <v>564</v>
      </c>
      <c r="S1241" s="9">
        <f>M1241+O1241+P1241+Q1241+R1241</f>
        <v>605</v>
      </c>
      <c r="T1241" s="9">
        <f>N1241+R1241</f>
        <v>564</v>
      </c>
      <c r="U1241" s="9"/>
      <c r="V1241" s="9"/>
      <c r="W1241" s="9"/>
      <c r="X1241" s="9"/>
      <c r="Y1241" s="9">
        <f>S1241+U1241+V1241+W1241+X1241</f>
        <v>605</v>
      </c>
      <c r="Z1241" s="9">
        <f>T1241+X1241</f>
        <v>564</v>
      </c>
      <c r="AA1241" s="9"/>
      <c r="AB1241" s="9"/>
      <c r="AC1241" s="9"/>
      <c r="AD1241" s="9"/>
      <c r="AE1241" s="9">
        <f>Y1241+AA1241+AB1241+AC1241+AD1241</f>
        <v>605</v>
      </c>
      <c r="AF1241" s="9">
        <f>Z1241+AD1241</f>
        <v>564</v>
      </c>
      <c r="AG1241" s="9"/>
      <c r="AH1241" s="9"/>
      <c r="AI1241" s="9"/>
      <c r="AJ1241" s="9"/>
      <c r="AK1241" s="9">
        <f>AE1241+AG1241+AH1241+AI1241+AJ1241</f>
        <v>605</v>
      </c>
      <c r="AL1241" s="9">
        <f>AF1241+AJ1241</f>
        <v>564</v>
      </c>
      <c r="AM1241" s="9"/>
      <c r="AN1241" s="9"/>
      <c r="AO1241" s="9"/>
      <c r="AP1241" s="9"/>
      <c r="AQ1241" s="9">
        <f>AK1241+AM1241+AN1241+AO1241+AP1241</f>
        <v>605</v>
      </c>
      <c r="AR1241" s="9">
        <f>AL1241+AP1241</f>
        <v>564</v>
      </c>
      <c r="AS1241" s="9"/>
      <c r="AT1241" s="9"/>
      <c r="AU1241" s="9"/>
      <c r="AV1241" s="9"/>
      <c r="AW1241" s="9">
        <f>AQ1241+AS1241+AT1241+AU1241+AV1241</f>
        <v>605</v>
      </c>
      <c r="AX1241" s="9">
        <f>AR1241+AV1241</f>
        <v>564</v>
      </c>
      <c r="AY1241" s="9"/>
      <c r="AZ1241" s="9"/>
      <c r="BA1241" s="9"/>
      <c r="BB1241" s="9"/>
      <c r="BC1241" s="9">
        <f>AW1241+AY1241+AZ1241+BA1241+BB1241</f>
        <v>605</v>
      </c>
      <c r="BD1241" s="9">
        <f>AX1241+BB1241</f>
        <v>564</v>
      </c>
      <c r="BE1241" s="9"/>
      <c r="BF1241" s="9"/>
      <c r="BG1241" s="9"/>
      <c r="BH1241" s="9"/>
      <c r="BI1241" s="9">
        <f>BC1241+BE1241+BF1241+BG1241+BH1241</f>
        <v>605</v>
      </c>
      <c r="BJ1241" s="9">
        <f>BD1241+BH1241</f>
        <v>564</v>
      </c>
      <c r="BK1241" s="9"/>
      <c r="BL1241" s="9"/>
      <c r="BM1241" s="9"/>
      <c r="BN1241" s="9"/>
      <c r="BO1241" s="9">
        <f>BI1241+BK1241+BL1241+BM1241+BN1241</f>
        <v>605</v>
      </c>
      <c r="BP1241" s="9">
        <f>BJ1241+BN1241</f>
        <v>564</v>
      </c>
      <c r="BQ1241" s="9"/>
      <c r="BR1241" s="9"/>
      <c r="BS1241" s="9"/>
      <c r="BT1241" s="9"/>
      <c r="BU1241" s="9">
        <f>BO1241+BQ1241+BR1241+BS1241+BT1241</f>
        <v>605</v>
      </c>
      <c r="BV1241" s="9">
        <f>BP1241+BT1241</f>
        <v>564</v>
      </c>
    </row>
    <row r="1242" spans="1:74" hidden="1" x14ac:dyDescent="0.25">
      <c r="A1242" s="49"/>
      <c r="B1242" s="30"/>
      <c r="C1242" s="30"/>
      <c r="D1242" s="30"/>
      <c r="E1242" s="30"/>
      <c r="F1242" s="26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</row>
    <row r="1243" spans="1:74" ht="18.75" hidden="1" x14ac:dyDescent="0.3">
      <c r="A1243" s="66" t="s">
        <v>262</v>
      </c>
      <c r="B1243" s="35" t="s">
        <v>256</v>
      </c>
      <c r="C1243" s="35" t="s">
        <v>29</v>
      </c>
      <c r="D1243" s="35" t="s">
        <v>33</v>
      </c>
      <c r="E1243" s="35"/>
      <c r="F1243" s="35"/>
      <c r="G1243" s="13">
        <f t="shared" ref="G1243:V1247" si="2333">G1244</f>
        <v>3075</v>
      </c>
      <c r="H1243" s="13">
        <f t="shared" si="2333"/>
        <v>0</v>
      </c>
      <c r="I1243" s="13">
        <f t="shared" si="2333"/>
        <v>0</v>
      </c>
      <c r="J1243" s="13">
        <f t="shared" si="2333"/>
        <v>116</v>
      </c>
      <c r="K1243" s="13">
        <f t="shared" si="2333"/>
        <v>0</v>
      </c>
      <c r="L1243" s="13">
        <f t="shared" si="2333"/>
        <v>0</v>
      </c>
      <c r="M1243" s="13">
        <f t="shared" si="2333"/>
        <v>3191</v>
      </c>
      <c r="N1243" s="13">
        <f t="shared" si="2333"/>
        <v>0</v>
      </c>
      <c r="O1243" s="13">
        <f t="shared" si="2333"/>
        <v>0</v>
      </c>
      <c r="P1243" s="13">
        <f t="shared" si="2333"/>
        <v>0</v>
      </c>
      <c r="Q1243" s="13">
        <f t="shared" si="2333"/>
        <v>0</v>
      </c>
      <c r="R1243" s="13">
        <f t="shared" si="2333"/>
        <v>0</v>
      </c>
      <c r="S1243" s="13">
        <f t="shared" si="2333"/>
        <v>3191</v>
      </c>
      <c r="T1243" s="13">
        <f t="shared" si="2333"/>
        <v>0</v>
      </c>
      <c r="U1243" s="13">
        <f t="shared" si="2333"/>
        <v>0</v>
      </c>
      <c r="V1243" s="13">
        <f t="shared" si="2333"/>
        <v>5</v>
      </c>
      <c r="W1243" s="13">
        <f t="shared" ref="U1243:AJ1247" si="2334">W1244</f>
        <v>0</v>
      </c>
      <c r="X1243" s="13">
        <f t="shared" si="2334"/>
        <v>0</v>
      </c>
      <c r="Y1243" s="13">
        <f t="shared" si="2334"/>
        <v>3196</v>
      </c>
      <c r="Z1243" s="13">
        <f t="shared" si="2334"/>
        <v>0</v>
      </c>
      <c r="AA1243" s="13">
        <f t="shared" si="2334"/>
        <v>0</v>
      </c>
      <c r="AB1243" s="13">
        <f t="shared" si="2334"/>
        <v>0</v>
      </c>
      <c r="AC1243" s="13">
        <f t="shared" si="2334"/>
        <v>0</v>
      </c>
      <c r="AD1243" s="13">
        <f t="shared" si="2334"/>
        <v>0</v>
      </c>
      <c r="AE1243" s="13">
        <f t="shared" si="2334"/>
        <v>3196</v>
      </c>
      <c r="AF1243" s="13">
        <f t="shared" si="2334"/>
        <v>0</v>
      </c>
      <c r="AG1243" s="13">
        <f t="shared" si="2334"/>
        <v>0</v>
      </c>
      <c r="AH1243" s="13">
        <f t="shared" si="2334"/>
        <v>0</v>
      </c>
      <c r="AI1243" s="13">
        <f t="shared" si="2334"/>
        <v>0</v>
      </c>
      <c r="AJ1243" s="13">
        <f t="shared" si="2334"/>
        <v>0</v>
      </c>
      <c r="AK1243" s="13">
        <f t="shared" ref="AG1243:AV1247" si="2335">AK1244</f>
        <v>3196</v>
      </c>
      <c r="AL1243" s="13">
        <f t="shared" si="2335"/>
        <v>0</v>
      </c>
      <c r="AM1243" s="13">
        <f t="shared" si="2335"/>
        <v>0</v>
      </c>
      <c r="AN1243" s="13">
        <f t="shared" si="2335"/>
        <v>0</v>
      </c>
      <c r="AO1243" s="13">
        <f t="shared" si="2335"/>
        <v>0</v>
      </c>
      <c r="AP1243" s="13">
        <f t="shared" si="2335"/>
        <v>0</v>
      </c>
      <c r="AQ1243" s="13">
        <f t="shared" si="2335"/>
        <v>3196</v>
      </c>
      <c r="AR1243" s="13">
        <f t="shared" si="2335"/>
        <v>0</v>
      </c>
      <c r="AS1243" s="13">
        <f t="shared" si="2335"/>
        <v>0</v>
      </c>
      <c r="AT1243" s="13">
        <f t="shared" si="2335"/>
        <v>2098</v>
      </c>
      <c r="AU1243" s="13">
        <f t="shared" si="2335"/>
        <v>0</v>
      </c>
      <c r="AV1243" s="13">
        <f t="shared" si="2335"/>
        <v>0</v>
      </c>
      <c r="AW1243" s="13">
        <f t="shared" ref="AS1243:BH1247" si="2336">AW1244</f>
        <v>5294</v>
      </c>
      <c r="AX1243" s="13">
        <f t="shared" si="2336"/>
        <v>0</v>
      </c>
      <c r="AY1243" s="13">
        <f t="shared" si="2336"/>
        <v>0</v>
      </c>
      <c r="AZ1243" s="13">
        <f t="shared" si="2336"/>
        <v>0</v>
      </c>
      <c r="BA1243" s="13">
        <f t="shared" si="2336"/>
        <v>0</v>
      </c>
      <c r="BB1243" s="13">
        <f t="shared" si="2336"/>
        <v>0</v>
      </c>
      <c r="BC1243" s="13">
        <f t="shared" si="2336"/>
        <v>5294</v>
      </c>
      <c r="BD1243" s="13">
        <f t="shared" si="2336"/>
        <v>0</v>
      </c>
      <c r="BE1243" s="13">
        <f t="shared" si="2336"/>
        <v>0</v>
      </c>
      <c r="BF1243" s="13">
        <f t="shared" si="2336"/>
        <v>0</v>
      </c>
      <c r="BG1243" s="13">
        <f t="shared" si="2336"/>
        <v>0</v>
      </c>
      <c r="BH1243" s="13">
        <f t="shared" si="2336"/>
        <v>0</v>
      </c>
      <c r="BI1243" s="13">
        <f t="shared" ref="BE1243:BT1247" si="2337">BI1244</f>
        <v>5294</v>
      </c>
      <c r="BJ1243" s="13">
        <f t="shared" si="2337"/>
        <v>0</v>
      </c>
      <c r="BK1243" s="13">
        <f t="shared" si="2337"/>
        <v>0</v>
      </c>
      <c r="BL1243" s="13">
        <f t="shared" si="2337"/>
        <v>0</v>
      </c>
      <c r="BM1243" s="13">
        <f t="shared" si="2337"/>
        <v>0</v>
      </c>
      <c r="BN1243" s="13">
        <f t="shared" si="2337"/>
        <v>0</v>
      </c>
      <c r="BO1243" s="13">
        <f t="shared" si="2337"/>
        <v>5294</v>
      </c>
      <c r="BP1243" s="13">
        <f t="shared" si="2337"/>
        <v>0</v>
      </c>
      <c r="BQ1243" s="13">
        <f t="shared" si="2337"/>
        <v>0</v>
      </c>
      <c r="BR1243" s="13">
        <f t="shared" si="2337"/>
        <v>0</v>
      </c>
      <c r="BS1243" s="13">
        <f t="shared" si="2337"/>
        <v>0</v>
      </c>
      <c r="BT1243" s="13">
        <f t="shared" si="2337"/>
        <v>0</v>
      </c>
      <c r="BU1243" s="13">
        <f t="shared" ref="BQ1243:BV1247" si="2338">BU1244</f>
        <v>5294</v>
      </c>
      <c r="BV1243" s="13">
        <f t="shared" si="2338"/>
        <v>0</v>
      </c>
    </row>
    <row r="1244" spans="1:74" ht="49.5" hidden="1" x14ac:dyDescent="0.25">
      <c r="A1244" s="28" t="s">
        <v>597</v>
      </c>
      <c r="B1244" s="30" t="s">
        <v>256</v>
      </c>
      <c r="C1244" s="30" t="s">
        <v>29</v>
      </c>
      <c r="D1244" s="30" t="s">
        <v>33</v>
      </c>
      <c r="E1244" s="30" t="s">
        <v>70</v>
      </c>
      <c r="F1244" s="30"/>
      <c r="G1244" s="11">
        <f t="shared" si="2333"/>
        <v>3075</v>
      </c>
      <c r="H1244" s="11">
        <f t="shared" si="2333"/>
        <v>0</v>
      </c>
      <c r="I1244" s="11">
        <f t="shared" si="2333"/>
        <v>0</v>
      </c>
      <c r="J1244" s="11">
        <f t="shared" si="2333"/>
        <v>116</v>
      </c>
      <c r="K1244" s="11">
        <f t="shared" si="2333"/>
        <v>0</v>
      </c>
      <c r="L1244" s="11">
        <f t="shared" si="2333"/>
        <v>0</v>
      </c>
      <c r="M1244" s="11">
        <f t="shared" si="2333"/>
        <v>3191</v>
      </c>
      <c r="N1244" s="11">
        <f t="shared" si="2333"/>
        <v>0</v>
      </c>
      <c r="O1244" s="11">
        <f t="shared" si="2333"/>
        <v>0</v>
      </c>
      <c r="P1244" s="11">
        <f t="shared" si="2333"/>
        <v>0</v>
      </c>
      <c r="Q1244" s="11">
        <f t="shared" si="2333"/>
        <v>0</v>
      </c>
      <c r="R1244" s="11">
        <f t="shared" si="2333"/>
        <v>0</v>
      </c>
      <c r="S1244" s="11">
        <f t="shared" si="2333"/>
        <v>3191</v>
      </c>
      <c r="T1244" s="11">
        <f t="shared" si="2333"/>
        <v>0</v>
      </c>
      <c r="U1244" s="11">
        <f t="shared" si="2334"/>
        <v>0</v>
      </c>
      <c r="V1244" s="11">
        <f t="shared" si="2334"/>
        <v>5</v>
      </c>
      <c r="W1244" s="11">
        <f t="shared" si="2334"/>
        <v>0</v>
      </c>
      <c r="X1244" s="11">
        <f t="shared" si="2334"/>
        <v>0</v>
      </c>
      <c r="Y1244" s="11">
        <f t="shared" si="2334"/>
        <v>3196</v>
      </c>
      <c r="Z1244" s="11">
        <f t="shared" si="2334"/>
        <v>0</v>
      </c>
      <c r="AA1244" s="11">
        <f t="shared" si="2334"/>
        <v>0</v>
      </c>
      <c r="AB1244" s="11">
        <f t="shared" si="2334"/>
        <v>0</v>
      </c>
      <c r="AC1244" s="11">
        <f t="shared" si="2334"/>
        <v>0</v>
      </c>
      <c r="AD1244" s="11">
        <f t="shared" si="2334"/>
        <v>0</v>
      </c>
      <c r="AE1244" s="11">
        <f t="shared" si="2334"/>
        <v>3196</v>
      </c>
      <c r="AF1244" s="11">
        <f t="shared" si="2334"/>
        <v>0</v>
      </c>
      <c r="AG1244" s="11">
        <f t="shared" si="2335"/>
        <v>0</v>
      </c>
      <c r="AH1244" s="11">
        <f t="shared" si="2335"/>
        <v>0</v>
      </c>
      <c r="AI1244" s="11">
        <f t="shared" si="2335"/>
        <v>0</v>
      </c>
      <c r="AJ1244" s="11">
        <f t="shared" si="2335"/>
        <v>0</v>
      </c>
      <c r="AK1244" s="11">
        <f t="shared" si="2335"/>
        <v>3196</v>
      </c>
      <c r="AL1244" s="11">
        <f t="shared" si="2335"/>
        <v>0</v>
      </c>
      <c r="AM1244" s="11">
        <f t="shared" si="2335"/>
        <v>0</v>
      </c>
      <c r="AN1244" s="11">
        <f t="shared" si="2335"/>
        <v>0</v>
      </c>
      <c r="AO1244" s="11">
        <f t="shared" si="2335"/>
        <v>0</v>
      </c>
      <c r="AP1244" s="11">
        <f t="shared" si="2335"/>
        <v>0</v>
      </c>
      <c r="AQ1244" s="11">
        <f t="shared" si="2335"/>
        <v>3196</v>
      </c>
      <c r="AR1244" s="11">
        <f t="shared" si="2335"/>
        <v>0</v>
      </c>
      <c r="AS1244" s="11">
        <f t="shared" ref="AS1244:BP1244" si="2339">AS1245+AS1249</f>
        <v>0</v>
      </c>
      <c r="AT1244" s="11">
        <f t="shared" si="2339"/>
        <v>2098</v>
      </c>
      <c r="AU1244" s="11">
        <f t="shared" si="2339"/>
        <v>0</v>
      </c>
      <c r="AV1244" s="11">
        <f t="shared" si="2339"/>
        <v>0</v>
      </c>
      <c r="AW1244" s="11">
        <f t="shared" si="2339"/>
        <v>5294</v>
      </c>
      <c r="AX1244" s="11">
        <f t="shared" si="2339"/>
        <v>0</v>
      </c>
      <c r="AY1244" s="11">
        <f t="shared" si="2339"/>
        <v>0</v>
      </c>
      <c r="AZ1244" s="11">
        <f t="shared" si="2339"/>
        <v>0</v>
      </c>
      <c r="BA1244" s="11">
        <f t="shared" si="2339"/>
        <v>0</v>
      </c>
      <c r="BB1244" s="11">
        <f t="shared" si="2339"/>
        <v>0</v>
      </c>
      <c r="BC1244" s="11">
        <f t="shared" si="2339"/>
        <v>5294</v>
      </c>
      <c r="BD1244" s="11">
        <f t="shared" si="2339"/>
        <v>0</v>
      </c>
      <c r="BE1244" s="11">
        <f t="shared" si="2339"/>
        <v>0</v>
      </c>
      <c r="BF1244" s="11">
        <f t="shared" si="2339"/>
        <v>0</v>
      </c>
      <c r="BG1244" s="11">
        <f t="shared" si="2339"/>
        <v>0</v>
      </c>
      <c r="BH1244" s="11">
        <f t="shared" si="2339"/>
        <v>0</v>
      </c>
      <c r="BI1244" s="11">
        <f t="shared" si="2339"/>
        <v>5294</v>
      </c>
      <c r="BJ1244" s="11">
        <f t="shared" si="2339"/>
        <v>0</v>
      </c>
      <c r="BK1244" s="11">
        <f t="shared" si="2339"/>
        <v>0</v>
      </c>
      <c r="BL1244" s="11">
        <f t="shared" si="2339"/>
        <v>0</v>
      </c>
      <c r="BM1244" s="11">
        <f t="shared" si="2339"/>
        <v>0</v>
      </c>
      <c r="BN1244" s="11">
        <f t="shared" si="2339"/>
        <v>0</v>
      </c>
      <c r="BO1244" s="11">
        <f t="shared" si="2339"/>
        <v>5294</v>
      </c>
      <c r="BP1244" s="11">
        <f t="shared" si="2339"/>
        <v>0</v>
      </c>
      <c r="BQ1244" s="11">
        <f t="shared" ref="BQ1244:BV1244" si="2340">BQ1245+BQ1249</f>
        <v>0</v>
      </c>
      <c r="BR1244" s="11">
        <f t="shared" si="2340"/>
        <v>0</v>
      </c>
      <c r="BS1244" s="11">
        <f t="shared" si="2340"/>
        <v>0</v>
      </c>
      <c r="BT1244" s="11">
        <f t="shared" si="2340"/>
        <v>0</v>
      </c>
      <c r="BU1244" s="11">
        <f t="shared" si="2340"/>
        <v>5294</v>
      </c>
      <c r="BV1244" s="11">
        <f t="shared" si="2340"/>
        <v>0</v>
      </c>
    </row>
    <row r="1245" spans="1:74" ht="33" hidden="1" x14ac:dyDescent="0.25">
      <c r="A1245" s="28" t="s">
        <v>77</v>
      </c>
      <c r="B1245" s="30" t="s">
        <v>256</v>
      </c>
      <c r="C1245" s="30" t="s">
        <v>29</v>
      </c>
      <c r="D1245" s="30" t="s">
        <v>33</v>
      </c>
      <c r="E1245" s="30" t="s">
        <v>257</v>
      </c>
      <c r="F1245" s="30"/>
      <c r="G1245" s="11">
        <f t="shared" si="2333"/>
        <v>3075</v>
      </c>
      <c r="H1245" s="11">
        <f t="shared" si="2333"/>
        <v>0</v>
      </c>
      <c r="I1245" s="11">
        <f t="shared" si="2333"/>
        <v>0</v>
      </c>
      <c r="J1245" s="11">
        <f t="shared" si="2333"/>
        <v>116</v>
      </c>
      <c r="K1245" s="11">
        <f t="shared" si="2333"/>
        <v>0</v>
      </c>
      <c r="L1245" s="11">
        <f t="shared" si="2333"/>
        <v>0</v>
      </c>
      <c r="M1245" s="11">
        <f t="shared" si="2333"/>
        <v>3191</v>
      </c>
      <c r="N1245" s="11">
        <f t="shared" si="2333"/>
        <v>0</v>
      </c>
      <c r="O1245" s="11">
        <f t="shared" si="2333"/>
        <v>0</v>
      </c>
      <c r="P1245" s="11">
        <f t="shared" si="2333"/>
        <v>0</v>
      </c>
      <c r="Q1245" s="11">
        <f t="shared" si="2333"/>
        <v>0</v>
      </c>
      <c r="R1245" s="11">
        <f t="shared" si="2333"/>
        <v>0</v>
      </c>
      <c r="S1245" s="11">
        <f t="shared" si="2333"/>
        <v>3191</v>
      </c>
      <c r="T1245" s="11">
        <f t="shared" si="2333"/>
        <v>0</v>
      </c>
      <c r="U1245" s="11">
        <f t="shared" si="2334"/>
        <v>0</v>
      </c>
      <c r="V1245" s="11">
        <f t="shared" si="2334"/>
        <v>5</v>
      </c>
      <c r="W1245" s="11">
        <f t="shared" si="2334"/>
        <v>0</v>
      </c>
      <c r="X1245" s="11">
        <f t="shared" si="2334"/>
        <v>0</v>
      </c>
      <c r="Y1245" s="11">
        <f t="shared" si="2334"/>
        <v>3196</v>
      </c>
      <c r="Z1245" s="11">
        <f t="shared" si="2334"/>
        <v>0</v>
      </c>
      <c r="AA1245" s="11">
        <f t="shared" si="2334"/>
        <v>0</v>
      </c>
      <c r="AB1245" s="11">
        <f t="shared" si="2334"/>
        <v>0</v>
      </c>
      <c r="AC1245" s="11">
        <f t="shared" si="2334"/>
        <v>0</v>
      </c>
      <c r="AD1245" s="11">
        <f t="shared" si="2334"/>
        <v>0</v>
      </c>
      <c r="AE1245" s="11">
        <f t="shared" si="2334"/>
        <v>3196</v>
      </c>
      <c r="AF1245" s="11">
        <f t="shared" si="2334"/>
        <v>0</v>
      </c>
      <c r="AG1245" s="11">
        <f t="shared" si="2335"/>
        <v>0</v>
      </c>
      <c r="AH1245" s="11">
        <f t="shared" si="2335"/>
        <v>0</v>
      </c>
      <c r="AI1245" s="11">
        <f t="shared" si="2335"/>
        <v>0</v>
      </c>
      <c r="AJ1245" s="11">
        <f t="shared" si="2335"/>
        <v>0</v>
      </c>
      <c r="AK1245" s="11">
        <f t="shared" si="2335"/>
        <v>3196</v>
      </c>
      <c r="AL1245" s="11">
        <f t="shared" si="2335"/>
        <v>0</v>
      </c>
      <c r="AM1245" s="11">
        <f t="shared" si="2335"/>
        <v>0</v>
      </c>
      <c r="AN1245" s="11">
        <f t="shared" si="2335"/>
        <v>0</v>
      </c>
      <c r="AO1245" s="11">
        <f t="shared" si="2335"/>
        <v>0</v>
      </c>
      <c r="AP1245" s="11">
        <f t="shared" si="2335"/>
        <v>0</v>
      </c>
      <c r="AQ1245" s="11">
        <f t="shared" si="2335"/>
        <v>3196</v>
      </c>
      <c r="AR1245" s="11">
        <f t="shared" si="2335"/>
        <v>0</v>
      </c>
      <c r="AS1245" s="11">
        <f t="shared" si="2336"/>
        <v>0</v>
      </c>
      <c r="AT1245" s="11">
        <f t="shared" si="2336"/>
        <v>1269</v>
      </c>
      <c r="AU1245" s="11">
        <f t="shared" si="2336"/>
        <v>0</v>
      </c>
      <c r="AV1245" s="11">
        <f t="shared" si="2336"/>
        <v>0</v>
      </c>
      <c r="AW1245" s="11">
        <f t="shared" si="2336"/>
        <v>4465</v>
      </c>
      <c r="AX1245" s="11">
        <f t="shared" si="2336"/>
        <v>0</v>
      </c>
      <c r="AY1245" s="11">
        <f t="shared" si="2336"/>
        <v>0</v>
      </c>
      <c r="AZ1245" s="11">
        <f t="shared" si="2336"/>
        <v>0</v>
      </c>
      <c r="BA1245" s="11">
        <f t="shared" si="2336"/>
        <v>0</v>
      </c>
      <c r="BB1245" s="11">
        <f t="shared" si="2336"/>
        <v>0</v>
      </c>
      <c r="BC1245" s="11">
        <f t="shared" si="2336"/>
        <v>4465</v>
      </c>
      <c r="BD1245" s="11">
        <f t="shared" si="2336"/>
        <v>0</v>
      </c>
      <c r="BE1245" s="11">
        <f t="shared" si="2337"/>
        <v>0</v>
      </c>
      <c r="BF1245" s="11">
        <f t="shared" si="2337"/>
        <v>0</v>
      </c>
      <c r="BG1245" s="11">
        <f t="shared" si="2337"/>
        <v>0</v>
      </c>
      <c r="BH1245" s="11">
        <f t="shared" si="2337"/>
        <v>0</v>
      </c>
      <c r="BI1245" s="11">
        <f t="shared" si="2337"/>
        <v>4465</v>
      </c>
      <c r="BJ1245" s="11">
        <f t="shared" si="2337"/>
        <v>0</v>
      </c>
      <c r="BK1245" s="11">
        <f t="shared" si="2337"/>
        <v>0</v>
      </c>
      <c r="BL1245" s="11">
        <f t="shared" si="2337"/>
        <v>0</v>
      </c>
      <c r="BM1245" s="11">
        <f t="shared" si="2337"/>
        <v>0</v>
      </c>
      <c r="BN1245" s="11">
        <f t="shared" si="2337"/>
        <v>0</v>
      </c>
      <c r="BO1245" s="11">
        <f t="shared" si="2337"/>
        <v>4465</v>
      </c>
      <c r="BP1245" s="11">
        <f t="shared" si="2337"/>
        <v>0</v>
      </c>
      <c r="BQ1245" s="11">
        <f t="shared" si="2338"/>
        <v>0</v>
      </c>
      <c r="BR1245" s="11">
        <f t="shared" si="2338"/>
        <v>0</v>
      </c>
      <c r="BS1245" s="11">
        <f t="shared" si="2338"/>
        <v>0</v>
      </c>
      <c r="BT1245" s="11">
        <f t="shared" si="2338"/>
        <v>0</v>
      </c>
      <c r="BU1245" s="11">
        <f t="shared" si="2338"/>
        <v>4465</v>
      </c>
      <c r="BV1245" s="11">
        <f t="shared" si="2338"/>
        <v>0</v>
      </c>
    </row>
    <row r="1246" spans="1:74" ht="33" hidden="1" x14ac:dyDescent="0.25">
      <c r="A1246" s="49" t="s">
        <v>263</v>
      </c>
      <c r="B1246" s="30" t="s">
        <v>256</v>
      </c>
      <c r="C1246" s="30" t="s">
        <v>29</v>
      </c>
      <c r="D1246" s="30" t="s">
        <v>33</v>
      </c>
      <c r="E1246" s="30" t="s">
        <v>264</v>
      </c>
      <c r="F1246" s="30"/>
      <c r="G1246" s="11">
        <f t="shared" si="2333"/>
        <v>3075</v>
      </c>
      <c r="H1246" s="11">
        <f t="shared" si="2333"/>
        <v>0</v>
      </c>
      <c r="I1246" s="11">
        <f t="shared" si="2333"/>
        <v>0</v>
      </c>
      <c r="J1246" s="11">
        <f t="shared" si="2333"/>
        <v>116</v>
      </c>
      <c r="K1246" s="11">
        <f t="shared" si="2333"/>
        <v>0</v>
      </c>
      <c r="L1246" s="11">
        <f t="shared" si="2333"/>
        <v>0</v>
      </c>
      <c r="M1246" s="11">
        <f t="shared" si="2333"/>
        <v>3191</v>
      </c>
      <c r="N1246" s="11">
        <f t="shared" si="2333"/>
        <v>0</v>
      </c>
      <c r="O1246" s="11">
        <f t="shared" si="2333"/>
        <v>0</v>
      </c>
      <c r="P1246" s="11">
        <f t="shared" si="2333"/>
        <v>0</v>
      </c>
      <c r="Q1246" s="11">
        <f t="shared" si="2333"/>
        <v>0</v>
      </c>
      <c r="R1246" s="11">
        <f t="shared" si="2333"/>
        <v>0</v>
      </c>
      <c r="S1246" s="11">
        <f t="shared" si="2333"/>
        <v>3191</v>
      </c>
      <c r="T1246" s="11">
        <f t="shared" si="2333"/>
        <v>0</v>
      </c>
      <c r="U1246" s="11">
        <f t="shared" si="2334"/>
        <v>0</v>
      </c>
      <c r="V1246" s="11">
        <f t="shared" si="2334"/>
        <v>5</v>
      </c>
      <c r="W1246" s="11">
        <f t="shared" si="2334"/>
        <v>0</v>
      </c>
      <c r="X1246" s="11">
        <f t="shared" si="2334"/>
        <v>0</v>
      </c>
      <c r="Y1246" s="11">
        <f t="shared" si="2334"/>
        <v>3196</v>
      </c>
      <c r="Z1246" s="11">
        <f t="shared" si="2334"/>
        <v>0</v>
      </c>
      <c r="AA1246" s="11">
        <f t="shared" si="2334"/>
        <v>0</v>
      </c>
      <c r="AB1246" s="11">
        <f t="shared" si="2334"/>
        <v>0</v>
      </c>
      <c r="AC1246" s="11">
        <f t="shared" si="2334"/>
        <v>0</v>
      </c>
      <c r="AD1246" s="11">
        <f t="shared" si="2334"/>
        <v>0</v>
      </c>
      <c r="AE1246" s="11">
        <f t="shared" si="2334"/>
        <v>3196</v>
      </c>
      <c r="AF1246" s="11">
        <f t="shared" si="2334"/>
        <v>0</v>
      </c>
      <c r="AG1246" s="11">
        <f t="shared" si="2335"/>
        <v>0</v>
      </c>
      <c r="AH1246" s="11">
        <f t="shared" si="2335"/>
        <v>0</v>
      </c>
      <c r="AI1246" s="11">
        <f t="shared" si="2335"/>
        <v>0</v>
      </c>
      <c r="AJ1246" s="11">
        <f t="shared" si="2335"/>
        <v>0</v>
      </c>
      <c r="AK1246" s="11">
        <f t="shared" si="2335"/>
        <v>3196</v>
      </c>
      <c r="AL1246" s="11">
        <f t="shared" si="2335"/>
        <v>0</v>
      </c>
      <c r="AM1246" s="11">
        <f t="shared" si="2335"/>
        <v>0</v>
      </c>
      <c r="AN1246" s="11">
        <f t="shared" si="2335"/>
        <v>0</v>
      </c>
      <c r="AO1246" s="11">
        <f t="shared" si="2335"/>
        <v>0</v>
      </c>
      <c r="AP1246" s="11">
        <f t="shared" si="2335"/>
        <v>0</v>
      </c>
      <c r="AQ1246" s="11">
        <f t="shared" si="2335"/>
        <v>3196</v>
      </c>
      <c r="AR1246" s="11">
        <f t="shared" si="2335"/>
        <v>0</v>
      </c>
      <c r="AS1246" s="11">
        <f t="shared" si="2336"/>
        <v>0</v>
      </c>
      <c r="AT1246" s="11">
        <f t="shared" si="2336"/>
        <v>1269</v>
      </c>
      <c r="AU1246" s="11">
        <f t="shared" si="2336"/>
        <v>0</v>
      </c>
      <c r="AV1246" s="11">
        <f t="shared" si="2336"/>
        <v>0</v>
      </c>
      <c r="AW1246" s="11">
        <f t="shared" si="2336"/>
        <v>4465</v>
      </c>
      <c r="AX1246" s="11">
        <f t="shared" si="2336"/>
        <v>0</v>
      </c>
      <c r="AY1246" s="11">
        <f t="shared" si="2336"/>
        <v>0</v>
      </c>
      <c r="AZ1246" s="11">
        <f t="shared" si="2336"/>
        <v>0</v>
      </c>
      <c r="BA1246" s="11">
        <f t="shared" si="2336"/>
        <v>0</v>
      </c>
      <c r="BB1246" s="11">
        <f t="shared" si="2336"/>
        <v>0</v>
      </c>
      <c r="BC1246" s="11">
        <f t="shared" si="2336"/>
        <v>4465</v>
      </c>
      <c r="BD1246" s="11">
        <f t="shared" si="2336"/>
        <v>0</v>
      </c>
      <c r="BE1246" s="11">
        <f t="shared" si="2337"/>
        <v>0</v>
      </c>
      <c r="BF1246" s="11">
        <f t="shared" si="2337"/>
        <v>0</v>
      </c>
      <c r="BG1246" s="11">
        <f t="shared" si="2337"/>
        <v>0</v>
      </c>
      <c r="BH1246" s="11">
        <f t="shared" si="2337"/>
        <v>0</v>
      </c>
      <c r="BI1246" s="11">
        <f t="shared" si="2337"/>
        <v>4465</v>
      </c>
      <c r="BJ1246" s="11">
        <f t="shared" si="2337"/>
        <v>0</v>
      </c>
      <c r="BK1246" s="11">
        <f t="shared" si="2337"/>
        <v>0</v>
      </c>
      <c r="BL1246" s="11">
        <f t="shared" si="2337"/>
        <v>0</v>
      </c>
      <c r="BM1246" s="11">
        <f t="shared" si="2337"/>
        <v>0</v>
      </c>
      <c r="BN1246" s="11">
        <f t="shared" si="2337"/>
        <v>0</v>
      </c>
      <c r="BO1246" s="11">
        <f t="shared" si="2337"/>
        <v>4465</v>
      </c>
      <c r="BP1246" s="11">
        <f t="shared" si="2337"/>
        <v>0</v>
      </c>
      <c r="BQ1246" s="11">
        <f t="shared" si="2338"/>
        <v>0</v>
      </c>
      <c r="BR1246" s="11">
        <f t="shared" si="2338"/>
        <v>0</v>
      </c>
      <c r="BS1246" s="11">
        <f t="shared" si="2338"/>
        <v>0</v>
      </c>
      <c r="BT1246" s="11">
        <f t="shared" si="2338"/>
        <v>0</v>
      </c>
      <c r="BU1246" s="11">
        <f t="shared" si="2338"/>
        <v>4465</v>
      </c>
      <c r="BV1246" s="11">
        <f t="shared" si="2338"/>
        <v>0</v>
      </c>
    </row>
    <row r="1247" spans="1:74" ht="33" hidden="1" x14ac:dyDescent="0.25">
      <c r="A1247" s="49" t="s">
        <v>12</v>
      </c>
      <c r="B1247" s="30" t="s">
        <v>256</v>
      </c>
      <c r="C1247" s="30" t="s">
        <v>29</v>
      </c>
      <c r="D1247" s="30" t="s">
        <v>33</v>
      </c>
      <c r="E1247" s="30" t="s">
        <v>264</v>
      </c>
      <c r="F1247" s="30" t="s">
        <v>13</v>
      </c>
      <c r="G1247" s="11">
        <f t="shared" si="2333"/>
        <v>3075</v>
      </c>
      <c r="H1247" s="11">
        <f t="shared" si="2333"/>
        <v>0</v>
      </c>
      <c r="I1247" s="11">
        <f t="shared" si="2333"/>
        <v>0</v>
      </c>
      <c r="J1247" s="11">
        <f t="shared" si="2333"/>
        <v>116</v>
      </c>
      <c r="K1247" s="11">
        <f t="shared" si="2333"/>
        <v>0</v>
      </c>
      <c r="L1247" s="11">
        <f t="shared" si="2333"/>
        <v>0</v>
      </c>
      <c r="M1247" s="11">
        <f t="shared" si="2333"/>
        <v>3191</v>
      </c>
      <c r="N1247" s="11">
        <f t="shared" si="2333"/>
        <v>0</v>
      </c>
      <c r="O1247" s="11">
        <f t="shared" si="2333"/>
        <v>0</v>
      </c>
      <c r="P1247" s="11">
        <f t="shared" si="2333"/>
        <v>0</v>
      </c>
      <c r="Q1247" s="11">
        <f t="shared" si="2333"/>
        <v>0</v>
      </c>
      <c r="R1247" s="11">
        <f t="shared" si="2333"/>
        <v>0</v>
      </c>
      <c r="S1247" s="11">
        <f t="shared" si="2333"/>
        <v>3191</v>
      </c>
      <c r="T1247" s="11">
        <f t="shared" si="2333"/>
        <v>0</v>
      </c>
      <c r="U1247" s="11">
        <f t="shared" si="2334"/>
        <v>0</v>
      </c>
      <c r="V1247" s="11">
        <f t="shared" si="2334"/>
        <v>5</v>
      </c>
      <c r="W1247" s="11">
        <f t="shared" si="2334"/>
        <v>0</v>
      </c>
      <c r="X1247" s="11">
        <f t="shared" si="2334"/>
        <v>0</v>
      </c>
      <c r="Y1247" s="11">
        <f t="shared" si="2334"/>
        <v>3196</v>
      </c>
      <c r="Z1247" s="11">
        <f t="shared" si="2334"/>
        <v>0</v>
      </c>
      <c r="AA1247" s="11">
        <f t="shared" si="2334"/>
        <v>0</v>
      </c>
      <c r="AB1247" s="11">
        <f t="shared" si="2334"/>
        <v>0</v>
      </c>
      <c r="AC1247" s="11">
        <f t="shared" si="2334"/>
        <v>0</v>
      </c>
      <c r="AD1247" s="11">
        <f t="shared" si="2334"/>
        <v>0</v>
      </c>
      <c r="AE1247" s="11">
        <f t="shared" si="2334"/>
        <v>3196</v>
      </c>
      <c r="AF1247" s="11">
        <f t="shared" si="2334"/>
        <v>0</v>
      </c>
      <c r="AG1247" s="11">
        <f t="shared" si="2335"/>
        <v>0</v>
      </c>
      <c r="AH1247" s="11">
        <f t="shared" si="2335"/>
        <v>0</v>
      </c>
      <c r="AI1247" s="11">
        <f t="shared" si="2335"/>
        <v>0</v>
      </c>
      <c r="AJ1247" s="11">
        <f t="shared" si="2335"/>
        <v>0</v>
      </c>
      <c r="AK1247" s="11">
        <f t="shared" si="2335"/>
        <v>3196</v>
      </c>
      <c r="AL1247" s="11">
        <f t="shared" si="2335"/>
        <v>0</v>
      </c>
      <c r="AM1247" s="11">
        <f t="shared" si="2335"/>
        <v>0</v>
      </c>
      <c r="AN1247" s="11">
        <f t="shared" si="2335"/>
        <v>0</v>
      </c>
      <c r="AO1247" s="11">
        <f t="shared" si="2335"/>
        <v>0</v>
      </c>
      <c r="AP1247" s="11">
        <f t="shared" si="2335"/>
        <v>0</v>
      </c>
      <c r="AQ1247" s="11">
        <f t="shared" si="2335"/>
        <v>3196</v>
      </c>
      <c r="AR1247" s="11">
        <f t="shared" si="2335"/>
        <v>0</v>
      </c>
      <c r="AS1247" s="11">
        <f t="shared" si="2336"/>
        <v>0</v>
      </c>
      <c r="AT1247" s="11">
        <f t="shared" si="2336"/>
        <v>1269</v>
      </c>
      <c r="AU1247" s="11">
        <f t="shared" si="2336"/>
        <v>0</v>
      </c>
      <c r="AV1247" s="11">
        <f t="shared" si="2336"/>
        <v>0</v>
      </c>
      <c r="AW1247" s="11">
        <f t="shared" si="2336"/>
        <v>4465</v>
      </c>
      <c r="AX1247" s="11">
        <f t="shared" si="2336"/>
        <v>0</v>
      </c>
      <c r="AY1247" s="11">
        <f t="shared" si="2336"/>
        <v>0</v>
      </c>
      <c r="AZ1247" s="11">
        <f t="shared" si="2336"/>
        <v>0</v>
      </c>
      <c r="BA1247" s="11">
        <f t="shared" si="2336"/>
        <v>0</v>
      </c>
      <c r="BB1247" s="11">
        <f t="shared" si="2336"/>
        <v>0</v>
      </c>
      <c r="BC1247" s="11">
        <f t="shared" si="2336"/>
        <v>4465</v>
      </c>
      <c r="BD1247" s="11">
        <f t="shared" si="2336"/>
        <v>0</v>
      </c>
      <c r="BE1247" s="11">
        <f t="shared" si="2337"/>
        <v>0</v>
      </c>
      <c r="BF1247" s="11">
        <f t="shared" si="2337"/>
        <v>0</v>
      </c>
      <c r="BG1247" s="11">
        <f t="shared" si="2337"/>
        <v>0</v>
      </c>
      <c r="BH1247" s="11">
        <f t="shared" si="2337"/>
        <v>0</v>
      </c>
      <c r="BI1247" s="11">
        <f t="shared" si="2337"/>
        <v>4465</v>
      </c>
      <c r="BJ1247" s="11">
        <f t="shared" si="2337"/>
        <v>0</v>
      </c>
      <c r="BK1247" s="11">
        <f t="shared" si="2337"/>
        <v>0</v>
      </c>
      <c r="BL1247" s="11">
        <f t="shared" si="2337"/>
        <v>0</v>
      </c>
      <c r="BM1247" s="11">
        <f t="shared" si="2337"/>
        <v>0</v>
      </c>
      <c r="BN1247" s="11">
        <f t="shared" si="2337"/>
        <v>0</v>
      </c>
      <c r="BO1247" s="11">
        <f t="shared" si="2337"/>
        <v>4465</v>
      </c>
      <c r="BP1247" s="11">
        <f t="shared" si="2337"/>
        <v>0</v>
      </c>
      <c r="BQ1247" s="11">
        <f t="shared" si="2338"/>
        <v>0</v>
      </c>
      <c r="BR1247" s="11">
        <f t="shared" si="2338"/>
        <v>0</v>
      </c>
      <c r="BS1247" s="11">
        <f t="shared" si="2338"/>
        <v>0</v>
      </c>
      <c r="BT1247" s="11">
        <f t="shared" si="2338"/>
        <v>0</v>
      </c>
      <c r="BU1247" s="11">
        <f t="shared" si="2338"/>
        <v>4465</v>
      </c>
      <c r="BV1247" s="11">
        <f t="shared" si="2338"/>
        <v>0</v>
      </c>
    </row>
    <row r="1248" spans="1:74" hidden="1" x14ac:dyDescent="0.25">
      <c r="A1248" s="49" t="s">
        <v>14</v>
      </c>
      <c r="B1248" s="30" t="s">
        <v>256</v>
      </c>
      <c r="C1248" s="30" t="s">
        <v>29</v>
      </c>
      <c r="D1248" s="30" t="s">
        <v>33</v>
      </c>
      <c r="E1248" s="30" t="s">
        <v>264</v>
      </c>
      <c r="F1248" s="26" t="s">
        <v>35</v>
      </c>
      <c r="G1248" s="9">
        <v>3075</v>
      </c>
      <c r="H1248" s="9"/>
      <c r="I1248" s="9"/>
      <c r="J1248" s="9">
        <v>116</v>
      </c>
      <c r="K1248" s="9"/>
      <c r="L1248" s="9"/>
      <c r="M1248" s="9">
        <f>G1248+I1248+J1248+K1248+L1248</f>
        <v>3191</v>
      </c>
      <c r="N1248" s="9">
        <f>H1248+L1248</f>
        <v>0</v>
      </c>
      <c r="O1248" s="9"/>
      <c r="P1248" s="9"/>
      <c r="Q1248" s="9"/>
      <c r="R1248" s="9"/>
      <c r="S1248" s="9">
        <f>M1248+O1248+P1248+Q1248+R1248</f>
        <v>3191</v>
      </c>
      <c r="T1248" s="9">
        <f>N1248+R1248</f>
        <v>0</v>
      </c>
      <c r="U1248" s="9"/>
      <c r="V1248" s="9">
        <v>5</v>
      </c>
      <c r="W1248" s="9"/>
      <c r="X1248" s="9"/>
      <c r="Y1248" s="9">
        <f>S1248+U1248+V1248+W1248+X1248</f>
        <v>3196</v>
      </c>
      <c r="Z1248" s="9">
        <f>T1248+X1248</f>
        <v>0</v>
      </c>
      <c r="AA1248" s="9"/>
      <c r="AB1248" s="9"/>
      <c r="AC1248" s="9"/>
      <c r="AD1248" s="9"/>
      <c r="AE1248" s="9">
        <f>Y1248+AA1248+AB1248+AC1248+AD1248</f>
        <v>3196</v>
      </c>
      <c r="AF1248" s="9">
        <f>Z1248+AD1248</f>
        <v>0</v>
      </c>
      <c r="AG1248" s="9"/>
      <c r="AH1248" s="9"/>
      <c r="AI1248" s="9"/>
      <c r="AJ1248" s="9"/>
      <c r="AK1248" s="9">
        <f>AE1248+AG1248+AH1248+AI1248+AJ1248</f>
        <v>3196</v>
      </c>
      <c r="AL1248" s="9">
        <f>AF1248+AJ1248</f>
        <v>0</v>
      </c>
      <c r="AM1248" s="9"/>
      <c r="AN1248" s="9"/>
      <c r="AO1248" s="9"/>
      <c r="AP1248" s="9"/>
      <c r="AQ1248" s="9">
        <f>AK1248+AM1248+AN1248+AO1248+AP1248</f>
        <v>3196</v>
      </c>
      <c r="AR1248" s="9">
        <f>AL1248+AP1248</f>
        <v>0</v>
      </c>
      <c r="AS1248" s="9"/>
      <c r="AT1248" s="9">
        <v>1269</v>
      </c>
      <c r="AU1248" s="9"/>
      <c r="AV1248" s="9"/>
      <c r="AW1248" s="9">
        <f>AQ1248+AS1248+AT1248+AU1248+AV1248</f>
        <v>4465</v>
      </c>
      <c r="AX1248" s="9">
        <f>AR1248+AV1248</f>
        <v>0</v>
      </c>
      <c r="AY1248" s="9"/>
      <c r="AZ1248" s="9"/>
      <c r="BA1248" s="9"/>
      <c r="BB1248" s="9"/>
      <c r="BC1248" s="9">
        <f>AW1248+AY1248+AZ1248+BA1248+BB1248</f>
        <v>4465</v>
      </c>
      <c r="BD1248" s="9">
        <f>AX1248+BB1248</f>
        <v>0</v>
      </c>
      <c r="BE1248" s="9"/>
      <c r="BF1248" s="9"/>
      <c r="BG1248" s="9"/>
      <c r="BH1248" s="9"/>
      <c r="BI1248" s="9">
        <f>BC1248+BE1248+BF1248+BG1248+BH1248</f>
        <v>4465</v>
      </c>
      <c r="BJ1248" s="9">
        <f>BD1248+BH1248</f>
        <v>0</v>
      </c>
      <c r="BK1248" s="9"/>
      <c r="BL1248" s="9"/>
      <c r="BM1248" s="9"/>
      <c r="BN1248" s="9"/>
      <c r="BO1248" s="9">
        <f>BI1248+BK1248+BL1248+BM1248+BN1248</f>
        <v>4465</v>
      </c>
      <c r="BP1248" s="9">
        <f>BJ1248+BN1248</f>
        <v>0</v>
      </c>
      <c r="BQ1248" s="9"/>
      <c r="BR1248" s="9"/>
      <c r="BS1248" s="9"/>
      <c r="BT1248" s="9"/>
      <c r="BU1248" s="9">
        <f>BO1248+BQ1248+BR1248+BS1248+BT1248</f>
        <v>4465</v>
      </c>
      <c r="BV1248" s="9">
        <f>BP1248+BT1248</f>
        <v>0</v>
      </c>
    </row>
    <row r="1249" spans="1:74" hidden="1" x14ac:dyDescent="0.25">
      <c r="A1249" s="49" t="s">
        <v>15</v>
      </c>
      <c r="B1249" s="30" t="s">
        <v>256</v>
      </c>
      <c r="C1249" s="30" t="s">
        <v>29</v>
      </c>
      <c r="D1249" s="30" t="s">
        <v>33</v>
      </c>
      <c r="E1249" s="30" t="s">
        <v>71</v>
      </c>
      <c r="F1249" s="26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>
        <f>AS1250</f>
        <v>0</v>
      </c>
      <c r="AT1249" s="9">
        <f t="shared" ref="AT1249:BI1250" si="2341">AT1250</f>
        <v>829</v>
      </c>
      <c r="AU1249" s="9">
        <f t="shared" si="2341"/>
        <v>0</v>
      </c>
      <c r="AV1249" s="9">
        <f t="shared" si="2341"/>
        <v>0</v>
      </c>
      <c r="AW1249" s="9">
        <f t="shared" si="2341"/>
        <v>829</v>
      </c>
      <c r="AX1249" s="9">
        <f t="shared" si="2341"/>
        <v>0</v>
      </c>
      <c r="AY1249" s="9">
        <f>AY1250</f>
        <v>0</v>
      </c>
      <c r="AZ1249" s="9">
        <f t="shared" si="2341"/>
        <v>0</v>
      </c>
      <c r="BA1249" s="9">
        <f t="shared" si="2341"/>
        <v>0</v>
      </c>
      <c r="BB1249" s="9">
        <f t="shared" si="2341"/>
        <v>0</v>
      </c>
      <c r="BC1249" s="9">
        <f t="shared" si="2341"/>
        <v>829</v>
      </c>
      <c r="BD1249" s="9">
        <f t="shared" si="2341"/>
        <v>0</v>
      </c>
      <c r="BE1249" s="9">
        <f>BE1250</f>
        <v>0</v>
      </c>
      <c r="BF1249" s="9">
        <f t="shared" si="2341"/>
        <v>0</v>
      </c>
      <c r="BG1249" s="9">
        <f t="shared" si="2341"/>
        <v>0</v>
      </c>
      <c r="BH1249" s="9">
        <f t="shared" si="2341"/>
        <v>0</v>
      </c>
      <c r="BI1249" s="9">
        <f t="shared" si="2341"/>
        <v>829</v>
      </c>
      <c r="BJ1249" s="9">
        <f t="shared" ref="BF1249:BJ1250" si="2342">BJ1250</f>
        <v>0</v>
      </c>
      <c r="BK1249" s="9">
        <f>BK1250</f>
        <v>0</v>
      </c>
      <c r="BL1249" s="9">
        <f t="shared" ref="BL1249:BV1250" si="2343">BL1250</f>
        <v>0</v>
      </c>
      <c r="BM1249" s="9">
        <f t="shared" si="2343"/>
        <v>0</v>
      </c>
      <c r="BN1249" s="9">
        <f t="shared" si="2343"/>
        <v>0</v>
      </c>
      <c r="BO1249" s="9">
        <f t="shared" si="2343"/>
        <v>829</v>
      </c>
      <c r="BP1249" s="9">
        <f t="shared" si="2343"/>
        <v>0</v>
      </c>
      <c r="BQ1249" s="9">
        <f>BQ1250</f>
        <v>0</v>
      </c>
      <c r="BR1249" s="9">
        <f t="shared" si="2343"/>
        <v>0</v>
      </c>
      <c r="BS1249" s="9">
        <f t="shared" si="2343"/>
        <v>0</v>
      </c>
      <c r="BT1249" s="9">
        <f t="shared" si="2343"/>
        <v>0</v>
      </c>
      <c r="BU1249" s="9">
        <f t="shared" si="2343"/>
        <v>829</v>
      </c>
      <c r="BV1249" s="9">
        <f t="shared" si="2343"/>
        <v>0</v>
      </c>
    </row>
    <row r="1250" spans="1:74" ht="33" hidden="1" x14ac:dyDescent="0.25">
      <c r="A1250" s="49" t="s">
        <v>724</v>
      </c>
      <c r="B1250" s="30" t="s">
        <v>256</v>
      </c>
      <c r="C1250" s="30" t="s">
        <v>29</v>
      </c>
      <c r="D1250" s="30" t="s">
        <v>33</v>
      </c>
      <c r="E1250" s="30" t="s">
        <v>723</v>
      </c>
      <c r="F1250" s="26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>
        <f>AS1251</f>
        <v>0</v>
      </c>
      <c r="AT1250" s="9">
        <f t="shared" si="2341"/>
        <v>829</v>
      </c>
      <c r="AU1250" s="9">
        <f t="shared" si="2341"/>
        <v>0</v>
      </c>
      <c r="AV1250" s="9">
        <f t="shared" si="2341"/>
        <v>0</v>
      </c>
      <c r="AW1250" s="9">
        <f t="shared" si="2341"/>
        <v>829</v>
      </c>
      <c r="AX1250" s="9">
        <f t="shared" si="2341"/>
        <v>0</v>
      </c>
      <c r="AY1250" s="9">
        <f>AY1251</f>
        <v>0</v>
      </c>
      <c r="AZ1250" s="9">
        <f t="shared" si="2341"/>
        <v>0</v>
      </c>
      <c r="BA1250" s="9">
        <f t="shared" si="2341"/>
        <v>0</v>
      </c>
      <c r="BB1250" s="9">
        <f t="shared" si="2341"/>
        <v>0</v>
      </c>
      <c r="BC1250" s="9">
        <f t="shared" si="2341"/>
        <v>829</v>
      </c>
      <c r="BD1250" s="9">
        <f t="shared" si="2341"/>
        <v>0</v>
      </c>
      <c r="BE1250" s="9">
        <f>BE1251</f>
        <v>0</v>
      </c>
      <c r="BF1250" s="9">
        <f t="shared" si="2342"/>
        <v>0</v>
      </c>
      <c r="BG1250" s="9">
        <f t="shared" si="2342"/>
        <v>0</v>
      </c>
      <c r="BH1250" s="9">
        <f t="shared" si="2342"/>
        <v>0</v>
      </c>
      <c r="BI1250" s="9">
        <f t="shared" si="2342"/>
        <v>829</v>
      </c>
      <c r="BJ1250" s="9">
        <f t="shared" si="2342"/>
        <v>0</v>
      </c>
      <c r="BK1250" s="9">
        <f>BK1251</f>
        <v>0</v>
      </c>
      <c r="BL1250" s="9">
        <f t="shared" si="2343"/>
        <v>0</v>
      </c>
      <c r="BM1250" s="9">
        <f t="shared" si="2343"/>
        <v>0</v>
      </c>
      <c r="BN1250" s="9">
        <f t="shared" si="2343"/>
        <v>0</v>
      </c>
      <c r="BO1250" s="9">
        <f t="shared" si="2343"/>
        <v>829</v>
      </c>
      <c r="BP1250" s="9">
        <f t="shared" si="2343"/>
        <v>0</v>
      </c>
      <c r="BQ1250" s="9">
        <f>BQ1251</f>
        <v>0</v>
      </c>
      <c r="BR1250" s="9">
        <f t="shared" si="2343"/>
        <v>0</v>
      </c>
      <c r="BS1250" s="9">
        <f t="shared" si="2343"/>
        <v>0</v>
      </c>
      <c r="BT1250" s="9">
        <f t="shared" si="2343"/>
        <v>0</v>
      </c>
      <c r="BU1250" s="9">
        <f t="shared" si="2343"/>
        <v>829</v>
      </c>
      <c r="BV1250" s="9">
        <f t="shared" si="2343"/>
        <v>0</v>
      </c>
    </row>
    <row r="1251" spans="1:74" ht="33" hidden="1" x14ac:dyDescent="0.25">
      <c r="A1251" s="49" t="s">
        <v>12</v>
      </c>
      <c r="B1251" s="30" t="s">
        <v>256</v>
      </c>
      <c r="C1251" s="30" t="s">
        <v>29</v>
      </c>
      <c r="D1251" s="30" t="s">
        <v>33</v>
      </c>
      <c r="E1251" s="30" t="s">
        <v>723</v>
      </c>
      <c r="F1251" s="30" t="s">
        <v>13</v>
      </c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>
        <f>AS1252</f>
        <v>0</v>
      </c>
      <c r="AT1251" s="9">
        <f t="shared" ref="AT1251:BV1251" si="2344">AT1252</f>
        <v>829</v>
      </c>
      <c r="AU1251" s="9">
        <f t="shared" si="2344"/>
        <v>0</v>
      </c>
      <c r="AV1251" s="9">
        <f t="shared" si="2344"/>
        <v>0</v>
      </c>
      <c r="AW1251" s="9">
        <f t="shared" si="2344"/>
        <v>829</v>
      </c>
      <c r="AX1251" s="9">
        <f t="shared" si="2344"/>
        <v>0</v>
      </c>
      <c r="AY1251" s="9">
        <f>AY1252</f>
        <v>0</v>
      </c>
      <c r="AZ1251" s="9">
        <f t="shared" si="2344"/>
        <v>0</v>
      </c>
      <c r="BA1251" s="9">
        <f t="shared" si="2344"/>
        <v>0</v>
      </c>
      <c r="BB1251" s="9">
        <f t="shared" si="2344"/>
        <v>0</v>
      </c>
      <c r="BC1251" s="9">
        <f t="shared" si="2344"/>
        <v>829</v>
      </c>
      <c r="BD1251" s="9">
        <f t="shared" si="2344"/>
        <v>0</v>
      </c>
      <c r="BE1251" s="9">
        <f>BE1252</f>
        <v>0</v>
      </c>
      <c r="BF1251" s="9">
        <f t="shared" si="2344"/>
        <v>0</v>
      </c>
      <c r="BG1251" s="9">
        <f t="shared" si="2344"/>
        <v>0</v>
      </c>
      <c r="BH1251" s="9">
        <f t="shared" si="2344"/>
        <v>0</v>
      </c>
      <c r="BI1251" s="9">
        <f t="shared" si="2344"/>
        <v>829</v>
      </c>
      <c r="BJ1251" s="9">
        <f t="shared" si="2344"/>
        <v>0</v>
      </c>
      <c r="BK1251" s="9">
        <f>BK1252</f>
        <v>0</v>
      </c>
      <c r="BL1251" s="9">
        <f t="shared" si="2344"/>
        <v>0</v>
      </c>
      <c r="BM1251" s="9">
        <f t="shared" si="2344"/>
        <v>0</v>
      </c>
      <c r="BN1251" s="9">
        <f t="shared" si="2344"/>
        <v>0</v>
      </c>
      <c r="BO1251" s="9">
        <f t="shared" si="2344"/>
        <v>829</v>
      </c>
      <c r="BP1251" s="9">
        <f t="shared" si="2344"/>
        <v>0</v>
      </c>
      <c r="BQ1251" s="9">
        <f>BQ1252</f>
        <v>0</v>
      </c>
      <c r="BR1251" s="9">
        <f t="shared" si="2344"/>
        <v>0</v>
      </c>
      <c r="BS1251" s="9">
        <f t="shared" si="2344"/>
        <v>0</v>
      </c>
      <c r="BT1251" s="9">
        <f t="shared" si="2344"/>
        <v>0</v>
      </c>
      <c r="BU1251" s="9">
        <f t="shared" si="2344"/>
        <v>829</v>
      </c>
      <c r="BV1251" s="9">
        <f t="shared" si="2344"/>
        <v>0</v>
      </c>
    </row>
    <row r="1252" spans="1:74" hidden="1" x14ac:dyDescent="0.25">
      <c r="A1252" s="49" t="s">
        <v>14</v>
      </c>
      <c r="B1252" s="30" t="s">
        <v>256</v>
      </c>
      <c r="C1252" s="30" t="s">
        <v>29</v>
      </c>
      <c r="D1252" s="30" t="s">
        <v>33</v>
      </c>
      <c r="E1252" s="30" t="s">
        <v>723</v>
      </c>
      <c r="F1252" s="26" t="s">
        <v>35</v>
      </c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>
        <v>829</v>
      </c>
      <c r="AU1252" s="9"/>
      <c r="AV1252" s="9"/>
      <c r="AW1252" s="9">
        <f>AQ1252+AS1252+AT1252+AU1252+AV1252</f>
        <v>829</v>
      </c>
      <c r="AX1252" s="9">
        <f>AR1252+AV1252</f>
        <v>0</v>
      </c>
      <c r="AY1252" s="9"/>
      <c r="AZ1252" s="9"/>
      <c r="BA1252" s="9"/>
      <c r="BB1252" s="9"/>
      <c r="BC1252" s="9">
        <f>AW1252+AY1252+AZ1252+BA1252+BB1252</f>
        <v>829</v>
      </c>
      <c r="BD1252" s="9">
        <f>AX1252+BB1252</f>
        <v>0</v>
      </c>
      <c r="BE1252" s="9"/>
      <c r="BF1252" s="9"/>
      <c r="BG1252" s="9"/>
      <c r="BH1252" s="9"/>
      <c r="BI1252" s="9">
        <f>BC1252+BE1252+BF1252+BG1252+BH1252</f>
        <v>829</v>
      </c>
      <c r="BJ1252" s="9">
        <f>BD1252+BH1252</f>
        <v>0</v>
      </c>
      <c r="BK1252" s="9"/>
      <c r="BL1252" s="9"/>
      <c r="BM1252" s="9"/>
      <c r="BN1252" s="9"/>
      <c r="BO1252" s="9">
        <f>BI1252+BK1252+BL1252+BM1252+BN1252</f>
        <v>829</v>
      </c>
      <c r="BP1252" s="9">
        <f>BJ1252+BN1252</f>
        <v>0</v>
      </c>
      <c r="BQ1252" s="9"/>
      <c r="BR1252" s="9"/>
      <c r="BS1252" s="9"/>
      <c r="BT1252" s="9"/>
      <c r="BU1252" s="9">
        <f>BO1252+BQ1252+BR1252+BS1252+BT1252</f>
        <v>829</v>
      </c>
      <c r="BV1252" s="9">
        <f>BP1252+BT1252</f>
        <v>0</v>
      </c>
    </row>
    <row r="1253" spans="1:74" hidden="1" x14ac:dyDescent="0.25">
      <c r="A1253" s="49"/>
      <c r="B1253" s="30"/>
      <c r="C1253" s="30"/>
      <c r="D1253" s="30"/>
      <c r="E1253" s="30"/>
      <c r="F1253" s="26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</row>
    <row r="1254" spans="1:74" ht="18.75" hidden="1" x14ac:dyDescent="0.3">
      <c r="A1254" s="66" t="s">
        <v>265</v>
      </c>
      <c r="B1254" s="35" t="s">
        <v>256</v>
      </c>
      <c r="C1254" s="35" t="s">
        <v>33</v>
      </c>
      <c r="D1254" s="35" t="s">
        <v>22</v>
      </c>
      <c r="E1254" s="35"/>
      <c r="F1254" s="35"/>
      <c r="G1254" s="13">
        <f t="shared" ref="G1254:V1260" si="2345">G1255</f>
        <v>41423</v>
      </c>
      <c r="H1254" s="13">
        <f t="shared" si="2345"/>
        <v>0</v>
      </c>
      <c r="I1254" s="13">
        <f t="shared" si="2345"/>
        <v>0</v>
      </c>
      <c r="J1254" s="13">
        <f t="shared" si="2345"/>
        <v>0</v>
      </c>
      <c r="K1254" s="13">
        <f t="shared" si="2345"/>
        <v>0</v>
      </c>
      <c r="L1254" s="13">
        <f t="shared" si="2345"/>
        <v>0</v>
      </c>
      <c r="M1254" s="13">
        <f t="shared" si="2345"/>
        <v>41423</v>
      </c>
      <c r="N1254" s="13">
        <f t="shared" si="2345"/>
        <v>0</v>
      </c>
      <c r="O1254" s="13">
        <f t="shared" si="2345"/>
        <v>0</v>
      </c>
      <c r="P1254" s="13">
        <f t="shared" si="2345"/>
        <v>0</v>
      </c>
      <c r="Q1254" s="13">
        <f t="shared" si="2345"/>
        <v>0</v>
      </c>
      <c r="R1254" s="13">
        <f t="shared" si="2345"/>
        <v>0</v>
      </c>
      <c r="S1254" s="13">
        <f t="shared" si="2345"/>
        <v>41423</v>
      </c>
      <c r="T1254" s="13">
        <f t="shared" si="2345"/>
        <v>0</v>
      </c>
      <c r="U1254" s="13">
        <f t="shared" si="2345"/>
        <v>0</v>
      </c>
      <c r="V1254" s="13">
        <f t="shared" si="2345"/>
        <v>0</v>
      </c>
      <c r="W1254" s="13">
        <f t="shared" ref="W1254:BH1254" si="2346">W1255</f>
        <v>0</v>
      </c>
      <c r="X1254" s="13">
        <f t="shared" si="2346"/>
        <v>0</v>
      </c>
      <c r="Y1254" s="13">
        <f t="shared" si="2346"/>
        <v>41423</v>
      </c>
      <c r="Z1254" s="13">
        <f t="shared" si="2346"/>
        <v>0</v>
      </c>
      <c r="AA1254" s="13">
        <f t="shared" si="2346"/>
        <v>0</v>
      </c>
      <c r="AB1254" s="13">
        <f t="shared" si="2346"/>
        <v>1021</v>
      </c>
      <c r="AC1254" s="13">
        <f t="shared" si="2346"/>
        <v>0</v>
      </c>
      <c r="AD1254" s="13">
        <f t="shared" si="2346"/>
        <v>0</v>
      </c>
      <c r="AE1254" s="13">
        <f t="shared" si="2346"/>
        <v>42444</v>
      </c>
      <c r="AF1254" s="13">
        <f t="shared" si="2346"/>
        <v>0</v>
      </c>
      <c r="AG1254" s="13">
        <f t="shared" si="2346"/>
        <v>0</v>
      </c>
      <c r="AH1254" s="13">
        <f t="shared" si="2346"/>
        <v>0</v>
      </c>
      <c r="AI1254" s="13">
        <f t="shared" si="2346"/>
        <v>0</v>
      </c>
      <c r="AJ1254" s="13">
        <f t="shared" si="2346"/>
        <v>0</v>
      </c>
      <c r="AK1254" s="13">
        <f t="shared" si="2346"/>
        <v>42444</v>
      </c>
      <c r="AL1254" s="13">
        <f t="shared" si="2346"/>
        <v>0</v>
      </c>
      <c r="AM1254" s="13">
        <f t="shared" si="2346"/>
        <v>0</v>
      </c>
      <c r="AN1254" s="13">
        <f t="shared" si="2346"/>
        <v>0</v>
      </c>
      <c r="AO1254" s="13">
        <f t="shared" si="2346"/>
        <v>0</v>
      </c>
      <c r="AP1254" s="13">
        <f t="shared" si="2346"/>
        <v>0</v>
      </c>
      <c r="AQ1254" s="13">
        <f t="shared" si="2346"/>
        <v>42444</v>
      </c>
      <c r="AR1254" s="13">
        <f t="shared" si="2346"/>
        <v>0</v>
      </c>
      <c r="AS1254" s="13">
        <f t="shared" si="2346"/>
        <v>0</v>
      </c>
      <c r="AT1254" s="13">
        <f t="shared" si="2346"/>
        <v>0</v>
      </c>
      <c r="AU1254" s="13">
        <f t="shared" si="2346"/>
        <v>0</v>
      </c>
      <c r="AV1254" s="13">
        <f t="shared" si="2346"/>
        <v>0</v>
      </c>
      <c r="AW1254" s="13">
        <f t="shared" si="2346"/>
        <v>42444</v>
      </c>
      <c r="AX1254" s="13">
        <f t="shared" si="2346"/>
        <v>0</v>
      </c>
      <c r="AY1254" s="13">
        <f t="shared" si="2346"/>
        <v>0</v>
      </c>
      <c r="AZ1254" s="13">
        <f t="shared" si="2346"/>
        <v>0</v>
      </c>
      <c r="BA1254" s="13">
        <f t="shared" si="2346"/>
        <v>0</v>
      </c>
      <c r="BB1254" s="13">
        <f t="shared" si="2346"/>
        <v>0</v>
      </c>
      <c r="BC1254" s="13">
        <f t="shared" si="2346"/>
        <v>42444</v>
      </c>
      <c r="BD1254" s="13">
        <f t="shared" si="2346"/>
        <v>0</v>
      </c>
      <c r="BE1254" s="13">
        <f t="shared" si="2346"/>
        <v>0</v>
      </c>
      <c r="BF1254" s="13">
        <f t="shared" si="2346"/>
        <v>0</v>
      </c>
      <c r="BG1254" s="13">
        <f t="shared" si="2346"/>
        <v>0</v>
      </c>
      <c r="BH1254" s="13">
        <f t="shared" si="2346"/>
        <v>0</v>
      </c>
      <c r="BI1254" s="13">
        <f t="shared" ref="BE1254:BT1260" si="2347">BI1255</f>
        <v>42444</v>
      </c>
      <c r="BJ1254" s="13">
        <f t="shared" si="2347"/>
        <v>0</v>
      </c>
      <c r="BK1254" s="13">
        <f t="shared" si="2347"/>
        <v>0</v>
      </c>
      <c r="BL1254" s="13">
        <f t="shared" si="2347"/>
        <v>0</v>
      </c>
      <c r="BM1254" s="13">
        <f t="shared" si="2347"/>
        <v>0</v>
      </c>
      <c r="BN1254" s="13">
        <f t="shared" si="2347"/>
        <v>0</v>
      </c>
      <c r="BO1254" s="13">
        <f t="shared" si="2347"/>
        <v>42444</v>
      </c>
      <c r="BP1254" s="13">
        <f t="shared" si="2347"/>
        <v>0</v>
      </c>
      <c r="BQ1254" s="13">
        <f t="shared" si="2347"/>
        <v>0</v>
      </c>
      <c r="BR1254" s="13">
        <f t="shared" si="2347"/>
        <v>0</v>
      </c>
      <c r="BS1254" s="13">
        <f t="shared" si="2347"/>
        <v>0</v>
      </c>
      <c r="BT1254" s="13">
        <f t="shared" si="2347"/>
        <v>0</v>
      </c>
      <c r="BU1254" s="13">
        <f t="shared" ref="BQ1254:BV1260" si="2348">BU1255</f>
        <v>42444</v>
      </c>
      <c r="BV1254" s="13">
        <f t="shared" si="2348"/>
        <v>0</v>
      </c>
    </row>
    <row r="1255" spans="1:74" ht="49.5" hidden="1" x14ac:dyDescent="0.25">
      <c r="A1255" s="28" t="s">
        <v>436</v>
      </c>
      <c r="B1255" s="67" t="s">
        <v>256</v>
      </c>
      <c r="C1255" s="67" t="s">
        <v>33</v>
      </c>
      <c r="D1255" s="67" t="s">
        <v>22</v>
      </c>
      <c r="E1255" s="67" t="s">
        <v>74</v>
      </c>
      <c r="F1255" s="67"/>
      <c r="G1255" s="19">
        <f>G1256</f>
        <v>41423</v>
      </c>
      <c r="H1255" s="19">
        <f>H1256</f>
        <v>0</v>
      </c>
      <c r="I1255" s="19">
        <f t="shared" si="2345"/>
        <v>0</v>
      </c>
      <c r="J1255" s="19">
        <f t="shared" si="2345"/>
        <v>0</v>
      </c>
      <c r="K1255" s="19">
        <f t="shared" si="2345"/>
        <v>0</v>
      </c>
      <c r="L1255" s="19">
        <f t="shared" si="2345"/>
        <v>0</v>
      </c>
      <c r="M1255" s="19">
        <f t="shared" si="2345"/>
        <v>41423</v>
      </c>
      <c r="N1255" s="19">
        <f t="shared" si="2345"/>
        <v>0</v>
      </c>
      <c r="O1255" s="19">
        <f t="shared" si="2345"/>
        <v>0</v>
      </c>
      <c r="P1255" s="19">
        <f t="shared" si="2345"/>
        <v>0</v>
      </c>
      <c r="Q1255" s="19">
        <f t="shared" si="2345"/>
        <v>0</v>
      </c>
      <c r="R1255" s="19">
        <f t="shared" si="2345"/>
        <v>0</v>
      </c>
      <c r="S1255" s="19">
        <f t="shared" si="2345"/>
        <v>41423</v>
      </c>
      <c r="T1255" s="19">
        <f t="shared" si="2345"/>
        <v>0</v>
      </c>
      <c r="U1255" s="19">
        <f t="shared" ref="U1255:AD1256" si="2349">U1256</f>
        <v>0</v>
      </c>
      <c r="V1255" s="19">
        <f t="shared" si="2349"/>
        <v>0</v>
      </c>
      <c r="W1255" s="19">
        <f t="shared" si="2349"/>
        <v>0</v>
      </c>
      <c r="X1255" s="19">
        <f t="shared" si="2349"/>
        <v>0</v>
      </c>
      <c r="Y1255" s="19">
        <f t="shared" si="2349"/>
        <v>41423</v>
      </c>
      <c r="Z1255" s="19">
        <f t="shared" si="2349"/>
        <v>0</v>
      </c>
      <c r="AA1255" s="19">
        <f t="shared" si="2349"/>
        <v>0</v>
      </c>
      <c r="AB1255" s="19">
        <f t="shared" si="2349"/>
        <v>1021</v>
      </c>
      <c r="AC1255" s="19">
        <f t="shared" si="2349"/>
        <v>0</v>
      </c>
      <c r="AD1255" s="19">
        <f t="shared" si="2349"/>
        <v>0</v>
      </c>
      <c r="AE1255" s="19">
        <f t="shared" ref="AE1255:AN1256" si="2350">AE1256</f>
        <v>42444</v>
      </c>
      <c r="AF1255" s="19">
        <f t="shared" si="2350"/>
        <v>0</v>
      </c>
      <c r="AG1255" s="19">
        <f t="shared" si="2350"/>
        <v>0</v>
      </c>
      <c r="AH1255" s="19">
        <f t="shared" si="2350"/>
        <v>0</v>
      </c>
      <c r="AI1255" s="19">
        <f t="shared" si="2350"/>
        <v>0</v>
      </c>
      <c r="AJ1255" s="19">
        <f t="shared" si="2350"/>
        <v>0</v>
      </c>
      <c r="AK1255" s="19">
        <f t="shared" si="2350"/>
        <v>42444</v>
      </c>
      <c r="AL1255" s="19">
        <f t="shared" si="2350"/>
        <v>0</v>
      </c>
      <c r="AM1255" s="19">
        <f t="shared" si="2350"/>
        <v>0</v>
      </c>
      <c r="AN1255" s="19">
        <f t="shared" si="2350"/>
        <v>0</v>
      </c>
      <c r="AO1255" s="19">
        <f t="shared" ref="AO1255:AX1256" si="2351">AO1256</f>
        <v>0</v>
      </c>
      <c r="AP1255" s="19">
        <f t="shared" si="2351"/>
        <v>0</v>
      </c>
      <c r="AQ1255" s="19">
        <f t="shared" si="2351"/>
        <v>42444</v>
      </c>
      <c r="AR1255" s="19">
        <f t="shared" si="2351"/>
        <v>0</v>
      </c>
      <c r="AS1255" s="19">
        <f t="shared" si="2351"/>
        <v>0</v>
      </c>
      <c r="AT1255" s="19">
        <f t="shared" si="2351"/>
        <v>0</v>
      </c>
      <c r="AU1255" s="19">
        <f t="shared" si="2351"/>
        <v>0</v>
      </c>
      <c r="AV1255" s="19">
        <f t="shared" si="2351"/>
        <v>0</v>
      </c>
      <c r="AW1255" s="19">
        <f t="shared" si="2351"/>
        <v>42444</v>
      </c>
      <c r="AX1255" s="19">
        <f t="shared" si="2351"/>
        <v>0</v>
      </c>
      <c r="AY1255" s="19">
        <f t="shared" ref="AY1255:BD1256" si="2352">AY1256</f>
        <v>0</v>
      </c>
      <c r="AZ1255" s="19">
        <f t="shared" si="2352"/>
        <v>0</v>
      </c>
      <c r="BA1255" s="19">
        <f t="shared" si="2352"/>
        <v>0</v>
      </c>
      <c r="BB1255" s="19">
        <f t="shared" si="2352"/>
        <v>0</v>
      </c>
      <c r="BC1255" s="19">
        <f t="shared" si="2352"/>
        <v>42444</v>
      </c>
      <c r="BD1255" s="19">
        <f t="shared" si="2352"/>
        <v>0</v>
      </c>
      <c r="BE1255" s="19">
        <f t="shared" si="2347"/>
        <v>0</v>
      </c>
      <c r="BF1255" s="19">
        <f t="shared" si="2347"/>
        <v>0</v>
      </c>
      <c r="BG1255" s="19">
        <f t="shared" si="2347"/>
        <v>0</v>
      </c>
      <c r="BH1255" s="19">
        <f t="shared" si="2347"/>
        <v>0</v>
      </c>
      <c r="BI1255" s="19">
        <f t="shared" si="2347"/>
        <v>42444</v>
      </c>
      <c r="BJ1255" s="19">
        <f t="shared" si="2347"/>
        <v>0</v>
      </c>
      <c r="BK1255" s="19">
        <f t="shared" si="2347"/>
        <v>0</v>
      </c>
      <c r="BL1255" s="19">
        <f t="shared" si="2347"/>
        <v>0</v>
      </c>
      <c r="BM1255" s="19">
        <f t="shared" si="2347"/>
        <v>0</v>
      </c>
      <c r="BN1255" s="19">
        <f t="shared" si="2347"/>
        <v>0</v>
      </c>
      <c r="BO1255" s="19">
        <f t="shared" si="2347"/>
        <v>42444</v>
      </c>
      <c r="BP1255" s="19">
        <f t="shared" si="2347"/>
        <v>0</v>
      </c>
      <c r="BQ1255" s="19">
        <f t="shared" si="2348"/>
        <v>0</v>
      </c>
      <c r="BR1255" s="19">
        <f t="shared" si="2348"/>
        <v>0</v>
      </c>
      <c r="BS1255" s="19">
        <f t="shared" si="2348"/>
        <v>0</v>
      </c>
      <c r="BT1255" s="19">
        <f t="shared" si="2348"/>
        <v>0</v>
      </c>
      <c r="BU1255" s="19">
        <f t="shared" si="2348"/>
        <v>42444</v>
      </c>
      <c r="BV1255" s="19">
        <f t="shared" si="2348"/>
        <v>0</v>
      </c>
    </row>
    <row r="1256" spans="1:74" hidden="1" x14ac:dyDescent="0.25">
      <c r="A1256" s="68" t="s">
        <v>266</v>
      </c>
      <c r="B1256" s="67" t="s">
        <v>256</v>
      </c>
      <c r="C1256" s="67" t="s">
        <v>33</v>
      </c>
      <c r="D1256" s="67" t="s">
        <v>22</v>
      </c>
      <c r="E1256" s="67" t="s">
        <v>569</v>
      </c>
      <c r="F1256" s="67"/>
      <c r="G1256" s="19">
        <f t="shared" si="2345"/>
        <v>41423</v>
      </c>
      <c r="H1256" s="19">
        <f t="shared" si="2345"/>
        <v>0</v>
      </c>
      <c r="I1256" s="19">
        <f t="shared" si="2345"/>
        <v>0</v>
      </c>
      <c r="J1256" s="19">
        <f t="shared" si="2345"/>
        <v>0</v>
      </c>
      <c r="K1256" s="19">
        <f t="shared" si="2345"/>
        <v>0</v>
      </c>
      <c r="L1256" s="19">
        <f t="shared" si="2345"/>
        <v>0</v>
      </c>
      <c r="M1256" s="19">
        <f t="shared" si="2345"/>
        <v>41423</v>
      </c>
      <c r="N1256" s="19">
        <f t="shared" si="2345"/>
        <v>0</v>
      </c>
      <c r="O1256" s="19">
        <f t="shared" si="2345"/>
        <v>0</v>
      </c>
      <c r="P1256" s="19">
        <f t="shared" si="2345"/>
        <v>0</v>
      </c>
      <c r="Q1256" s="19">
        <f t="shared" si="2345"/>
        <v>0</v>
      </c>
      <c r="R1256" s="19">
        <f t="shared" si="2345"/>
        <v>0</v>
      </c>
      <c r="S1256" s="19">
        <f t="shared" si="2345"/>
        <v>41423</v>
      </c>
      <c r="T1256" s="19">
        <f t="shared" si="2345"/>
        <v>0</v>
      </c>
      <c r="U1256" s="19">
        <f t="shared" si="2349"/>
        <v>0</v>
      </c>
      <c r="V1256" s="19">
        <f t="shared" si="2349"/>
        <v>0</v>
      </c>
      <c r="W1256" s="19">
        <f t="shared" si="2349"/>
        <v>0</v>
      </c>
      <c r="X1256" s="19">
        <f t="shared" si="2349"/>
        <v>0</v>
      </c>
      <c r="Y1256" s="19">
        <f t="shared" si="2349"/>
        <v>41423</v>
      </c>
      <c r="Z1256" s="19">
        <f t="shared" si="2349"/>
        <v>0</v>
      </c>
      <c r="AA1256" s="19">
        <f t="shared" si="2349"/>
        <v>0</v>
      </c>
      <c r="AB1256" s="19">
        <f t="shared" si="2349"/>
        <v>1021</v>
      </c>
      <c r="AC1256" s="19">
        <f t="shared" si="2349"/>
        <v>0</v>
      </c>
      <c r="AD1256" s="19">
        <f t="shared" si="2349"/>
        <v>0</v>
      </c>
      <c r="AE1256" s="19">
        <f t="shared" si="2350"/>
        <v>42444</v>
      </c>
      <c r="AF1256" s="19">
        <f t="shared" si="2350"/>
        <v>0</v>
      </c>
      <c r="AG1256" s="19">
        <f t="shared" si="2350"/>
        <v>0</v>
      </c>
      <c r="AH1256" s="19">
        <f t="shared" si="2350"/>
        <v>0</v>
      </c>
      <c r="AI1256" s="19">
        <f t="shared" si="2350"/>
        <v>0</v>
      </c>
      <c r="AJ1256" s="19">
        <f t="shared" si="2350"/>
        <v>0</v>
      </c>
      <c r="AK1256" s="19">
        <f t="shared" si="2350"/>
        <v>42444</v>
      </c>
      <c r="AL1256" s="19">
        <f t="shared" si="2350"/>
        <v>0</v>
      </c>
      <c r="AM1256" s="19">
        <f t="shared" si="2350"/>
        <v>0</v>
      </c>
      <c r="AN1256" s="19">
        <f t="shared" si="2350"/>
        <v>0</v>
      </c>
      <c r="AO1256" s="19">
        <f t="shared" si="2351"/>
        <v>0</v>
      </c>
      <c r="AP1256" s="19">
        <f t="shared" si="2351"/>
        <v>0</v>
      </c>
      <c r="AQ1256" s="19">
        <f t="shared" si="2351"/>
        <v>42444</v>
      </c>
      <c r="AR1256" s="19">
        <f t="shared" si="2351"/>
        <v>0</v>
      </c>
      <c r="AS1256" s="19">
        <f t="shared" si="2351"/>
        <v>0</v>
      </c>
      <c r="AT1256" s="19">
        <f t="shared" si="2351"/>
        <v>0</v>
      </c>
      <c r="AU1256" s="19">
        <f t="shared" si="2351"/>
        <v>0</v>
      </c>
      <c r="AV1256" s="19">
        <f t="shared" si="2351"/>
        <v>0</v>
      </c>
      <c r="AW1256" s="19">
        <f t="shared" si="2351"/>
        <v>42444</v>
      </c>
      <c r="AX1256" s="19">
        <f t="shared" si="2351"/>
        <v>0</v>
      </c>
      <c r="AY1256" s="19">
        <f t="shared" si="2352"/>
        <v>0</v>
      </c>
      <c r="AZ1256" s="19">
        <f t="shared" si="2352"/>
        <v>0</v>
      </c>
      <c r="BA1256" s="19">
        <f t="shared" si="2352"/>
        <v>0</v>
      </c>
      <c r="BB1256" s="19">
        <f t="shared" si="2352"/>
        <v>0</v>
      </c>
      <c r="BC1256" s="19">
        <f t="shared" si="2352"/>
        <v>42444</v>
      </c>
      <c r="BD1256" s="19">
        <f t="shared" si="2352"/>
        <v>0</v>
      </c>
      <c r="BE1256" s="19">
        <f t="shared" si="2347"/>
        <v>0</v>
      </c>
      <c r="BF1256" s="19">
        <f t="shared" si="2347"/>
        <v>0</v>
      </c>
      <c r="BG1256" s="19">
        <f t="shared" si="2347"/>
        <v>0</v>
      </c>
      <c r="BH1256" s="19">
        <f t="shared" si="2347"/>
        <v>0</v>
      </c>
      <c r="BI1256" s="19">
        <f t="shared" si="2347"/>
        <v>42444</v>
      </c>
      <c r="BJ1256" s="19">
        <f t="shared" si="2347"/>
        <v>0</v>
      </c>
      <c r="BK1256" s="19">
        <f t="shared" si="2347"/>
        <v>0</v>
      </c>
      <c r="BL1256" s="19">
        <f t="shared" si="2347"/>
        <v>0</v>
      </c>
      <c r="BM1256" s="19">
        <f t="shared" si="2347"/>
        <v>0</v>
      </c>
      <c r="BN1256" s="19">
        <f t="shared" si="2347"/>
        <v>0</v>
      </c>
      <c r="BO1256" s="19">
        <f t="shared" si="2347"/>
        <v>42444</v>
      </c>
      <c r="BP1256" s="19">
        <f t="shared" si="2347"/>
        <v>0</v>
      </c>
      <c r="BQ1256" s="19">
        <f t="shared" si="2348"/>
        <v>0</v>
      </c>
      <c r="BR1256" s="19">
        <f t="shared" si="2348"/>
        <v>0</v>
      </c>
      <c r="BS1256" s="19">
        <f t="shared" si="2348"/>
        <v>0</v>
      </c>
      <c r="BT1256" s="19">
        <f t="shared" si="2348"/>
        <v>0</v>
      </c>
      <c r="BU1256" s="19">
        <f t="shared" si="2348"/>
        <v>42444</v>
      </c>
      <c r="BV1256" s="19">
        <f t="shared" si="2348"/>
        <v>0</v>
      </c>
    </row>
    <row r="1257" spans="1:74" ht="181.5" hidden="1" x14ac:dyDescent="0.25">
      <c r="A1257" s="68" t="s">
        <v>679</v>
      </c>
      <c r="B1257" s="67" t="s">
        <v>256</v>
      </c>
      <c r="C1257" s="67" t="s">
        <v>33</v>
      </c>
      <c r="D1257" s="67" t="s">
        <v>22</v>
      </c>
      <c r="E1257" s="67" t="s">
        <v>570</v>
      </c>
      <c r="F1257" s="67"/>
      <c r="G1257" s="19">
        <f t="shared" ref="G1257:N1257" si="2353">G1260</f>
        <v>41423</v>
      </c>
      <c r="H1257" s="19">
        <f t="shared" si="2353"/>
        <v>0</v>
      </c>
      <c r="I1257" s="19">
        <f t="shared" si="2353"/>
        <v>0</v>
      </c>
      <c r="J1257" s="19">
        <f t="shared" si="2353"/>
        <v>0</v>
      </c>
      <c r="K1257" s="19">
        <f t="shared" si="2353"/>
        <v>0</v>
      </c>
      <c r="L1257" s="19">
        <f t="shared" si="2353"/>
        <v>0</v>
      </c>
      <c r="M1257" s="19">
        <f t="shared" si="2353"/>
        <v>41423</v>
      </c>
      <c r="N1257" s="19">
        <f t="shared" si="2353"/>
        <v>0</v>
      </c>
      <c r="O1257" s="19">
        <f t="shared" ref="O1257:AT1257" si="2354">O1258+O1260</f>
        <v>0</v>
      </c>
      <c r="P1257" s="19">
        <f t="shared" si="2354"/>
        <v>0</v>
      </c>
      <c r="Q1257" s="19">
        <f t="shared" si="2354"/>
        <v>0</v>
      </c>
      <c r="R1257" s="19">
        <f t="shared" si="2354"/>
        <v>0</v>
      </c>
      <c r="S1257" s="19">
        <f t="shared" si="2354"/>
        <v>41423</v>
      </c>
      <c r="T1257" s="19">
        <f t="shared" si="2354"/>
        <v>0</v>
      </c>
      <c r="U1257" s="19">
        <f t="shared" si="2354"/>
        <v>0</v>
      </c>
      <c r="V1257" s="19">
        <f t="shared" si="2354"/>
        <v>0</v>
      </c>
      <c r="W1257" s="19">
        <f t="shared" si="2354"/>
        <v>0</v>
      </c>
      <c r="X1257" s="19">
        <f t="shared" si="2354"/>
        <v>0</v>
      </c>
      <c r="Y1257" s="19">
        <f t="shared" si="2354"/>
        <v>41423</v>
      </c>
      <c r="Z1257" s="19">
        <f t="shared" si="2354"/>
        <v>0</v>
      </c>
      <c r="AA1257" s="19">
        <f t="shared" si="2354"/>
        <v>0</v>
      </c>
      <c r="AB1257" s="19">
        <f t="shared" si="2354"/>
        <v>1021</v>
      </c>
      <c r="AC1257" s="19">
        <f t="shared" si="2354"/>
        <v>0</v>
      </c>
      <c r="AD1257" s="19">
        <f t="shared" si="2354"/>
        <v>0</v>
      </c>
      <c r="AE1257" s="19">
        <f t="shared" si="2354"/>
        <v>42444</v>
      </c>
      <c r="AF1257" s="19">
        <f t="shared" si="2354"/>
        <v>0</v>
      </c>
      <c r="AG1257" s="19">
        <f t="shared" si="2354"/>
        <v>0</v>
      </c>
      <c r="AH1257" s="19">
        <f t="shared" si="2354"/>
        <v>0</v>
      </c>
      <c r="AI1257" s="19">
        <f t="shared" si="2354"/>
        <v>0</v>
      </c>
      <c r="AJ1257" s="19">
        <f t="shared" si="2354"/>
        <v>0</v>
      </c>
      <c r="AK1257" s="19">
        <f t="shared" si="2354"/>
        <v>42444</v>
      </c>
      <c r="AL1257" s="19">
        <f t="shared" si="2354"/>
        <v>0</v>
      </c>
      <c r="AM1257" s="19">
        <f t="shared" si="2354"/>
        <v>0</v>
      </c>
      <c r="AN1257" s="19">
        <f t="shared" si="2354"/>
        <v>0</v>
      </c>
      <c r="AO1257" s="19">
        <f t="shared" si="2354"/>
        <v>0</v>
      </c>
      <c r="AP1257" s="19">
        <f t="shared" si="2354"/>
        <v>0</v>
      </c>
      <c r="AQ1257" s="19">
        <f t="shared" si="2354"/>
        <v>42444</v>
      </c>
      <c r="AR1257" s="19">
        <f t="shared" si="2354"/>
        <v>0</v>
      </c>
      <c r="AS1257" s="19">
        <f t="shared" si="2354"/>
        <v>0</v>
      </c>
      <c r="AT1257" s="19">
        <f t="shared" si="2354"/>
        <v>0</v>
      </c>
      <c r="AU1257" s="19">
        <f t="shared" ref="AU1257:BP1257" si="2355">AU1258+AU1260</f>
        <v>0</v>
      </c>
      <c r="AV1257" s="19">
        <f t="shared" si="2355"/>
        <v>0</v>
      </c>
      <c r="AW1257" s="19">
        <f t="shared" si="2355"/>
        <v>42444</v>
      </c>
      <c r="AX1257" s="19">
        <f t="shared" si="2355"/>
        <v>0</v>
      </c>
      <c r="AY1257" s="19">
        <f t="shared" si="2355"/>
        <v>0</v>
      </c>
      <c r="AZ1257" s="19">
        <f t="shared" si="2355"/>
        <v>0</v>
      </c>
      <c r="BA1257" s="19">
        <f t="shared" si="2355"/>
        <v>0</v>
      </c>
      <c r="BB1257" s="19">
        <f t="shared" si="2355"/>
        <v>0</v>
      </c>
      <c r="BC1257" s="19">
        <f t="shared" si="2355"/>
        <v>42444</v>
      </c>
      <c r="BD1257" s="19">
        <f t="shared" si="2355"/>
        <v>0</v>
      </c>
      <c r="BE1257" s="19">
        <f t="shared" si="2355"/>
        <v>0</v>
      </c>
      <c r="BF1257" s="19">
        <f t="shared" si="2355"/>
        <v>0</v>
      </c>
      <c r="BG1257" s="19">
        <f t="shared" si="2355"/>
        <v>0</v>
      </c>
      <c r="BH1257" s="19">
        <f t="shared" si="2355"/>
        <v>0</v>
      </c>
      <c r="BI1257" s="19">
        <f t="shared" si="2355"/>
        <v>42444</v>
      </c>
      <c r="BJ1257" s="19">
        <f t="shared" si="2355"/>
        <v>0</v>
      </c>
      <c r="BK1257" s="19">
        <f t="shared" si="2355"/>
        <v>0</v>
      </c>
      <c r="BL1257" s="19">
        <f t="shared" si="2355"/>
        <v>0</v>
      </c>
      <c r="BM1257" s="19">
        <f t="shared" si="2355"/>
        <v>0</v>
      </c>
      <c r="BN1257" s="19">
        <f t="shared" si="2355"/>
        <v>0</v>
      </c>
      <c r="BO1257" s="19">
        <f t="shared" si="2355"/>
        <v>42444</v>
      </c>
      <c r="BP1257" s="19">
        <f t="shared" si="2355"/>
        <v>0</v>
      </c>
      <c r="BQ1257" s="19">
        <f t="shared" ref="BQ1257:BV1257" si="2356">BQ1258+BQ1260</f>
        <v>0</v>
      </c>
      <c r="BR1257" s="19">
        <f t="shared" si="2356"/>
        <v>0</v>
      </c>
      <c r="BS1257" s="19">
        <f t="shared" si="2356"/>
        <v>0</v>
      </c>
      <c r="BT1257" s="19">
        <f t="shared" si="2356"/>
        <v>0</v>
      </c>
      <c r="BU1257" s="19">
        <f t="shared" si="2356"/>
        <v>42444</v>
      </c>
      <c r="BV1257" s="19">
        <f t="shared" si="2356"/>
        <v>0</v>
      </c>
    </row>
    <row r="1258" spans="1:74" ht="33" hidden="1" x14ac:dyDescent="0.25">
      <c r="A1258" s="25" t="s">
        <v>244</v>
      </c>
      <c r="B1258" s="67" t="s">
        <v>256</v>
      </c>
      <c r="C1258" s="67" t="s">
        <v>33</v>
      </c>
      <c r="D1258" s="67" t="s">
        <v>22</v>
      </c>
      <c r="E1258" s="67" t="s">
        <v>570</v>
      </c>
      <c r="F1258" s="67" t="s">
        <v>31</v>
      </c>
      <c r="G1258" s="19"/>
      <c r="H1258" s="19"/>
      <c r="I1258" s="19"/>
      <c r="J1258" s="19"/>
      <c r="K1258" s="19"/>
      <c r="L1258" s="19"/>
      <c r="M1258" s="19"/>
      <c r="N1258" s="19"/>
      <c r="O1258" s="19">
        <f>O1259</f>
        <v>166</v>
      </c>
      <c r="P1258" s="19">
        <f t="shared" ref="P1258:BV1258" si="2357">P1259</f>
        <v>0</v>
      </c>
      <c r="Q1258" s="19">
        <f t="shared" si="2357"/>
        <v>0</v>
      </c>
      <c r="R1258" s="19">
        <f t="shared" si="2357"/>
        <v>0</v>
      </c>
      <c r="S1258" s="19">
        <f t="shared" si="2357"/>
        <v>166</v>
      </c>
      <c r="T1258" s="19">
        <f t="shared" si="2357"/>
        <v>0</v>
      </c>
      <c r="U1258" s="19">
        <f>U1259</f>
        <v>0</v>
      </c>
      <c r="V1258" s="19">
        <f t="shared" si="2357"/>
        <v>0</v>
      </c>
      <c r="W1258" s="19">
        <f t="shared" si="2357"/>
        <v>0</v>
      </c>
      <c r="X1258" s="19">
        <f t="shared" si="2357"/>
        <v>0</v>
      </c>
      <c r="Y1258" s="19">
        <f t="shared" si="2357"/>
        <v>166</v>
      </c>
      <c r="Z1258" s="19">
        <f t="shared" si="2357"/>
        <v>0</v>
      </c>
      <c r="AA1258" s="19">
        <f>AA1259</f>
        <v>0</v>
      </c>
      <c r="AB1258" s="19">
        <f t="shared" si="2357"/>
        <v>0</v>
      </c>
      <c r="AC1258" s="19">
        <f t="shared" si="2357"/>
        <v>0</v>
      </c>
      <c r="AD1258" s="19">
        <f t="shared" si="2357"/>
        <v>0</v>
      </c>
      <c r="AE1258" s="19">
        <f t="shared" si="2357"/>
        <v>166</v>
      </c>
      <c r="AF1258" s="19">
        <f t="shared" si="2357"/>
        <v>0</v>
      </c>
      <c r="AG1258" s="19">
        <f>AG1259</f>
        <v>0</v>
      </c>
      <c r="AH1258" s="19">
        <f t="shared" si="2357"/>
        <v>0</v>
      </c>
      <c r="AI1258" s="19">
        <f t="shared" si="2357"/>
        <v>0</v>
      </c>
      <c r="AJ1258" s="19">
        <f t="shared" si="2357"/>
        <v>0</v>
      </c>
      <c r="AK1258" s="19">
        <f t="shared" si="2357"/>
        <v>166</v>
      </c>
      <c r="AL1258" s="19">
        <f t="shared" si="2357"/>
        <v>0</v>
      </c>
      <c r="AM1258" s="19">
        <f>AM1259</f>
        <v>0</v>
      </c>
      <c r="AN1258" s="19">
        <f t="shared" si="2357"/>
        <v>0</v>
      </c>
      <c r="AO1258" s="19">
        <f t="shared" si="2357"/>
        <v>0</v>
      </c>
      <c r="AP1258" s="19">
        <f t="shared" si="2357"/>
        <v>0</v>
      </c>
      <c r="AQ1258" s="19">
        <f t="shared" si="2357"/>
        <v>166</v>
      </c>
      <c r="AR1258" s="19">
        <f t="shared" si="2357"/>
        <v>0</v>
      </c>
      <c r="AS1258" s="19">
        <f>AS1259</f>
        <v>0</v>
      </c>
      <c r="AT1258" s="19">
        <f t="shared" si="2357"/>
        <v>0</v>
      </c>
      <c r="AU1258" s="19">
        <f t="shared" si="2357"/>
        <v>0</v>
      </c>
      <c r="AV1258" s="19">
        <f t="shared" si="2357"/>
        <v>0</v>
      </c>
      <c r="AW1258" s="19">
        <f t="shared" si="2357"/>
        <v>166</v>
      </c>
      <c r="AX1258" s="19">
        <f t="shared" si="2357"/>
        <v>0</v>
      </c>
      <c r="AY1258" s="19">
        <f>AY1259</f>
        <v>0</v>
      </c>
      <c r="AZ1258" s="19">
        <f t="shared" si="2357"/>
        <v>0</v>
      </c>
      <c r="BA1258" s="19">
        <f t="shared" si="2357"/>
        <v>0</v>
      </c>
      <c r="BB1258" s="19">
        <f t="shared" si="2357"/>
        <v>0</v>
      </c>
      <c r="BC1258" s="19">
        <f t="shared" si="2357"/>
        <v>166</v>
      </c>
      <c r="BD1258" s="19">
        <f t="shared" si="2357"/>
        <v>0</v>
      </c>
      <c r="BE1258" s="19">
        <f>BE1259</f>
        <v>0</v>
      </c>
      <c r="BF1258" s="19">
        <f t="shared" si="2357"/>
        <v>0</v>
      </c>
      <c r="BG1258" s="19">
        <f t="shared" si="2357"/>
        <v>0</v>
      </c>
      <c r="BH1258" s="19">
        <f t="shared" si="2357"/>
        <v>0</v>
      </c>
      <c r="BI1258" s="19">
        <f t="shared" si="2357"/>
        <v>166</v>
      </c>
      <c r="BJ1258" s="19">
        <f t="shared" si="2357"/>
        <v>0</v>
      </c>
      <c r="BK1258" s="19">
        <f>BK1259</f>
        <v>0</v>
      </c>
      <c r="BL1258" s="19">
        <f t="shared" si="2357"/>
        <v>0</v>
      </c>
      <c r="BM1258" s="19">
        <f t="shared" si="2357"/>
        <v>0</v>
      </c>
      <c r="BN1258" s="19">
        <f t="shared" si="2357"/>
        <v>0</v>
      </c>
      <c r="BO1258" s="19">
        <f t="shared" si="2357"/>
        <v>166</v>
      </c>
      <c r="BP1258" s="19">
        <f t="shared" si="2357"/>
        <v>0</v>
      </c>
      <c r="BQ1258" s="19">
        <f>BQ1259</f>
        <v>0</v>
      </c>
      <c r="BR1258" s="19">
        <f t="shared" si="2357"/>
        <v>0</v>
      </c>
      <c r="BS1258" s="19">
        <f t="shared" si="2357"/>
        <v>0</v>
      </c>
      <c r="BT1258" s="19">
        <f t="shared" si="2357"/>
        <v>0</v>
      </c>
      <c r="BU1258" s="19">
        <f t="shared" si="2357"/>
        <v>166</v>
      </c>
      <c r="BV1258" s="19">
        <f t="shared" si="2357"/>
        <v>0</v>
      </c>
    </row>
    <row r="1259" spans="1:74" ht="33" hidden="1" x14ac:dyDescent="0.25">
      <c r="A1259" s="45" t="s">
        <v>37</v>
      </c>
      <c r="B1259" s="67" t="s">
        <v>256</v>
      </c>
      <c r="C1259" s="67" t="s">
        <v>33</v>
      </c>
      <c r="D1259" s="67" t="s">
        <v>22</v>
      </c>
      <c r="E1259" s="67" t="s">
        <v>570</v>
      </c>
      <c r="F1259" s="67" t="s">
        <v>38</v>
      </c>
      <c r="G1259" s="19"/>
      <c r="H1259" s="19"/>
      <c r="I1259" s="19"/>
      <c r="J1259" s="19"/>
      <c r="K1259" s="19"/>
      <c r="L1259" s="19"/>
      <c r="M1259" s="19"/>
      <c r="N1259" s="19"/>
      <c r="O1259" s="19">
        <v>166</v>
      </c>
      <c r="P1259" s="19"/>
      <c r="Q1259" s="19"/>
      <c r="R1259" s="19"/>
      <c r="S1259" s="9">
        <f>M1259+O1259+P1259+Q1259+R1259</f>
        <v>166</v>
      </c>
      <c r="T1259" s="9">
        <f>N1259+R1259</f>
        <v>0</v>
      </c>
      <c r="U1259" s="19"/>
      <c r="V1259" s="19"/>
      <c r="W1259" s="19"/>
      <c r="X1259" s="19"/>
      <c r="Y1259" s="9">
        <f>S1259+U1259+V1259+W1259+X1259</f>
        <v>166</v>
      </c>
      <c r="Z1259" s="9">
        <f>T1259+X1259</f>
        <v>0</v>
      </c>
      <c r="AA1259" s="19"/>
      <c r="AB1259" s="19"/>
      <c r="AC1259" s="19"/>
      <c r="AD1259" s="19"/>
      <c r="AE1259" s="9">
        <f>Y1259+AA1259+AB1259+AC1259+AD1259</f>
        <v>166</v>
      </c>
      <c r="AF1259" s="9">
        <f>Z1259+AD1259</f>
        <v>0</v>
      </c>
      <c r="AG1259" s="19"/>
      <c r="AH1259" s="19"/>
      <c r="AI1259" s="19"/>
      <c r="AJ1259" s="19"/>
      <c r="AK1259" s="9">
        <f>AE1259+AG1259+AH1259+AI1259+AJ1259</f>
        <v>166</v>
      </c>
      <c r="AL1259" s="9">
        <f>AF1259+AJ1259</f>
        <v>0</v>
      </c>
      <c r="AM1259" s="19"/>
      <c r="AN1259" s="19"/>
      <c r="AO1259" s="19"/>
      <c r="AP1259" s="19"/>
      <c r="AQ1259" s="9">
        <f>AK1259+AM1259+AN1259+AO1259+AP1259</f>
        <v>166</v>
      </c>
      <c r="AR1259" s="9">
        <f>AL1259+AP1259</f>
        <v>0</v>
      </c>
      <c r="AS1259" s="19"/>
      <c r="AT1259" s="19"/>
      <c r="AU1259" s="19"/>
      <c r="AV1259" s="19"/>
      <c r="AW1259" s="9">
        <f>AQ1259+AS1259+AT1259+AU1259+AV1259</f>
        <v>166</v>
      </c>
      <c r="AX1259" s="9">
        <f>AR1259+AV1259</f>
        <v>0</v>
      </c>
      <c r="AY1259" s="19"/>
      <c r="AZ1259" s="19"/>
      <c r="BA1259" s="19"/>
      <c r="BB1259" s="19"/>
      <c r="BC1259" s="9">
        <f>AW1259+AY1259+AZ1259+BA1259+BB1259</f>
        <v>166</v>
      </c>
      <c r="BD1259" s="9">
        <f>AX1259+BB1259</f>
        <v>0</v>
      </c>
      <c r="BE1259" s="19"/>
      <c r="BF1259" s="19"/>
      <c r="BG1259" s="19"/>
      <c r="BH1259" s="19"/>
      <c r="BI1259" s="9">
        <f>BC1259+BE1259+BF1259+BG1259+BH1259</f>
        <v>166</v>
      </c>
      <c r="BJ1259" s="9">
        <f>BD1259+BH1259</f>
        <v>0</v>
      </c>
      <c r="BK1259" s="19"/>
      <c r="BL1259" s="19"/>
      <c r="BM1259" s="19"/>
      <c r="BN1259" s="19"/>
      <c r="BO1259" s="9">
        <f>BI1259+BK1259+BL1259+BM1259+BN1259</f>
        <v>166</v>
      </c>
      <c r="BP1259" s="9">
        <f>BJ1259+BN1259</f>
        <v>0</v>
      </c>
      <c r="BQ1259" s="19"/>
      <c r="BR1259" s="19"/>
      <c r="BS1259" s="19"/>
      <c r="BT1259" s="19"/>
      <c r="BU1259" s="9">
        <f>BO1259+BQ1259+BR1259+BS1259+BT1259</f>
        <v>166</v>
      </c>
      <c r="BV1259" s="9">
        <f>BP1259+BT1259</f>
        <v>0</v>
      </c>
    </row>
    <row r="1260" spans="1:74" hidden="1" x14ac:dyDescent="0.25">
      <c r="A1260" s="28" t="s">
        <v>101</v>
      </c>
      <c r="B1260" s="67" t="s">
        <v>256</v>
      </c>
      <c r="C1260" s="67" t="s">
        <v>33</v>
      </c>
      <c r="D1260" s="67" t="s">
        <v>22</v>
      </c>
      <c r="E1260" s="67" t="s">
        <v>570</v>
      </c>
      <c r="F1260" s="67" t="s">
        <v>102</v>
      </c>
      <c r="G1260" s="19">
        <f t="shared" si="2345"/>
        <v>41423</v>
      </c>
      <c r="H1260" s="19">
        <f t="shared" si="2345"/>
        <v>0</v>
      </c>
      <c r="I1260" s="19">
        <f t="shared" si="2345"/>
        <v>0</v>
      </c>
      <c r="J1260" s="19">
        <f t="shared" si="2345"/>
        <v>0</v>
      </c>
      <c r="K1260" s="19">
        <f t="shared" si="2345"/>
        <v>0</v>
      </c>
      <c r="L1260" s="19">
        <f t="shared" si="2345"/>
        <v>0</v>
      </c>
      <c r="M1260" s="19">
        <f t="shared" si="2345"/>
        <v>41423</v>
      </c>
      <c r="N1260" s="19">
        <f t="shared" si="2345"/>
        <v>0</v>
      </c>
      <c r="O1260" s="19">
        <f t="shared" si="2345"/>
        <v>-166</v>
      </c>
      <c r="P1260" s="19">
        <f t="shared" si="2345"/>
        <v>0</v>
      </c>
      <c r="Q1260" s="19">
        <f t="shared" si="2345"/>
        <v>0</v>
      </c>
      <c r="R1260" s="19">
        <f t="shared" si="2345"/>
        <v>0</v>
      </c>
      <c r="S1260" s="19">
        <f t="shared" si="2345"/>
        <v>41257</v>
      </c>
      <c r="T1260" s="19">
        <f t="shared" si="2345"/>
        <v>0</v>
      </c>
      <c r="U1260" s="19">
        <f t="shared" ref="U1260:BD1260" si="2358">U1261</f>
        <v>0</v>
      </c>
      <c r="V1260" s="19">
        <f t="shared" si="2358"/>
        <v>0</v>
      </c>
      <c r="W1260" s="19">
        <f t="shared" si="2358"/>
        <v>0</v>
      </c>
      <c r="X1260" s="19">
        <f t="shared" si="2358"/>
        <v>0</v>
      </c>
      <c r="Y1260" s="19">
        <f t="shared" si="2358"/>
        <v>41257</v>
      </c>
      <c r="Z1260" s="19">
        <f t="shared" si="2358"/>
        <v>0</v>
      </c>
      <c r="AA1260" s="19">
        <f t="shared" si="2358"/>
        <v>0</v>
      </c>
      <c r="AB1260" s="19">
        <f t="shared" si="2358"/>
        <v>1021</v>
      </c>
      <c r="AC1260" s="19">
        <f t="shared" si="2358"/>
        <v>0</v>
      </c>
      <c r="AD1260" s="19">
        <f t="shared" si="2358"/>
        <v>0</v>
      </c>
      <c r="AE1260" s="19">
        <f t="shared" si="2358"/>
        <v>42278</v>
      </c>
      <c r="AF1260" s="19">
        <f t="shared" si="2358"/>
        <v>0</v>
      </c>
      <c r="AG1260" s="19">
        <f t="shared" si="2358"/>
        <v>0</v>
      </c>
      <c r="AH1260" s="19">
        <f t="shared" si="2358"/>
        <v>0</v>
      </c>
      <c r="AI1260" s="19">
        <f t="shared" si="2358"/>
        <v>0</v>
      </c>
      <c r="AJ1260" s="19">
        <f t="shared" si="2358"/>
        <v>0</v>
      </c>
      <c r="AK1260" s="19">
        <f t="shared" si="2358"/>
        <v>42278</v>
      </c>
      <c r="AL1260" s="19">
        <f t="shared" si="2358"/>
        <v>0</v>
      </c>
      <c r="AM1260" s="19">
        <f t="shared" si="2358"/>
        <v>0</v>
      </c>
      <c r="AN1260" s="19">
        <f t="shared" si="2358"/>
        <v>0</v>
      </c>
      <c r="AO1260" s="19">
        <f t="shared" si="2358"/>
        <v>0</v>
      </c>
      <c r="AP1260" s="19">
        <f t="shared" si="2358"/>
        <v>0</v>
      </c>
      <c r="AQ1260" s="19">
        <f t="shared" si="2358"/>
        <v>42278</v>
      </c>
      <c r="AR1260" s="19">
        <f t="shared" si="2358"/>
        <v>0</v>
      </c>
      <c r="AS1260" s="19">
        <f t="shared" si="2358"/>
        <v>0</v>
      </c>
      <c r="AT1260" s="19">
        <f t="shared" si="2358"/>
        <v>0</v>
      </c>
      <c r="AU1260" s="19">
        <f t="shared" si="2358"/>
        <v>0</v>
      </c>
      <c r="AV1260" s="19">
        <f t="shared" si="2358"/>
        <v>0</v>
      </c>
      <c r="AW1260" s="19">
        <f t="shared" si="2358"/>
        <v>42278</v>
      </c>
      <c r="AX1260" s="19">
        <f t="shared" si="2358"/>
        <v>0</v>
      </c>
      <c r="AY1260" s="19">
        <f t="shared" si="2358"/>
        <v>0</v>
      </c>
      <c r="AZ1260" s="19">
        <f t="shared" si="2358"/>
        <v>0</v>
      </c>
      <c r="BA1260" s="19">
        <f t="shared" si="2358"/>
        <v>0</v>
      </c>
      <c r="BB1260" s="19">
        <f t="shared" si="2358"/>
        <v>0</v>
      </c>
      <c r="BC1260" s="19">
        <f t="shared" si="2358"/>
        <v>42278</v>
      </c>
      <c r="BD1260" s="19">
        <f t="shared" si="2358"/>
        <v>0</v>
      </c>
      <c r="BE1260" s="19">
        <f t="shared" si="2347"/>
        <v>0</v>
      </c>
      <c r="BF1260" s="19">
        <f t="shared" si="2347"/>
        <v>0</v>
      </c>
      <c r="BG1260" s="19">
        <f t="shared" si="2347"/>
        <v>0</v>
      </c>
      <c r="BH1260" s="19">
        <f t="shared" si="2347"/>
        <v>0</v>
      </c>
      <c r="BI1260" s="19">
        <f t="shared" si="2347"/>
        <v>42278</v>
      </c>
      <c r="BJ1260" s="19">
        <f t="shared" si="2347"/>
        <v>0</v>
      </c>
      <c r="BK1260" s="19">
        <f t="shared" si="2347"/>
        <v>0</v>
      </c>
      <c r="BL1260" s="19">
        <f t="shared" si="2347"/>
        <v>0</v>
      </c>
      <c r="BM1260" s="19">
        <f t="shared" si="2347"/>
        <v>0</v>
      </c>
      <c r="BN1260" s="19">
        <f t="shared" si="2347"/>
        <v>0</v>
      </c>
      <c r="BO1260" s="19">
        <f t="shared" si="2347"/>
        <v>42278</v>
      </c>
      <c r="BP1260" s="19">
        <f t="shared" si="2347"/>
        <v>0</v>
      </c>
      <c r="BQ1260" s="19">
        <f t="shared" si="2348"/>
        <v>0</v>
      </c>
      <c r="BR1260" s="19">
        <f t="shared" si="2348"/>
        <v>0</v>
      </c>
      <c r="BS1260" s="19">
        <f t="shared" si="2348"/>
        <v>0</v>
      </c>
      <c r="BT1260" s="19">
        <f t="shared" si="2348"/>
        <v>0</v>
      </c>
      <c r="BU1260" s="19">
        <f t="shared" si="2348"/>
        <v>42278</v>
      </c>
      <c r="BV1260" s="19">
        <f t="shared" si="2348"/>
        <v>0</v>
      </c>
    </row>
    <row r="1261" spans="1:74" ht="33" hidden="1" x14ac:dyDescent="0.25">
      <c r="A1261" s="28" t="s">
        <v>171</v>
      </c>
      <c r="B1261" s="67" t="s">
        <v>256</v>
      </c>
      <c r="C1261" s="67" t="s">
        <v>33</v>
      </c>
      <c r="D1261" s="67" t="s">
        <v>22</v>
      </c>
      <c r="E1261" s="67" t="s">
        <v>570</v>
      </c>
      <c r="F1261" s="69">
        <v>320</v>
      </c>
      <c r="G1261" s="9">
        <v>41423</v>
      </c>
      <c r="H1261" s="9"/>
      <c r="I1261" s="9"/>
      <c r="J1261" s="9"/>
      <c r="K1261" s="9"/>
      <c r="L1261" s="9"/>
      <c r="M1261" s="9">
        <f>G1261+I1261+J1261+K1261+L1261</f>
        <v>41423</v>
      </c>
      <c r="N1261" s="9">
        <f>H1261+L1261</f>
        <v>0</v>
      </c>
      <c r="O1261" s="9">
        <v>-166</v>
      </c>
      <c r="P1261" s="9"/>
      <c r="Q1261" s="9"/>
      <c r="R1261" s="9"/>
      <c r="S1261" s="9">
        <f>M1261+O1261+P1261+Q1261+R1261</f>
        <v>41257</v>
      </c>
      <c r="T1261" s="9">
        <f>N1261+R1261</f>
        <v>0</v>
      </c>
      <c r="U1261" s="9"/>
      <c r="V1261" s="9"/>
      <c r="W1261" s="9"/>
      <c r="X1261" s="9"/>
      <c r="Y1261" s="9">
        <f>S1261+U1261+V1261+W1261+X1261</f>
        <v>41257</v>
      </c>
      <c r="Z1261" s="9">
        <f>T1261+X1261</f>
        <v>0</v>
      </c>
      <c r="AA1261" s="9"/>
      <c r="AB1261" s="9">
        <v>1021</v>
      </c>
      <c r="AC1261" s="9"/>
      <c r="AD1261" s="9"/>
      <c r="AE1261" s="9">
        <f>Y1261+AA1261+AB1261+AC1261+AD1261</f>
        <v>42278</v>
      </c>
      <c r="AF1261" s="9">
        <f>Z1261+AD1261</f>
        <v>0</v>
      </c>
      <c r="AG1261" s="9"/>
      <c r="AH1261" s="9"/>
      <c r="AI1261" s="9"/>
      <c r="AJ1261" s="9"/>
      <c r="AK1261" s="9">
        <f>AE1261+AG1261+AH1261+AI1261+AJ1261</f>
        <v>42278</v>
      </c>
      <c r="AL1261" s="9">
        <f>AF1261+AJ1261</f>
        <v>0</v>
      </c>
      <c r="AM1261" s="9"/>
      <c r="AN1261" s="9"/>
      <c r="AO1261" s="9"/>
      <c r="AP1261" s="9"/>
      <c r="AQ1261" s="9">
        <f>AK1261+AM1261+AN1261+AO1261+AP1261</f>
        <v>42278</v>
      </c>
      <c r="AR1261" s="9">
        <f>AL1261+AP1261</f>
        <v>0</v>
      </c>
      <c r="AS1261" s="9"/>
      <c r="AT1261" s="9"/>
      <c r="AU1261" s="9"/>
      <c r="AV1261" s="9"/>
      <c r="AW1261" s="9">
        <f>AQ1261+AS1261+AT1261+AU1261+AV1261</f>
        <v>42278</v>
      </c>
      <c r="AX1261" s="9">
        <f>AR1261+AV1261</f>
        <v>0</v>
      </c>
      <c r="AY1261" s="9"/>
      <c r="AZ1261" s="9"/>
      <c r="BA1261" s="9"/>
      <c r="BB1261" s="9"/>
      <c r="BC1261" s="9">
        <f>AW1261+AY1261+AZ1261+BA1261+BB1261</f>
        <v>42278</v>
      </c>
      <c r="BD1261" s="9">
        <f>AX1261+BB1261</f>
        <v>0</v>
      </c>
      <c r="BE1261" s="9"/>
      <c r="BF1261" s="9"/>
      <c r="BG1261" s="9"/>
      <c r="BH1261" s="9"/>
      <c r="BI1261" s="9">
        <f>BC1261+BE1261+BF1261+BG1261+BH1261</f>
        <v>42278</v>
      </c>
      <c r="BJ1261" s="9">
        <f>BD1261+BH1261</f>
        <v>0</v>
      </c>
      <c r="BK1261" s="9"/>
      <c r="BL1261" s="9"/>
      <c r="BM1261" s="9"/>
      <c r="BN1261" s="9"/>
      <c r="BO1261" s="9">
        <f>BI1261+BK1261+BL1261+BM1261+BN1261</f>
        <v>42278</v>
      </c>
      <c r="BP1261" s="9">
        <f>BJ1261+BN1261</f>
        <v>0</v>
      </c>
      <c r="BQ1261" s="9"/>
      <c r="BR1261" s="9"/>
      <c r="BS1261" s="9"/>
      <c r="BT1261" s="9"/>
      <c r="BU1261" s="9">
        <f>BO1261+BQ1261+BR1261+BS1261+BT1261</f>
        <v>42278</v>
      </c>
      <c r="BV1261" s="9">
        <f>BP1261+BT1261</f>
        <v>0</v>
      </c>
    </row>
    <row r="1262" spans="1:74" hidden="1" x14ac:dyDescent="0.25">
      <c r="A1262" s="28"/>
      <c r="B1262" s="67"/>
      <c r="C1262" s="67"/>
      <c r="D1262" s="67"/>
      <c r="E1262" s="67"/>
      <c r="F1262" s="6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</row>
    <row r="1263" spans="1:74" ht="18.75" hidden="1" x14ac:dyDescent="0.3">
      <c r="A1263" s="66" t="s">
        <v>170</v>
      </c>
      <c r="B1263" s="35" t="s">
        <v>256</v>
      </c>
      <c r="C1263" s="35" t="s">
        <v>33</v>
      </c>
      <c r="D1263" s="35" t="s">
        <v>80</v>
      </c>
      <c r="E1263" s="35"/>
      <c r="F1263" s="35"/>
      <c r="G1263" s="15">
        <f t="shared" ref="G1263:V1264" si="2359">G1264</f>
        <v>49453</v>
      </c>
      <c r="H1263" s="15">
        <f t="shared" si="2359"/>
        <v>0</v>
      </c>
      <c r="I1263" s="15">
        <f t="shared" si="2359"/>
        <v>0</v>
      </c>
      <c r="J1263" s="15">
        <f t="shared" si="2359"/>
        <v>0</v>
      </c>
      <c r="K1263" s="15">
        <f t="shared" si="2359"/>
        <v>0</v>
      </c>
      <c r="L1263" s="15">
        <f t="shared" si="2359"/>
        <v>0</v>
      </c>
      <c r="M1263" s="15">
        <f t="shared" si="2359"/>
        <v>49453</v>
      </c>
      <c r="N1263" s="15">
        <f t="shared" si="2359"/>
        <v>0</v>
      </c>
      <c r="O1263" s="15">
        <f t="shared" si="2359"/>
        <v>0</v>
      </c>
      <c r="P1263" s="15">
        <f t="shared" si="2359"/>
        <v>2955</v>
      </c>
      <c r="Q1263" s="15">
        <f t="shared" si="2359"/>
        <v>0</v>
      </c>
      <c r="R1263" s="15">
        <f t="shared" si="2359"/>
        <v>0</v>
      </c>
      <c r="S1263" s="15">
        <f t="shared" si="2359"/>
        <v>52408</v>
      </c>
      <c r="T1263" s="15">
        <f t="shared" si="2359"/>
        <v>0</v>
      </c>
      <c r="U1263" s="15">
        <f t="shared" si="2359"/>
        <v>0</v>
      </c>
      <c r="V1263" s="15">
        <f t="shared" si="2359"/>
        <v>0</v>
      </c>
      <c r="W1263" s="15">
        <f t="shared" ref="U1263:AJ1264" si="2360">W1264</f>
        <v>0</v>
      </c>
      <c r="X1263" s="15">
        <f t="shared" si="2360"/>
        <v>0</v>
      </c>
      <c r="Y1263" s="15">
        <f t="shared" si="2360"/>
        <v>52408</v>
      </c>
      <c r="Z1263" s="15">
        <f t="shared" si="2360"/>
        <v>0</v>
      </c>
      <c r="AA1263" s="15">
        <f t="shared" si="2360"/>
        <v>0</v>
      </c>
      <c r="AB1263" s="15">
        <f t="shared" si="2360"/>
        <v>0</v>
      </c>
      <c r="AC1263" s="15">
        <f t="shared" si="2360"/>
        <v>0</v>
      </c>
      <c r="AD1263" s="15">
        <f t="shared" si="2360"/>
        <v>0</v>
      </c>
      <c r="AE1263" s="15">
        <f t="shared" si="2360"/>
        <v>52408</v>
      </c>
      <c r="AF1263" s="15">
        <f t="shared" si="2360"/>
        <v>0</v>
      </c>
      <c r="AG1263" s="15">
        <f t="shared" si="2360"/>
        <v>1629</v>
      </c>
      <c r="AH1263" s="15">
        <f t="shared" si="2360"/>
        <v>0</v>
      </c>
      <c r="AI1263" s="15">
        <f t="shared" si="2360"/>
        <v>0</v>
      </c>
      <c r="AJ1263" s="15">
        <f t="shared" si="2360"/>
        <v>7418</v>
      </c>
      <c r="AK1263" s="15">
        <f t="shared" ref="AK1263:BV1263" si="2361">AK1264</f>
        <v>61455</v>
      </c>
      <c r="AL1263" s="15">
        <f t="shared" si="2361"/>
        <v>7418</v>
      </c>
      <c r="AM1263" s="15">
        <f t="shared" si="2361"/>
        <v>-71</v>
      </c>
      <c r="AN1263" s="15">
        <f t="shared" si="2361"/>
        <v>0</v>
      </c>
      <c r="AO1263" s="15">
        <f t="shared" si="2361"/>
        <v>0</v>
      </c>
      <c r="AP1263" s="15">
        <f t="shared" si="2361"/>
        <v>0</v>
      </c>
      <c r="AQ1263" s="15">
        <f t="shared" si="2361"/>
        <v>61384</v>
      </c>
      <c r="AR1263" s="15">
        <f t="shared" si="2361"/>
        <v>7418</v>
      </c>
      <c r="AS1263" s="15">
        <f t="shared" si="2361"/>
        <v>0</v>
      </c>
      <c r="AT1263" s="15">
        <f t="shared" si="2361"/>
        <v>0</v>
      </c>
      <c r="AU1263" s="15">
        <f t="shared" si="2361"/>
        <v>0</v>
      </c>
      <c r="AV1263" s="15">
        <f t="shared" si="2361"/>
        <v>0</v>
      </c>
      <c r="AW1263" s="15">
        <f t="shared" si="2361"/>
        <v>61384</v>
      </c>
      <c r="AX1263" s="15">
        <f t="shared" si="2361"/>
        <v>7418</v>
      </c>
      <c r="AY1263" s="15">
        <f t="shared" si="2361"/>
        <v>-1677</v>
      </c>
      <c r="AZ1263" s="15">
        <f t="shared" si="2361"/>
        <v>2956</v>
      </c>
      <c r="BA1263" s="15">
        <f t="shared" si="2361"/>
        <v>0</v>
      </c>
      <c r="BB1263" s="15">
        <f t="shared" si="2361"/>
        <v>0</v>
      </c>
      <c r="BC1263" s="15">
        <f t="shared" si="2361"/>
        <v>62663</v>
      </c>
      <c r="BD1263" s="15">
        <f t="shared" si="2361"/>
        <v>7418</v>
      </c>
      <c r="BE1263" s="15">
        <f t="shared" si="2361"/>
        <v>0</v>
      </c>
      <c r="BF1263" s="15">
        <f t="shared" si="2361"/>
        <v>0</v>
      </c>
      <c r="BG1263" s="15">
        <f t="shared" si="2361"/>
        <v>0</v>
      </c>
      <c r="BH1263" s="15">
        <f t="shared" si="2361"/>
        <v>0</v>
      </c>
      <c r="BI1263" s="15">
        <f t="shared" si="2361"/>
        <v>62663</v>
      </c>
      <c r="BJ1263" s="15">
        <f t="shared" si="2361"/>
        <v>7418</v>
      </c>
      <c r="BK1263" s="15">
        <f t="shared" si="2361"/>
        <v>0</v>
      </c>
      <c r="BL1263" s="15">
        <f t="shared" si="2361"/>
        <v>0</v>
      </c>
      <c r="BM1263" s="15">
        <f t="shared" si="2361"/>
        <v>0</v>
      </c>
      <c r="BN1263" s="15">
        <f t="shared" si="2361"/>
        <v>0</v>
      </c>
      <c r="BO1263" s="15">
        <f t="shared" si="2361"/>
        <v>62663</v>
      </c>
      <c r="BP1263" s="15">
        <f t="shared" si="2361"/>
        <v>7418</v>
      </c>
      <c r="BQ1263" s="15">
        <f t="shared" si="2361"/>
        <v>-2480</v>
      </c>
      <c r="BR1263" s="15">
        <f t="shared" si="2361"/>
        <v>1292</v>
      </c>
      <c r="BS1263" s="15">
        <f t="shared" si="2361"/>
        <v>0</v>
      </c>
      <c r="BT1263" s="15">
        <f t="shared" si="2361"/>
        <v>0</v>
      </c>
      <c r="BU1263" s="15">
        <f t="shared" si="2361"/>
        <v>61475</v>
      </c>
      <c r="BV1263" s="15">
        <f t="shared" si="2361"/>
        <v>7418</v>
      </c>
    </row>
    <row r="1264" spans="1:74" ht="66" hidden="1" x14ac:dyDescent="0.25">
      <c r="A1264" s="25" t="s">
        <v>434</v>
      </c>
      <c r="B1264" s="30" t="s">
        <v>256</v>
      </c>
      <c r="C1264" s="30" t="s">
        <v>33</v>
      </c>
      <c r="D1264" s="30" t="s">
        <v>80</v>
      </c>
      <c r="E1264" s="30" t="s">
        <v>223</v>
      </c>
      <c r="F1264" s="30"/>
      <c r="G1264" s="9">
        <f>G1265</f>
        <v>49453</v>
      </c>
      <c r="H1264" s="9">
        <f>H1265</f>
        <v>0</v>
      </c>
      <c r="I1264" s="9">
        <f t="shared" si="2359"/>
        <v>0</v>
      </c>
      <c r="J1264" s="9">
        <f t="shared" si="2359"/>
        <v>0</v>
      </c>
      <c r="K1264" s="9">
        <f t="shared" si="2359"/>
        <v>0</v>
      </c>
      <c r="L1264" s="9">
        <f t="shared" si="2359"/>
        <v>0</v>
      </c>
      <c r="M1264" s="9">
        <f t="shared" si="2359"/>
        <v>49453</v>
      </c>
      <c r="N1264" s="9">
        <f t="shared" si="2359"/>
        <v>0</v>
      </c>
      <c r="O1264" s="9">
        <f t="shared" si="2359"/>
        <v>0</v>
      </c>
      <c r="P1264" s="9">
        <f t="shared" si="2359"/>
        <v>2955</v>
      </c>
      <c r="Q1264" s="9">
        <f t="shared" si="2359"/>
        <v>0</v>
      </c>
      <c r="R1264" s="9">
        <f t="shared" si="2359"/>
        <v>0</v>
      </c>
      <c r="S1264" s="9">
        <f t="shared" si="2359"/>
        <v>52408</v>
      </c>
      <c r="T1264" s="9">
        <f t="shared" si="2359"/>
        <v>0</v>
      </c>
      <c r="U1264" s="9">
        <f t="shared" si="2360"/>
        <v>0</v>
      </c>
      <c r="V1264" s="9">
        <f t="shared" si="2360"/>
        <v>0</v>
      </c>
      <c r="W1264" s="9">
        <f t="shared" si="2360"/>
        <v>0</v>
      </c>
      <c r="X1264" s="9">
        <f t="shared" si="2360"/>
        <v>0</v>
      </c>
      <c r="Y1264" s="9">
        <f t="shared" si="2360"/>
        <v>52408</v>
      </c>
      <c r="Z1264" s="9">
        <f t="shared" si="2360"/>
        <v>0</v>
      </c>
      <c r="AA1264" s="9">
        <f t="shared" si="2360"/>
        <v>0</v>
      </c>
      <c r="AB1264" s="9">
        <f t="shared" si="2360"/>
        <v>0</v>
      </c>
      <c r="AC1264" s="9">
        <f t="shared" si="2360"/>
        <v>0</v>
      </c>
      <c r="AD1264" s="9">
        <f t="shared" si="2360"/>
        <v>0</v>
      </c>
      <c r="AE1264" s="9">
        <f t="shared" si="2360"/>
        <v>52408</v>
      </c>
      <c r="AF1264" s="9">
        <f t="shared" si="2360"/>
        <v>0</v>
      </c>
      <c r="AG1264" s="9">
        <f t="shared" ref="AG1264:BP1264" si="2362">AG1265+AG1344</f>
        <v>1629</v>
      </c>
      <c r="AH1264" s="9">
        <f t="shared" si="2362"/>
        <v>0</v>
      </c>
      <c r="AI1264" s="9">
        <f t="shared" si="2362"/>
        <v>0</v>
      </c>
      <c r="AJ1264" s="9">
        <f t="shared" si="2362"/>
        <v>7418</v>
      </c>
      <c r="AK1264" s="9">
        <f t="shared" si="2362"/>
        <v>61455</v>
      </c>
      <c r="AL1264" s="9">
        <f t="shared" si="2362"/>
        <v>7418</v>
      </c>
      <c r="AM1264" s="9">
        <f t="shared" si="2362"/>
        <v>-71</v>
      </c>
      <c r="AN1264" s="9">
        <f t="shared" si="2362"/>
        <v>0</v>
      </c>
      <c r="AO1264" s="9">
        <f t="shared" si="2362"/>
        <v>0</v>
      </c>
      <c r="AP1264" s="9">
        <f t="shared" si="2362"/>
        <v>0</v>
      </c>
      <c r="AQ1264" s="9">
        <f t="shared" si="2362"/>
        <v>61384</v>
      </c>
      <c r="AR1264" s="9">
        <f t="shared" si="2362"/>
        <v>7418</v>
      </c>
      <c r="AS1264" s="9">
        <f t="shared" si="2362"/>
        <v>0</v>
      </c>
      <c r="AT1264" s="9">
        <f t="shared" si="2362"/>
        <v>0</v>
      </c>
      <c r="AU1264" s="9">
        <f t="shared" si="2362"/>
        <v>0</v>
      </c>
      <c r="AV1264" s="9">
        <f t="shared" si="2362"/>
        <v>0</v>
      </c>
      <c r="AW1264" s="9">
        <f t="shared" si="2362"/>
        <v>61384</v>
      </c>
      <c r="AX1264" s="9">
        <f t="shared" si="2362"/>
        <v>7418</v>
      </c>
      <c r="AY1264" s="9">
        <f t="shared" si="2362"/>
        <v>-1677</v>
      </c>
      <c r="AZ1264" s="9">
        <f t="shared" si="2362"/>
        <v>2956</v>
      </c>
      <c r="BA1264" s="9">
        <f t="shared" si="2362"/>
        <v>0</v>
      </c>
      <c r="BB1264" s="9">
        <f t="shared" si="2362"/>
        <v>0</v>
      </c>
      <c r="BC1264" s="9">
        <f t="shared" si="2362"/>
        <v>62663</v>
      </c>
      <c r="BD1264" s="9">
        <f t="shared" si="2362"/>
        <v>7418</v>
      </c>
      <c r="BE1264" s="9">
        <f t="shared" si="2362"/>
        <v>0</v>
      </c>
      <c r="BF1264" s="9">
        <f t="shared" si="2362"/>
        <v>0</v>
      </c>
      <c r="BG1264" s="9">
        <f t="shared" si="2362"/>
        <v>0</v>
      </c>
      <c r="BH1264" s="9">
        <f t="shared" si="2362"/>
        <v>0</v>
      </c>
      <c r="BI1264" s="9">
        <f t="shared" si="2362"/>
        <v>62663</v>
      </c>
      <c r="BJ1264" s="9">
        <f t="shared" si="2362"/>
        <v>7418</v>
      </c>
      <c r="BK1264" s="9">
        <f t="shared" si="2362"/>
        <v>0</v>
      </c>
      <c r="BL1264" s="9">
        <f t="shared" si="2362"/>
        <v>0</v>
      </c>
      <c r="BM1264" s="9">
        <f t="shared" si="2362"/>
        <v>0</v>
      </c>
      <c r="BN1264" s="9">
        <f t="shared" si="2362"/>
        <v>0</v>
      </c>
      <c r="BO1264" s="9">
        <f t="shared" si="2362"/>
        <v>62663</v>
      </c>
      <c r="BP1264" s="9">
        <f t="shared" si="2362"/>
        <v>7418</v>
      </c>
      <c r="BQ1264" s="9">
        <f t="shared" ref="BQ1264:BV1264" si="2363">BQ1265+BQ1344</f>
        <v>-2480</v>
      </c>
      <c r="BR1264" s="9">
        <f t="shared" si="2363"/>
        <v>1292</v>
      </c>
      <c r="BS1264" s="9">
        <f t="shared" si="2363"/>
        <v>0</v>
      </c>
      <c r="BT1264" s="9">
        <f t="shared" si="2363"/>
        <v>0</v>
      </c>
      <c r="BU1264" s="9">
        <f t="shared" si="2363"/>
        <v>61475</v>
      </c>
      <c r="BV1264" s="9">
        <f t="shared" si="2363"/>
        <v>7418</v>
      </c>
    </row>
    <row r="1265" spans="1:74" hidden="1" x14ac:dyDescent="0.25">
      <c r="A1265" s="49" t="s">
        <v>267</v>
      </c>
      <c r="B1265" s="30" t="s">
        <v>256</v>
      </c>
      <c r="C1265" s="30" t="s">
        <v>33</v>
      </c>
      <c r="D1265" s="30" t="s">
        <v>80</v>
      </c>
      <c r="E1265" s="30" t="s">
        <v>268</v>
      </c>
      <c r="F1265" s="30"/>
      <c r="G1265" s="9">
        <f>G1266+G1269+G1272+G1275+G1278+G1281+G1284+G1287+G1290+G1293+G1296+G1299+G1302+G1305+G1311+G1314+G1317+G1320+G1323+G1326+G1332+G1335+G1338+G1308+G1329</f>
        <v>49453</v>
      </c>
      <c r="H1265" s="9">
        <f>H1266+H1269+H1272+H1275+H1278+H1281+H1284+H1287+H1290+H1293+H1296+H1299+H1302+H1305+H1311+H1314+H1317+H1320+H1323+H1326+H1332+H1335+H1338+H1308+H1329</f>
        <v>0</v>
      </c>
      <c r="I1265" s="9">
        <f t="shared" ref="I1265:N1265" si="2364">I1266+I1269+I1272+I1275+I1278+I1281+I1284+I1287+I1290+I1293+I1296+I1299+I1302+I1305+I1311+I1314+I1317+I1320+I1323+I1326+I1332+I1335+I1338+I1308+I1329</f>
        <v>0</v>
      </c>
      <c r="J1265" s="9">
        <f t="shared" si="2364"/>
        <v>0</v>
      </c>
      <c r="K1265" s="9">
        <f t="shared" si="2364"/>
        <v>0</v>
      </c>
      <c r="L1265" s="9">
        <f t="shared" si="2364"/>
        <v>0</v>
      </c>
      <c r="M1265" s="9">
        <f t="shared" si="2364"/>
        <v>49453</v>
      </c>
      <c r="N1265" s="9">
        <f t="shared" si="2364"/>
        <v>0</v>
      </c>
      <c r="O1265" s="9">
        <f t="shared" ref="O1265:AT1265" si="2365">O1266+O1269+O1272+O1275+O1278+O1281+O1284+O1287+O1290+O1293+O1296+O1299+O1302+O1305+O1311+O1314+O1317+O1320+O1323+O1326+O1332+O1335+O1338+O1308+O1329+O1341</f>
        <v>0</v>
      </c>
      <c r="P1265" s="9">
        <f t="shared" si="2365"/>
        <v>2955</v>
      </c>
      <c r="Q1265" s="9">
        <f t="shared" si="2365"/>
        <v>0</v>
      </c>
      <c r="R1265" s="9">
        <f t="shared" si="2365"/>
        <v>0</v>
      </c>
      <c r="S1265" s="9">
        <f t="shared" si="2365"/>
        <v>52408</v>
      </c>
      <c r="T1265" s="9">
        <f t="shared" si="2365"/>
        <v>0</v>
      </c>
      <c r="U1265" s="9">
        <f t="shared" si="2365"/>
        <v>0</v>
      </c>
      <c r="V1265" s="9">
        <f t="shared" si="2365"/>
        <v>0</v>
      </c>
      <c r="W1265" s="9">
        <f t="shared" si="2365"/>
        <v>0</v>
      </c>
      <c r="X1265" s="9">
        <f t="shared" si="2365"/>
        <v>0</v>
      </c>
      <c r="Y1265" s="9">
        <f t="shared" si="2365"/>
        <v>52408</v>
      </c>
      <c r="Z1265" s="9">
        <f t="shared" si="2365"/>
        <v>0</v>
      </c>
      <c r="AA1265" s="9">
        <f t="shared" si="2365"/>
        <v>0</v>
      </c>
      <c r="AB1265" s="9">
        <f t="shared" si="2365"/>
        <v>0</v>
      </c>
      <c r="AC1265" s="9">
        <f t="shared" si="2365"/>
        <v>0</v>
      </c>
      <c r="AD1265" s="9">
        <f t="shared" si="2365"/>
        <v>0</v>
      </c>
      <c r="AE1265" s="9">
        <f t="shared" si="2365"/>
        <v>52408</v>
      </c>
      <c r="AF1265" s="9">
        <f t="shared" si="2365"/>
        <v>0</v>
      </c>
      <c r="AG1265" s="9">
        <f t="shared" si="2365"/>
        <v>-220</v>
      </c>
      <c r="AH1265" s="9">
        <f t="shared" si="2365"/>
        <v>0</v>
      </c>
      <c r="AI1265" s="9">
        <f t="shared" si="2365"/>
        <v>0</v>
      </c>
      <c r="AJ1265" s="9">
        <f t="shared" si="2365"/>
        <v>0</v>
      </c>
      <c r="AK1265" s="9">
        <f t="shared" si="2365"/>
        <v>52188</v>
      </c>
      <c r="AL1265" s="9">
        <f t="shared" si="2365"/>
        <v>0</v>
      </c>
      <c r="AM1265" s="9">
        <f t="shared" si="2365"/>
        <v>-71</v>
      </c>
      <c r="AN1265" s="9">
        <f t="shared" si="2365"/>
        <v>0</v>
      </c>
      <c r="AO1265" s="9">
        <f t="shared" si="2365"/>
        <v>0</v>
      </c>
      <c r="AP1265" s="9">
        <f t="shared" si="2365"/>
        <v>0</v>
      </c>
      <c r="AQ1265" s="9">
        <f t="shared" si="2365"/>
        <v>52117</v>
      </c>
      <c r="AR1265" s="9">
        <f t="shared" si="2365"/>
        <v>0</v>
      </c>
      <c r="AS1265" s="9">
        <f t="shared" si="2365"/>
        <v>0</v>
      </c>
      <c r="AT1265" s="9">
        <f t="shared" si="2365"/>
        <v>0</v>
      </c>
      <c r="AU1265" s="9">
        <f t="shared" ref="AU1265:BP1265" si="2366">AU1266+AU1269+AU1272+AU1275+AU1278+AU1281+AU1284+AU1287+AU1290+AU1293+AU1296+AU1299+AU1302+AU1305+AU1311+AU1314+AU1317+AU1320+AU1323+AU1326+AU1332+AU1335+AU1338+AU1308+AU1329+AU1341</f>
        <v>0</v>
      </c>
      <c r="AV1265" s="9">
        <f t="shared" si="2366"/>
        <v>0</v>
      </c>
      <c r="AW1265" s="9">
        <f t="shared" si="2366"/>
        <v>52117</v>
      </c>
      <c r="AX1265" s="9">
        <f t="shared" si="2366"/>
        <v>0</v>
      </c>
      <c r="AY1265" s="9">
        <f t="shared" si="2366"/>
        <v>-1677</v>
      </c>
      <c r="AZ1265" s="9">
        <f t="shared" si="2366"/>
        <v>2956</v>
      </c>
      <c r="BA1265" s="9">
        <f t="shared" si="2366"/>
        <v>0</v>
      </c>
      <c r="BB1265" s="9">
        <f t="shared" si="2366"/>
        <v>0</v>
      </c>
      <c r="BC1265" s="9">
        <f t="shared" si="2366"/>
        <v>53396</v>
      </c>
      <c r="BD1265" s="9">
        <f t="shared" si="2366"/>
        <v>0</v>
      </c>
      <c r="BE1265" s="9">
        <f t="shared" si="2366"/>
        <v>0</v>
      </c>
      <c r="BF1265" s="9">
        <f t="shared" si="2366"/>
        <v>0</v>
      </c>
      <c r="BG1265" s="9">
        <f t="shared" si="2366"/>
        <v>0</v>
      </c>
      <c r="BH1265" s="9">
        <f t="shared" si="2366"/>
        <v>0</v>
      </c>
      <c r="BI1265" s="9">
        <f t="shared" si="2366"/>
        <v>53396</v>
      </c>
      <c r="BJ1265" s="9">
        <f t="shared" si="2366"/>
        <v>0</v>
      </c>
      <c r="BK1265" s="9">
        <f t="shared" si="2366"/>
        <v>0</v>
      </c>
      <c r="BL1265" s="9">
        <f t="shared" si="2366"/>
        <v>0</v>
      </c>
      <c r="BM1265" s="9">
        <f t="shared" si="2366"/>
        <v>0</v>
      </c>
      <c r="BN1265" s="9">
        <f t="shared" si="2366"/>
        <v>0</v>
      </c>
      <c r="BO1265" s="9">
        <f t="shared" si="2366"/>
        <v>53396</v>
      </c>
      <c r="BP1265" s="9">
        <f t="shared" si="2366"/>
        <v>0</v>
      </c>
      <c r="BQ1265" s="9">
        <f t="shared" ref="BQ1265:BV1265" si="2367">BQ1266+BQ1269+BQ1272+BQ1275+BQ1278+BQ1281+BQ1284+BQ1287+BQ1290+BQ1293+BQ1296+BQ1299+BQ1302+BQ1305+BQ1311+BQ1314+BQ1317+BQ1320+BQ1323+BQ1326+BQ1332+BQ1335+BQ1338+BQ1308+BQ1329+BQ1341</f>
        <v>-2480</v>
      </c>
      <c r="BR1265" s="9">
        <f t="shared" si="2367"/>
        <v>1292</v>
      </c>
      <c r="BS1265" s="9">
        <f t="shared" si="2367"/>
        <v>0</v>
      </c>
      <c r="BT1265" s="9">
        <f t="shared" si="2367"/>
        <v>0</v>
      </c>
      <c r="BU1265" s="9">
        <f t="shared" si="2367"/>
        <v>52208</v>
      </c>
      <c r="BV1265" s="9">
        <f t="shared" si="2367"/>
        <v>0</v>
      </c>
    </row>
    <row r="1266" spans="1:74" ht="33" hidden="1" x14ac:dyDescent="0.25">
      <c r="A1266" s="28" t="s">
        <v>269</v>
      </c>
      <c r="B1266" s="30" t="s">
        <v>256</v>
      </c>
      <c r="C1266" s="30" t="s">
        <v>33</v>
      </c>
      <c r="D1266" s="30" t="s">
        <v>80</v>
      </c>
      <c r="E1266" s="30" t="s">
        <v>270</v>
      </c>
      <c r="F1266" s="30"/>
      <c r="G1266" s="9">
        <f>G1267</f>
        <v>900</v>
      </c>
      <c r="H1266" s="9">
        <f>H1267</f>
        <v>0</v>
      </c>
      <c r="I1266" s="9">
        <f t="shared" ref="I1266:X1267" si="2368">I1267</f>
        <v>0</v>
      </c>
      <c r="J1266" s="9">
        <f t="shared" si="2368"/>
        <v>0</v>
      </c>
      <c r="K1266" s="9">
        <f t="shared" si="2368"/>
        <v>0</v>
      </c>
      <c r="L1266" s="9">
        <f t="shared" si="2368"/>
        <v>0</v>
      </c>
      <c r="M1266" s="9">
        <f t="shared" si="2368"/>
        <v>900</v>
      </c>
      <c r="N1266" s="9">
        <f t="shared" si="2368"/>
        <v>0</v>
      </c>
      <c r="O1266" s="9">
        <f t="shared" si="2368"/>
        <v>0</v>
      </c>
      <c r="P1266" s="9">
        <f t="shared" si="2368"/>
        <v>0</v>
      </c>
      <c r="Q1266" s="9">
        <f t="shared" si="2368"/>
        <v>0</v>
      </c>
      <c r="R1266" s="9">
        <f t="shared" si="2368"/>
        <v>0</v>
      </c>
      <c r="S1266" s="9">
        <f t="shared" si="2368"/>
        <v>900</v>
      </c>
      <c r="T1266" s="9">
        <f t="shared" si="2368"/>
        <v>0</v>
      </c>
      <c r="U1266" s="9">
        <f t="shared" si="2368"/>
        <v>0</v>
      </c>
      <c r="V1266" s="9">
        <f t="shared" si="2368"/>
        <v>0</v>
      </c>
      <c r="W1266" s="9">
        <f t="shared" si="2368"/>
        <v>0</v>
      </c>
      <c r="X1266" s="9">
        <f t="shared" si="2368"/>
        <v>0</v>
      </c>
      <c r="Y1266" s="9">
        <f t="shared" ref="U1266:AJ1267" si="2369">Y1267</f>
        <v>900</v>
      </c>
      <c r="Z1266" s="9">
        <f t="shared" si="2369"/>
        <v>0</v>
      </c>
      <c r="AA1266" s="9">
        <f t="shared" si="2369"/>
        <v>0</v>
      </c>
      <c r="AB1266" s="9">
        <f t="shared" si="2369"/>
        <v>0</v>
      </c>
      <c r="AC1266" s="9">
        <f t="shared" si="2369"/>
        <v>0</v>
      </c>
      <c r="AD1266" s="9">
        <f t="shared" si="2369"/>
        <v>0</v>
      </c>
      <c r="AE1266" s="9">
        <f t="shared" si="2369"/>
        <v>900</v>
      </c>
      <c r="AF1266" s="9">
        <f t="shared" si="2369"/>
        <v>0</v>
      </c>
      <c r="AG1266" s="9">
        <f t="shared" si="2369"/>
        <v>0</v>
      </c>
      <c r="AH1266" s="9">
        <f t="shared" si="2369"/>
        <v>0</v>
      </c>
      <c r="AI1266" s="9">
        <f t="shared" si="2369"/>
        <v>0</v>
      </c>
      <c r="AJ1266" s="9">
        <f t="shared" si="2369"/>
        <v>0</v>
      </c>
      <c r="AK1266" s="9">
        <f t="shared" ref="AG1266:AV1267" si="2370">AK1267</f>
        <v>900</v>
      </c>
      <c r="AL1266" s="9">
        <f t="shared" si="2370"/>
        <v>0</v>
      </c>
      <c r="AM1266" s="9">
        <f t="shared" si="2370"/>
        <v>0</v>
      </c>
      <c r="AN1266" s="9">
        <f t="shared" si="2370"/>
        <v>0</v>
      </c>
      <c r="AO1266" s="9">
        <f t="shared" si="2370"/>
        <v>0</v>
      </c>
      <c r="AP1266" s="9">
        <f t="shared" si="2370"/>
        <v>0</v>
      </c>
      <c r="AQ1266" s="9">
        <f t="shared" si="2370"/>
        <v>900</v>
      </c>
      <c r="AR1266" s="9">
        <f t="shared" si="2370"/>
        <v>0</v>
      </c>
      <c r="AS1266" s="9">
        <f t="shared" si="2370"/>
        <v>0</v>
      </c>
      <c r="AT1266" s="9">
        <f t="shared" si="2370"/>
        <v>0</v>
      </c>
      <c r="AU1266" s="9">
        <f t="shared" si="2370"/>
        <v>0</v>
      </c>
      <c r="AV1266" s="9">
        <f t="shared" si="2370"/>
        <v>0</v>
      </c>
      <c r="AW1266" s="9">
        <f t="shared" ref="AS1266:BH1267" si="2371">AW1267</f>
        <v>900</v>
      </c>
      <c r="AX1266" s="9">
        <f t="shared" si="2371"/>
        <v>0</v>
      </c>
      <c r="AY1266" s="9">
        <f t="shared" si="2371"/>
        <v>0</v>
      </c>
      <c r="AZ1266" s="9">
        <f t="shared" si="2371"/>
        <v>0</v>
      </c>
      <c r="BA1266" s="9">
        <f t="shared" si="2371"/>
        <v>0</v>
      </c>
      <c r="BB1266" s="9">
        <f t="shared" si="2371"/>
        <v>0</v>
      </c>
      <c r="BC1266" s="9">
        <f t="shared" si="2371"/>
        <v>900</v>
      </c>
      <c r="BD1266" s="9">
        <f t="shared" si="2371"/>
        <v>0</v>
      </c>
      <c r="BE1266" s="9">
        <f t="shared" si="2371"/>
        <v>0</v>
      </c>
      <c r="BF1266" s="9">
        <f t="shared" si="2371"/>
        <v>0</v>
      </c>
      <c r="BG1266" s="9">
        <f t="shared" si="2371"/>
        <v>0</v>
      </c>
      <c r="BH1266" s="9">
        <f t="shared" si="2371"/>
        <v>0</v>
      </c>
      <c r="BI1266" s="9">
        <f t="shared" ref="BE1266:BT1267" si="2372">BI1267</f>
        <v>900</v>
      </c>
      <c r="BJ1266" s="9">
        <f t="shared" si="2372"/>
        <v>0</v>
      </c>
      <c r="BK1266" s="9">
        <f t="shared" si="2372"/>
        <v>0</v>
      </c>
      <c r="BL1266" s="9">
        <f t="shared" si="2372"/>
        <v>0</v>
      </c>
      <c r="BM1266" s="9">
        <f t="shared" si="2372"/>
        <v>0</v>
      </c>
      <c r="BN1266" s="9">
        <f t="shared" si="2372"/>
        <v>0</v>
      </c>
      <c r="BO1266" s="9">
        <f t="shared" si="2372"/>
        <v>900</v>
      </c>
      <c r="BP1266" s="9">
        <f t="shared" si="2372"/>
        <v>0</v>
      </c>
      <c r="BQ1266" s="9">
        <f t="shared" si="2372"/>
        <v>-100</v>
      </c>
      <c r="BR1266" s="9">
        <f t="shared" si="2372"/>
        <v>0</v>
      </c>
      <c r="BS1266" s="9">
        <f t="shared" si="2372"/>
        <v>0</v>
      </c>
      <c r="BT1266" s="9">
        <f t="shared" si="2372"/>
        <v>0</v>
      </c>
      <c r="BU1266" s="9">
        <f t="shared" ref="BQ1266:BV1267" si="2373">BU1267</f>
        <v>800</v>
      </c>
      <c r="BV1266" s="9">
        <f t="shared" si="2373"/>
        <v>0</v>
      </c>
    </row>
    <row r="1267" spans="1:74" hidden="1" x14ac:dyDescent="0.25">
      <c r="A1267" s="49" t="s">
        <v>101</v>
      </c>
      <c r="B1267" s="30" t="s">
        <v>256</v>
      </c>
      <c r="C1267" s="30" t="s">
        <v>33</v>
      </c>
      <c r="D1267" s="30" t="s">
        <v>80</v>
      </c>
      <c r="E1267" s="30" t="s">
        <v>270</v>
      </c>
      <c r="F1267" s="30" t="s">
        <v>102</v>
      </c>
      <c r="G1267" s="11">
        <f>G1268</f>
        <v>900</v>
      </c>
      <c r="H1267" s="11">
        <f>H1268</f>
        <v>0</v>
      </c>
      <c r="I1267" s="11">
        <f t="shared" si="2368"/>
        <v>0</v>
      </c>
      <c r="J1267" s="11">
        <f t="shared" si="2368"/>
        <v>0</v>
      </c>
      <c r="K1267" s="11">
        <f t="shared" si="2368"/>
        <v>0</v>
      </c>
      <c r="L1267" s="11">
        <f t="shared" si="2368"/>
        <v>0</v>
      </c>
      <c r="M1267" s="11">
        <f t="shared" si="2368"/>
        <v>900</v>
      </c>
      <c r="N1267" s="11">
        <f t="shared" si="2368"/>
        <v>0</v>
      </c>
      <c r="O1267" s="11">
        <f t="shared" si="2368"/>
        <v>0</v>
      </c>
      <c r="P1267" s="11">
        <f t="shared" si="2368"/>
        <v>0</v>
      </c>
      <c r="Q1267" s="11">
        <f t="shared" si="2368"/>
        <v>0</v>
      </c>
      <c r="R1267" s="11">
        <f t="shared" si="2368"/>
        <v>0</v>
      </c>
      <c r="S1267" s="11">
        <f t="shared" si="2368"/>
        <v>900</v>
      </c>
      <c r="T1267" s="11">
        <f t="shared" si="2368"/>
        <v>0</v>
      </c>
      <c r="U1267" s="11">
        <f t="shared" si="2369"/>
        <v>0</v>
      </c>
      <c r="V1267" s="11">
        <f t="shared" si="2369"/>
        <v>0</v>
      </c>
      <c r="W1267" s="11">
        <f t="shared" si="2369"/>
        <v>0</v>
      </c>
      <c r="X1267" s="11">
        <f t="shared" si="2369"/>
        <v>0</v>
      </c>
      <c r="Y1267" s="11">
        <f t="shared" si="2369"/>
        <v>900</v>
      </c>
      <c r="Z1267" s="11">
        <f t="shared" si="2369"/>
        <v>0</v>
      </c>
      <c r="AA1267" s="11">
        <f t="shared" si="2369"/>
        <v>0</v>
      </c>
      <c r="AB1267" s="11">
        <f t="shared" si="2369"/>
        <v>0</v>
      </c>
      <c r="AC1267" s="11">
        <f t="shared" si="2369"/>
        <v>0</v>
      </c>
      <c r="AD1267" s="11">
        <f t="shared" si="2369"/>
        <v>0</v>
      </c>
      <c r="AE1267" s="11">
        <f t="shared" si="2369"/>
        <v>900</v>
      </c>
      <c r="AF1267" s="11">
        <f t="shared" si="2369"/>
        <v>0</v>
      </c>
      <c r="AG1267" s="11">
        <f t="shared" si="2370"/>
        <v>0</v>
      </c>
      <c r="AH1267" s="11">
        <f t="shared" si="2370"/>
        <v>0</v>
      </c>
      <c r="AI1267" s="11">
        <f t="shared" si="2370"/>
        <v>0</v>
      </c>
      <c r="AJ1267" s="11">
        <f t="shared" si="2370"/>
        <v>0</v>
      </c>
      <c r="AK1267" s="11">
        <f t="shared" si="2370"/>
        <v>900</v>
      </c>
      <c r="AL1267" s="11">
        <f t="shared" si="2370"/>
        <v>0</v>
      </c>
      <c r="AM1267" s="11">
        <f t="shared" si="2370"/>
        <v>0</v>
      </c>
      <c r="AN1267" s="11">
        <f t="shared" si="2370"/>
        <v>0</v>
      </c>
      <c r="AO1267" s="11">
        <f t="shared" si="2370"/>
        <v>0</v>
      </c>
      <c r="AP1267" s="11">
        <f t="shared" si="2370"/>
        <v>0</v>
      </c>
      <c r="AQ1267" s="11">
        <f t="shared" si="2370"/>
        <v>900</v>
      </c>
      <c r="AR1267" s="11">
        <f t="shared" si="2370"/>
        <v>0</v>
      </c>
      <c r="AS1267" s="11">
        <f t="shared" si="2371"/>
        <v>0</v>
      </c>
      <c r="AT1267" s="11">
        <f t="shared" si="2371"/>
        <v>0</v>
      </c>
      <c r="AU1267" s="11">
        <f t="shared" si="2371"/>
        <v>0</v>
      </c>
      <c r="AV1267" s="11">
        <f t="shared" si="2371"/>
        <v>0</v>
      </c>
      <c r="AW1267" s="11">
        <f t="shared" si="2371"/>
        <v>900</v>
      </c>
      <c r="AX1267" s="11">
        <f t="shared" si="2371"/>
        <v>0</v>
      </c>
      <c r="AY1267" s="11">
        <f t="shared" si="2371"/>
        <v>0</v>
      </c>
      <c r="AZ1267" s="11">
        <f t="shared" si="2371"/>
        <v>0</v>
      </c>
      <c r="BA1267" s="11">
        <f t="shared" si="2371"/>
        <v>0</v>
      </c>
      <c r="BB1267" s="11">
        <f t="shared" si="2371"/>
        <v>0</v>
      </c>
      <c r="BC1267" s="11">
        <f t="shared" si="2371"/>
        <v>900</v>
      </c>
      <c r="BD1267" s="11">
        <f t="shared" si="2371"/>
        <v>0</v>
      </c>
      <c r="BE1267" s="11">
        <f t="shared" si="2372"/>
        <v>0</v>
      </c>
      <c r="BF1267" s="11">
        <f t="shared" si="2372"/>
        <v>0</v>
      </c>
      <c r="BG1267" s="11">
        <f t="shared" si="2372"/>
        <v>0</v>
      </c>
      <c r="BH1267" s="11">
        <f t="shared" si="2372"/>
        <v>0</v>
      </c>
      <c r="BI1267" s="11">
        <f t="shared" si="2372"/>
        <v>900</v>
      </c>
      <c r="BJ1267" s="11">
        <f t="shared" si="2372"/>
        <v>0</v>
      </c>
      <c r="BK1267" s="11">
        <f t="shared" si="2372"/>
        <v>0</v>
      </c>
      <c r="BL1267" s="11">
        <f t="shared" si="2372"/>
        <v>0</v>
      </c>
      <c r="BM1267" s="11">
        <f t="shared" si="2372"/>
        <v>0</v>
      </c>
      <c r="BN1267" s="11">
        <f t="shared" si="2372"/>
        <v>0</v>
      </c>
      <c r="BO1267" s="11">
        <f t="shared" si="2372"/>
        <v>900</v>
      </c>
      <c r="BP1267" s="11">
        <f t="shared" si="2372"/>
        <v>0</v>
      </c>
      <c r="BQ1267" s="11">
        <f t="shared" si="2373"/>
        <v>-100</v>
      </c>
      <c r="BR1267" s="11">
        <f t="shared" si="2373"/>
        <v>0</v>
      </c>
      <c r="BS1267" s="11">
        <f t="shared" si="2373"/>
        <v>0</v>
      </c>
      <c r="BT1267" s="11">
        <f t="shared" si="2373"/>
        <v>0</v>
      </c>
      <c r="BU1267" s="11">
        <f t="shared" si="2373"/>
        <v>800</v>
      </c>
      <c r="BV1267" s="11">
        <f t="shared" si="2373"/>
        <v>0</v>
      </c>
    </row>
    <row r="1268" spans="1:74" hidden="1" x14ac:dyDescent="0.25">
      <c r="A1268" s="49" t="s">
        <v>271</v>
      </c>
      <c r="B1268" s="30" t="s">
        <v>256</v>
      </c>
      <c r="C1268" s="30" t="s">
        <v>33</v>
      </c>
      <c r="D1268" s="30" t="s">
        <v>80</v>
      </c>
      <c r="E1268" s="30" t="s">
        <v>270</v>
      </c>
      <c r="F1268" s="61" t="s">
        <v>272</v>
      </c>
      <c r="G1268" s="9">
        <v>900</v>
      </c>
      <c r="H1268" s="9"/>
      <c r="I1268" s="9"/>
      <c r="J1268" s="9"/>
      <c r="K1268" s="9"/>
      <c r="L1268" s="9"/>
      <c r="M1268" s="9">
        <f>G1268+I1268+J1268+K1268+L1268</f>
        <v>900</v>
      </c>
      <c r="N1268" s="9">
        <f>H1268+L1268</f>
        <v>0</v>
      </c>
      <c r="O1268" s="9"/>
      <c r="P1268" s="9"/>
      <c r="Q1268" s="9"/>
      <c r="R1268" s="9"/>
      <c r="S1268" s="9">
        <f>M1268+O1268+P1268+Q1268+R1268</f>
        <v>900</v>
      </c>
      <c r="T1268" s="9">
        <f>N1268+R1268</f>
        <v>0</v>
      </c>
      <c r="U1268" s="9"/>
      <c r="V1268" s="9"/>
      <c r="W1268" s="9"/>
      <c r="X1268" s="9"/>
      <c r="Y1268" s="9">
        <f>S1268+U1268+V1268+W1268+X1268</f>
        <v>900</v>
      </c>
      <c r="Z1268" s="9">
        <f>T1268+X1268</f>
        <v>0</v>
      </c>
      <c r="AA1268" s="9"/>
      <c r="AB1268" s="9"/>
      <c r="AC1268" s="9"/>
      <c r="AD1268" s="9"/>
      <c r="AE1268" s="9">
        <f>Y1268+AA1268+AB1268+AC1268+AD1268</f>
        <v>900</v>
      </c>
      <c r="AF1268" s="9">
        <f>Z1268+AD1268</f>
        <v>0</v>
      </c>
      <c r="AG1268" s="9"/>
      <c r="AH1268" s="9"/>
      <c r="AI1268" s="9"/>
      <c r="AJ1268" s="9"/>
      <c r="AK1268" s="9">
        <f>AE1268+AG1268+AH1268+AI1268+AJ1268</f>
        <v>900</v>
      </c>
      <c r="AL1268" s="9">
        <f>AF1268+AJ1268</f>
        <v>0</v>
      </c>
      <c r="AM1268" s="9"/>
      <c r="AN1268" s="9"/>
      <c r="AO1268" s="9"/>
      <c r="AP1268" s="9"/>
      <c r="AQ1268" s="9">
        <f>AK1268+AM1268+AN1268+AO1268+AP1268</f>
        <v>900</v>
      </c>
      <c r="AR1268" s="9">
        <f>AL1268+AP1268</f>
        <v>0</v>
      </c>
      <c r="AS1268" s="9"/>
      <c r="AT1268" s="9"/>
      <c r="AU1268" s="9"/>
      <c r="AV1268" s="9"/>
      <c r="AW1268" s="9">
        <f>AQ1268+AS1268+AT1268+AU1268+AV1268</f>
        <v>900</v>
      </c>
      <c r="AX1268" s="9">
        <f>AR1268+AV1268</f>
        <v>0</v>
      </c>
      <c r="AY1268" s="9"/>
      <c r="AZ1268" s="9"/>
      <c r="BA1268" s="9"/>
      <c r="BB1268" s="9"/>
      <c r="BC1268" s="9">
        <f>AW1268+AY1268+AZ1268+BA1268+BB1268</f>
        <v>900</v>
      </c>
      <c r="BD1268" s="9">
        <f>AX1268+BB1268</f>
        <v>0</v>
      </c>
      <c r="BE1268" s="9"/>
      <c r="BF1268" s="9"/>
      <c r="BG1268" s="9"/>
      <c r="BH1268" s="9"/>
      <c r="BI1268" s="9">
        <f>BC1268+BE1268+BF1268+BG1268+BH1268</f>
        <v>900</v>
      </c>
      <c r="BJ1268" s="9">
        <f>BD1268+BH1268</f>
        <v>0</v>
      </c>
      <c r="BK1268" s="9"/>
      <c r="BL1268" s="9"/>
      <c r="BM1268" s="9"/>
      <c r="BN1268" s="9"/>
      <c r="BO1268" s="9">
        <f>BI1268+BK1268+BL1268+BM1268+BN1268</f>
        <v>900</v>
      </c>
      <c r="BP1268" s="9">
        <f>BJ1268+BN1268</f>
        <v>0</v>
      </c>
      <c r="BQ1268" s="9">
        <v>-100</v>
      </c>
      <c r="BR1268" s="9"/>
      <c r="BS1268" s="9"/>
      <c r="BT1268" s="9"/>
      <c r="BU1268" s="9">
        <f>BO1268+BQ1268+BR1268+BS1268+BT1268</f>
        <v>800</v>
      </c>
      <c r="BV1268" s="9">
        <f>BP1268+BT1268</f>
        <v>0</v>
      </c>
    </row>
    <row r="1269" spans="1:74" ht="66" hidden="1" x14ac:dyDescent="0.25">
      <c r="A1269" s="49" t="s">
        <v>273</v>
      </c>
      <c r="B1269" s="30" t="s">
        <v>256</v>
      </c>
      <c r="C1269" s="30" t="s">
        <v>33</v>
      </c>
      <c r="D1269" s="30" t="s">
        <v>80</v>
      </c>
      <c r="E1269" s="30" t="s">
        <v>274</v>
      </c>
      <c r="F1269" s="61"/>
      <c r="G1269" s="9">
        <f>G1270</f>
        <v>1068</v>
      </c>
      <c r="H1269" s="9">
        <f>H1270</f>
        <v>0</v>
      </c>
      <c r="I1269" s="9">
        <f t="shared" ref="I1269:X1270" si="2374">I1270</f>
        <v>0</v>
      </c>
      <c r="J1269" s="9">
        <f t="shared" si="2374"/>
        <v>0</v>
      </c>
      <c r="K1269" s="9">
        <f t="shared" si="2374"/>
        <v>0</v>
      </c>
      <c r="L1269" s="9">
        <f t="shared" si="2374"/>
        <v>0</v>
      </c>
      <c r="M1269" s="9">
        <f t="shared" si="2374"/>
        <v>1068</v>
      </c>
      <c r="N1269" s="9">
        <f t="shared" si="2374"/>
        <v>0</v>
      </c>
      <c r="O1269" s="9">
        <f t="shared" si="2374"/>
        <v>0</v>
      </c>
      <c r="P1269" s="9">
        <f t="shared" si="2374"/>
        <v>0</v>
      </c>
      <c r="Q1269" s="9">
        <f t="shared" si="2374"/>
        <v>0</v>
      </c>
      <c r="R1269" s="9">
        <f t="shared" si="2374"/>
        <v>0</v>
      </c>
      <c r="S1269" s="9">
        <f t="shared" si="2374"/>
        <v>1068</v>
      </c>
      <c r="T1269" s="9">
        <f t="shared" si="2374"/>
        <v>0</v>
      </c>
      <c r="U1269" s="9">
        <f t="shared" si="2374"/>
        <v>0</v>
      </c>
      <c r="V1269" s="9">
        <f t="shared" si="2374"/>
        <v>0</v>
      </c>
      <c r="W1269" s="9">
        <f t="shared" si="2374"/>
        <v>0</v>
      </c>
      <c r="X1269" s="9">
        <f t="shared" si="2374"/>
        <v>0</v>
      </c>
      <c r="Y1269" s="9">
        <f t="shared" ref="U1269:AJ1270" si="2375">Y1270</f>
        <v>1068</v>
      </c>
      <c r="Z1269" s="9">
        <f t="shared" si="2375"/>
        <v>0</v>
      </c>
      <c r="AA1269" s="9">
        <f t="shared" si="2375"/>
        <v>0</v>
      </c>
      <c r="AB1269" s="9">
        <f t="shared" si="2375"/>
        <v>0</v>
      </c>
      <c r="AC1269" s="9">
        <f t="shared" si="2375"/>
        <v>0</v>
      </c>
      <c r="AD1269" s="9">
        <f t="shared" si="2375"/>
        <v>0</v>
      </c>
      <c r="AE1269" s="9">
        <f t="shared" si="2375"/>
        <v>1068</v>
      </c>
      <c r="AF1269" s="9">
        <f t="shared" si="2375"/>
        <v>0</v>
      </c>
      <c r="AG1269" s="9">
        <f t="shared" si="2375"/>
        <v>0</v>
      </c>
      <c r="AH1269" s="9">
        <f t="shared" si="2375"/>
        <v>0</v>
      </c>
      <c r="AI1269" s="9">
        <f t="shared" si="2375"/>
        <v>0</v>
      </c>
      <c r="AJ1269" s="9">
        <f t="shared" si="2375"/>
        <v>0</v>
      </c>
      <c r="AK1269" s="9">
        <f t="shared" ref="AG1269:AV1270" si="2376">AK1270</f>
        <v>1068</v>
      </c>
      <c r="AL1269" s="9">
        <f t="shared" si="2376"/>
        <v>0</v>
      </c>
      <c r="AM1269" s="9">
        <f t="shared" si="2376"/>
        <v>0</v>
      </c>
      <c r="AN1269" s="9">
        <f t="shared" si="2376"/>
        <v>0</v>
      </c>
      <c r="AO1269" s="9">
        <f t="shared" si="2376"/>
        <v>0</v>
      </c>
      <c r="AP1269" s="9">
        <f t="shared" si="2376"/>
        <v>0</v>
      </c>
      <c r="AQ1269" s="9">
        <f t="shared" si="2376"/>
        <v>1068</v>
      </c>
      <c r="AR1269" s="9">
        <f t="shared" si="2376"/>
        <v>0</v>
      </c>
      <c r="AS1269" s="9">
        <f t="shared" si="2376"/>
        <v>0</v>
      </c>
      <c r="AT1269" s="9">
        <f t="shared" si="2376"/>
        <v>0</v>
      </c>
      <c r="AU1269" s="9">
        <f t="shared" si="2376"/>
        <v>0</v>
      </c>
      <c r="AV1269" s="9">
        <f t="shared" si="2376"/>
        <v>0</v>
      </c>
      <c r="AW1269" s="9">
        <f t="shared" ref="AS1269:BH1270" si="2377">AW1270</f>
        <v>1068</v>
      </c>
      <c r="AX1269" s="9">
        <f t="shared" si="2377"/>
        <v>0</v>
      </c>
      <c r="AY1269" s="9">
        <f t="shared" si="2377"/>
        <v>0</v>
      </c>
      <c r="AZ1269" s="9">
        <f t="shared" si="2377"/>
        <v>0</v>
      </c>
      <c r="BA1269" s="9">
        <f t="shared" si="2377"/>
        <v>0</v>
      </c>
      <c r="BB1269" s="9">
        <f t="shared" si="2377"/>
        <v>0</v>
      </c>
      <c r="BC1269" s="9">
        <f t="shared" si="2377"/>
        <v>1068</v>
      </c>
      <c r="BD1269" s="9">
        <f t="shared" si="2377"/>
        <v>0</v>
      </c>
      <c r="BE1269" s="9">
        <f t="shared" si="2377"/>
        <v>0</v>
      </c>
      <c r="BF1269" s="9">
        <f t="shared" si="2377"/>
        <v>0</v>
      </c>
      <c r="BG1269" s="9">
        <f t="shared" si="2377"/>
        <v>0</v>
      </c>
      <c r="BH1269" s="9">
        <f t="shared" si="2377"/>
        <v>0</v>
      </c>
      <c r="BI1269" s="9">
        <f t="shared" ref="BE1269:BT1270" si="2378">BI1270</f>
        <v>1068</v>
      </c>
      <c r="BJ1269" s="9">
        <f t="shared" si="2378"/>
        <v>0</v>
      </c>
      <c r="BK1269" s="9">
        <f t="shared" si="2378"/>
        <v>0</v>
      </c>
      <c r="BL1269" s="9">
        <f t="shared" si="2378"/>
        <v>0</v>
      </c>
      <c r="BM1269" s="9">
        <f t="shared" si="2378"/>
        <v>0</v>
      </c>
      <c r="BN1269" s="9">
        <f t="shared" si="2378"/>
        <v>0</v>
      </c>
      <c r="BO1269" s="9">
        <f t="shared" si="2378"/>
        <v>1068</v>
      </c>
      <c r="BP1269" s="9">
        <f t="shared" si="2378"/>
        <v>0</v>
      </c>
      <c r="BQ1269" s="9">
        <f t="shared" si="2378"/>
        <v>0</v>
      </c>
      <c r="BR1269" s="9">
        <f t="shared" si="2378"/>
        <v>0</v>
      </c>
      <c r="BS1269" s="9">
        <f t="shared" si="2378"/>
        <v>0</v>
      </c>
      <c r="BT1269" s="9">
        <f t="shared" si="2378"/>
        <v>0</v>
      </c>
      <c r="BU1269" s="9">
        <f t="shared" ref="BQ1269:BV1270" si="2379">BU1270</f>
        <v>1068</v>
      </c>
      <c r="BV1269" s="9">
        <f t="shared" si="2379"/>
        <v>0</v>
      </c>
    </row>
    <row r="1270" spans="1:74" hidden="1" x14ac:dyDescent="0.25">
      <c r="A1270" s="49" t="s">
        <v>101</v>
      </c>
      <c r="B1270" s="30" t="s">
        <v>256</v>
      </c>
      <c r="C1270" s="30" t="s">
        <v>33</v>
      </c>
      <c r="D1270" s="30" t="s">
        <v>80</v>
      </c>
      <c r="E1270" s="30" t="s">
        <v>274</v>
      </c>
      <c r="F1270" s="61" t="s">
        <v>102</v>
      </c>
      <c r="G1270" s="9">
        <f>G1271</f>
        <v>1068</v>
      </c>
      <c r="H1270" s="9">
        <f>H1271</f>
        <v>0</v>
      </c>
      <c r="I1270" s="9">
        <f t="shared" si="2374"/>
        <v>0</v>
      </c>
      <c r="J1270" s="9">
        <f t="shared" si="2374"/>
        <v>0</v>
      </c>
      <c r="K1270" s="9">
        <f t="shared" si="2374"/>
        <v>0</v>
      </c>
      <c r="L1270" s="9">
        <f t="shared" si="2374"/>
        <v>0</v>
      </c>
      <c r="M1270" s="9">
        <f t="shared" si="2374"/>
        <v>1068</v>
      </c>
      <c r="N1270" s="9">
        <f t="shared" si="2374"/>
        <v>0</v>
      </c>
      <c r="O1270" s="9">
        <f t="shared" si="2374"/>
        <v>0</v>
      </c>
      <c r="P1270" s="9">
        <f t="shared" si="2374"/>
        <v>0</v>
      </c>
      <c r="Q1270" s="9">
        <f t="shared" si="2374"/>
        <v>0</v>
      </c>
      <c r="R1270" s="9">
        <f t="shared" si="2374"/>
        <v>0</v>
      </c>
      <c r="S1270" s="9">
        <f t="shared" si="2374"/>
        <v>1068</v>
      </c>
      <c r="T1270" s="9">
        <f t="shared" si="2374"/>
        <v>0</v>
      </c>
      <c r="U1270" s="9">
        <f t="shared" si="2375"/>
        <v>0</v>
      </c>
      <c r="V1270" s="9">
        <f t="shared" si="2375"/>
        <v>0</v>
      </c>
      <c r="W1270" s="9">
        <f t="shared" si="2375"/>
        <v>0</v>
      </c>
      <c r="X1270" s="9">
        <f t="shared" si="2375"/>
        <v>0</v>
      </c>
      <c r="Y1270" s="9">
        <f t="shared" si="2375"/>
        <v>1068</v>
      </c>
      <c r="Z1270" s="9">
        <f t="shared" si="2375"/>
        <v>0</v>
      </c>
      <c r="AA1270" s="9">
        <f t="shared" si="2375"/>
        <v>0</v>
      </c>
      <c r="AB1270" s="9">
        <f t="shared" si="2375"/>
        <v>0</v>
      </c>
      <c r="AC1270" s="9">
        <f t="shared" si="2375"/>
        <v>0</v>
      </c>
      <c r="AD1270" s="9">
        <f t="shared" si="2375"/>
        <v>0</v>
      </c>
      <c r="AE1270" s="9">
        <f t="shared" si="2375"/>
        <v>1068</v>
      </c>
      <c r="AF1270" s="9">
        <f t="shared" si="2375"/>
        <v>0</v>
      </c>
      <c r="AG1270" s="9">
        <f t="shared" si="2376"/>
        <v>0</v>
      </c>
      <c r="AH1270" s="9">
        <f t="shared" si="2376"/>
        <v>0</v>
      </c>
      <c r="AI1270" s="9">
        <f t="shared" si="2376"/>
        <v>0</v>
      </c>
      <c r="AJ1270" s="9">
        <f t="shared" si="2376"/>
        <v>0</v>
      </c>
      <c r="AK1270" s="9">
        <f t="shared" si="2376"/>
        <v>1068</v>
      </c>
      <c r="AL1270" s="9">
        <f t="shared" si="2376"/>
        <v>0</v>
      </c>
      <c r="AM1270" s="9">
        <f t="shared" si="2376"/>
        <v>0</v>
      </c>
      <c r="AN1270" s="9">
        <f t="shared" si="2376"/>
        <v>0</v>
      </c>
      <c r="AO1270" s="9">
        <f t="shared" si="2376"/>
        <v>0</v>
      </c>
      <c r="AP1270" s="9">
        <f t="shared" si="2376"/>
        <v>0</v>
      </c>
      <c r="AQ1270" s="9">
        <f t="shared" si="2376"/>
        <v>1068</v>
      </c>
      <c r="AR1270" s="9">
        <f t="shared" si="2376"/>
        <v>0</v>
      </c>
      <c r="AS1270" s="9">
        <f t="shared" si="2377"/>
        <v>0</v>
      </c>
      <c r="AT1270" s="9">
        <f t="shared" si="2377"/>
        <v>0</v>
      </c>
      <c r="AU1270" s="9">
        <f t="shared" si="2377"/>
        <v>0</v>
      </c>
      <c r="AV1270" s="9">
        <f t="shared" si="2377"/>
        <v>0</v>
      </c>
      <c r="AW1270" s="9">
        <f t="shared" si="2377"/>
        <v>1068</v>
      </c>
      <c r="AX1270" s="9">
        <f t="shared" si="2377"/>
        <v>0</v>
      </c>
      <c r="AY1270" s="9">
        <f t="shared" si="2377"/>
        <v>0</v>
      </c>
      <c r="AZ1270" s="9">
        <f t="shared" si="2377"/>
        <v>0</v>
      </c>
      <c r="BA1270" s="9">
        <f t="shared" si="2377"/>
        <v>0</v>
      </c>
      <c r="BB1270" s="9">
        <f t="shared" si="2377"/>
        <v>0</v>
      </c>
      <c r="BC1270" s="9">
        <f t="shared" si="2377"/>
        <v>1068</v>
      </c>
      <c r="BD1270" s="9">
        <f t="shared" si="2377"/>
        <v>0</v>
      </c>
      <c r="BE1270" s="9">
        <f t="shared" si="2378"/>
        <v>0</v>
      </c>
      <c r="BF1270" s="9">
        <f t="shared" si="2378"/>
        <v>0</v>
      </c>
      <c r="BG1270" s="9">
        <f t="shared" si="2378"/>
        <v>0</v>
      </c>
      <c r="BH1270" s="9">
        <f t="shared" si="2378"/>
        <v>0</v>
      </c>
      <c r="BI1270" s="9">
        <f t="shared" si="2378"/>
        <v>1068</v>
      </c>
      <c r="BJ1270" s="9">
        <f t="shared" si="2378"/>
        <v>0</v>
      </c>
      <c r="BK1270" s="9">
        <f t="shared" si="2378"/>
        <v>0</v>
      </c>
      <c r="BL1270" s="9">
        <f t="shared" si="2378"/>
        <v>0</v>
      </c>
      <c r="BM1270" s="9">
        <f t="shared" si="2378"/>
        <v>0</v>
      </c>
      <c r="BN1270" s="9">
        <f t="shared" si="2378"/>
        <v>0</v>
      </c>
      <c r="BO1270" s="9">
        <f t="shared" si="2378"/>
        <v>1068</v>
      </c>
      <c r="BP1270" s="9">
        <f t="shared" si="2378"/>
        <v>0</v>
      </c>
      <c r="BQ1270" s="9">
        <f t="shared" si="2379"/>
        <v>0</v>
      </c>
      <c r="BR1270" s="9">
        <f t="shared" si="2379"/>
        <v>0</v>
      </c>
      <c r="BS1270" s="9">
        <f t="shared" si="2379"/>
        <v>0</v>
      </c>
      <c r="BT1270" s="9">
        <f t="shared" si="2379"/>
        <v>0</v>
      </c>
      <c r="BU1270" s="9">
        <f t="shared" si="2379"/>
        <v>1068</v>
      </c>
      <c r="BV1270" s="9">
        <f t="shared" si="2379"/>
        <v>0</v>
      </c>
    </row>
    <row r="1271" spans="1:74" hidden="1" x14ac:dyDescent="0.25">
      <c r="A1271" s="49" t="s">
        <v>271</v>
      </c>
      <c r="B1271" s="30" t="s">
        <v>256</v>
      </c>
      <c r="C1271" s="30" t="s">
        <v>33</v>
      </c>
      <c r="D1271" s="30" t="s">
        <v>80</v>
      </c>
      <c r="E1271" s="30" t="s">
        <v>274</v>
      </c>
      <c r="F1271" s="61" t="s">
        <v>272</v>
      </c>
      <c r="G1271" s="9">
        <v>1068</v>
      </c>
      <c r="H1271" s="9"/>
      <c r="I1271" s="9"/>
      <c r="J1271" s="9"/>
      <c r="K1271" s="9"/>
      <c r="L1271" s="9"/>
      <c r="M1271" s="9">
        <f>G1271+I1271+J1271+K1271+L1271</f>
        <v>1068</v>
      </c>
      <c r="N1271" s="9">
        <f>H1271+L1271</f>
        <v>0</v>
      </c>
      <c r="O1271" s="9"/>
      <c r="P1271" s="9"/>
      <c r="Q1271" s="9"/>
      <c r="R1271" s="9"/>
      <c r="S1271" s="9">
        <f>M1271+O1271+P1271+Q1271+R1271</f>
        <v>1068</v>
      </c>
      <c r="T1271" s="9">
        <f>N1271+R1271</f>
        <v>0</v>
      </c>
      <c r="U1271" s="9"/>
      <c r="V1271" s="9"/>
      <c r="W1271" s="9"/>
      <c r="X1271" s="9"/>
      <c r="Y1271" s="9">
        <f>S1271+U1271+V1271+W1271+X1271</f>
        <v>1068</v>
      </c>
      <c r="Z1271" s="9">
        <f>T1271+X1271</f>
        <v>0</v>
      </c>
      <c r="AA1271" s="9"/>
      <c r="AB1271" s="9"/>
      <c r="AC1271" s="9"/>
      <c r="AD1271" s="9"/>
      <c r="AE1271" s="9">
        <f>Y1271+AA1271+AB1271+AC1271+AD1271</f>
        <v>1068</v>
      </c>
      <c r="AF1271" s="9">
        <f>Z1271+AD1271</f>
        <v>0</v>
      </c>
      <c r="AG1271" s="9"/>
      <c r="AH1271" s="9"/>
      <c r="AI1271" s="9"/>
      <c r="AJ1271" s="9"/>
      <c r="AK1271" s="9">
        <f>AE1271+AG1271+AH1271+AI1271+AJ1271</f>
        <v>1068</v>
      </c>
      <c r="AL1271" s="9">
        <f>AF1271+AJ1271</f>
        <v>0</v>
      </c>
      <c r="AM1271" s="9"/>
      <c r="AN1271" s="9"/>
      <c r="AO1271" s="9"/>
      <c r="AP1271" s="9"/>
      <c r="AQ1271" s="9">
        <f>AK1271+AM1271+AN1271+AO1271+AP1271</f>
        <v>1068</v>
      </c>
      <c r="AR1271" s="9">
        <f>AL1271+AP1271</f>
        <v>0</v>
      </c>
      <c r="AS1271" s="9"/>
      <c r="AT1271" s="9"/>
      <c r="AU1271" s="9"/>
      <c r="AV1271" s="9"/>
      <c r="AW1271" s="9">
        <f>AQ1271+AS1271+AT1271+AU1271+AV1271</f>
        <v>1068</v>
      </c>
      <c r="AX1271" s="9">
        <f>AR1271+AV1271</f>
        <v>0</v>
      </c>
      <c r="AY1271" s="9"/>
      <c r="AZ1271" s="9"/>
      <c r="BA1271" s="9"/>
      <c r="BB1271" s="9"/>
      <c r="BC1271" s="9">
        <f>AW1271+AY1271+AZ1271+BA1271+BB1271</f>
        <v>1068</v>
      </c>
      <c r="BD1271" s="9">
        <f>AX1271+BB1271</f>
        <v>0</v>
      </c>
      <c r="BE1271" s="9"/>
      <c r="BF1271" s="9"/>
      <c r="BG1271" s="9"/>
      <c r="BH1271" s="9"/>
      <c r="BI1271" s="9">
        <f>BC1271+BE1271+BF1271+BG1271+BH1271</f>
        <v>1068</v>
      </c>
      <c r="BJ1271" s="9">
        <f>BD1271+BH1271</f>
        <v>0</v>
      </c>
      <c r="BK1271" s="9"/>
      <c r="BL1271" s="9"/>
      <c r="BM1271" s="9"/>
      <c r="BN1271" s="9"/>
      <c r="BO1271" s="9">
        <f>BI1271+BK1271+BL1271+BM1271+BN1271</f>
        <v>1068</v>
      </c>
      <c r="BP1271" s="9">
        <f>BJ1271+BN1271</f>
        <v>0</v>
      </c>
      <c r="BQ1271" s="9"/>
      <c r="BR1271" s="9"/>
      <c r="BS1271" s="9"/>
      <c r="BT1271" s="9"/>
      <c r="BU1271" s="9">
        <f>BO1271+BQ1271+BR1271+BS1271+BT1271</f>
        <v>1068</v>
      </c>
      <c r="BV1271" s="9">
        <f>BP1271+BT1271</f>
        <v>0</v>
      </c>
    </row>
    <row r="1272" spans="1:74" ht="49.5" hidden="1" x14ac:dyDescent="0.25">
      <c r="A1272" s="49" t="s">
        <v>275</v>
      </c>
      <c r="B1272" s="30" t="s">
        <v>256</v>
      </c>
      <c r="C1272" s="30" t="s">
        <v>33</v>
      </c>
      <c r="D1272" s="30" t="s">
        <v>80</v>
      </c>
      <c r="E1272" s="30" t="s">
        <v>276</v>
      </c>
      <c r="F1272" s="61"/>
      <c r="G1272" s="9">
        <f>G1273</f>
        <v>8189</v>
      </c>
      <c r="H1272" s="9">
        <f>H1273</f>
        <v>0</v>
      </c>
      <c r="I1272" s="9">
        <f t="shared" ref="I1272:X1273" si="2380">I1273</f>
        <v>0</v>
      </c>
      <c r="J1272" s="9">
        <f t="shared" si="2380"/>
        <v>0</v>
      </c>
      <c r="K1272" s="9">
        <f t="shared" si="2380"/>
        <v>0</v>
      </c>
      <c r="L1272" s="9">
        <f t="shared" si="2380"/>
        <v>0</v>
      </c>
      <c r="M1272" s="9">
        <f t="shared" si="2380"/>
        <v>8189</v>
      </c>
      <c r="N1272" s="9">
        <f t="shared" si="2380"/>
        <v>0</v>
      </c>
      <c r="O1272" s="9">
        <f t="shared" si="2380"/>
        <v>0</v>
      </c>
      <c r="P1272" s="9">
        <f t="shared" si="2380"/>
        <v>0</v>
      </c>
      <c r="Q1272" s="9">
        <f t="shared" si="2380"/>
        <v>0</v>
      </c>
      <c r="R1272" s="9">
        <f t="shared" si="2380"/>
        <v>0</v>
      </c>
      <c r="S1272" s="9">
        <f t="shared" si="2380"/>
        <v>8189</v>
      </c>
      <c r="T1272" s="9">
        <f t="shared" si="2380"/>
        <v>0</v>
      </c>
      <c r="U1272" s="9">
        <f t="shared" si="2380"/>
        <v>0</v>
      </c>
      <c r="V1272" s="9">
        <f t="shared" si="2380"/>
        <v>0</v>
      </c>
      <c r="W1272" s="9">
        <f t="shared" si="2380"/>
        <v>0</v>
      </c>
      <c r="X1272" s="9">
        <f t="shared" si="2380"/>
        <v>0</v>
      </c>
      <c r="Y1272" s="9">
        <f t="shared" ref="U1272:AJ1273" si="2381">Y1273</f>
        <v>8189</v>
      </c>
      <c r="Z1272" s="9">
        <f t="shared" si="2381"/>
        <v>0</v>
      </c>
      <c r="AA1272" s="9">
        <f t="shared" si="2381"/>
        <v>0</v>
      </c>
      <c r="AB1272" s="9">
        <f t="shared" si="2381"/>
        <v>0</v>
      </c>
      <c r="AC1272" s="9">
        <f t="shared" si="2381"/>
        <v>0</v>
      </c>
      <c r="AD1272" s="9">
        <f t="shared" si="2381"/>
        <v>0</v>
      </c>
      <c r="AE1272" s="9">
        <f t="shared" si="2381"/>
        <v>8189</v>
      </c>
      <c r="AF1272" s="9">
        <f t="shared" si="2381"/>
        <v>0</v>
      </c>
      <c r="AG1272" s="9">
        <f t="shared" si="2381"/>
        <v>0</v>
      </c>
      <c r="AH1272" s="9">
        <f t="shared" si="2381"/>
        <v>0</v>
      </c>
      <c r="AI1272" s="9">
        <f t="shared" si="2381"/>
        <v>0</v>
      </c>
      <c r="AJ1272" s="9">
        <f t="shared" si="2381"/>
        <v>0</v>
      </c>
      <c r="AK1272" s="9">
        <f t="shared" ref="AG1272:AV1273" si="2382">AK1273</f>
        <v>8189</v>
      </c>
      <c r="AL1272" s="9">
        <f t="shared" si="2382"/>
        <v>0</v>
      </c>
      <c r="AM1272" s="9">
        <f t="shared" si="2382"/>
        <v>0</v>
      </c>
      <c r="AN1272" s="9">
        <f t="shared" si="2382"/>
        <v>0</v>
      </c>
      <c r="AO1272" s="9">
        <f t="shared" si="2382"/>
        <v>0</v>
      </c>
      <c r="AP1272" s="9">
        <f t="shared" si="2382"/>
        <v>0</v>
      </c>
      <c r="AQ1272" s="9">
        <f t="shared" si="2382"/>
        <v>8189</v>
      </c>
      <c r="AR1272" s="9">
        <f t="shared" si="2382"/>
        <v>0</v>
      </c>
      <c r="AS1272" s="9">
        <f t="shared" si="2382"/>
        <v>0</v>
      </c>
      <c r="AT1272" s="9">
        <f t="shared" si="2382"/>
        <v>0</v>
      </c>
      <c r="AU1272" s="9">
        <f t="shared" si="2382"/>
        <v>0</v>
      </c>
      <c r="AV1272" s="9">
        <f t="shared" si="2382"/>
        <v>0</v>
      </c>
      <c r="AW1272" s="9">
        <f t="shared" ref="AS1272:BH1273" si="2383">AW1273</f>
        <v>8189</v>
      </c>
      <c r="AX1272" s="9">
        <f t="shared" si="2383"/>
        <v>0</v>
      </c>
      <c r="AY1272" s="9">
        <f t="shared" si="2383"/>
        <v>0</v>
      </c>
      <c r="AZ1272" s="9">
        <f t="shared" si="2383"/>
        <v>0</v>
      </c>
      <c r="BA1272" s="9">
        <f t="shared" si="2383"/>
        <v>0</v>
      </c>
      <c r="BB1272" s="9">
        <f t="shared" si="2383"/>
        <v>0</v>
      </c>
      <c r="BC1272" s="9">
        <f t="shared" si="2383"/>
        <v>8189</v>
      </c>
      <c r="BD1272" s="9">
        <f t="shared" si="2383"/>
        <v>0</v>
      </c>
      <c r="BE1272" s="9">
        <f t="shared" si="2383"/>
        <v>0</v>
      </c>
      <c r="BF1272" s="9">
        <f t="shared" si="2383"/>
        <v>0</v>
      </c>
      <c r="BG1272" s="9">
        <f t="shared" si="2383"/>
        <v>0</v>
      </c>
      <c r="BH1272" s="9">
        <f t="shared" si="2383"/>
        <v>0</v>
      </c>
      <c r="BI1272" s="9">
        <f t="shared" ref="BE1272:BT1273" si="2384">BI1273</f>
        <v>8189</v>
      </c>
      <c r="BJ1272" s="9">
        <f t="shared" si="2384"/>
        <v>0</v>
      </c>
      <c r="BK1272" s="9">
        <f t="shared" si="2384"/>
        <v>0</v>
      </c>
      <c r="BL1272" s="9">
        <f t="shared" si="2384"/>
        <v>0</v>
      </c>
      <c r="BM1272" s="9">
        <f t="shared" si="2384"/>
        <v>0</v>
      </c>
      <c r="BN1272" s="9">
        <f t="shared" si="2384"/>
        <v>0</v>
      </c>
      <c r="BO1272" s="9">
        <f t="shared" si="2384"/>
        <v>8189</v>
      </c>
      <c r="BP1272" s="9">
        <f t="shared" si="2384"/>
        <v>0</v>
      </c>
      <c r="BQ1272" s="9">
        <f t="shared" si="2384"/>
        <v>-700</v>
      </c>
      <c r="BR1272" s="9">
        <f t="shared" si="2384"/>
        <v>0</v>
      </c>
      <c r="BS1272" s="9">
        <f t="shared" si="2384"/>
        <v>0</v>
      </c>
      <c r="BT1272" s="9">
        <f t="shared" si="2384"/>
        <v>0</v>
      </c>
      <c r="BU1272" s="9">
        <f t="shared" ref="BQ1272:BV1273" si="2385">BU1273</f>
        <v>7489</v>
      </c>
      <c r="BV1272" s="9">
        <f t="shared" si="2385"/>
        <v>0</v>
      </c>
    </row>
    <row r="1273" spans="1:74" hidden="1" x14ac:dyDescent="0.25">
      <c r="A1273" s="49" t="s">
        <v>101</v>
      </c>
      <c r="B1273" s="30" t="s">
        <v>256</v>
      </c>
      <c r="C1273" s="30" t="s">
        <v>33</v>
      </c>
      <c r="D1273" s="30" t="s">
        <v>80</v>
      </c>
      <c r="E1273" s="30" t="s">
        <v>276</v>
      </c>
      <c r="F1273" s="61" t="s">
        <v>102</v>
      </c>
      <c r="G1273" s="9">
        <f>G1274</f>
        <v>8189</v>
      </c>
      <c r="H1273" s="9">
        <f>H1274</f>
        <v>0</v>
      </c>
      <c r="I1273" s="9">
        <f t="shared" si="2380"/>
        <v>0</v>
      </c>
      <c r="J1273" s="9">
        <f t="shared" si="2380"/>
        <v>0</v>
      </c>
      <c r="K1273" s="9">
        <f t="shared" si="2380"/>
        <v>0</v>
      </c>
      <c r="L1273" s="9">
        <f t="shared" si="2380"/>
        <v>0</v>
      </c>
      <c r="M1273" s="9">
        <f t="shared" si="2380"/>
        <v>8189</v>
      </c>
      <c r="N1273" s="9">
        <f t="shared" si="2380"/>
        <v>0</v>
      </c>
      <c r="O1273" s="9">
        <f t="shared" si="2380"/>
        <v>0</v>
      </c>
      <c r="P1273" s="9">
        <f t="shared" si="2380"/>
        <v>0</v>
      </c>
      <c r="Q1273" s="9">
        <f t="shared" si="2380"/>
        <v>0</v>
      </c>
      <c r="R1273" s="9">
        <f t="shared" si="2380"/>
        <v>0</v>
      </c>
      <c r="S1273" s="9">
        <f t="shared" si="2380"/>
        <v>8189</v>
      </c>
      <c r="T1273" s="9">
        <f t="shared" si="2380"/>
        <v>0</v>
      </c>
      <c r="U1273" s="9">
        <f t="shared" si="2381"/>
        <v>0</v>
      </c>
      <c r="V1273" s="9">
        <f t="shared" si="2381"/>
        <v>0</v>
      </c>
      <c r="W1273" s="9">
        <f t="shared" si="2381"/>
        <v>0</v>
      </c>
      <c r="X1273" s="9">
        <f t="shared" si="2381"/>
        <v>0</v>
      </c>
      <c r="Y1273" s="9">
        <f t="shared" si="2381"/>
        <v>8189</v>
      </c>
      <c r="Z1273" s="9">
        <f t="shared" si="2381"/>
        <v>0</v>
      </c>
      <c r="AA1273" s="9">
        <f t="shared" si="2381"/>
        <v>0</v>
      </c>
      <c r="AB1273" s="9">
        <f t="shared" si="2381"/>
        <v>0</v>
      </c>
      <c r="AC1273" s="9">
        <f t="shared" si="2381"/>
        <v>0</v>
      </c>
      <c r="AD1273" s="9">
        <f t="shared" si="2381"/>
        <v>0</v>
      </c>
      <c r="AE1273" s="9">
        <f t="shared" si="2381"/>
        <v>8189</v>
      </c>
      <c r="AF1273" s="9">
        <f t="shared" si="2381"/>
        <v>0</v>
      </c>
      <c r="AG1273" s="9">
        <f t="shared" si="2382"/>
        <v>0</v>
      </c>
      <c r="AH1273" s="9">
        <f t="shared" si="2382"/>
        <v>0</v>
      </c>
      <c r="AI1273" s="9">
        <f t="shared" si="2382"/>
        <v>0</v>
      </c>
      <c r="AJ1273" s="9">
        <f t="shared" si="2382"/>
        <v>0</v>
      </c>
      <c r="AK1273" s="9">
        <f t="shared" si="2382"/>
        <v>8189</v>
      </c>
      <c r="AL1273" s="9">
        <f t="shared" si="2382"/>
        <v>0</v>
      </c>
      <c r="AM1273" s="9">
        <f t="shared" si="2382"/>
        <v>0</v>
      </c>
      <c r="AN1273" s="9">
        <f t="shared" si="2382"/>
        <v>0</v>
      </c>
      <c r="AO1273" s="9">
        <f t="shared" si="2382"/>
        <v>0</v>
      </c>
      <c r="AP1273" s="9">
        <f t="shared" si="2382"/>
        <v>0</v>
      </c>
      <c r="AQ1273" s="9">
        <f t="shared" si="2382"/>
        <v>8189</v>
      </c>
      <c r="AR1273" s="9">
        <f t="shared" si="2382"/>
        <v>0</v>
      </c>
      <c r="AS1273" s="9">
        <f t="shared" si="2383"/>
        <v>0</v>
      </c>
      <c r="AT1273" s="9">
        <f t="shared" si="2383"/>
        <v>0</v>
      </c>
      <c r="AU1273" s="9">
        <f t="shared" si="2383"/>
        <v>0</v>
      </c>
      <c r="AV1273" s="9">
        <f t="shared" si="2383"/>
        <v>0</v>
      </c>
      <c r="AW1273" s="9">
        <f t="shared" si="2383"/>
        <v>8189</v>
      </c>
      <c r="AX1273" s="9">
        <f t="shared" si="2383"/>
        <v>0</v>
      </c>
      <c r="AY1273" s="9">
        <f t="shared" si="2383"/>
        <v>0</v>
      </c>
      <c r="AZ1273" s="9">
        <f t="shared" si="2383"/>
        <v>0</v>
      </c>
      <c r="BA1273" s="9">
        <f t="shared" si="2383"/>
        <v>0</v>
      </c>
      <c r="BB1273" s="9">
        <f t="shared" si="2383"/>
        <v>0</v>
      </c>
      <c r="BC1273" s="9">
        <f t="shared" si="2383"/>
        <v>8189</v>
      </c>
      <c r="BD1273" s="9">
        <f t="shared" si="2383"/>
        <v>0</v>
      </c>
      <c r="BE1273" s="9">
        <f t="shared" si="2384"/>
        <v>0</v>
      </c>
      <c r="BF1273" s="9">
        <f t="shared" si="2384"/>
        <v>0</v>
      </c>
      <c r="BG1273" s="9">
        <f t="shared" si="2384"/>
        <v>0</v>
      </c>
      <c r="BH1273" s="9">
        <f t="shared" si="2384"/>
        <v>0</v>
      </c>
      <c r="BI1273" s="9">
        <f t="shared" si="2384"/>
        <v>8189</v>
      </c>
      <c r="BJ1273" s="9">
        <f t="shared" si="2384"/>
        <v>0</v>
      </c>
      <c r="BK1273" s="9">
        <f t="shared" si="2384"/>
        <v>0</v>
      </c>
      <c r="BL1273" s="9">
        <f t="shared" si="2384"/>
        <v>0</v>
      </c>
      <c r="BM1273" s="9">
        <f t="shared" si="2384"/>
        <v>0</v>
      </c>
      <c r="BN1273" s="9">
        <f t="shared" si="2384"/>
        <v>0</v>
      </c>
      <c r="BO1273" s="9">
        <f t="shared" si="2384"/>
        <v>8189</v>
      </c>
      <c r="BP1273" s="9">
        <f t="shared" si="2384"/>
        <v>0</v>
      </c>
      <c r="BQ1273" s="9">
        <f t="shared" si="2385"/>
        <v>-700</v>
      </c>
      <c r="BR1273" s="9">
        <f t="shared" si="2385"/>
        <v>0</v>
      </c>
      <c r="BS1273" s="9">
        <f t="shared" si="2385"/>
        <v>0</v>
      </c>
      <c r="BT1273" s="9">
        <f t="shared" si="2385"/>
        <v>0</v>
      </c>
      <c r="BU1273" s="9">
        <f t="shared" si="2385"/>
        <v>7489</v>
      </c>
      <c r="BV1273" s="9">
        <f t="shared" si="2385"/>
        <v>0</v>
      </c>
    </row>
    <row r="1274" spans="1:74" hidden="1" x14ac:dyDescent="0.25">
      <c r="A1274" s="49" t="s">
        <v>271</v>
      </c>
      <c r="B1274" s="30" t="s">
        <v>256</v>
      </c>
      <c r="C1274" s="30" t="s">
        <v>33</v>
      </c>
      <c r="D1274" s="30" t="s">
        <v>80</v>
      </c>
      <c r="E1274" s="30" t="s">
        <v>276</v>
      </c>
      <c r="F1274" s="61" t="s">
        <v>272</v>
      </c>
      <c r="G1274" s="9">
        <v>8189</v>
      </c>
      <c r="H1274" s="9"/>
      <c r="I1274" s="9"/>
      <c r="J1274" s="9"/>
      <c r="K1274" s="9"/>
      <c r="L1274" s="9"/>
      <c r="M1274" s="9">
        <f>G1274+I1274+J1274+K1274+L1274</f>
        <v>8189</v>
      </c>
      <c r="N1274" s="9">
        <f>H1274+L1274</f>
        <v>0</v>
      </c>
      <c r="O1274" s="9"/>
      <c r="P1274" s="9"/>
      <c r="Q1274" s="9"/>
      <c r="R1274" s="9"/>
      <c r="S1274" s="9">
        <f>M1274+O1274+P1274+Q1274+R1274</f>
        <v>8189</v>
      </c>
      <c r="T1274" s="9">
        <f>N1274+R1274</f>
        <v>0</v>
      </c>
      <c r="U1274" s="9"/>
      <c r="V1274" s="9"/>
      <c r="W1274" s="9"/>
      <c r="X1274" s="9"/>
      <c r="Y1274" s="9">
        <f>S1274+U1274+V1274+W1274+X1274</f>
        <v>8189</v>
      </c>
      <c r="Z1274" s="9">
        <f>T1274+X1274</f>
        <v>0</v>
      </c>
      <c r="AA1274" s="9"/>
      <c r="AB1274" s="9"/>
      <c r="AC1274" s="9"/>
      <c r="AD1274" s="9"/>
      <c r="AE1274" s="9">
        <f>Y1274+AA1274+AB1274+AC1274+AD1274</f>
        <v>8189</v>
      </c>
      <c r="AF1274" s="9">
        <f>Z1274+AD1274</f>
        <v>0</v>
      </c>
      <c r="AG1274" s="9"/>
      <c r="AH1274" s="9"/>
      <c r="AI1274" s="9"/>
      <c r="AJ1274" s="9"/>
      <c r="AK1274" s="9">
        <f>AE1274+AG1274+AH1274+AI1274+AJ1274</f>
        <v>8189</v>
      </c>
      <c r="AL1274" s="9">
        <f>AF1274+AJ1274</f>
        <v>0</v>
      </c>
      <c r="AM1274" s="9"/>
      <c r="AN1274" s="9"/>
      <c r="AO1274" s="9"/>
      <c r="AP1274" s="9"/>
      <c r="AQ1274" s="9">
        <f>AK1274+AM1274+AN1274+AO1274+AP1274</f>
        <v>8189</v>
      </c>
      <c r="AR1274" s="9">
        <f>AL1274+AP1274</f>
        <v>0</v>
      </c>
      <c r="AS1274" s="9"/>
      <c r="AT1274" s="9"/>
      <c r="AU1274" s="9"/>
      <c r="AV1274" s="9"/>
      <c r="AW1274" s="9">
        <f>AQ1274+AS1274+AT1274+AU1274+AV1274</f>
        <v>8189</v>
      </c>
      <c r="AX1274" s="9">
        <f>AR1274+AV1274</f>
        <v>0</v>
      </c>
      <c r="AY1274" s="9"/>
      <c r="AZ1274" s="9"/>
      <c r="BA1274" s="9"/>
      <c r="BB1274" s="9"/>
      <c r="BC1274" s="9">
        <f>AW1274+AY1274+AZ1274+BA1274+BB1274</f>
        <v>8189</v>
      </c>
      <c r="BD1274" s="9">
        <f>AX1274+BB1274</f>
        <v>0</v>
      </c>
      <c r="BE1274" s="9"/>
      <c r="BF1274" s="9"/>
      <c r="BG1274" s="9"/>
      <c r="BH1274" s="9"/>
      <c r="BI1274" s="9">
        <f>BC1274+BE1274+BF1274+BG1274+BH1274</f>
        <v>8189</v>
      </c>
      <c r="BJ1274" s="9">
        <f>BD1274+BH1274</f>
        <v>0</v>
      </c>
      <c r="BK1274" s="9"/>
      <c r="BL1274" s="9"/>
      <c r="BM1274" s="9"/>
      <c r="BN1274" s="9"/>
      <c r="BO1274" s="9">
        <f>BI1274+BK1274+BL1274+BM1274+BN1274</f>
        <v>8189</v>
      </c>
      <c r="BP1274" s="9">
        <f>BJ1274+BN1274</f>
        <v>0</v>
      </c>
      <c r="BQ1274" s="9">
        <v>-700</v>
      </c>
      <c r="BR1274" s="9"/>
      <c r="BS1274" s="9"/>
      <c r="BT1274" s="9"/>
      <c r="BU1274" s="9">
        <f>BO1274+BQ1274+BR1274+BS1274+BT1274</f>
        <v>7489</v>
      </c>
      <c r="BV1274" s="9">
        <f>BP1274+BT1274</f>
        <v>0</v>
      </c>
    </row>
    <row r="1275" spans="1:74" ht="66" hidden="1" x14ac:dyDescent="0.25">
      <c r="A1275" s="28" t="s">
        <v>411</v>
      </c>
      <c r="B1275" s="30" t="s">
        <v>256</v>
      </c>
      <c r="C1275" s="30" t="s">
        <v>33</v>
      </c>
      <c r="D1275" s="30" t="s">
        <v>80</v>
      </c>
      <c r="E1275" s="30" t="s">
        <v>277</v>
      </c>
      <c r="F1275" s="30"/>
      <c r="G1275" s="11">
        <f>G1276</f>
        <v>117</v>
      </c>
      <c r="H1275" s="11">
        <f>H1276</f>
        <v>0</v>
      </c>
      <c r="I1275" s="11">
        <f t="shared" ref="I1275:X1276" si="2386">I1276</f>
        <v>0</v>
      </c>
      <c r="J1275" s="11">
        <f t="shared" si="2386"/>
        <v>0</v>
      </c>
      <c r="K1275" s="11">
        <f t="shared" si="2386"/>
        <v>0</v>
      </c>
      <c r="L1275" s="11">
        <f t="shared" si="2386"/>
        <v>0</v>
      </c>
      <c r="M1275" s="11">
        <f t="shared" si="2386"/>
        <v>117</v>
      </c>
      <c r="N1275" s="11">
        <f t="shared" si="2386"/>
        <v>0</v>
      </c>
      <c r="O1275" s="11">
        <f t="shared" si="2386"/>
        <v>0</v>
      </c>
      <c r="P1275" s="11">
        <f t="shared" si="2386"/>
        <v>0</v>
      </c>
      <c r="Q1275" s="11">
        <f t="shared" si="2386"/>
        <v>0</v>
      </c>
      <c r="R1275" s="11">
        <f t="shared" si="2386"/>
        <v>0</v>
      </c>
      <c r="S1275" s="11">
        <f t="shared" si="2386"/>
        <v>117</v>
      </c>
      <c r="T1275" s="11">
        <f t="shared" si="2386"/>
        <v>0</v>
      </c>
      <c r="U1275" s="11">
        <f t="shared" si="2386"/>
        <v>0</v>
      </c>
      <c r="V1275" s="11">
        <f t="shared" si="2386"/>
        <v>0</v>
      </c>
      <c r="W1275" s="11">
        <f t="shared" si="2386"/>
        <v>0</v>
      </c>
      <c r="X1275" s="11">
        <f t="shared" si="2386"/>
        <v>0</v>
      </c>
      <c r="Y1275" s="11">
        <f t="shared" ref="U1275:AJ1276" si="2387">Y1276</f>
        <v>117</v>
      </c>
      <c r="Z1275" s="11">
        <f t="shared" si="2387"/>
        <v>0</v>
      </c>
      <c r="AA1275" s="11">
        <f t="shared" si="2387"/>
        <v>0</v>
      </c>
      <c r="AB1275" s="11">
        <f t="shared" si="2387"/>
        <v>0</v>
      </c>
      <c r="AC1275" s="11">
        <f t="shared" si="2387"/>
        <v>0</v>
      </c>
      <c r="AD1275" s="11">
        <f t="shared" si="2387"/>
        <v>0</v>
      </c>
      <c r="AE1275" s="11">
        <f t="shared" si="2387"/>
        <v>117</v>
      </c>
      <c r="AF1275" s="11">
        <f t="shared" si="2387"/>
        <v>0</v>
      </c>
      <c r="AG1275" s="11">
        <f t="shared" si="2387"/>
        <v>0</v>
      </c>
      <c r="AH1275" s="11">
        <f t="shared" si="2387"/>
        <v>0</v>
      </c>
      <c r="AI1275" s="11">
        <f t="shared" si="2387"/>
        <v>0</v>
      </c>
      <c r="AJ1275" s="11">
        <f t="shared" si="2387"/>
        <v>0</v>
      </c>
      <c r="AK1275" s="11">
        <f t="shared" ref="AG1275:AV1276" si="2388">AK1276</f>
        <v>117</v>
      </c>
      <c r="AL1275" s="11">
        <f t="shared" si="2388"/>
        <v>0</v>
      </c>
      <c r="AM1275" s="11">
        <f t="shared" si="2388"/>
        <v>0</v>
      </c>
      <c r="AN1275" s="11">
        <f t="shared" si="2388"/>
        <v>0</v>
      </c>
      <c r="AO1275" s="11">
        <f t="shared" si="2388"/>
        <v>0</v>
      </c>
      <c r="AP1275" s="11">
        <f t="shared" si="2388"/>
        <v>0</v>
      </c>
      <c r="AQ1275" s="11">
        <f t="shared" si="2388"/>
        <v>117</v>
      </c>
      <c r="AR1275" s="11">
        <f t="shared" si="2388"/>
        <v>0</v>
      </c>
      <c r="AS1275" s="11">
        <f t="shared" si="2388"/>
        <v>0</v>
      </c>
      <c r="AT1275" s="11">
        <f t="shared" si="2388"/>
        <v>0</v>
      </c>
      <c r="AU1275" s="11">
        <f t="shared" si="2388"/>
        <v>0</v>
      </c>
      <c r="AV1275" s="11">
        <f t="shared" si="2388"/>
        <v>0</v>
      </c>
      <c r="AW1275" s="11">
        <f t="shared" ref="AS1275:BH1276" si="2389">AW1276</f>
        <v>117</v>
      </c>
      <c r="AX1275" s="11">
        <f t="shared" si="2389"/>
        <v>0</v>
      </c>
      <c r="AY1275" s="11">
        <f t="shared" si="2389"/>
        <v>0</v>
      </c>
      <c r="AZ1275" s="11">
        <f t="shared" si="2389"/>
        <v>0</v>
      </c>
      <c r="BA1275" s="11">
        <f t="shared" si="2389"/>
        <v>0</v>
      </c>
      <c r="BB1275" s="11">
        <f t="shared" si="2389"/>
        <v>0</v>
      </c>
      <c r="BC1275" s="11">
        <f t="shared" si="2389"/>
        <v>117</v>
      </c>
      <c r="BD1275" s="11">
        <f t="shared" si="2389"/>
        <v>0</v>
      </c>
      <c r="BE1275" s="11">
        <f t="shared" si="2389"/>
        <v>0</v>
      </c>
      <c r="BF1275" s="11">
        <f t="shared" si="2389"/>
        <v>0</v>
      </c>
      <c r="BG1275" s="11">
        <f t="shared" si="2389"/>
        <v>0</v>
      </c>
      <c r="BH1275" s="11">
        <f t="shared" si="2389"/>
        <v>0</v>
      </c>
      <c r="BI1275" s="11">
        <f t="shared" ref="BE1275:BT1276" si="2390">BI1276</f>
        <v>117</v>
      </c>
      <c r="BJ1275" s="11">
        <f t="shared" si="2390"/>
        <v>0</v>
      </c>
      <c r="BK1275" s="11">
        <f t="shared" si="2390"/>
        <v>0</v>
      </c>
      <c r="BL1275" s="11">
        <f t="shared" si="2390"/>
        <v>0</v>
      </c>
      <c r="BM1275" s="11">
        <f t="shared" si="2390"/>
        <v>0</v>
      </c>
      <c r="BN1275" s="11">
        <f t="shared" si="2390"/>
        <v>0</v>
      </c>
      <c r="BO1275" s="11">
        <f t="shared" si="2390"/>
        <v>117</v>
      </c>
      <c r="BP1275" s="11">
        <f t="shared" si="2390"/>
        <v>0</v>
      </c>
      <c r="BQ1275" s="11">
        <f t="shared" si="2390"/>
        <v>0</v>
      </c>
      <c r="BR1275" s="11">
        <f t="shared" si="2390"/>
        <v>0</v>
      </c>
      <c r="BS1275" s="11">
        <f t="shared" si="2390"/>
        <v>0</v>
      </c>
      <c r="BT1275" s="11">
        <f t="shared" si="2390"/>
        <v>0</v>
      </c>
      <c r="BU1275" s="11">
        <f t="shared" ref="BQ1275:BV1276" si="2391">BU1276</f>
        <v>117</v>
      </c>
      <c r="BV1275" s="11">
        <f t="shared" si="2391"/>
        <v>0</v>
      </c>
    </row>
    <row r="1276" spans="1:74" hidden="1" x14ac:dyDescent="0.25">
      <c r="A1276" s="49" t="s">
        <v>101</v>
      </c>
      <c r="B1276" s="30" t="s">
        <v>256</v>
      </c>
      <c r="C1276" s="30" t="s">
        <v>33</v>
      </c>
      <c r="D1276" s="30" t="s">
        <v>80</v>
      </c>
      <c r="E1276" s="30" t="s">
        <v>277</v>
      </c>
      <c r="F1276" s="30" t="s">
        <v>102</v>
      </c>
      <c r="G1276" s="11">
        <f>G1277</f>
        <v>117</v>
      </c>
      <c r="H1276" s="11">
        <f>H1277</f>
        <v>0</v>
      </c>
      <c r="I1276" s="11">
        <f t="shared" si="2386"/>
        <v>0</v>
      </c>
      <c r="J1276" s="11">
        <f t="shared" si="2386"/>
        <v>0</v>
      </c>
      <c r="K1276" s="11">
        <f t="shared" si="2386"/>
        <v>0</v>
      </c>
      <c r="L1276" s="11">
        <f t="shared" si="2386"/>
        <v>0</v>
      </c>
      <c r="M1276" s="11">
        <f t="shared" si="2386"/>
        <v>117</v>
      </c>
      <c r="N1276" s="11">
        <f t="shared" si="2386"/>
        <v>0</v>
      </c>
      <c r="O1276" s="11">
        <f t="shared" si="2386"/>
        <v>0</v>
      </c>
      <c r="P1276" s="11">
        <f t="shared" si="2386"/>
        <v>0</v>
      </c>
      <c r="Q1276" s="11">
        <f t="shared" si="2386"/>
        <v>0</v>
      </c>
      <c r="R1276" s="11">
        <f t="shared" si="2386"/>
        <v>0</v>
      </c>
      <c r="S1276" s="11">
        <f t="shared" si="2386"/>
        <v>117</v>
      </c>
      <c r="T1276" s="11">
        <f t="shared" si="2386"/>
        <v>0</v>
      </c>
      <c r="U1276" s="11">
        <f t="shared" si="2387"/>
        <v>0</v>
      </c>
      <c r="V1276" s="11">
        <f t="shared" si="2387"/>
        <v>0</v>
      </c>
      <c r="W1276" s="11">
        <f t="shared" si="2387"/>
        <v>0</v>
      </c>
      <c r="X1276" s="11">
        <f t="shared" si="2387"/>
        <v>0</v>
      </c>
      <c r="Y1276" s="11">
        <f t="shared" si="2387"/>
        <v>117</v>
      </c>
      <c r="Z1276" s="11">
        <f t="shared" si="2387"/>
        <v>0</v>
      </c>
      <c r="AA1276" s="11">
        <f t="shared" si="2387"/>
        <v>0</v>
      </c>
      <c r="AB1276" s="11">
        <f t="shared" si="2387"/>
        <v>0</v>
      </c>
      <c r="AC1276" s="11">
        <f t="shared" si="2387"/>
        <v>0</v>
      </c>
      <c r="AD1276" s="11">
        <f t="shared" si="2387"/>
        <v>0</v>
      </c>
      <c r="AE1276" s="11">
        <f t="shared" si="2387"/>
        <v>117</v>
      </c>
      <c r="AF1276" s="11">
        <f t="shared" si="2387"/>
        <v>0</v>
      </c>
      <c r="AG1276" s="11">
        <f t="shared" si="2388"/>
        <v>0</v>
      </c>
      <c r="AH1276" s="11">
        <f t="shared" si="2388"/>
        <v>0</v>
      </c>
      <c r="AI1276" s="11">
        <f t="shared" si="2388"/>
        <v>0</v>
      </c>
      <c r="AJ1276" s="11">
        <f t="shared" si="2388"/>
        <v>0</v>
      </c>
      <c r="AK1276" s="11">
        <f t="shared" si="2388"/>
        <v>117</v>
      </c>
      <c r="AL1276" s="11">
        <f t="shared" si="2388"/>
        <v>0</v>
      </c>
      <c r="AM1276" s="11">
        <f t="shared" si="2388"/>
        <v>0</v>
      </c>
      <c r="AN1276" s="11">
        <f t="shared" si="2388"/>
        <v>0</v>
      </c>
      <c r="AO1276" s="11">
        <f t="shared" si="2388"/>
        <v>0</v>
      </c>
      <c r="AP1276" s="11">
        <f t="shared" si="2388"/>
        <v>0</v>
      </c>
      <c r="AQ1276" s="11">
        <f t="shared" si="2388"/>
        <v>117</v>
      </c>
      <c r="AR1276" s="11">
        <f t="shared" si="2388"/>
        <v>0</v>
      </c>
      <c r="AS1276" s="11">
        <f t="shared" si="2389"/>
        <v>0</v>
      </c>
      <c r="AT1276" s="11">
        <f t="shared" si="2389"/>
        <v>0</v>
      </c>
      <c r="AU1276" s="11">
        <f t="shared" si="2389"/>
        <v>0</v>
      </c>
      <c r="AV1276" s="11">
        <f t="shared" si="2389"/>
        <v>0</v>
      </c>
      <c r="AW1276" s="11">
        <f t="shared" si="2389"/>
        <v>117</v>
      </c>
      <c r="AX1276" s="11">
        <f t="shared" si="2389"/>
        <v>0</v>
      </c>
      <c r="AY1276" s="11">
        <f t="shared" si="2389"/>
        <v>0</v>
      </c>
      <c r="AZ1276" s="11">
        <f t="shared" si="2389"/>
        <v>0</v>
      </c>
      <c r="BA1276" s="11">
        <f t="shared" si="2389"/>
        <v>0</v>
      </c>
      <c r="BB1276" s="11">
        <f t="shared" si="2389"/>
        <v>0</v>
      </c>
      <c r="BC1276" s="11">
        <f t="shared" si="2389"/>
        <v>117</v>
      </c>
      <c r="BD1276" s="11">
        <f t="shared" si="2389"/>
        <v>0</v>
      </c>
      <c r="BE1276" s="11">
        <f t="shared" si="2390"/>
        <v>0</v>
      </c>
      <c r="BF1276" s="11">
        <f t="shared" si="2390"/>
        <v>0</v>
      </c>
      <c r="BG1276" s="11">
        <f t="shared" si="2390"/>
        <v>0</v>
      </c>
      <c r="BH1276" s="11">
        <f t="shared" si="2390"/>
        <v>0</v>
      </c>
      <c r="BI1276" s="11">
        <f t="shared" si="2390"/>
        <v>117</v>
      </c>
      <c r="BJ1276" s="11">
        <f t="shared" si="2390"/>
        <v>0</v>
      </c>
      <c r="BK1276" s="11">
        <f t="shared" si="2390"/>
        <v>0</v>
      </c>
      <c r="BL1276" s="11">
        <f t="shared" si="2390"/>
        <v>0</v>
      </c>
      <c r="BM1276" s="11">
        <f t="shared" si="2390"/>
        <v>0</v>
      </c>
      <c r="BN1276" s="11">
        <f t="shared" si="2390"/>
        <v>0</v>
      </c>
      <c r="BO1276" s="11">
        <f t="shared" si="2390"/>
        <v>117</v>
      </c>
      <c r="BP1276" s="11">
        <f t="shared" si="2390"/>
        <v>0</v>
      </c>
      <c r="BQ1276" s="11">
        <f t="shared" si="2391"/>
        <v>0</v>
      </c>
      <c r="BR1276" s="11">
        <f t="shared" si="2391"/>
        <v>0</v>
      </c>
      <c r="BS1276" s="11">
        <f t="shared" si="2391"/>
        <v>0</v>
      </c>
      <c r="BT1276" s="11">
        <f t="shared" si="2391"/>
        <v>0</v>
      </c>
      <c r="BU1276" s="11">
        <f t="shared" si="2391"/>
        <v>117</v>
      </c>
      <c r="BV1276" s="11">
        <f t="shared" si="2391"/>
        <v>0</v>
      </c>
    </row>
    <row r="1277" spans="1:74" hidden="1" x14ac:dyDescent="0.25">
      <c r="A1277" s="49" t="s">
        <v>271</v>
      </c>
      <c r="B1277" s="30" t="s">
        <v>256</v>
      </c>
      <c r="C1277" s="30" t="s">
        <v>33</v>
      </c>
      <c r="D1277" s="30" t="s">
        <v>80</v>
      </c>
      <c r="E1277" s="30" t="s">
        <v>277</v>
      </c>
      <c r="F1277" s="61" t="s">
        <v>272</v>
      </c>
      <c r="G1277" s="9">
        <v>117</v>
      </c>
      <c r="H1277" s="9"/>
      <c r="I1277" s="9"/>
      <c r="J1277" s="9"/>
      <c r="K1277" s="9"/>
      <c r="L1277" s="9"/>
      <c r="M1277" s="9">
        <f>G1277+I1277+J1277+K1277+L1277</f>
        <v>117</v>
      </c>
      <c r="N1277" s="9">
        <f>H1277+L1277</f>
        <v>0</v>
      </c>
      <c r="O1277" s="9"/>
      <c r="P1277" s="9"/>
      <c r="Q1277" s="9"/>
      <c r="R1277" s="9"/>
      <c r="S1277" s="9">
        <f>M1277+O1277+P1277+Q1277+R1277</f>
        <v>117</v>
      </c>
      <c r="T1277" s="9">
        <f>N1277+R1277</f>
        <v>0</v>
      </c>
      <c r="U1277" s="9"/>
      <c r="V1277" s="9"/>
      <c r="W1277" s="9"/>
      <c r="X1277" s="9"/>
      <c r="Y1277" s="9">
        <f>S1277+U1277+V1277+W1277+X1277</f>
        <v>117</v>
      </c>
      <c r="Z1277" s="9">
        <f>T1277+X1277</f>
        <v>0</v>
      </c>
      <c r="AA1277" s="9"/>
      <c r="AB1277" s="9"/>
      <c r="AC1277" s="9"/>
      <c r="AD1277" s="9"/>
      <c r="AE1277" s="9">
        <f>Y1277+AA1277+AB1277+AC1277+AD1277</f>
        <v>117</v>
      </c>
      <c r="AF1277" s="9">
        <f>Z1277+AD1277</f>
        <v>0</v>
      </c>
      <c r="AG1277" s="9"/>
      <c r="AH1277" s="9"/>
      <c r="AI1277" s="9"/>
      <c r="AJ1277" s="9"/>
      <c r="AK1277" s="9">
        <f>AE1277+AG1277+AH1277+AI1277+AJ1277</f>
        <v>117</v>
      </c>
      <c r="AL1277" s="9">
        <f>AF1277+AJ1277</f>
        <v>0</v>
      </c>
      <c r="AM1277" s="9"/>
      <c r="AN1277" s="9"/>
      <c r="AO1277" s="9"/>
      <c r="AP1277" s="9"/>
      <c r="AQ1277" s="9">
        <f>AK1277+AM1277+AN1277+AO1277+AP1277</f>
        <v>117</v>
      </c>
      <c r="AR1277" s="9">
        <f>AL1277+AP1277</f>
        <v>0</v>
      </c>
      <c r="AS1277" s="9"/>
      <c r="AT1277" s="9"/>
      <c r="AU1277" s="9"/>
      <c r="AV1277" s="9"/>
      <c r="AW1277" s="9">
        <f>AQ1277+AS1277+AT1277+AU1277+AV1277</f>
        <v>117</v>
      </c>
      <c r="AX1277" s="9">
        <f>AR1277+AV1277</f>
        <v>0</v>
      </c>
      <c r="AY1277" s="9"/>
      <c r="AZ1277" s="9"/>
      <c r="BA1277" s="9"/>
      <c r="BB1277" s="9"/>
      <c r="BC1277" s="9">
        <f>AW1277+AY1277+AZ1277+BA1277+BB1277</f>
        <v>117</v>
      </c>
      <c r="BD1277" s="9">
        <f>AX1277+BB1277</f>
        <v>0</v>
      </c>
      <c r="BE1277" s="9"/>
      <c r="BF1277" s="9"/>
      <c r="BG1277" s="9"/>
      <c r="BH1277" s="9"/>
      <c r="BI1277" s="9">
        <f>BC1277+BE1277+BF1277+BG1277+BH1277</f>
        <v>117</v>
      </c>
      <c r="BJ1277" s="9">
        <f>BD1277+BH1277</f>
        <v>0</v>
      </c>
      <c r="BK1277" s="9"/>
      <c r="BL1277" s="9"/>
      <c r="BM1277" s="9"/>
      <c r="BN1277" s="9"/>
      <c r="BO1277" s="9">
        <f>BI1277+BK1277+BL1277+BM1277+BN1277</f>
        <v>117</v>
      </c>
      <c r="BP1277" s="9">
        <f>BJ1277+BN1277</f>
        <v>0</v>
      </c>
      <c r="BQ1277" s="9"/>
      <c r="BR1277" s="9"/>
      <c r="BS1277" s="9"/>
      <c r="BT1277" s="9"/>
      <c r="BU1277" s="9">
        <f>BO1277+BQ1277+BR1277+BS1277+BT1277</f>
        <v>117</v>
      </c>
      <c r="BV1277" s="9">
        <f>BP1277+BT1277</f>
        <v>0</v>
      </c>
    </row>
    <row r="1278" spans="1:74" ht="49.5" hidden="1" x14ac:dyDescent="0.25">
      <c r="A1278" s="28" t="s">
        <v>278</v>
      </c>
      <c r="B1278" s="30" t="s">
        <v>256</v>
      </c>
      <c r="C1278" s="30" t="s">
        <v>33</v>
      </c>
      <c r="D1278" s="30" t="s">
        <v>80</v>
      </c>
      <c r="E1278" s="30" t="s">
        <v>279</v>
      </c>
      <c r="F1278" s="30"/>
      <c r="G1278" s="11">
        <f>G1279</f>
        <v>2593</v>
      </c>
      <c r="H1278" s="11">
        <f>H1279</f>
        <v>0</v>
      </c>
      <c r="I1278" s="11">
        <f t="shared" ref="I1278:X1279" si="2392">I1279</f>
        <v>0</v>
      </c>
      <c r="J1278" s="11">
        <f t="shared" si="2392"/>
        <v>0</v>
      </c>
      <c r="K1278" s="11">
        <f t="shared" si="2392"/>
        <v>0</v>
      </c>
      <c r="L1278" s="11">
        <f t="shared" si="2392"/>
        <v>0</v>
      </c>
      <c r="M1278" s="11">
        <f t="shared" si="2392"/>
        <v>2593</v>
      </c>
      <c r="N1278" s="11">
        <f t="shared" si="2392"/>
        <v>0</v>
      </c>
      <c r="O1278" s="11">
        <f t="shared" si="2392"/>
        <v>0</v>
      </c>
      <c r="P1278" s="11">
        <f t="shared" si="2392"/>
        <v>0</v>
      </c>
      <c r="Q1278" s="11">
        <f t="shared" si="2392"/>
        <v>0</v>
      </c>
      <c r="R1278" s="11">
        <f t="shared" si="2392"/>
        <v>0</v>
      </c>
      <c r="S1278" s="11">
        <f t="shared" si="2392"/>
        <v>2593</v>
      </c>
      <c r="T1278" s="11">
        <f t="shared" si="2392"/>
        <v>0</v>
      </c>
      <c r="U1278" s="11">
        <f t="shared" si="2392"/>
        <v>0</v>
      </c>
      <c r="V1278" s="11">
        <f t="shared" si="2392"/>
        <v>0</v>
      </c>
      <c r="W1278" s="11">
        <f t="shared" si="2392"/>
        <v>0</v>
      </c>
      <c r="X1278" s="11">
        <f t="shared" si="2392"/>
        <v>0</v>
      </c>
      <c r="Y1278" s="11">
        <f t="shared" ref="U1278:AJ1279" si="2393">Y1279</f>
        <v>2593</v>
      </c>
      <c r="Z1278" s="11">
        <f t="shared" si="2393"/>
        <v>0</v>
      </c>
      <c r="AA1278" s="11">
        <f t="shared" si="2393"/>
        <v>-270</v>
      </c>
      <c r="AB1278" s="11">
        <f t="shared" si="2393"/>
        <v>0</v>
      </c>
      <c r="AC1278" s="11">
        <f t="shared" si="2393"/>
        <v>0</v>
      </c>
      <c r="AD1278" s="11">
        <f t="shared" si="2393"/>
        <v>0</v>
      </c>
      <c r="AE1278" s="11">
        <f t="shared" si="2393"/>
        <v>2323</v>
      </c>
      <c r="AF1278" s="11">
        <f t="shared" si="2393"/>
        <v>0</v>
      </c>
      <c r="AG1278" s="11">
        <f t="shared" si="2393"/>
        <v>0</v>
      </c>
      <c r="AH1278" s="11">
        <f t="shared" si="2393"/>
        <v>0</v>
      </c>
      <c r="AI1278" s="11">
        <f t="shared" si="2393"/>
        <v>0</v>
      </c>
      <c r="AJ1278" s="11">
        <f t="shared" si="2393"/>
        <v>0</v>
      </c>
      <c r="AK1278" s="11">
        <f t="shared" ref="AG1278:AV1279" si="2394">AK1279</f>
        <v>2323</v>
      </c>
      <c r="AL1278" s="11">
        <f t="shared" si="2394"/>
        <v>0</v>
      </c>
      <c r="AM1278" s="11">
        <f t="shared" si="2394"/>
        <v>-95</v>
      </c>
      <c r="AN1278" s="11">
        <f t="shared" si="2394"/>
        <v>0</v>
      </c>
      <c r="AO1278" s="11">
        <f t="shared" si="2394"/>
        <v>0</v>
      </c>
      <c r="AP1278" s="11">
        <f t="shared" si="2394"/>
        <v>0</v>
      </c>
      <c r="AQ1278" s="11">
        <f t="shared" si="2394"/>
        <v>2228</v>
      </c>
      <c r="AR1278" s="11">
        <f t="shared" si="2394"/>
        <v>0</v>
      </c>
      <c r="AS1278" s="11">
        <f t="shared" si="2394"/>
        <v>0</v>
      </c>
      <c r="AT1278" s="11">
        <f t="shared" si="2394"/>
        <v>0</v>
      </c>
      <c r="AU1278" s="11">
        <f t="shared" si="2394"/>
        <v>0</v>
      </c>
      <c r="AV1278" s="11">
        <f t="shared" si="2394"/>
        <v>0</v>
      </c>
      <c r="AW1278" s="11">
        <f t="shared" ref="AS1278:BH1279" si="2395">AW1279</f>
        <v>2228</v>
      </c>
      <c r="AX1278" s="11">
        <f t="shared" si="2395"/>
        <v>0</v>
      </c>
      <c r="AY1278" s="11">
        <f t="shared" si="2395"/>
        <v>0</v>
      </c>
      <c r="AZ1278" s="11">
        <f t="shared" si="2395"/>
        <v>0</v>
      </c>
      <c r="BA1278" s="11">
        <f t="shared" si="2395"/>
        <v>0</v>
      </c>
      <c r="BB1278" s="11">
        <f t="shared" si="2395"/>
        <v>0</v>
      </c>
      <c r="BC1278" s="11">
        <f t="shared" si="2395"/>
        <v>2228</v>
      </c>
      <c r="BD1278" s="11">
        <f t="shared" si="2395"/>
        <v>0</v>
      </c>
      <c r="BE1278" s="11">
        <f t="shared" si="2395"/>
        <v>0</v>
      </c>
      <c r="BF1278" s="11">
        <f t="shared" si="2395"/>
        <v>0</v>
      </c>
      <c r="BG1278" s="11">
        <f t="shared" si="2395"/>
        <v>0</v>
      </c>
      <c r="BH1278" s="11">
        <f t="shared" si="2395"/>
        <v>0</v>
      </c>
      <c r="BI1278" s="11">
        <f t="shared" ref="BE1278:BT1279" si="2396">BI1279</f>
        <v>2228</v>
      </c>
      <c r="BJ1278" s="11">
        <f t="shared" si="2396"/>
        <v>0</v>
      </c>
      <c r="BK1278" s="11">
        <f t="shared" si="2396"/>
        <v>0</v>
      </c>
      <c r="BL1278" s="11">
        <f t="shared" si="2396"/>
        <v>0</v>
      </c>
      <c r="BM1278" s="11">
        <f t="shared" si="2396"/>
        <v>0</v>
      </c>
      <c r="BN1278" s="11">
        <f t="shared" si="2396"/>
        <v>0</v>
      </c>
      <c r="BO1278" s="11">
        <f t="shared" si="2396"/>
        <v>2228</v>
      </c>
      <c r="BP1278" s="11">
        <f t="shared" si="2396"/>
        <v>0</v>
      </c>
      <c r="BQ1278" s="11">
        <f t="shared" si="2396"/>
        <v>-316</v>
      </c>
      <c r="BR1278" s="11">
        <f t="shared" si="2396"/>
        <v>0</v>
      </c>
      <c r="BS1278" s="11">
        <f t="shared" si="2396"/>
        <v>0</v>
      </c>
      <c r="BT1278" s="11">
        <f t="shared" si="2396"/>
        <v>0</v>
      </c>
      <c r="BU1278" s="11">
        <f t="shared" ref="BQ1278:BV1279" si="2397">BU1279</f>
        <v>1912</v>
      </c>
      <c r="BV1278" s="11">
        <f t="shared" si="2397"/>
        <v>0</v>
      </c>
    </row>
    <row r="1279" spans="1:74" hidden="1" x14ac:dyDescent="0.25">
      <c r="A1279" s="49" t="s">
        <v>101</v>
      </c>
      <c r="B1279" s="30" t="s">
        <v>256</v>
      </c>
      <c r="C1279" s="30" t="s">
        <v>33</v>
      </c>
      <c r="D1279" s="30" t="s">
        <v>80</v>
      </c>
      <c r="E1279" s="30" t="s">
        <v>279</v>
      </c>
      <c r="F1279" s="30" t="s">
        <v>102</v>
      </c>
      <c r="G1279" s="11">
        <f>G1280</f>
        <v>2593</v>
      </c>
      <c r="H1279" s="11">
        <f>H1280</f>
        <v>0</v>
      </c>
      <c r="I1279" s="11">
        <f t="shared" si="2392"/>
        <v>0</v>
      </c>
      <c r="J1279" s="11">
        <f t="shared" si="2392"/>
        <v>0</v>
      </c>
      <c r="K1279" s="11">
        <f t="shared" si="2392"/>
        <v>0</v>
      </c>
      <c r="L1279" s="11">
        <f t="shared" si="2392"/>
        <v>0</v>
      </c>
      <c r="M1279" s="11">
        <f t="shared" si="2392"/>
        <v>2593</v>
      </c>
      <c r="N1279" s="11">
        <f t="shared" si="2392"/>
        <v>0</v>
      </c>
      <c r="O1279" s="11">
        <f t="shared" si="2392"/>
        <v>0</v>
      </c>
      <c r="P1279" s="11">
        <f t="shared" si="2392"/>
        <v>0</v>
      </c>
      <c r="Q1279" s="11">
        <f t="shared" si="2392"/>
        <v>0</v>
      </c>
      <c r="R1279" s="11">
        <f t="shared" si="2392"/>
        <v>0</v>
      </c>
      <c r="S1279" s="11">
        <f t="shared" si="2392"/>
        <v>2593</v>
      </c>
      <c r="T1279" s="11">
        <f t="shared" si="2392"/>
        <v>0</v>
      </c>
      <c r="U1279" s="11">
        <f t="shared" si="2393"/>
        <v>0</v>
      </c>
      <c r="V1279" s="11">
        <f t="shared" si="2393"/>
        <v>0</v>
      </c>
      <c r="W1279" s="11">
        <f t="shared" si="2393"/>
        <v>0</v>
      </c>
      <c r="X1279" s="11">
        <f t="shared" si="2393"/>
        <v>0</v>
      </c>
      <c r="Y1279" s="11">
        <f t="shared" si="2393"/>
        <v>2593</v>
      </c>
      <c r="Z1279" s="11">
        <f t="shared" si="2393"/>
        <v>0</v>
      </c>
      <c r="AA1279" s="11">
        <f t="shared" si="2393"/>
        <v>-270</v>
      </c>
      <c r="AB1279" s="11">
        <f t="shared" si="2393"/>
        <v>0</v>
      </c>
      <c r="AC1279" s="11">
        <f t="shared" si="2393"/>
        <v>0</v>
      </c>
      <c r="AD1279" s="11">
        <f t="shared" si="2393"/>
        <v>0</v>
      </c>
      <c r="AE1279" s="11">
        <f t="shared" si="2393"/>
        <v>2323</v>
      </c>
      <c r="AF1279" s="11">
        <f t="shared" si="2393"/>
        <v>0</v>
      </c>
      <c r="AG1279" s="11">
        <f t="shared" si="2394"/>
        <v>0</v>
      </c>
      <c r="AH1279" s="11">
        <f t="shared" si="2394"/>
        <v>0</v>
      </c>
      <c r="AI1279" s="11">
        <f t="shared" si="2394"/>
        <v>0</v>
      </c>
      <c r="AJ1279" s="11">
        <f t="shared" si="2394"/>
        <v>0</v>
      </c>
      <c r="AK1279" s="11">
        <f t="shared" si="2394"/>
        <v>2323</v>
      </c>
      <c r="AL1279" s="11">
        <f t="shared" si="2394"/>
        <v>0</v>
      </c>
      <c r="AM1279" s="11">
        <f t="shared" si="2394"/>
        <v>-95</v>
      </c>
      <c r="AN1279" s="11">
        <f t="shared" si="2394"/>
        <v>0</v>
      </c>
      <c r="AO1279" s="11">
        <f t="shared" si="2394"/>
        <v>0</v>
      </c>
      <c r="AP1279" s="11">
        <f t="shared" si="2394"/>
        <v>0</v>
      </c>
      <c r="AQ1279" s="11">
        <f t="shared" si="2394"/>
        <v>2228</v>
      </c>
      <c r="AR1279" s="11">
        <f t="shared" si="2394"/>
        <v>0</v>
      </c>
      <c r="AS1279" s="11">
        <f t="shared" si="2395"/>
        <v>0</v>
      </c>
      <c r="AT1279" s="11">
        <f t="shared" si="2395"/>
        <v>0</v>
      </c>
      <c r="AU1279" s="11">
        <f t="shared" si="2395"/>
        <v>0</v>
      </c>
      <c r="AV1279" s="11">
        <f t="shared" si="2395"/>
        <v>0</v>
      </c>
      <c r="AW1279" s="11">
        <f t="shared" si="2395"/>
        <v>2228</v>
      </c>
      <c r="AX1279" s="11">
        <f t="shared" si="2395"/>
        <v>0</v>
      </c>
      <c r="AY1279" s="11">
        <f t="shared" si="2395"/>
        <v>0</v>
      </c>
      <c r="AZ1279" s="11">
        <f t="shared" si="2395"/>
        <v>0</v>
      </c>
      <c r="BA1279" s="11">
        <f t="shared" si="2395"/>
        <v>0</v>
      </c>
      <c r="BB1279" s="11">
        <f t="shared" si="2395"/>
        <v>0</v>
      </c>
      <c r="BC1279" s="11">
        <f t="shared" si="2395"/>
        <v>2228</v>
      </c>
      <c r="BD1279" s="11">
        <f t="shared" si="2395"/>
        <v>0</v>
      </c>
      <c r="BE1279" s="11">
        <f t="shared" si="2396"/>
        <v>0</v>
      </c>
      <c r="BF1279" s="11">
        <f t="shared" si="2396"/>
        <v>0</v>
      </c>
      <c r="BG1279" s="11">
        <f t="shared" si="2396"/>
        <v>0</v>
      </c>
      <c r="BH1279" s="11">
        <f t="shared" si="2396"/>
        <v>0</v>
      </c>
      <c r="BI1279" s="11">
        <f t="shared" si="2396"/>
        <v>2228</v>
      </c>
      <c r="BJ1279" s="11">
        <f t="shared" si="2396"/>
        <v>0</v>
      </c>
      <c r="BK1279" s="11">
        <f t="shared" si="2396"/>
        <v>0</v>
      </c>
      <c r="BL1279" s="11">
        <f t="shared" si="2396"/>
        <v>0</v>
      </c>
      <c r="BM1279" s="11">
        <f t="shared" si="2396"/>
        <v>0</v>
      </c>
      <c r="BN1279" s="11">
        <f t="shared" si="2396"/>
        <v>0</v>
      </c>
      <c r="BO1279" s="11">
        <f t="shared" si="2396"/>
        <v>2228</v>
      </c>
      <c r="BP1279" s="11">
        <f t="shared" si="2396"/>
        <v>0</v>
      </c>
      <c r="BQ1279" s="11">
        <f t="shared" si="2397"/>
        <v>-316</v>
      </c>
      <c r="BR1279" s="11">
        <f t="shared" si="2397"/>
        <v>0</v>
      </c>
      <c r="BS1279" s="11">
        <f t="shared" si="2397"/>
        <v>0</v>
      </c>
      <c r="BT1279" s="11">
        <f t="shared" si="2397"/>
        <v>0</v>
      </c>
      <c r="BU1279" s="11">
        <f t="shared" si="2397"/>
        <v>1912</v>
      </c>
      <c r="BV1279" s="11">
        <f t="shared" si="2397"/>
        <v>0</v>
      </c>
    </row>
    <row r="1280" spans="1:74" hidden="1" x14ac:dyDescent="0.25">
      <c r="A1280" s="49" t="s">
        <v>271</v>
      </c>
      <c r="B1280" s="30" t="s">
        <v>256</v>
      </c>
      <c r="C1280" s="30" t="s">
        <v>33</v>
      </c>
      <c r="D1280" s="30" t="s">
        <v>80</v>
      </c>
      <c r="E1280" s="30" t="s">
        <v>279</v>
      </c>
      <c r="F1280" s="61" t="s">
        <v>272</v>
      </c>
      <c r="G1280" s="9">
        <v>2593</v>
      </c>
      <c r="H1280" s="9"/>
      <c r="I1280" s="9"/>
      <c r="J1280" s="9"/>
      <c r="K1280" s="9"/>
      <c r="L1280" s="9"/>
      <c r="M1280" s="9">
        <f>G1280+I1280+J1280+K1280+L1280</f>
        <v>2593</v>
      </c>
      <c r="N1280" s="9">
        <f>H1280+L1280</f>
        <v>0</v>
      </c>
      <c r="O1280" s="9"/>
      <c r="P1280" s="9"/>
      <c r="Q1280" s="9"/>
      <c r="R1280" s="9"/>
      <c r="S1280" s="9">
        <f>M1280+O1280+P1280+Q1280+R1280</f>
        <v>2593</v>
      </c>
      <c r="T1280" s="9">
        <f>N1280+R1280</f>
        <v>0</v>
      </c>
      <c r="U1280" s="9"/>
      <c r="V1280" s="9"/>
      <c r="W1280" s="9"/>
      <c r="X1280" s="9"/>
      <c r="Y1280" s="9">
        <f>S1280+U1280+V1280+W1280+X1280</f>
        <v>2593</v>
      </c>
      <c r="Z1280" s="9">
        <f>T1280+X1280</f>
        <v>0</v>
      </c>
      <c r="AA1280" s="9">
        <v>-270</v>
      </c>
      <c r="AB1280" s="9"/>
      <c r="AC1280" s="9"/>
      <c r="AD1280" s="9"/>
      <c r="AE1280" s="9">
        <f>Y1280+AA1280+AB1280+AC1280+AD1280</f>
        <v>2323</v>
      </c>
      <c r="AF1280" s="9">
        <f>Z1280+AD1280</f>
        <v>0</v>
      </c>
      <c r="AG1280" s="9"/>
      <c r="AH1280" s="9"/>
      <c r="AI1280" s="9"/>
      <c r="AJ1280" s="9"/>
      <c r="AK1280" s="9">
        <f>AE1280+AG1280+AH1280+AI1280+AJ1280</f>
        <v>2323</v>
      </c>
      <c r="AL1280" s="9">
        <f>AF1280+AJ1280</f>
        <v>0</v>
      </c>
      <c r="AM1280" s="9">
        <v>-95</v>
      </c>
      <c r="AN1280" s="9"/>
      <c r="AO1280" s="9"/>
      <c r="AP1280" s="9"/>
      <c r="AQ1280" s="9">
        <f>AK1280+AM1280+AN1280+AO1280+AP1280</f>
        <v>2228</v>
      </c>
      <c r="AR1280" s="9">
        <f>AL1280+AP1280</f>
        <v>0</v>
      </c>
      <c r="AS1280" s="9"/>
      <c r="AT1280" s="9"/>
      <c r="AU1280" s="9"/>
      <c r="AV1280" s="9"/>
      <c r="AW1280" s="9">
        <f>AQ1280+AS1280+AT1280+AU1280+AV1280</f>
        <v>2228</v>
      </c>
      <c r="AX1280" s="9">
        <f>AR1280+AV1280</f>
        <v>0</v>
      </c>
      <c r="AY1280" s="9"/>
      <c r="AZ1280" s="9"/>
      <c r="BA1280" s="9"/>
      <c r="BB1280" s="9"/>
      <c r="BC1280" s="9">
        <f>AW1280+AY1280+AZ1280+BA1280+BB1280</f>
        <v>2228</v>
      </c>
      <c r="BD1280" s="9">
        <f>AX1280+BB1280</f>
        <v>0</v>
      </c>
      <c r="BE1280" s="9"/>
      <c r="BF1280" s="9"/>
      <c r="BG1280" s="9"/>
      <c r="BH1280" s="9"/>
      <c r="BI1280" s="9">
        <f>BC1280+BE1280+BF1280+BG1280+BH1280</f>
        <v>2228</v>
      </c>
      <c r="BJ1280" s="9">
        <f>BD1280+BH1280</f>
        <v>0</v>
      </c>
      <c r="BK1280" s="9"/>
      <c r="BL1280" s="9"/>
      <c r="BM1280" s="9"/>
      <c r="BN1280" s="9"/>
      <c r="BO1280" s="9">
        <f>BI1280+BK1280+BL1280+BM1280+BN1280</f>
        <v>2228</v>
      </c>
      <c r="BP1280" s="9">
        <f>BJ1280+BN1280</f>
        <v>0</v>
      </c>
      <c r="BQ1280" s="9">
        <v>-316</v>
      </c>
      <c r="BR1280" s="9"/>
      <c r="BS1280" s="9"/>
      <c r="BT1280" s="9"/>
      <c r="BU1280" s="9">
        <f>BO1280+BQ1280+BR1280+BS1280+BT1280</f>
        <v>1912</v>
      </c>
      <c r="BV1280" s="9">
        <f>BP1280+BT1280</f>
        <v>0</v>
      </c>
    </row>
    <row r="1281" spans="1:74" ht="33" hidden="1" x14ac:dyDescent="0.25">
      <c r="A1281" s="28" t="s">
        <v>280</v>
      </c>
      <c r="B1281" s="30" t="s">
        <v>256</v>
      </c>
      <c r="C1281" s="30" t="s">
        <v>33</v>
      </c>
      <c r="D1281" s="30" t="s">
        <v>80</v>
      </c>
      <c r="E1281" s="30" t="s">
        <v>281</v>
      </c>
      <c r="F1281" s="30"/>
      <c r="G1281" s="11">
        <f>G1282</f>
        <v>1217</v>
      </c>
      <c r="H1281" s="11">
        <f>H1282</f>
        <v>0</v>
      </c>
      <c r="I1281" s="11">
        <f t="shared" ref="I1281:X1282" si="2398">I1282</f>
        <v>0</v>
      </c>
      <c r="J1281" s="11">
        <f t="shared" si="2398"/>
        <v>0</v>
      </c>
      <c r="K1281" s="11">
        <f t="shared" si="2398"/>
        <v>0</v>
      </c>
      <c r="L1281" s="11">
        <f t="shared" si="2398"/>
        <v>0</v>
      </c>
      <c r="M1281" s="11">
        <f t="shared" si="2398"/>
        <v>1217</v>
      </c>
      <c r="N1281" s="11">
        <f t="shared" si="2398"/>
        <v>0</v>
      </c>
      <c r="O1281" s="11">
        <f t="shared" si="2398"/>
        <v>0</v>
      </c>
      <c r="P1281" s="11">
        <f t="shared" si="2398"/>
        <v>0</v>
      </c>
      <c r="Q1281" s="11">
        <f t="shared" si="2398"/>
        <v>0</v>
      </c>
      <c r="R1281" s="11">
        <f t="shared" si="2398"/>
        <v>0</v>
      </c>
      <c r="S1281" s="11">
        <f t="shared" si="2398"/>
        <v>1217</v>
      </c>
      <c r="T1281" s="11">
        <f t="shared" si="2398"/>
        <v>0</v>
      </c>
      <c r="U1281" s="11">
        <f t="shared" si="2398"/>
        <v>0</v>
      </c>
      <c r="V1281" s="11">
        <f t="shared" si="2398"/>
        <v>0</v>
      </c>
      <c r="W1281" s="11">
        <f t="shared" si="2398"/>
        <v>0</v>
      </c>
      <c r="X1281" s="11">
        <f t="shared" si="2398"/>
        <v>0</v>
      </c>
      <c r="Y1281" s="11">
        <f t="shared" ref="U1281:AJ1282" si="2399">Y1282</f>
        <v>1217</v>
      </c>
      <c r="Z1281" s="11">
        <f t="shared" si="2399"/>
        <v>0</v>
      </c>
      <c r="AA1281" s="11">
        <f t="shared" si="2399"/>
        <v>0</v>
      </c>
      <c r="AB1281" s="11">
        <f t="shared" si="2399"/>
        <v>0</v>
      </c>
      <c r="AC1281" s="11">
        <f t="shared" si="2399"/>
        <v>0</v>
      </c>
      <c r="AD1281" s="11">
        <f t="shared" si="2399"/>
        <v>0</v>
      </c>
      <c r="AE1281" s="11">
        <f t="shared" si="2399"/>
        <v>1217</v>
      </c>
      <c r="AF1281" s="11">
        <f t="shared" si="2399"/>
        <v>0</v>
      </c>
      <c r="AG1281" s="11">
        <f t="shared" si="2399"/>
        <v>0</v>
      </c>
      <c r="AH1281" s="11">
        <f t="shared" si="2399"/>
        <v>0</v>
      </c>
      <c r="AI1281" s="11">
        <f t="shared" si="2399"/>
        <v>0</v>
      </c>
      <c r="AJ1281" s="11">
        <f t="shared" si="2399"/>
        <v>0</v>
      </c>
      <c r="AK1281" s="11">
        <f t="shared" ref="AG1281:AV1282" si="2400">AK1282</f>
        <v>1217</v>
      </c>
      <c r="AL1281" s="11">
        <f t="shared" si="2400"/>
        <v>0</v>
      </c>
      <c r="AM1281" s="11">
        <f t="shared" si="2400"/>
        <v>0</v>
      </c>
      <c r="AN1281" s="11">
        <f t="shared" si="2400"/>
        <v>0</v>
      </c>
      <c r="AO1281" s="11">
        <f t="shared" si="2400"/>
        <v>0</v>
      </c>
      <c r="AP1281" s="11">
        <f t="shared" si="2400"/>
        <v>0</v>
      </c>
      <c r="AQ1281" s="11">
        <f t="shared" si="2400"/>
        <v>1217</v>
      </c>
      <c r="AR1281" s="11">
        <f t="shared" si="2400"/>
        <v>0</v>
      </c>
      <c r="AS1281" s="11">
        <f t="shared" si="2400"/>
        <v>0</v>
      </c>
      <c r="AT1281" s="11">
        <f t="shared" si="2400"/>
        <v>0</v>
      </c>
      <c r="AU1281" s="11">
        <f t="shared" si="2400"/>
        <v>0</v>
      </c>
      <c r="AV1281" s="11">
        <f t="shared" si="2400"/>
        <v>0</v>
      </c>
      <c r="AW1281" s="11">
        <f t="shared" ref="AS1281:BH1282" si="2401">AW1282</f>
        <v>1217</v>
      </c>
      <c r="AX1281" s="11">
        <f t="shared" si="2401"/>
        <v>0</v>
      </c>
      <c r="AY1281" s="11">
        <f t="shared" si="2401"/>
        <v>0</v>
      </c>
      <c r="AZ1281" s="11">
        <f t="shared" si="2401"/>
        <v>0</v>
      </c>
      <c r="BA1281" s="11">
        <f t="shared" si="2401"/>
        <v>0</v>
      </c>
      <c r="BB1281" s="11">
        <f t="shared" si="2401"/>
        <v>0</v>
      </c>
      <c r="BC1281" s="11">
        <f t="shared" si="2401"/>
        <v>1217</v>
      </c>
      <c r="BD1281" s="11">
        <f t="shared" si="2401"/>
        <v>0</v>
      </c>
      <c r="BE1281" s="11">
        <f t="shared" si="2401"/>
        <v>0</v>
      </c>
      <c r="BF1281" s="11">
        <f t="shared" si="2401"/>
        <v>0</v>
      </c>
      <c r="BG1281" s="11">
        <f t="shared" si="2401"/>
        <v>0</v>
      </c>
      <c r="BH1281" s="11">
        <f t="shared" si="2401"/>
        <v>0</v>
      </c>
      <c r="BI1281" s="11">
        <f t="shared" ref="BE1281:BT1282" si="2402">BI1282</f>
        <v>1217</v>
      </c>
      <c r="BJ1281" s="11">
        <f t="shared" si="2402"/>
        <v>0</v>
      </c>
      <c r="BK1281" s="11">
        <f t="shared" si="2402"/>
        <v>0</v>
      </c>
      <c r="BL1281" s="11">
        <f t="shared" si="2402"/>
        <v>0</v>
      </c>
      <c r="BM1281" s="11">
        <f t="shared" si="2402"/>
        <v>0</v>
      </c>
      <c r="BN1281" s="11">
        <f t="shared" si="2402"/>
        <v>0</v>
      </c>
      <c r="BO1281" s="11">
        <f t="shared" si="2402"/>
        <v>1217</v>
      </c>
      <c r="BP1281" s="11">
        <f t="shared" si="2402"/>
        <v>0</v>
      </c>
      <c r="BQ1281" s="11">
        <f t="shared" si="2402"/>
        <v>-230</v>
      </c>
      <c r="BR1281" s="11">
        <f t="shared" si="2402"/>
        <v>0</v>
      </c>
      <c r="BS1281" s="11">
        <f t="shared" si="2402"/>
        <v>0</v>
      </c>
      <c r="BT1281" s="11">
        <f t="shared" si="2402"/>
        <v>0</v>
      </c>
      <c r="BU1281" s="11">
        <f t="shared" ref="BQ1281:BV1282" si="2403">BU1282</f>
        <v>987</v>
      </c>
      <c r="BV1281" s="11">
        <f t="shared" si="2403"/>
        <v>0</v>
      </c>
    </row>
    <row r="1282" spans="1:74" hidden="1" x14ac:dyDescent="0.25">
      <c r="A1282" s="49" t="s">
        <v>101</v>
      </c>
      <c r="B1282" s="30" t="s">
        <v>256</v>
      </c>
      <c r="C1282" s="30" t="s">
        <v>33</v>
      </c>
      <c r="D1282" s="30" t="s">
        <v>80</v>
      </c>
      <c r="E1282" s="30" t="s">
        <v>281</v>
      </c>
      <c r="F1282" s="30" t="s">
        <v>102</v>
      </c>
      <c r="G1282" s="11">
        <f>G1283</f>
        <v>1217</v>
      </c>
      <c r="H1282" s="11">
        <f>H1283</f>
        <v>0</v>
      </c>
      <c r="I1282" s="11">
        <f t="shared" si="2398"/>
        <v>0</v>
      </c>
      <c r="J1282" s="11">
        <f t="shared" si="2398"/>
        <v>0</v>
      </c>
      <c r="K1282" s="11">
        <f t="shared" si="2398"/>
        <v>0</v>
      </c>
      <c r="L1282" s="11">
        <f t="shared" si="2398"/>
        <v>0</v>
      </c>
      <c r="M1282" s="11">
        <f t="shared" si="2398"/>
        <v>1217</v>
      </c>
      <c r="N1282" s="11">
        <f t="shared" si="2398"/>
        <v>0</v>
      </c>
      <c r="O1282" s="11">
        <f t="shared" si="2398"/>
        <v>0</v>
      </c>
      <c r="P1282" s="11">
        <f t="shared" si="2398"/>
        <v>0</v>
      </c>
      <c r="Q1282" s="11">
        <f t="shared" si="2398"/>
        <v>0</v>
      </c>
      <c r="R1282" s="11">
        <f t="shared" si="2398"/>
        <v>0</v>
      </c>
      <c r="S1282" s="11">
        <f t="shared" si="2398"/>
        <v>1217</v>
      </c>
      <c r="T1282" s="11">
        <f t="shared" si="2398"/>
        <v>0</v>
      </c>
      <c r="U1282" s="11">
        <f t="shared" si="2399"/>
        <v>0</v>
      </c>
      <c r="V1282" s="11">
        <f t="shared" si="2399"/>
        <v>0</v>
      </c>
      <c r="W1282" s="11">
        <f t="shared" si="2399"/>
        <v>0</v>
      </c>
      <c r="X1282" s="11">
        <f t="shared" si="2399"/>
        <v>0</v>
      </c>
      <c r="Y1282" s="11">
        <f t="shared" si="2399"/>
        <v>1217</v>
      </c>
      <c r="Z1282" s="11">
        <f t="shared" si="2399"/>
        <v>0</v>
      </c>
      <c r="AA1282" s="11">
        <f t="shared" si="2399"/>
        <v>0</v>
      </c>
      <c r="AB1282" s="11">
        <f t="shared" si="2399"/>
        <v>0</v>
      </c>
      <c r="AC1282" s="11">
        <f t="shared" si="2399"/>
        <v>0</v>
      </c>
      <c r="AD1282" s="11">
        <f t="shared" si="2399"/>
        <v>0</v>
      </c>
      <c r="AE1282" s="11">
        <f t="shared" si="2399"/>
        <v>1217</v>
      </c>
      <c r="AF1282" s="11">
        <f t="shared" si="2399"/>
        <v>0</v>
      </c>
      <c r="AG1282" s="11">
        <f t="shared" si="2400"/>
        <v>0</v>
      </c>
      <c r="AH1282" s="11">
        <f t="shared" si="2400"/>
        <v>0</v>
      </c>
      <c r="AI1282" s="11">
        <f t="shared" si="2400"/>
        <v>0</v>
      </c>
      <c r="AJ1282" s="11">
        <f t="shared" si="2400"/>
        <v>0</v>
      </c>
      <c r="AK1282" s="11">
        <f t="shared" si="2400"/>
        <v>1217</v>
      </c>
      <c r="AL1282" s="11">
        <f t="shared" si="2400"/>
        <v>0</v>
      </c>
      <c r="AM1282" s="11">
        <f t="shared" si="2400"/>
        <v>0</v>
      </c>
      <c r="AN1282" s="11">
        <f t="shared" si="2400"/>
        <v>0</v>
      </c>
      <c r="AO1282" s="11">
        <f t="shared" si="2400"/>
        <v>0</v>
      </c>
      <c r="AP1282" s="11">
        <f t="shared" si="2400"/>
        <v>0</v>
      </c>
      <c r="AQ1282" s="11">
        <f t="shared" si="2400"/>
        <v>1217</v>
      </c>
      <c r="AR1282" s="11">
        <f t="shared" si="2400"/>
        <v>0</v>
      </c>
      <c r="AS1282" s="11">
        <f t="shared" si="2401"/>
        <v>0</v>
      </c>
      <c r="AT1282" s="11">
        <f t="shared" si="2401"/>
        <v>0</v>
      </c>
      <c r="AU1282" s="11">
        <f t="shared" si="2401"/>
        <v>0</v>
      </c>
      <c r="AV1282" s="11">
        <f t="shared" si="2401"/>
        <v>0</v>
      </c>
      <c r="AW1282" s="11">
        <f t="shared" si="2401"/>
        <v>1217</v>
      </c>
      <c r="AX1282" s="11">
        <f t="shared" si="2401"/>
        <v>0</v>
      </c>
      <c r="AY1282" s="11">
        <f t="shared" si="2401"/>
        <v>0</v>
      </c>
      <c r="AZ1282" s="11">
        <f t="shared" si="2401"/>
        <v>0</v>
      </c>
      <c r="BA1282" s="11">
        <f t="shared" si="2401"/>
        <v>0</v>
      </c>
      <c r="BB1282" s="11">
        <f t="shared" si="2401"/>
        <v>0</v>
      </c>
      <c r="BC1282" s="11">
        <f t="shared" si="2401"/>
        <v>1217</v>
      </c>
      <c r="BD1282" s="11">
        <f t="shared" si="2401"/>
        <v>0</v>
      </c>
      <c r="BE1282" s="11">
        <f t="shared" si="2402"/>
        <v>0</v>
      </c>
      <c r="BF1282" s="11">
        <f t="shared" si="2402"/>
        <v>0</v>
      </c>
      <c r="BG1282" s="11">
        <f t="shared" si="2402"/>
        <v>0</v>
      </c>
      <c r="BH1282" s="11">
        <f t="shared" si="2402"/>
        <v>0</v>
      </c>
      <c r="BI1282" s="11">
        <f t="shared" si="2402"/>
        <v>1217</v>
      </c>
      <c r="BJ1282" s="11">
        <f t="shared" si="2402"/>
        <v>0</v>
      </c>
      <c r="BK1282" s="11">
        <f t="shared" si="2402"/>
        <v>0</v>
      </c>
      <c r="BL1282" s="11">
        <f t="shared" si="2402"/>
        <v>0</v>
      </c>
      <c r="BM1282" s="11">
        <f t="shared" si="2402"/>
        <v>0</v>
      </c>
      <c r="BN1282" s="11">
        <f t="shared" si="2402"/>
        <v>0</v>
      </c>
      <c r="BO1282" s="11">
        <f t="shared" si="2402"/>
        <v>1217</v>
      </c>
      <c r="BP1282" s="11">
        <f t="shared" si="2402"/>
        <v>0</v>
      </c>
      <c r="BQ1282" s="11">
        <f t="shared" si="2403"/>
        <v>-230</v>
      </c>
      <c r="BR1282" s="11">
        <f t="shared" si="2403"/>
        <v>0</v>
      </c>
      <c r="BS1282" s="11">
        <f t="shared" si="2403"/>
        <v>0</v>
      </c>
      <c r="BT1282" s="11">
        <f t="shared" si="2403"/>
        <v>0</v>
      </c>
      <c r="BU1282" s="11">
        <f t="shared" si="2403"/>
        <v>987</v>
      </c>
      <c r="BV1282" s="11">
        <f t="shared" si="2403"/>
        <v>0</v>
      </c>
    </row>
    <row r="1283" spans="1:74" hidden="1" x14ac:dyDescent="0.25">
      <c r="A1283" s="49" t="s">
        <v>271</v>
      </c>
      <c r="B1283" s="30" t="s">
        <v>256</v>
      </c>
      <c r="C1283" s="30" t="s">
        <v>33</v>
      </c>
      <c r="D1283" s="30" t="s">
        <v>80</v>
      </c>
      <c r="E1283" s="30" t="s">
        <v>281</v>
      </c>
      <c r="F1283" s="61" t="s">
        <v>272</v>
      </c>
      <c r="G1283" s="9">
        <v>1217</v>
      </c>
      <c r="H1283" s="9"/>
      <c r="I1283" s="9"/>
      <c r="J1283" s="9"/>
      <c r="K1283" s="9"/>
      <c r="L1283" s="9"/>
      <c r="M1283" s="9">
        <f>G1283+I1283+J1283+K1283+L1283</f>
        <v>1217</v>
      </c>
      <c r="N1283" s="9">
        <f>H1283+L1283</f>
        <v>0</v>
      </c>
      <c r="O1283" s="9"/>
      <c r="P1283" s="9"/>
      <c r="Q1283" s="9"/>
      <c r="R1283" s="9"/>
      <c r="S1283" s="9">
        <f>M1283+O1283+P1283+Q1283+R1283</f>
        <v>1217</v>
      </c>
      <c r="T1283" s="9">
        <f>N1283+R1283</f>
        <v>0</v>
      </c>
      <c r="U1283" s="9"/>
      <c r="V1283" s="9"/>
      <c r="W1283" s="9"/>
      <c r="X1283" s="9"/>
      <c r="Y1283" s="9">
        <f>S1283+U1283+V1283+W1283+X1283</f>
        <v>1217</v>
      </c>
      <c r="Z1283" s="9">
        <f>T1283+X1283</f>
        <v>0</v>
      </c>
      <c r="AA1283" s="9"/>
      <c r="AB1283" s="9"/>
      <c r="AC1283" s="9"/>
      <c r="AD1283" s="9"/>
      <c r="AE1283" s="9">
        <f>Y1283+AA1283+AB1283+AC1283+AD1283</f>
        <v>1217</v>
      </c>
      <c r="AF1283" s="9">
        <f>Z1283+AD1283</f>
        <v>0</v>
      </c>
      <c r="AG1283" s="9"/>
      <c r="AH1283" s="9"/>
      <c r="AI1283" s="9"/>
      <c r="AJ1283" s="9"/>
      <c r="AK1283" s="9">
        <f>AE1283+AG1283+AH1283+AI1283+AJ1283</f>
        <v>1217</v>
      </c>
      <c r="AL1283" s="9">
        <f>AF1283+AJ1283</f>
        <v>0</v>
      </c>
      <c r="AM1283" s="9"/>
      <c r="AN1283" s="9"/>
      <c r="AO1283" s="9"/>
      <c r="AP1283" s="9"/>
      <c r="AQ1283" s="9">
        <f>AK1283+AM1283+AN1283+AO1283+AP1283</f>
        <v>1217</v>
      </c>
      <c r="AR1283" s="9">
        <f>AL1283+AP1283</f>
        <v>0</v>
      </c>
      <c r="AS1283" s="9"/>
      <c r="AT1283" s="9"/>
      <c r="AU1283" s="9"/>
      <c r="AV1283" s="9"/>
      <c r="AW1283" s="9">
        <f>AQ1283+AS1283+AT1283+AU1283+AV1283</f>
        <v>1217</v>
      </c>
      <c r="AX1283" s="9">
        <f>AR1283+AV1283</f>
        <v>0</v>
      </c>
      <c r="AY1283" s="9"/>
      <c r="AZ1283" s="9"/>
      <c r="BA1283" s="9"/>
      <c r="BB1283" s="9"/>
      <c r="BC1283" s="9">
        <f>AW1283+AY1283+AZ1283+BA1283+BB1283</f>
        <v>1217</v>
      </c>
      <c r="BD1283" s="9">
        <f>AX1283+BB1283</f>
        <v>0</v>
      </c>
      <c r="BE1283" s="9"/>
      <c r="BF1283" s="9"/>
      <c r="BG1283" s="9"/>
      <c r="BH1283" s="9"/>
      <c r="BI1283" s="9">
        <f>BC1283+BE1283+BF1283+BG1283+BH1283</f>
        <v>1217</v>
      </c>
      <c r="BJ1283" s="9">
        <f>BD1283+BH1283</f>
        <v>0</v>
      </c>
      <c r="BK1283" s="9"/>
      <c r="BL1283" s="9"/>
      <c r="BM1283" s="9"/>
      <c r="BN1283" s="9"/>
      <c r="BO1283" s="9">
        <f>BI1283+BK1283+BL1283+BM1283+BN1283</f>
        <v>1217</v>
      </c>
      <c r="BP1283" s="9">
        <f>BJ1283+BN1283</f>
        <v>0</v>
      </c>
      <c r="BQ1283" s="9">
        <v>-230</v>
      </c>
      <c r="BR1283" s="9"/>
      <c r="BS1283" s="9"/>
      <c r="BT1283" s="9"/>
      <c r="BU1283" s="9">
        <f>BO1283+BQ1283+BR1283+BS1283+BT1283</f>
        <v>987</v>
      </c>
      <c r="BV1283" s="9">
        <f>BP1283+BT1283</f>
        <v>0</v>
      </c>
    </row>
    <row r="1284" spans="1:74" ht="33" hidden="1" x14ac:dyDescent="0.25">
      <c r="A1284" s="28" t="s">
        <v>282</v>
      </c>
      <c r="B1284" s="30" t="s">
        <v>256</v>
      </c>
      <c r="C1284" s="30" t="s">
        <v>33</v>
      </c>
      <c r="D1284" s="30" t="s">
        <v>80</v>
      </c>
      <c r="E1284" s="30" t="s">
        <v>283</v>
      </c>
      <c r="F1284" s="30"/>
      <c r="G1284" s="11">
        <f>G1285</f>
        <v>99</v>
      </c>
      <c r="H1284" s="11">
        <f>H1285</f>
        <v>0</v>
      </c>
      <c r="I1284" s="11">
        <f t="shared" ref="I1284:X1285" si="2404">I1285</f>
        <v>0</v>
      </c>
      <c r="J1284" s="11">
        <f t="shared" si="2404"/>
        <v>0</v>
      </c>
      <c r="K1284" s="11">
        <f t="shared" si="2404"/>
        <v>0</v>
      </c>
      <c r="L1284" s="11">
        <f t="shared" si="2404"/>
        <v>0</v>
      </c>
      <c r="M1284" s="11">
        <f t="shared" si="2404"/>
        <v>99</v>
      </c>
      <c r="N1284" s="11">
        <f t="shared" si="2404"/>
        <v>0</v>
      </c>
      <c r="O1284" s="11">
        <f t="shared" si="2404"/>
        <v>0</v>
      </c>
      <c r="P1284" s="11">
        <f t="shared" si="2404"/>
        <v>0</v>
      </c>
      <c r="Q1284" s="11">
        <f t="shared" si="2404"/>
        <v>0</v>
      </c>
      <c r="R1284" s="11">
        <f t="shared" si="2404"/>
        <v>0</v>
      </c>
      <c r="S1284" s="11">
        <f t="shared" si="2404"/>
        <v>99</v>
      </c>
      <c r="T1284" s="11">
        <f t="shared" si="2404"/>
        <v>0</v>
      </c>
      <c r="U1284" s="11">
        <f t="shared" si="2404"/>
        <v>0</v>
      </c>
      <c r="V1284" s="11">
        <f t="shared" si="2404"/>
        <v>0</v>
      </c>
      <c r="W1284" s="11">
        <f t="shared" si="2404"/>
        <v>0</v>
      </c>
      <c r="X1284" s="11">
        <f t="shared" si="2404"/>
        <v>0</v>
      </c>
      <c r="Y1284" s="11">
        <f t="shared" ref="U1284:AJ1285" si="2405">Y1285</f>
        <v>99</v>
      </c>
      <c r="Z1284" s="11">
        <f t="shared" si="2405"/>
        <v>0</v>
      </c>
      <c r="AA1284" s="11">
        <f t="shared" si="2405"/>
        <v>0</v>
      </c>
      <c r="AB1284" s="11">
        <f t="shared" si="2405"/>
        <v>0</v>
      </c>
      <c r="AC1284" s="11">
        <f t="shared" si="2405"/>
        <v>0</v>
      </c>
      <c r="AD1284" s="11">
        <f t="shared" si="2405"/>
        <v>0</v>
      </c>
      <c r="AE1284" s="11">
        <f t="shared" si="2405"/>
        <v>99</v>
      </c>
      <c r="AF1284" s="11">
        <f t="shared" si="2405"/>
        <v>0</v>
      </c>
      <c r="AG1284" s="11">
        <f t="shared" si="2405"/>
        <v>0</v>
      </c>
      <c r="AH1284" s="11">
        <f t="shared" si="2405"/>
        <v>0</v>
      </c>
      <c r="AI1284" s="11">
        <f t="shared" si="2405"/>
        <v>0</v>
      </c>
      <c r="AJ1284" s="11">
        <f t="shared" si="2405"/>
        <v>0</v>
      </c>
      <c r="AK1284" s="11">
        <f t="shared" ref="AG1284:AV1285" si="2406">AK1285</f>
        <v>99</v>
      </c>
      <c r="AL1284" s="11">
        <f t="shared" si="2406"/>
        <v>0</v>
      </c>
      <c r="AM1284" s="11">
        <f t="shared" si="2406"/>
        <v>24</v>
      </c>
      <c r="AN1284" s="11">
        <f t="shared" si="2406"/>
        <v>0</v>
      </c>
      <c r="AO1284" s="11">
        <f t="shared" si="2406"/>
        <v>0</v>
      </c>
      <c r="AP1284" s="11">
        <f t="shared" si="2406"/>
        <v>0</v>
      </c>
      <c r="AQ1284" s="11">
        <f t="shared" si="2406"/>
        <v>123</v>
      </c>
      <c r="AR1284" s="11">
        <f t="shared" si="2406"/>
        <v>0</v>
      </c>
      <c r="AS1284" s="11">
        <f t="shared" si="2406"/>
        <v>0</v>
      </c>
      <c r="AT1284" s="11">
        <f t="shared" si="2406"/>
        <v>0</v>
      </c>
      <c r="AU1284" s="11">
        <f t="shared" si="2406"/>
        <v>0</v>
      </c>
      <c r="AV1284" s="11">
        <f t="shared" si="2406"/>
        <v>0</v>
      </c>
      <c r="AW1284" s="11">
        <f t="shared" ref="AS1284:BH1285" si="2407">AW1285</f>
        <v>123</v>
      </c>
      <c r="AX1284" s="11">
        <f t="shared" si="2407"/>
        <v>0</v>
      </c>
      <c r="AY1284" s="11">
        <f t="shared" si="2407"/>
        <v>0</v>
      </c>
      <c r="AZ1284" s="11">
        <f t="shared" si="2407"/>
        <v>0</v>
      </c>
      <c r="BA1284" s="11">
        <f t="shared" si="2407"/>
        <v>0</v>
      </c>
      <c r="BB1284" s="11">
        <f t="shared" si="2407"/>
        <v>0</v>
      </c>
      <c r="BC1284" s="11">
        <f t="shared" si="2407"/>
        <v>123</v>
      </c>
      <c r="BD1284" s="11">
        <f t="shared" si="2407"/>
        <v>0</v>
      </c>
      <c r="BE1284" s="11">
        <f t="shared" si="2407"/>
        <v>0</v>
      </c>
      <c r="BF1284" s="11">
        <f t="shared" si="2407"/>
        <v>0</v>
      </c>
      <c r="BG1284" s="11">
        <f t="shared" si="2407"/>
        <v>0</v>
      </c>
      <c r="BH1284" s="11">
        <f t="shared" si="2407"/>
        <v>0</v>
      </c>
      <c r="BI1284" s="11">
        <f t="shared" ref="BE1284:BT1285" si="2408">BI1285</f>
        <v>123</v>
      </c>
      <c r="BJ1284" s="11">
        <f t="shared" si="2408"/>
        <v>0</v>
      </c>
      <c r="BK1284" s="11">
        <f t="shared" si="2408"/>
        <v>0</v>
      </c>
      <c r="BL1284" s="11">
        <f t="shared" si="2408"/>
        <v>0</v>
      </c>
      <c r="BM1284" s="11">
        <f t="shared" si="2408"/>
        <v>0</v>
      </c>
      <c r="BN1284" s="11">
        <f t="shared" si="2408"/>
        <v>0</v>
      </c>
      <c r="BO1284" s="11">
        <f t="shared" si="2408"/>
        <v>123</v>
      </c>
      <c r="BP1284" s="11">
        <f t="shared" si="2408"/>
        <v>0</v>
      </c>
      <c r="BQ1284" s="11">
        <f t="shared" si="2408"/>
        <v>0</v>
      </c>
      <c r="BR1284" s="11">
        <f t="shared" si="2408"/>
        <v>0</v>
      </c>
      <c r="BS1284" s="11">
        <f t="shared" si="2408"/>
        <v>0</v>
      </c>
      <c r="BT1284" s="11">
        <f t="shared" si="2408"/>
        <v>0</v>
      </c>
      <c r="BU1284" s="11">
        <f t="shared" ref="BQ1284:BV1285" si="2409">BU1285</f>
        <v>123</v>
      </c>
      <c r="BV1284" s="11">
        <f t="shared" si="2409"/>
        <v>0</v>
      </c>
    </row>
    <row r="1285" spans="1:74" hidden="1" x14ac:dyDescent="0.25">
      <c r="A1285" s="49" t="s">
        <v>101</v>
      </c>
      <c r="B1285" s="30" t="s">
        <v>256</v>
      </c>
      <c r="C1285" s="30" t="s">
        <v>33</v>
      </c>
      <c r="D1285" s="30" t="s">
        <v>80</v>
      </c>
      <c r="E1285" s="30" t="s">
        <v>283</v>
      </c>
      <c r="F1285" s="30" t="s">
        <v>102</v>
      </c>
      <c r="G1285" s="11">
        <f>G1286</f>
        <v>99</v>
      </c>
      <c r="H1285" s="11">
        <f>H1286</f>
        <v>0</v>
      </c>
      <c r="I1285" s="11">
        <f t="shared" si="2404"/>
        <v>0</v>
      </c>
      <c r="J1285" s="11">
        <f t="shared" si="2404"/>
        <v>0</v>
      </c>
      <c r="K1285" s="11">
        <f t="shared" si="2404"/>
        <v>0</v>
      </c>
      <c r="L1285" s="11">
        <f t="shared" si="2404"/>
        <v>0</v>
      </c>
      <c r="M1285" s="11">
        <f t="shared" si="2404"/>
        <v>99</v>
      </c>
      <c r="N1285" s="11">
        <f t="shared" si="2404"/>
        <v>0</v>
      </c>
      <c r="O1285" s="11">
        <f t="shared" si="2404"/>
        <v>0</v>
      </c>
      <c r="P1285" s="11">
        <f t="shared" si="2404"/>
        <v>0</v>
      </c>
      <c r="Q1285" s="11">
        <f t="shared" si="2404"/>
        <v>0</v>
      </c>
      <c r="R1285" s="11">
        <f t="shared" si="2404"/>
        <v>0</v>
      </c>
      <c r="S1285" s="11">
        <f t="shared" si="2404"/>
        <v>99</v>
      </c>
      <c r="T1285" s="11">
        <f t="shared" si="2404"/>
        <v>0</v>
      </c>
      <c r="U1285" s="11">
        <f t="shared" si="2405"/>
        <v>0</v>
      </c>
      <c r="V1285" s="11">
        <f t="shared" si="2405"/>
        <v>0</v>
      </c>
      <c r="W1285" s="11">
        <f t="shared" si="2405"/>
        <v>0</v>
      </c>
      <c r="X1285" s="11">
        <f t="shared" si="2405"/>
        <v>0</v>
      </c>
      <c r="Y1285" s="11">
        <f t="shared" si="2405"/>
        <v>99</v>
      </c>
      <c r="Z1285" s="11">
        <f t="shared" si="2405"/>
        <v>0</v>
      </c>
      <c r="AA1285" s="11">
        <f t="shared" si="2405"/>
        <v>0</v>
      </c>
      <c r="AB1285" s="11">
        <f t="shared" si="2405"/>
        <v>0</v>
      </c>
      <c r="AC1285" s="11">
        <f t="shared" si="2405"/>
        <v>0</v>
      </c>
      <c r="AD1285" s="11">
        <f t="shared" si="2405"/>
        <v>0</v>
      </c>
      <c r="AE1285" s="11">
        <f t="shared" si="2405"/>
        <v>99</v>
      </c>
      <c r="AF1285" s="11">
        <f t="shared" si="2405"/>
        <v>0</v>
      </c>
      <c r="AG1285" s="11">
        <f t="shared" si="2406"/>
        <v>0</v>
      </c>
      <c r="AH1285" s="11">
        <f t="shared" si="2406"/>
        <v>0</v>
      </c>
      <c r="AI1285" s="11">
        <f t="shared" si="2406"/>
        <v>0</v>
      </c>
      <c r="AJ1285" s="11">
        <f t="shared" si="2406"/>
        <v>0</v>
      </c>
      <c r="AK1285" s="11">
        <f t="shared" si="2406"/>
        <v>99</v>
      </c>
      <c r="AL1285" s="11">
        <f t="shared" si="2406"/>
        <v>0</v>
      </c>
      <c r="AM1285" s="11">
        <f t="shared" si="2406"/>
        <v>24</v>
      </c>
      <c r="AN1285" s="11">
        <f t="shared" si="2406"/>
        <v>0</v>
      </c>
      <c r="AO1285" s="11">
        <f t="shared" si="2406"/>
        <v>0</v>
      </c>
      <c r="AP1285" s="11">
        <f t="shared" si="2406"/>
        <v>0</v>
      </c>
      <c r="AQ1285" s="11">
        <f t="shared" si="2406"/>
        <v>123</v>
      </c>
      <c r="AR1285" s="11">
        <f t="shared" si="2406"/>
        <v>0</v>
      </c>
      <c r="AS1285" s="11">
        <f t="shared" si="2407"/>
        <v>0</v>
      </c>
      <c r="AT1285" s="11">
        <f t="shared" si="2407"/>
        <v>0</v>
      </c>
      <c r="AU1285" s="11">
        <f t="shared" si="2407"/>
        <v>0</v>
      </c>
      <c r="AV1285" s="11">
        <f t="shared" si="2407"/>
        <v>0</v>
      </c>
      <c r="AW1285" s="11">
        <f t="shared" si="2407"/>
        <v>123</v>
      </c>
      <c r="AX1285" s="11">
        <f t="shared" si="2407"/>
        <v>0</v>
      </c>
      <c r="AY1285" s="11">
        <f t="shared" si="2407"/>
        <v>0</v>
      </c>
      <c r="AZ1285" s="11">
        <f t="shared" si="2407"/>
        <v>0</v>
      </c>
      <c r="BA1285" s="11">
        <f t="shared" si="2407"/>
        <v>0</v>
      </c>
      <c r="BB1285" s="11">
        <f t="shared" si="2407"/>
        <v>0</v>
      </c>
      <c r="BC1285" s="11">
        <f t="shared" si="2407"/>
        <v>123</v>
      </c>
      <c r="BD1285" s="11">
        <f t="shared" si="2407"/>
        <v>0</v>
      </c>
      <c r="BE1285" s="11">
        <f t="shared" si="2408"/>
        <v>0</v>
      </c>
      <c r="BF1285" s="11">
        <f t="shared" si="2408"/>
        <v>0</v>
      </c>
      <c r="BG1285" s="11">
        <f t="shared" si="2408"/>
        <v>0</v>
      </c>
      <c r="BH1285" s="11">
        <f t="shared" si="2408"/>
        <v>0</v>
      </c>
      <c r="BI1285" s="11">
        <f t="shared" si="2408"/>
        <v>123</v>
      </c>
      <c r="BJ1285" s="11">
        <f t="shared" si="2408"/>
        <v>0</v>
      </c>
      <c r="BK1285" s="11">
        <f t="shared" si="2408"/>
        <v>0</v>
      </c>
      <c r="BL1285" s="11">
        <f t="shared" si="2408"/>
        <v>0</v>
      </c>
      <c r="BM1285" s="11">
        <f t="shared" si="2408"/>
        <v>0</v>
      </c>
      <c r="BN1285" s="11">
        <f t="shared" si="2408"/>
        <v>0</v>
      </c>
      <c r="BO1285" s="11">
        <f t="shared" si="2408"/>
        <v>123</v>
      </c>
      <c r="BP1285" s="11">
        <f t="shared" si="2408"/>
        <v>0</v>
      </c>
      <c r="BQ1285" s="11">
        <f t="shared" si="2409"/>
        <v>0</v>
      </c>
      <c r="BR1285" s="11">
        <f t="shared" si="2409"/>
        <v>0</v>
      </c>
      <c r="BS1285" s="11">
        <f t="shared" si="2409"/>
        <v>0</v>
      </c>
      <c r="BT1285" s="11">
        <f t="shared" si="2409"/>
        <v>0</v>
      </c>
      <c r="BU1285" s="11">
        <f t="shared" si="2409"/>
        <v>123</v>
      </c>
      <c r="BV1285" s="11">
        <f t="shared" si="2409"/>
        <v>0</v>
      </c>
    </row>
    <row r="1286" spans="1:74" hidden="1" x14ac:dyDescent="0.25">
      <c r="A1286" s="49" t="s">
        <v>271</v>
      </c>
      <c r="B1286" s="30" t="s">
        <v>256</v>
      </c>
      <c r="C1286" s="30" t="s">
        <v>33</v>
      </c>
      <c r="D1286" s="30" t="s">
        <v>80</v>
      </c>
      <c r="E1286" s="30" t="s">
        <v>283</v>
      </c>
      <c r="F1286" s="61" t="s">
        <v>272</v>
      </c>
      <c r="G1286" s="9">
        <v>99</v>
      </c>
      <c r="H1286" s="9"/>
      <c r="I1286" s="9"/>
      <c r="J1286" s="9"/>
      <c r="K1286" s="9"/>
      <c r="L1286" s="9"/>
      <c r="M1286" s="9">
        <f>G1286+I1286+J1286+K1286+L1286</f>
        <v>99</v>
      </c>
      <c r="N1286" s="9">
        <f>H1286+L1286</f>
        <v>0</v>
      </c>
      <c r="O1286" s="9"/>
      <c r="P1286" s="9"/>
      <c r="Q1286" s="9"/>
      <c r="R1286" s="9"/>
      <c r="S1286" s="9">
        <f>M1286+O1286+P1286+Q1286+R1286</f>
        <v>99</v>
      </c>
      <c r="T1286" s="9">
        <f>N1286+R1286</f>
        <v>0</v>
      </c>
      <c r="U1286" s="9"/>
      <c r="V1286" s="9"/>
      <c r="W1286" s="9"/>
      <c r="X1286" s="9"/>
      <c r="Y1286" s="9">
        <f>S1286+U1286+V1286+W1286+X1286</f>
        <v>99</v>
      </c>
      <c r="Z1286" s="9">
        <f>T1286+X1286</f>
        <v>0</v>
      </c>
      <c r="AA1286" s="9"/>
      <c r="AB1286" s="9"/>
      <c r="AC1286" s="9"/>
      <c r="AD1286" s="9"/>
      <c r="AE1286" s="9">
        <f>Y1286+AA1286+AB1286+AC1286+AD1286</f>
        <v>99</v>
      </c>
      <c r="AF1286" s="9">
        <f>Z1286+AD1286</f>
        <v>0</v>
      </c>
      <c r="AG1286" s="9"/>
      <c r="AH1286" s="9"/>
      <c r="AI1286" s="9"/>
      <c r="AJ1286" s="9"/>
      <c r="AK1286" s="9">
        <f>AE1286+AG1286+AH1286+AI1286+AJ1286</f>
        <v>99</v>
      </c>
      <c r="AL1286" s="9">
        <f>AF1286+AJ1286</f>
        <v>0</v>
      </c>
      <c r="AM1286" s="9">
        <v>24</v>
      </c>
      <c r="AN1286" s="9"/>
      <c r="AO1286" s="9"/>
      <c r="AP1286" s="9"/>
      <c r="AQ1286" s="9">
        <f>AK1286+AM1286+AN1286+AO1286+AP1286</f>
        <v>123</v>
      </c>
      <c r="AR1286" s="9">
        <f>AL1286+AP1286</f>
        <v>0</v>
      </c>
      <c r="AS1286" s="9"/>
      <c r="AT1286" s="9"/>
      <c r="AU1286" s="9"/>
      <c r="AV1286" s="9"/>
      <c r="AW1286" s="9">
        <f>AQ1286+AS1286+AT1286+AU1286+AV1286</f>
        <v>123</v>
      </c>
      <c r="AX1286" s="9">
        <f>AR1286+AV1286</f>
        <v>0</v>
      </c>
      <c r="AY1286" s="9"/>
      <c r="AZ1286" s="9"/>
      <c r="BA1286" s="9"/>
      <c r="BB1286" s="9"/>
      <c r="BC1286" s="9">
        <f>AW1286+AY1286+AZ1286+BA1286+BB1286</f>
        <v>123</v>
      </c>
      <c r="BD1286" s="9">
        <f>AX1286+BB1286</f>
        <v>0</v>
      </c>
      <c r="BE1286" s="9"/>
      <c r="BF1286" s="9"/>
      <c r="BG1286" s="9"/>
      <c r="BH1286" s="9"/>
      <c r="BI1286" s="9">
        <f>BC1286+BE1286+BF1286+BG1286+BH1286</f>
        <v>123</v>
      </c>
      <c r="BJ1286" s="9">
        <f>BD1286+BH1286</f>
        <v>0</v>
      </c>
      <c r="BK1286" s="9"/>
      <c r="BL1286" s="9"/>
      <c r="BM1286" s="9"/>
      <c r="BN1286" s="9"/>
      <c r="BO1286" s="9">
        <f>BI1286+BK1286+BL1286+BM1286+BN1286</f>
        <v>123</v>
      </c>
      <c r="BP1286" s="9">
        <f>BJ1286+BN1286</f>
        <v>0</v>
      </c>
      <c r="BQ1286" s="9"/>
      <c r="BR1286" s="9"/>
      <c r="BS1286" s="9"/>
      <c r="BT1286" s="9"/>
      <c r="BU1286" s="9">
        <f>BO1286+BQ1286+BR1286+BS1286+BT1286</f>
        <v>123</v>
      </c>
      <c r="BV1286" s="9">
        <f>BP1286+BT1286</f>
        <v>0</v>
      </c>
    </row>
    <row r="1287" spans="1:74" ht="49.5" hidden="1" x14ac:dyDescent="0.25">
      <c r="A1287" s="28" t="s">
        <v>284</v>
      </c>
      <c r="B1287" s="30" t="s">
        <v>256</v>
      </c>
      <c r="C1287" s="30" t="s">
        <v>33</v>
      </c>
      <c r="D1287" s="30" t="s">
        <v>80</v>
      </c>
      <c r="E1287" s="30" t="s">
        <v>285</v>
      </c>
      <c r="F1287" s="30"/>
      <c r="G1287" s="11">
        <f>G1288</f>
        <v>500</v>
      </c>
      <c r="H1287" s="11">
        <f>H1288</f>
        <v>0</v>
      </c>
      <c r="I1287" s="11">
        <f t="shared" ref="I1287:X1288" si="2410">I1288</f>
        <v>0</v>
      </c>
      <c r="J1287" s="11">
        <f t="shared" si="2410"/>
        <v>0</v>
      </c>
      <c r="K1287" s="11">
        <f t="shared" si="2410"/>
        <v>0</v>
      </c>
      <c r="L1287" s="11">
        <f t="shared" si="2410"/>
        <v>0</v>
      </c>
      <c r="M1287" s="11">
        <f t="shared" si="2410"/>
        <v>500</v>
      </c>
      <c r="N1287" s="11">
        <f t="shared" si="2410"/>
        <v>0</v>
      </c>
      <c r="O1287" s="11">
        <f t="shared" si="2410"/>
        <v>0</v>
      </c>
      <c r="P1287" s="11">
        <f t="shared" si="2410"/>
        <v>0</v>
      </c>
      <c r="Q1287" s="11">
        <f t="shared" si="2410"/>
        <v>0</v>
      </c>
      <c r="R1287" s="11">
        <f t="shared" si="2410"/>
        <v>0</v>
      </c>
      <c r="S1287" s="11">
        <f t="shared" si="2410"/>
        <v>500</v>
      </c>
      <c r="T1287" s="11">
        <f t="shared" si="2410"/>
        <v>0</v>
      </c>
      <c r="U1287" s="11">
        <f t="shared" si="2410"/>
        <v>0</v>
      </c>
      <c r="V1287" s="11">
        <f t="shared" si="2410"/>
        <v>0</v>
      </c>
      <c r="W1287" s="11">
        <f t="shared" si="2410"/>
        <v>0</v>
      </c>
      <c r="X1287" s="11">
        <f t="shared" si="2410"/>
        <v>0</v>
      </c>
      <c r="Y1287" s="11">
        <f t="shared" ref="U1287:AJ1288" si="2411">Y1288</f>
        <v>500</v>
      </c>
      <c r="Z1287" s="11">
        <f t="shared" si="2411"/>
        <v>0</v>
      </c>
      <c r="AA1287" s="11">
        <f t="shared" si="2411"/>
        <v>0</v>
      </c>
      <c r="AB1287" s="11">
        <f t="shared" si="2411"/>
        <v>0</v>
      </c>
      <c r="AC1287" s="11">
        <f t="shared" si="2411"/>
        <v>0</v>
      </c>
      <c r="AD1287" s="11">
        <f t="shared" si="2411"/>
        <v>0</v>
      </c>
      <c r="AE1287" s="11">
        <f t="shared" si="2411"/>
        <v>500</v>
      </c>
      <c r="AF1287" s="11">
        <f t="shared" si="2411"/>
        <v>0</v>
      </c>
      <c r="AG1287" s="11">
        <f t="shared" si="2411"/>
        <v>0</v>
      </c>
      <c r="AH1287" s="11">
        <f t="shared" si="2411"/>
        <v>0</v>
      </c>
      <c r="AI1287" s="11">
        <f t="shared" si="2411"/>
        <v>0</v>
      </c>
      <c r="AJ1287" s="11">
        <f t="shared" si="2411"/>
        <v>0</v>
      </c>
      <c r="AK1287" s="11">
        <f t="shared" ref="AG1287:AV1288" si="2412">AK1288</f>
        <v>500</v>
      </c>
      <c r="AL1287" s="11">
        <f t="shared" si="2412"/>
        <v>0</v>
      </c>
      <c r="AM1287" s="11">
        <f t="shared" si="2412"/>
        <v>0</v>
      </c>
      <c r="AN1287" s="11">
        <f t="shared" si="2412"/>
        <v>0</v>
      </c>
      <c r="AO1287" s="11">
        <f t="shared" si="2412"/>
        <v>0</v>
      </c>
      <c r="AP1287" s="11">
        <f t="shared" si="2412"/>
        <v>0</v>
      </c>
      <c r="AQ1287" s="11">
        <f t="shared" si="2412"/>
        <v>500</v>
      </c>
      <c r="AR1287" s="11">
        <f t="shared" si="2412"/>
        <v>0</v>
      </c>
      <c r="AS1287" s="11">
        <f t="shared" si="2412"/>
        <v>0</v>
      </c>
      <c r="AT1287" s="11">
        <f t="shared" si="2412"/>
        <v>0</v>
      </c>
      <c r="AU1287" s="11">
        <f t="shared" si="2412"/>
        <v>0</v>
      </c>
      <c r="AV1287" s="11">
        <f t="shared" si="2412"/>
        <v>0</v>
      </c>
      <c r="AW1287" s="11">
        <f t="shared" ref="AS1287:BH1288" si="2413">AW1288</f>
        <v>500</v>
      </c>
      <c r="AX1287" s="11">
        <f t="shared" si="2413"/>
        <v>0</v>
      </c>
      <c r="AY1287" s="11">
        <f t="shared" si="2413"/>
        <v>0</v>
      </c>
      <c r="AZ1287" s="11">
        <f t="shared" si="2413"/>
        <v>0</v>
      </c>
      <c r="BA1287" s="11">
        <f t="shared" si="2413"/>
        <v>0</v>
      </c>
      <c r="BB1287" s="11">
        <f t="shared" si="2413"/>
        <v>0</v>
      </c>
      <c r="BC1287" s="11">
        <f t="shared" si="2413"/>
        <v>500</v>
      </c>
      <c r="BD1287" s="11">
        <f t="shared" si="2413"/>
        <v>0</v>
      </c>
      <c r="BE1287" s="11">
        <f t="shared" si="2413"/>
        <v>0</v>
      </c>
      <c r="BF1287" s="11">
        <f t="shared" si="2413"/>
        <v>0</v>
      </c>
      <c r="BG1287" s="11">
        <f t="shared" si="2413"/>
        <v>0</v>
      </c>
      <c r="BH1287" s="11">
        <f t="shared" si="2413"/>
        <v>0</v>
      </c>
      <c r="BI1287" s="11">
        <f t="shared" ref="BE1287:BT1288" si="2414">BI1288</f>
        <v>500</v>
      </c>
      <c r="BJ1287" s="11">
        <f t="shared" si="2414"/>
        <v>0</v>
      </c>
      <c r="BK1287" s="11">
        <f t="shared" si="2414"/>
        <v>0</v>
      </c>
      <c r="BL1287" s="11">
        <f t="shared" si="2414"/>
        <v>0</v>
      </c>
      <c r="BM1287" s="11">
        <f t="shared" si="2414"/>
        <v>0</v>
      </c>
      <c r="BN1287" s="11">
        <f t="shared" si="2414"/>
        <v>0</v>
      </c>
      <c r="BO1287" s="11">
        <f t="shared" si="2414"/>
        <v>500</v>
      </c>
      <c r="BP1287" s="11">
        <f t="shared" si="2414"/>
        <v>0</v>
      </c>
      <c r="BQ1287" s="11">
        <f t="shared" si="2414"/>
        <v>-24</v>
      </c>
      <c r="BR1287" s="11">
        <f t="shared" si="2414"/>
        <v>0</v>
      </c>
      <c r="BS1287" s="11">
        <f t="shared" si="2414"/>
        <v>0</v>
      </c>
      <c r="BT1287" s="11">
        <f t="shared" si="2414"/>
        <v>0</v>
      </c>
      <c r="BU1287" s="11">
        <f t="shared" ref="BQ1287:BV1288" si="2415">BU1288</f>
        <v>476</v>
      </c>
      <c r="BV1287" s="11">
        <f t="shared" si="2415"/>
        <v>0</v>
      </c>
    </row>
    <row r="1288" spans="1:74" hidden="1" x14ac:dyDescent="0.25">
      <c r="A1288" s="49" t="s">
        <v>101</v>
      </c>
      <c r="B1288" s="30" t="s">
        <v>256</v>
      </c>
      <c r="C1288" s="30" t="s">
        <v>33</v>
      </c>
      <c r="D1288" s="30" t="s">
        <v>80</v>
      </c>
      <c r="E1288" s="30" t="s">
        <v>285</v>
      </c>
      <c r="F1288" s="30" t="s">
        <v>102</v>
      </c>
      <c r="G1288" s="11">
        <f>G1289</f>
        <v>500</v>
      </c>
      <c r="H1288" s="11">
        <f>H1289</f>
        <v>0</v>
      </c>
      <c r="I1288" s="11">
        <f t="shared" si="2410"/>
        <v>0</v>
      </c>
      <c r="J1288" s="11">
        <f t="shared" si="2410"/>
        <v>0</v>
      </c>
      <c r="K1288" s="11">
        <f t="shared" si="2410"/>
        <v>0</v>
      </c>
      <c r="L1288" s="11">
        <f t="shared" si="2410"/>
        <v>0</v>
      </c>
      <c r="M1288" s="11">
        <f t="shared" si="2410"/>
        <v>500</v>
      </c>
      <c r="N1288" s="11">
        <f t="shared" si="2410"/>
        <v>0</v>
      </c>
      <c r="O1288" s="11">
        <f t="shared" si="2410"/>
        <v>0</v>
      </c>
      <c r="P1288" s="11">
        <f t="shared" si="2410"/>
        <v>0</v>
      </c>
      <c r="Q1288" s="11">
        <f t="shared" si="2410"/>
        <v>0</v>
      </c>
      <c r="R1288" s="11">
        <f t="shared" si="2410"/>
        <v>0</v>
      </c>
      <c r="S1288" s="11">
        <f t="shared" si="2410"/>
        <v>500</v>
      </c>
      <c r="T1288" s="11">
        <f t="shared" si="2410"/>
        <v>0</v>
      </c>
      <c r="U1288" s="11">
        <f t="shared" si="2411"/>
        <v>0</v>
      </c>
      <c r="V1288" s="11">
        <f t="shared" si="2411"/>
        <v>0</v>
      </c>
      <c r="W1288" s="11">
        <f t="shared" si="2411"/>
        <v>0</v>
      </c>
      <c r="X1288" s="11">
        <f t="shared" si="2411"/>
        <v>0</v>
      </c>
      <c r="Y1288" s="11">
        <f t="shared" si="2411"/>
        <v>500</v>
      </c>
      <c r="Z1288" s="11">
        <f t="shared" si="2411"/>
        <v>0</v>
      </c>
      <c r="AA1288" s="11">
        <f t="shared" si="2411"/>
        <v>0</v>
      </c>
      <c r="AB1288" s="11">
        <f t="shared" si="2411"/>
        <v>0</v>
      </c>
      <c r="AC1288" s="11">
        <f t="shared" si="2411"/>
        <v>0</v>
      </c>
      <c r="AD1288" s="11">
        <f t="shared" si="2411"/>
        <v>0</v>
      </c>
      <c r="AE1288" s="11">
        <f t="shared" si="2411"/>
        <v>500</v>
      </c>
      <c r="AF1288" s="11">
        <f t="shared" si="2411"/>
        <v>0</v>
      </c>
      <c r="AG1288" s="11">
        <f t="shared" si="2412"/>
        <v>0</v>
      </c>
      <c r="AH1288" s="11">
        <f t="shared" si="2412"/>
        <v>0</v>
      </c>
      <c r="AI1288" s="11">
        <f t="shared" si="2412"/>
        <v>0</v>
      </c>
      <c r="AJ1288" s="11">
        <f t="shared" si="2412"/>
        <v>0</v>
      </c>
      <c r="AK1288" s="11">
        <f t="shared" si="2412"/>
        <v>500</v>
      </c>
      <c r="AL1288" s="11">
        <f t="shared" si="2412"/>
        <v>0</v>
      </c>
      <c r="AM1288" s="11">
        <f t="shared" si="2412"/>
        <v>0</v>
      </c>
      <c r="AN1288" s="11">
        <f t="shared" si="2412"/>
        <v>0</v>
      </c>
      <c r="AO1288" s="11">
        <f t="shared" si="2412"/>
        <v>0</v>
      </c>
      <c r="AP1288" s="11">
        <f t="shared" si="2412"/>
        <v>0</v>
      </c>
      <c r="AQ1288" s="11">
        <f t="shared" si="2412"/>
        <v>500</v>
      </c>
      <c r="AR1288" s="11">
        <f t="shared" si="2412"/>
        <v>0</v>
      </c>
      <c r="AS1288" s="11">
        <f t="shared" si="2413"/>
        <v>0</v>
      </c>
      <c r="AT1288" s="11">
        <f t="shared" si="2413"/>
        <v>0</v>
      </c>
      <c r="AU1288" s="11">
        <f t="shared" si="2413"/>
        <v>0</v>
      </c>
      <c r="AV1288" s="11">
        <f t="shared" si="2413"/>
        <v>0</v>
      </c>
      <c r="AW1288" s="11">
        <f t="shared" si="2413"/>
        <v>500</v>
      </c>
      <c r="AX1288" s="11">
        <f t="shared" si="2413"/>
        <v>0</v>
      </c>
      <c r="AY1288" s="11">
        <f t="shared" si="2413"/>
        <v>0</v>
      </c>
      <c r="AZ1288" s="11">
        <f t="shared" si="2413"/>
        <v>0</v>
      </c>
      <c r="BA1288" s="11">
        <f t="shared" si="2413"/>
        <v>0</v>
      </c>
      <c r="BB1288" s="11">
        <f t="shared" si="2413"/>
        <v>0</v>
      </c>
      <c r="BC1288" s="11">
        <f t="shared" si="2413"/>
        <v>500</v>
      </c>
      <c r="BD1288" s="11">
        <f t="shared" si="2413"/>
        <v>0</v>
      </c>
      <c r="BE1288" s="11">
        <f t="shared" si="2414"/>
        <v>0</v>
      </c>
      <c r="BF1288" s="11">
        <f t="shared" si="2414"/>
        <v>0</v>
      </c>
      <c r="BG1288" s="11">
        <f t="shared" si="2414"/>
        <v>0</v>
      </c>
      <c r="BH1288" s="11">
        <f t="shared" si="2414"/>
        <v>0</v>
      </c>
      <c r="BI1288" s="11">
        <f t="shared" si="2414"/>
        <v>500</v>
      </c>
      <c r="BJ1288" s="11">
        <f t="shared" si="2414"/>
        <v>0</v>
      </c>
      <c r="BK1288" s="11">
        <f t="shared" si="2414"/>
        <v>0</v>
      </c>
      <c r="BL1288" s="11">
        <f t="shared" si="2414"/>
        <v>0</v>
      </c>
      <c r="BM1288" s="11">
        <f t="shared" si="2414"/>
        <v>0</v>
      </c>
      <c r="BN1288" s="11">
        <f t="shared" si="2414"/>
        <v>0</v>
      </c>
      <c r="BO1288" s="11">
        <f t="shared" si="2414"/>
        <v>500</v>
      </c>
      <c r="BP1288" s="11">
        <f t="shared" si="2414"/>
        <v>0</v>
      </c>
      <c r="BQ1288" s="11">
        <f t="shared" si="2415"/>
        <v>-24</v>
      </c>
      <c r="BR1288" s="11">
        <f t="shared" si="2415"/>
        <v>0</v>
      </c>
      <c r="BS1288" s="11">
        <f t="shared" si="2415"/>
        <v>0</v>
      </c>
      <c r="BT1288" s="11">
        <f t="shared" si="2415"/>
        <v>0</v>
      </c>
      <c r="BU1288" s="11">
        <f t="shared" si="2415"/>
        <v>476</v>
      </c>
      <c r="BV1288" s="11">
        <f t="shared" si="2415"/>
        <v>0</v>
      </c>
    </row>
    <row r="1289" spans="1:74" hidden="1" x14ac:dyDescent="0.25">
      <c r="A1289" s="49" t="s">
        <v>271</v>
      </c>
      <c r="B1289" s="30" t="s">
        <v>256</v>
      </c>
      <c r="C1289" s="30" t="s">
        <v>33</v>
      </c>
      <c r="D1289" s="30" t="s">
        <v>80</v>
      </c>
      <c r="E1289" s="30" t="s">
        <v>285</v>
      </c>
      <c r="F1289" s="61" t="s">
        <v>272</v>
      </c>
      <c r="G1289" s="9">
        <v>500</v>
      </c>
      <c r="H1289" s="9"/>
      <c r="I1289" s="9"/>
      <c r="J1289" s="9"/>
      <c r="K1289" s="9"/>
      <c r="L1289" s="9"/>
      <c r="M1289" s="9">
        <f>G1289+I1289+J1289+K1289+L1289</f>
        <v>500</v>
      </c>
      <c r="N1289" s="9">
        <f>H1289+L1289</f>
        <v>0</v>
      </c>
      <c r="O1289" s="9"/>
      <c r="P1289" s="9"/>
      <c r="Q1289" s="9"/>
      <c r="R1289" s="9"/>
      <c r="S1289" s="9">
        <f>M1289+O1289+P1289+Q1289+R1289</f>
        <v>500</v>
      </c>
      <c r="T1289" s="9">
        <f>N1289+R1289</f>
        <v>0</v>
      </c>
      <c r="U1289" s="9"/>
      <c r="V1289" s="9"/>
      <c r="W1289" s="9"/>
      <c r="X1289" s="9"/>
      <c r="Y1289" s="9">
        <f>S1289+U1289+V1289+W1289+X1289</f>
        <v>500</v>
      </c>
      <c r="Z1289" s="9">
        <f>T1289+X1289</f>
        <v>0</v>
      </c>
      <c r="AA1289" s="9"/>
      <c r="AB1289" s="9"/>
      <c r="AC1289" s="9"/>
      <c r="AD1289" s="9"/>
      <c r="AE1289" s="9">
        <f>Y1289+AA1289+AB1289+AC1289+AD1289</f>
        <v>500</v>
      </c>
      <c r="AF1289" s="9">
        <f>Z1289+AD1289</f>
        <v>0</v>
      </c>
      <c r="AG1289" s="9"/>
      <c r="AH1289" s="9"/>
      <c r="AI1289" s="9"/>
      <c r="AJ1289" s="9"/>
      <c r="AK1289" s="9">
        <f>AE1289+AG1289+AH1289+AI1289+AJ1289</f>
        <v>500</v>
      </c>
      <c r="AL1289" s="9">
        <f>AF1289+AJ1289</f>
        <v>0</v>
      </c>
      <c r="AM1289" s="9"/>
      <c r="AN1289" s="9"/>
      <c r="AO1289" s="9"/>
      <c r="AP1289" s="9"/>
      <c r="AQ1289" s="9">
        <f>AK1289+AM1289+AN1289+AO1289+AP1289</f>
        <v>500</v>
      </c>
      <c r="AR1289" s="9">
        <f>AL1289+AP1289</f>
        <v>0</v>
      </c>
      <c r="AS1289" s="9"/>
      <c r="AT1289" s="9"/>
      <c r="AU1289" s="9"/>
      <c r="AV1289" s="9"/>
      <c r="AW1289" s="9">
        <f>AQ1289+AS1289+AT1289+AU1289+AV1289</f>
        <v>500</v>
      </c>
      <c r="AX1289" s="9">
        <f>AR1289+AV1289</f>
        <v>0</v>
      </c>
      <c r="AY1289" s="9"/>
      <c r="AZ1289" s="9"/>
      <c r="BA1289" s="9"/>
      <c r="BB1289" s="9"/>
      <c r="BC1289" s="9">
        <f>AW1289+AY1289+AZ1289+BA1289+BB1289</f>
        <v>500</v>
      </c>
      <c r="BD1289" s="9">
        <f>AX1289+BB1289</f>
        <v>0</v>
      </c>
      <c r="BE1289" s="9"/>
      <c r="BF1289" s="9"/>
      <c r="BG1289" s="9"/>
      <c r="BH1289" s="9"/>
      <c r="BI1289" s="9">
        <f>BC1289+BE1289+BF1289+BG1289+BH1289</f>
        <v>500</v>
      </c>
      <c r="BJ1289" s="9">
        <f>BD1289+BH1289</f>
        <v>0</v>
      </c>
      <c r="BK1289" s="9"/>
      <c r="BL1289" s="9"/>
      <c r="BM1289" s="9"/>
      <c r="BN1289" s="9"/>
      <c r="BO1289" s="9">
        <f>BI1289+BK1289+BL1289+BM1289+BN1289</f>
        <v>500</v>
      </c>
      <c r="BP1289" s="9">
        <f>BJ1289+BN1289</f>
        <v>0</v>
      </c>
      <c r="BQ1289" s="9">
        <v>-24</v>
      </c>
      <c r="BR1289" s="9"/>
      <c r="BS1289" s="9"/>
      <c r="BT1289" s="9"/>
      <c r="BU1289" s="9">
        <f>BO1289+BQ1289+BR1289+BS1289+BT1289</f>
        <v>476</v>
      </c>
      <c r="BV1289" s="9">
        <f>BP1289+BT1289</f>
        <v>0</v>
      </c>
    </row>
    <row r="1290" spans="1:74" ht="33" hidden="1" x14ac:dyDescent="0.25">
      <c r="A1290" s="28" t="s">
        <v>286</v>
      </c>
      <c r="B1290" s="30" t="s">
        <v>256</v>
      </c>
      <c r="C1290" s="30" t="s">
        <v>33</v>
      </c>
      <c r="D1290" s="30" t="s">
        <v>80</v>
      </c>
      <c r="E1290" s="30" t="s">
        <v>287</v>
      </c>
      <c r="F1290" s="30"/>
      <c r="G1290" s="11">
        <f>G1291</f>
        <v>3304</v>
      </c>
      <c r="H1290" s="11">
        <f>H1291</f>
        <v>0</v>
      </c>
      <c r="I1290" s="11">
        <f t="shared" ref="I1290:X1291" si="2416">I1291</f>
        <v>0</v>
      </c>
      <c r="J1290" s="11">
        <f t="shared" si="2416"/>
        <v>0</v>
      </c>
      <c r="K1290" s="11">
        <f t="shared" si="2416"/>
        <v>0</v>
      </c>
      <c r="L1290" s="11">
        <f t="shared" si="2416"/>
        <v>0</v>
      </c>
      <c r="M1290" s="11">
        <f t="shared" si="2416"/>
        <v>3304</v>
      </c>
      <c r="N1290" s="11">
        <f t="shared" si="2416"/>
        <v>0</v>
      </c>
      <c r="O1290" s="11">
        <f t="shared" si="2416"/>
        <v>0</v>
      </c>
      <c r="P1290" s="11">
        <f t="shared" si="2416"/>
        <v>0</v>
      </c>
      <c r="Q1290" s="11">
        <f t="shared" si="2416"/>
        <v>0</v>
      </c>
      <c r="R1290" s="11">
        <f t="shared" si="2416"/>
        <v>0</v>
      </c>
      <c r="S1290" s="11">
        <f t="shared" si="2416"/>
        <v>3304</v>
      </c>
      <c r="T1290" s="11">
        <f t="shared" si="2416"/>
        <v>0</v>
      </c>
      <c r="U1290" s="11">
        <f t="shared" si="2416"/>
        <v>0</v>
      </c>
      <c r="V1290" s="11">
        <f t="shared" si="2416"/>
        <v>0</v>
      </c>
      <c r="W1290" s="11">
        <f t="shared" si="2416"/>
        <v>0</v>
      </c>
      <c r="X1290" s="11">
        <f t="shared" si="2416"/>
        <v>0</v>
      </c>
      <c r="Y1290" s="11">
        <f t="shared" ref="U1290:AJ1291" si="2417">Y1291</f>
        <v>3304</v>
      </c>
      <c r="Z1290" s="11">
        <f t="shared" si="2417"/>
        <v>0</v>
      </c>
      <c r="AA1290" s="11">
        <f t="shared" si="2417"/>
        <v>0</v>
      </c>
      <c r="AB1290" s="11">
        <f t="shared" si="2417"/>
        <v>0</v>
      </c>
      <c r="AC1290" s="11">
        <f t="shared" si="2417"/>
        <v>0</v>
      </c>
      <c r="AD1290" s="11">
        <f t="shared" si="2417"/>
        <v>0</v>
      </c>
      <c r="AE1290" s="11">
        <f t="shared" si="2417"/>
        <v>3304</v>
      </c>
      <c r="AF1290" s="11">
        <f t="shared" si="2417"/>
        <v>0</v>
      </c>
      <c r="AG1290" s="11">
        <f t="shared" si="2417"/>
        <v>0</v>
      </c>
      <c r="AH1290" s="11">
        <f t="shared" si="2417"/>
        <v>0</v>
      </c>
      <c r="AI1290" s="11">
        <f t="shared" si="2417"/>
        <v>0</v>
      </c>
      <c r="AJ1290" s="11">
        <f t="shared" si="2417"/>
        <v>0</v>
      </c>
      <c r="AK1290" s="11">
        <f t="shared" ref="AG1290:AV1291" si="2418">AK1291</f>
        <v>3304</v>
      </c>
      <c r="AL1290" s="11">
        <f t="shared" si="2418"/>
        <v>0</v>
      </c>
      <c r="AM1290" s="11">
        <f t="shared" si="2418"/>
        <v>0</v>
      </c>
      <c r="AN1290" s="11">
        <f t="shared" si="2418"/>
        <v>0</v>
      </c>
      <c r="AO1290" s="11">
        <f t="shared" si="2418"/>
        <v>0</v>
      </c>
      <c r="AP1290" s="11">
        <f t="shared" si="2418"/>
        <v>0</v>
      </c>
      <c r="AQ1290" s="11">
        <f t="shared" si="2418"/>
        <v>3304</v>
      </c>
      <c r="AR1290" s="11">
        <f t="shared" si="2418"/>
        <v>0</v>
      </c>
      <c r="AS1290" s="11">
        <f t="shared" si="2418"/>
        <v>0</v>
      </c>
      <c r="AT1290" s="11">
        <f t="shared" si="2418"/>
        <v>0</v>
      </c>
      <c r="AU1290" s="11">
        <f t="shared" si="2418"/>
        <v>0</v>
      </c>
      <c r="AV1290" s="11">
        <f t="shared" si="2418"/>
        <v>0</v>
      </c>
      <c r="AW1290" s="11">
        <f t="shared" ref="AS1290:BH1291" si="2419">AW1291</f>
        <v>3304</v>
      </c>
      <c r="AX1290" s="11">
        <f t="shared" si="2419"/>
        <v>0</v>
      </c>
      <c r="AY1290" s="11">
        <f t="shared" si="2419"/>
        <v>0</v>
      </c>
      <c r="AZ1290" s="11">
        <f t="shared" si="2419"/>
        <v>0</v>
      </c>
      <c r="BA1290" s="11">
        <f t="shared" si="2419"/>
        <v>0</v>
      </c>
      <c r="BB1290" s="11">
        <f t="shared" si="2419"/>
        <v>0</v>
      </c>
      <c r="BC1290" s="11">
        <f t="shared" si="2419"/>
        <v>3304</v>
      </c>
      <c r="BD1290" s="11">
        <f t="shared" si="2419"/>
        <v>0</v>
      </c>
      <c r="BE1290" s="11">
        <f t="shared" si="2419"/>
        <v>0</v>
      </c>
      <c r="BF1290" s="11">
        <f t="shared" si="2419"/>
        <v>0</v>
      </c>
      <c r="BG1290" s="11">
        <f t="shared" si="2419"/>
        <v>0</v>
      </c>
      <c r="BH1290" s="11">
        <f t="shared" si="2419"/>
        <v>0</v>
      </c>
      <c r="BI1290" s="11">
        <f t="shared" ref="BE1290:BT1291" si="2420">BI1291</f>
        <v>3304</v>
      </c>
      <c r="BJ1290" s="11">
        <f t="shared" si="2420"/>
        <v>0</v>
      </c>
      <c r="BK1290" s="11">
        <f t="shared" si="2420"/>
        <v>0</v>
      </c>
      <c r="BL1290" s="11">
        <f t="shared" si="2420"/>
        <v>0</v>
      </c>
      <c r="BM1290" s="11">
        <f t="shared" si="2420"/>
        <v>0</v>
      </c>
      <c r="BN1290" s="11">
        <f t="shared" si="2420"/>
        <v>0</v>
      </c>
      <c r="BO1290" s="11">
        <f t="shared" si="2420"/>
        <v>3304</v>
      </c>
      <c r="BP1290" s="11">
        <f t="shared" si="2420"/>
        <v>0</v>
      </c>
      <c r="BQ1290" s="11">
        <f t="shared" si="2420"/>
        <v>-168</v>
      </c>
      <c r="BR1290" s="11">
        <f t="shared" si="2420"/>
        <v>0</v>
      </c>
      <c r="BS1290" s="11">
        <f t="shared" si="2420"/>
        <v>0</v>
      </c>
      <c r="BT1290" s="11">
        <f t="shared" si="2420"/>
        <v>0</v>
      </c>
      <c r="BU1290" s="11">
        <f t="shared" ref="BQ1290:BV1291" si="2421">BU1291</f>
        <v>3136</v>
      </c>
      <c r="BV1290" s="11">
        <f t="shared" si="2421"/>
        <v>0</v>
      </c>
    </row>
    <row r="1291" spans="1:74" hidden="1" x14ac:dyDescent="0.25">
      <c r="A1291" s="49" t="s">
        <v>101</v>
      </c>
      <c r="B1291" s="30" t="s">
        <v>256</v>
      </c>
      <c r="C1291" s="30" t="s">
        <v>33</v>
      </c>
      <c r="D1291" s="30" t="s">
        <v>80</v>
      </c>
      <c r="E1291" s="30" t="s">
        <v>287</v>
      </c>
      <c r="F1291" s="30" t="s">
        <v>102</v>
      </c>
      <c r="G1291" s="11">
        <f>G1292</f>
        <v>3304</v>
      </c>
      <c r="H1291" s="11">
        <f>H1292</f>
        <v>0</v>
      </c>
      <c r="I1291" s="11">
        <f t="shared" si="2416"/>
        <v>0</v>
      </c>
      <c r="J1291" s="11">
        <f t="shared" si="2416"/>
        <v>0</v>
      </c>
      <c r="K1291" s="11">
        <f t="shared" si="2416"/>
        <v>0</v>
      </c>
      <c r="L1291" s="11">
        <f t="shared" si="2416"/>
        <v>0</v>
      </c>
      <c r="M1291" s="11">
        <f t="shared" si="2416"/>
        <v>3304</v>
      </c>
      <c r="N1291" s="11">
        <f t="shared" si="2416"/>
        <v>0</v>
      </c>
      <c r="O1291" s="11">
        <f t="shared" si="2416"/>
        <v>0</v>
      </c>
      <c r="P1291" s="11">
        <f t="shared" si="2416"/>
        <v>0</v>
      </c>
      <c r="Q1291" s="11">
        <f t="shared" si="2416"/>
        <v>0</v>
      </c>
      <c r="R1291" s="11">
        <f t="shared" si="2416"/>
        <v>0</v>
      </c>
      <c r="S1291" s="11">
        <f t="shared" si="2416"/>
        <v>3304</v>
      </c>
      <c r="T1291" s="11">
        <f t="shared" si="2416"/>
        <v>0</v>
      </c>
      <c r="U1291" s="11">
        <f t="shared" si="2417"/>
        <v>0</v>
      </c>
      <c r="V1291" s="11">
        <f t="shared" si="2417"/>
        <v>0</v>
      </c>
      <c r="W1291" s="11">
        <f t="shared" si="2417"/>
        <v>0</v>
      </c>
      <c r="X1291" s="11">
        <f t="shared" si="2417"/>
        <v>0</v>
      </c>
      <c r="Y1291" s="11">
        <f t="shared" si="2417"/>
        <v>3304</v>
      </c>
      <c r="Z1291" s="11">
        <f t="shared" si="2417"/>
        <v>0</v>
      </c>
      <c r="AA1291" s="11">
        <f t="shared" si="2417"/>
        <v>0</v>
      </c>
      <c r="AB1291" s="11">
        <f t="shared" si="2417"/>
        <v>0</v>
      </c>
      <c r="AC1291" s="11">
        <f t="shared" si="2417"/>
        <v>0</v>
      </c>
      <c r="AD1291" s="11">
        <f t="shared" si="2417"/>
        <v>0</v>
      </c>
      <c r="AE1291" s="11">
        <f t="shared" si="2417"/>
        <v>3304</v>
      </c>
      <c r="AF1291" s="11">
        <f t="shared" si="2417"/>
        <v>0</v>
      </c>
      <c r="AG1291" s="11">
        <f t="shared" si="2418"/>
        <v>0</v>
      </c>
      <c r="AH1291" s="11">
        <f t="shared" si="2418"/>
        <v>0</v>
      </c>
      <c r="AI1291" s="11">
        <f t="shared" si="2418"/>
        <v>0</v>
      </c>
      <c r="AJ1291" s="11">
        <f t="shared" si="2418"/>
        <v>0</v>
      </c>
      <c r="AK1291" s="11">
        <f t="shared" si="2418"/>
        <v>3304</v>
      </c>
      <c r="AL1291" s="11">
        <f t="shared" si="2418"/>
        <v>0</v>
      </c>
      <c r="AM1291" s="11">
        <f t="shared" si="2418"/>
        <v>0</v>
      </c>
      <c r="AN1291" s="11">
        <f t="shared" si="2418"/>
        <v>0</v>
      </c>
      <c r="AO1291" s="11">
        <f t="shared" si="2418"/>
        <v>0</v>
      </c>
      <c r="AP1291" s="11">
        <f t="shared" si="2418"/>
        <v>0</v>
      </c>
      <c r="AQ1291" s="11">
        <f t="shared" si="2418"/>
        <v>3304</v>
      </c>
      <c r="AR1291" s="11">
        <f t="shared" si="2418"/>
        <v>0</v>
      </c>
      <c r="AS1291" s="11">
        <f t="shared" si="2419"/>
        <v>0</v>
      </c>
      <c r="AT1291" s="11">
        <f t="shared" si="2419"/>
        <v>0</v>
      </c>
      <c r="AU1291" s="11">
        <f t="shared" si="2419"/>
        <v>0</v>
      </c>
      <c r="AV1291" s="11">
        <f t="shared" si="2419"/>
        <v>0</v>
      </c>
      <c r="AW1291" s="11">
        <f t="shared" si="2419"/>
        <v>3304</v>
      </c>
      <c r="AX1291" s="11">
        <f t="shared" si="2419"/>
        <v>0</v>
      </c>
      <c r="AY1291" s="11">
        <f t="shared" si="2419"/>
        <v>0</v>
      </c>
      <c r="AZ1291" s="11">
        <f t="shared" si="2419"/>
        <v>0</v>
      </c>
      <c r="BA1291" s="11">
        <f t="shared" si="2419"/>
        <v>0</v>
      </c>
      <c r="BB1291" s="11">
        <f t="shared" si="2419"/>
        <v>0</v>
      </c>
      <c r="BC1291" s="11">
        <f t="shared" si="2419"/>
        <v>3304</v>
      </c>
      <c r="BD1291" s="11">
        <f t="shared" si="2419"/>
        <v>0</v>
      </c>
      <c r="BE1291" s="11">
        <f t="shared" si="2420"/>
        <v>0</v>
      </c>
      <c r="BF1291" s="11">
        <f t="shared" si="2420"/>
        <v>0</v>
      </c>
      <c r="BG1291" s="11">
        <f t="shared" si="2420"/>
        <v>0</v>
      </c>
      <c r="BH1291" s="11">
        <f t="shared" si="2420"/>
        <v>0</v>
      </c>
      <c r="BI1291" s="11">
        <f t="shared" si="2420"/>
        <v>3304</v>
      </c>
      <c r="BJ1291" s="11">
        <f t="shared" si="2420"/>
        <v>0</v>
      </c>
      <c r="BK1291" s="11">
        <f t="shared" si="2420"/>
        <v>0</v>
      </c>
      <c r="BL1291" s="11">
        <f t="shared" si="2420"/>
        <v>0</v>
      </c>
      <c r="BM1291" s="11">
        <f t="shared" si="2420"/>
        <v>0</v>
      </c>
      <c r="BN1291" s="11">
        <f t="shared" si="2420"/>
        <v>0</v>
      </c>
      <c r="BO1291" s="11">
        <f t="shared" si="2420"/>
        <v>3304</v>
      </c>
      <c r="BP1291" s="11">
        <f t="shared" si="2420"/>
        <v>0</v>
      </c>
      <c r="BQ1291" s="11">
        <f t="shared" si="2421"/>
        <v>-168</v>
      </c>
      <c r="BR1291" s="11">
        <f t="shared" si="2421"/>
        <v>0</v>
      </c>
      <c r="BS1291" s="11">
        <f t="shared" si="2421"/>
        <v>0</v>
      </c>
      <c r="BT1291" s="11">
        <f t="shared" si="2421"/>
        <v>0</v>
      </c>
      <c r="BU1291" s="11">
        <f t="shared" si="2421"/>
        <v>3136</v>
      </c>
      <c r="BV1291" s="11">
        <f t="shared" si="2421"/>
        <v>0</v>
      </c>
    </row>
    <row r="1292" spans="1:74" hidden="1" x14ac:dyDescent="0.25">
      <c r="A1292" s="49" t="s">
        <v>271</v>
      </c>
      <c r="B1292" s="30" t="s">
        <v>256</v>
      </c>
      <c r="C1292" s="30" t="s">
        <v>33</v>
      </c>
      <c r="D1292" s="30" t="s">
        <v>80</v>
      </c>
      <c r="E1292" s="30" t="s">
        <v>287</v>
      </c>
      <c r="F1292" s="61" t="s">
        <v>272</v>
      </c>
      <c r="G1292" s="9">
        <v>3304</v>
      </c>
      <c r="H1292" s="9"/>
      <c r="I1292" s="9"/>
      <c r="J1292" s="9"/>
      <c r="K1292" s="9"/>
      <c r="L1292" s="9"/>
      <c r="M1292" s="9">
        <f>G1292+I1292+J1292+K1292+L1292</f>
        <v>3304</v>
      </c>
      <c r="N1292" s="9">
        <f>H1292+L1292</f>
        <v>0</v>
      </c>
      <c r="O1292" s="9"/>
      <c r="P1292" s="9"/>
      <c r="Q1292" s="9"/>
      <c r="R1292" s="9"/>
      <c r="S1292" s="9">
        <f>M1292+O1292+P1292+Q1292+R1292</f>
        <v>3304</v>
      </c>
      <c r="T1292" s="9">
        <f>N1292+R1292</f>
        <v>0</v>
      </c>
      <c r="U1292" s="9"/>
      <c r="V1292" s="9"/>
      <c r="W1292" s="9"/>
      <c r="X1292" s="9"/>
      <c r="Y1292" s="9">
        <f>S1292+U1292+V1292+W1292+X1292</f>
        <v>3304</v>
      </c>
      <c r="Z1292" s="9">
        <f>T1292+X1292</f>
        <v>0</v>
      </c>
      <c r="AA1292" s="9"/>
      <c r="AB1292" s="9"/>
      <c r="AC1292" s="9"/>
      <c r="AD1292" s="9"/>
      <c r="AE1292" s="9">
        <f>Y1292+AA1292+AB1292+AC1292+AD1292</f>
        <v>3304</v>
      </c>
      <c r="AF1292" s="9">
        <f>Z1292+AD1292</f>
        <v>0</v>
      </c>
      <c r="AG1292" s="9"/>
      <c r="AH1292" s="9"/>
      <c r="AI1292" s="9"/>
      <c r="AJ1292" s="9"/>
      <c r="AK1292" s="9">
        <f>AE1292+AG1292+AH1292+AI1292+AJ1292</f>
        <v>3304</v>
      </c>
      <c r="AL1292" s="9">
        <f>AF1292+AJ1292</f>
        <v>0</v>
      </c>
      <c r="AM1292" s="9"/>
      <c r="AN1292" s="9"/>
      <c r="AO1292" s="9"/>
      <c r="AP1292" s="9"/>
      <c r="AQ1292" s="9">
        <f>AK1292+AM1292+AN1292+AO1292+AP1292</f>
        <v>3304</v>
      </c>
      <c r="AR1292" s="9">
        <f>AL1292+AP1292</f>
        <v>0</v>
      </c>
      <c r="AS1292" s="9"/>
      <c r="AT1292" s="9"/>
      <c r="AU1292" s="9"/>
      <c r="AV1292" s="9"/>
      <c r="AW1292" s="9">
        <f>AQ1292+AS1292+AT1292+AU1292+AV1292</f>
        <v>3304</v>
      </c>
      <c r="AX1292" s="9">
        <f>AR1292+AV1292</f>
        <v>0</v>
      </c>
      <c r="AY1292" s="9"/>
      <c r="AZ1292" s="9"/>
      <c r="BA1292" s="9"/>
      <c r="BB1292" s="9"/>
      <c r="BC1292" s="9">
        <f>AW1292+AY1292+AZ1292+BA1292+BB1292</f>
        <v>3304</v>
      </c>
      <c r="BD1292" s="9">
        <f>AX1292+BB1292</f>
        <v>0</v>
      </c>
      <c r="BE1292" s="9"/>
      <c r="BF1292" s="9"/>
      <c r="BG1292" s="9"/>
      <c r="BH1292" s="9"/>
      <c r="BI1292" s="9">
        <f>BC1292+BE1292+BF1292+BG1292+BH1292</f>
        <v>3304</v>
      </c>
      <c r="BJ1292" s="9">
        <f>BD1292+BH1292</f>
        <v>0</v>
      </c>
      <c r="BK1292" s="9"/>
      <c r="BL1292" s="9"/>
      <c r="BM1292" s="9"/>
      <c r="BN1292" s="9"/>
      <c r="BO1292" s="9">
        <f>BI1292+BK1292+BL1292+BM1292+BN1292</f>
        <v>3304</v>
      </c>
      <c r="BP1292" s="9">
        <f>BJ1292+BN1292</f>
        <v>0</v>
      </c>
      <c r="BQ1292" s="9">
        <v>-168</v>
      </c>
      <c r="BR1292" s="9"/>
      <c r="BS1292" s="9"/>
      <c r="BT1292" s="9"/>
      <c r="BU1292" s="9">
        <f>BO1292+BQ1292+BR1292+BS1292+BT1292</f>
        <v>3136</v>
      </c>
      <c r="BV1292" s="9">
        <f>BP1292+BT1292</f>
        <v>0</v>
      </c>
    </row>
    <row r="1293" spans="1:74" ht="82.5" hidden="1" x14ac:dyDescent="0.25">
      <c r="A1293" s="28" t="s">
        <v>288</v>
      </c>
      <c r="B1293" s="30" t="s">
        <v>256</v>
      </c>
      <c r="C1293" s="30" t="s">
        <v>33</v>
      </c>
      <c r="D1293" s="30" t="s">
        <v>80</v>
      </c>
      <c r="E1293" s="30" t="s">
        <v>289</v>
      </c>
      <c r="F1293" s="30"/>
      <c r="G1293" s="11">
        <f>G1294</f>
        <v>378</v>
      </c>
      <c r="H1293" s="11">
        <f>H1294</f>
        <v>0</v>
      </c>
      <c r="I1293" s="11">
        <f t="shared" ref="I1293:X1294" si="2422">I1294</f>
        <v>0</v>
      </c>
      <c r="J1293" s="11">
        <f t="shared" si="2422"/>
        <v>0</v>
      </c>
      <c r="K1293" s="11">
        <f t="shared" si="2422"/>
        <v>0</v>
      </c>
      <c r="L1293" s="11">
        <f t="shared" si="2422"/>
        <v>0</v>
      </c>
      <c r="M1293" s="11">
        <f t="shared" si="2422"/>
        <v>378</v>
      </c>
      <c r="N1293" s="11">
        <f t="shared" si="2422"/>
        <v>0</v>
      </c>
      <c r="O1293" s="11">
        <f t="shared" si="2422"/>
        <v>0</v>
      </c>
      <c r="P1293" s="11">
        <f t="shared" si="2422"/>
        <v>0</v>
      </c>
      <c r="Q1293" s="11">
        <f t="shared" si="2422"/>
        <v>0</v>
      </c>
      <c r="R1293" s="11">
        <f t="shared" si="2422"/>
        <v>0</v>
      </c>
      <c r="S1293" s="11">
        <f t="shared" si="2422"/>
        <v>378</v>
      </c>
      <c r="T1293" s="11">
        <f t="shared" si="2422"/>
        <v>0</v>
      </c>
      <c r="U1293" s="11">
        <f t="shared" si="2422"/>
        <v>0</v>
      </c>
      <c r="V1293" s="11">
        <f t="shared" si="2422"/>
        <v>0</v>
      </c>
      <c r="W1293" s="11">
        <f t="shared" si="2422"/>
        <v>0</v>
      </c>
      <c r="X1293" s="11">
        <f t="shared" si="2422"/>
        <v>0</v>
      </c>
      <c r="Y1293" s="11">
        <f t="shared" ref="U1293:AJ1294" si="2423">Y1294</f>
        <v>378</v>
      </c>
      <c r="Z1293" s="11">
        <f t="shared" si="2423"/>
        <v>0</v>
      </c>
      <c r="AA1293" s="11">
        <f t="shared" si="2423"/>
        <v>0</v>
      </c>
      <c r="AB1293" s="11">
        <f t="shared" si="2423"/>
        <v>0</v>
      </c>
      <c r="AC1293" s="11">
        <f t="shared" si="2423"/>
        <v>0</v>
      </c>
      <c r="AD1293" s="11">
        <f t="shared" si="2423"/>
        <v>0</v>
      </c>
      <c r="AE1293" s="11">
        <f t="shared" si="2423"/>
        <v>378</v>
      </c>
      <c r="AF1293" s="11">
        <f t="shared" si="2423"/>
        <v>0</v>
      </c>
      <c r="AG1293" s="11">
        <f t="shared" si="2423"/>
        <v>0</v>
      </c>
      <c r="AH1293" s="11">
        <f t="shared" si="2423"/>
        <v>0</v>
      </c>
      <c r="AI1293" s="11">
        <f t="shared" si="2423"/>
        <v>0</v>
      </c>
      <c r="AJ1293" s="11">
        <f t="shared" si="2423"/>
        <v>0</v>
      </c>
      <c r="AK1293" s="11">
        <f t="shared" ref="AG1293:AV1294" si="2424">AK1294</f>
        <v>378</v>
      </c>
      <c r="AL1293" s="11">
        <f t="shared" si="2424"/>
        <v>0</v>
      </c>
      <c r="AM1293" s="11">
        <f t="shared" si="2424"/>
        <v>0</v>
      </c>
      <c r="AN1293" s="11">
        <f t="shared" si="2424"/>
        <v>0</v>
      </c>
      <c r="AO1293" s="11">
        <f t="shared" si="2424"/>
        <v>0</v>
      </c>
      <c r="AP1293" s="11">
        <f t="shared" si="2424"/>
        <v>0</v>
      </c>
      <c r="AQ1293" s="11">
        <f t="shared" si="2424"/>
        <v>378</v>
      </c>
      <c r="AR1293" s="11">
        <f t="shared" si="2424"/>
        <v>0</v>
      </c>
      <c r="AS1293" s="11">
        <f t="shared" si="2424"/>
        <v>0</v>
      </c>
      <c r="AT1293" s="11">
        <f t="shared" si="2424"/>
        <v>0</v>
      </c>
      <c r="AU1293" s="11">
        <f t="shared" si="2424"/>
        <v>0</v>
      </c>
      <c r="AV1293" s="11">
        <f t="shared" si="2424"/>
        <v>0</v>
      </c>
      <c r="AW1293" s="11">
        <f t="shared" ref="AS1293:BH1294" si="2425">AW1294</f>
        <v>378</v>
      </c>
      <c r="AX1293" s="11">
        <f t="shared" si="2425"/>
        <v>0</v>
      </c>
      <c r="AY1293" s="11">
        <f t="shared" si="2425"/>
        <v>0</v>
      </c>
      <c r="AZ1293" s="11">
        <f t="shared" si="2425"/>
        <v>0</v>
      </c>
      <c r="BA1293" s="11">
        <f t="shared" si="2425"/>
        <v>0</v>
      </c>
      <c r="BB1293" s="11">
        <f t="shared" si="2425"/>
        <v>0</v>
      </c>
      <c r="BC1293" s="11">
        <f t="shared" si="2425"/>
        <v>378</v>
      </c>
      <c r="BD1293" s="11">
        <f t="shared" si="2425"/>
        <v>0</v>
      </c>
      <c r="BE1293" s="11">
        <f t="shared" si="2425"/>
        <v>0</v>
      </c>
      <c r="BF1293" s="11">
        <f t="shared" si="2425"/>
        <v>0</v>
      </c>
      <c r="BG1293" s="11">
        <f t="shared" si="2425"/>
        <v>0</v>
      </c>
      <c r="BH1293" s="11">
        <f t="shared" si="2425"/>
        <v>0</v>
      </c>
      <c r="BI1293" s="11">
        <f t="shared" ref="BE1293:BT1294" si="2426">BI1294</f>
        <v>378</v>
      </c>
      <c r="BJ1293" s="11">
        <f t="shared" si="2426"/>
        <v>0</v>
      </c>
      <c r="BK1293" s="11">
        <f t="shared" si="2426"/>
        <v>0</v>
      </c>
      <c r="BL1293" s="11">
        <f t="shared" si="2426"/>
        <v>0</v>
      </c>
      <c r="BM1293" s="11">
        <f t="shared" si="2426"/>
        <v>0</v>
      </c>
      <c r="BN1293" s="11">
        <f t="shared" si="2426"/>
        <v>0</v>
      </c>
      <c r="BO1293" s="11">
        <f t="shared" si="2426"/>
        <v>378</v>
      </c>
      <c r="BP1293" s="11">
        <f t="shared" si="2426"/>
        <v>0</v>
      </c>
      <c r="BQ1293" s="11">
        <f t="shared" si="2426"/>
        <v>-22</v>
      </c>
      <c r="BR1293" s="11">
        <f t="shared" si="2426"/>
        <v>0</v>
      </c>
      <c r="BS1293" s="11">
        <f t="shared" si="2426"/>
        <v>0</v>
      </c>
      <c r="BT1293" s="11">
        <f t="shared" si="2426"/>
        <v>0</v>
      </c>
      <c r="BU1293" s="11">
        <f t="shared" ref="BQ1293:BV1294" si="2427">BU1294</f>
        <v>356</v>
      </c>
      <c r="BV1293" s="11">
        <f t="shared" si="2427"/>
        <v>0</v>
      </c>
    </row>
    <row r="1294" spans="1:74" hidden="1" x14ac:dyDescent="0.25">
      <c r="A1294" s="49" t="s">
        <v>101</v>
      </c>
      <c r="B1294" s="30" t="s">
        <v>256</v>
      </c>
      <c r="C1294" s="30" t="s">
        <v>33</v>
      </c>
      <c r="D1294" s="30" t="s">
        <v>80</v>
      </c>
      <c r="E1294" s="30" t="s">
        <v>289</v>
      </c>
      <c r="F1294" s="30" t="s">
        <v>102</v>
      </c>
      <c r="G1294" s="11">
        <f>G1295</f>
        <v>378</v>
      </c>
      <c r="H1294" s="11">
        <f>H1295</f>
        <v>0</v>
      </c>
      <c r="I1294" s="11">
        <f t="shared" si="2422"/>
        <v>0</v>
      </c>
      <c r="J1294" s="11">
        <f t="shared" si="2422"/>
        <v>0</v>
      </c>
      <c r="K1294" s="11">
        <f t="shared" si="2422"/>
        <v>0</v>
      </c>
      <c r="L1294" s="11">
        <f t="shared" si="2422"/>
        <v>0</v>
      </c>
      <c r="M1294" s="11">
        <f t="shared" si="2422"/>
        <v>378</v>
      </c>
      <c r="N1294" s="11">
        <f t="shared" si="2422"/>
        <v>0</v>
      </c>
      <c r="O1294" s="11">
        <f t="shared" si="2422"/>
        <v>0</v>
      </c>
      <c r="P1294" s="11">
        <f t="shared" si="2422"/>
        <v>0</v>
      </c>
      <c r="Q1294" s="11">
        <f t="shared" si="2422"/>
        <v>0</v>
      </c>
      <c r="R1294" s="11">
        <f t="shared" si="2422"/>
        <v>0</v>
      </c>
      <c r="S1294" s="11">
        <f t="shared" si="2422"/>
        <v>378</v>
      </c>
      <c r="T1294" s="11">
        <f t="shared" si="2422"/>
        <v>0</v>
      </c>
      <c r="U1294" s="11">
        <f t="shared" si="2423"/>
        <v>0</v>
      </c>
      <c r="V1294" s="11">
        <f t="shared" si="2423"/>
        <v>0</v>
      </c>
      <c r="W1294" s="11">
        <f t="shared" si="2423"/>
        <v>0</v>
      </c>
      <c r="X1294" s="11">
        <f t="shared" si="2423"/>
        <v>0</v>
      </c>
      <c r="Y1294" s="11">
        <f t="shared" si="2423"/>
        <v>378</v>
      </c>
      <c r="Z1294" s="11">
        <f t="shared" si="2423"/>
        <v>0</v>
      </c>
      <c r="AA1294" s="11">
        <f t="shared" si="2423"/>
        <v>0</v>
      </c>
      <c r="AB1294" s="11">
        <f t="shared" si="2423"/>
        <v>0</v>
      </c>
      <c r="AC1294" s="11">
        <f t="shared" si="2423"/>
        <v>0</v>
      </c>
      <c r="AD1294" s="11">
        <f t="shared" si="2423"/>
        <v>0</v>
      </c>
      <c r="AE1294" s="11">
        <f t="shared" si="2423"/>
        <v>378</v>
      </c>
      <c r="AF1294" s="11">
        <f t="shared" si="2423"/>
        <v>0</v>
      </c>
      <c r="AG1294" s="11">
        <f t="shared" si="2424"/>
        <v>0</v>
      </c>
      <c r="AH1294" s="11">
        <f t="shared" si="2424"/>
        <v>0</v>
      </c>
      <c r="AI1294" s="11">
        <f t="shared" si="2424"/>
        <v>0</v>
      </c>
      <c r="AJ1294" s="11">
        <f t="shared" si="2424"/>
        <v>0</v>
      </c>
      <c r="AK1294" s="11">
        <f t="shared" si="2424"/>
        <v>378</v>
      </c>
      <c r="AL1294" s="11">
        <f t="shared" si="2424"/>
        <v>0</v>
      </c>
      <c r="AM1294" s="11">
        <f t="shared" si="2424"/>
        <v>0</v>
      </c>
      <c r="AN1294" s="11">
        <f t="shared" si="2424"/>
        <v>0</v>
      </c>
      <c r="AO1294" s="11">
        <f t="shared" si="2424"/>
        <v>0</v>
      </c>
      <c r="AP1294" s="11">
        <f t="shared" si="2424"/>
        <v>0</v>
      </c>
      <c r="AQ1294" s="11">
        <f t="shared" si="2424"/>
        <v>378</v>
      </c>
      <c r="AR1294" s="11">
        <f t="shared" si="2424"/>
        <v>0</v>
      </c>
      <c r="AS1294" s="11">
        <f t="shared" si="2425"/>
        <v>0</v>
      </c>
      <c r="AT1294" s="11">
        <f t="shared" si="2425"/>
        <v>0</v>
      </c>
      <c r="AU1294" s="11">
        <f t="shared" si="2425"/>
        <v>0</v>
      </c>
      <c r="AV1294" s="11">
        <f t="shared" si="2425"/>
        <v>0</v>
      </c>
      <c r="AW1294" s="11">
        <f t="shared" si="2425"/>
        <v>378</v>
      </c>
      <c r="AX1294" s="11">
        <f t="shared" si="2425"/>
        <v>0</v>
      </c>
      <c r="AY1294" s="11">
        <f t="shared" si="2425"/>
        <v>0</v>
      </c>
      <c r="AZ1294" s="11">
        <f t="shared" si="2425"/>
        <v>0</v>
      </c>
      <c r="BA1294" s="11">
        <f t="shared" si="2425"/>
        <v>0</v>
      </c>
      <c r="BB1294" s="11">
        <f t="shared" si="2425"/>
        <v>0</v>
      </c>
      <c r="BC1294" s="11">
        <f t="shared" si="2425"/>
        <v>378</v>
      </c>
      <c r="BD1294" s="11">
        <f t="shared" si="2425"/>
        <v>0</v>
      </c>
      <c r="BE1294" s="11">
        <f t="shared" si="2426"/>
        <v>0</v>
      </c>
      <c r="BF1294" s="11">
        <f t="shared" si="2426"/>
        <v>0</v>
      </c>
      <c r="BG1294" s="11">
        <f t="shared" si="2426"/>
        <v>0</v>
      </c>
      <c r="BH1294" s="11">
        <f t="shared" si="2426"/>
        <v>0</v>
      </c>
      <c r="BI1294" s="11">
        <f t="shared" si="2426"/>
        <v>378</v>
      </c>
      <c r="BJ1294" s="11">
        <f t="shared" si="2426"/>
        <v>0</v>
      </c>
      <c r="BK1294" s="11">
        <f t="shared" si="2426"/>
        <v>0</v>
      </c>
      <c r="BL1294" s="11">
        <f t="shared" si="2426"/>
        <v>0</v>
      </c>
      <c r="BM1294" s="11">
        <f t="shared" si="2426"/>
        <v>0</v>
      </c>
      <c r="BN1294" s="11">
        <f t="shared" si="2426"/>
        <v>0</v>
      </c>
      <c r="BO1294" s="11">
        <f t="shared" si="2426"/>
        <v>378</v>
      </c>
      <c r="BP1294" s="11">
        <f t="shared" si="2426"/>
        <v>0</v>
      </c>
      <c r="BQ1294" s="11">
        <f t="shared" si="2427"/>
        <v>-22</v>
      </c>
      <c r="BR1294" s="11">
        <f t="shared" si="2427"/>
        <v>0</v>
      </c>
      <c r="BS1294" s="11">
        <f t="shared" si="2427"/>
        <v>0</v>
      </c>
      <c r="BT1294" s="11">
        <f t="shared" si="2427"/>
        <v>0</v>
      </c>
      <c r="BU1294" s="11">
        <f t="shared" si="2427"/>
        <v>356</v>
      </c>
      <c r="BV1294" s="11">
        <f t="shared" si="2427"/>
        <v>0</v>
      </c>
    </row>
    <row r="1295" spans="1:74" hidden="1" x14ac:dyDescent="0.25">
      <c r="A1295" s="49" t="s">
        <v>271</v>
      </c>
      <c r="B1295" s="30" t="s">
        <v>256</v>
      </c>
      <c r="C1295" s="30" t="s">
        <v>33</v>
      </c>
      <c r="D1295" s="30" t="s">
        <v>80</v>
      </c>
      <c r="E1295" s="30" t="s">
        <v>289</v>
      </c>
      <c r="F1295" s="61" t="s">
        <v>272</v>
      </c>
      <c r="G1295" s="9">
        <v>378</v>
      </c>
      <c r="H1295" s="9"/>
      <c r="I1295" s="9"/>
      <c r="J1295" s="9"/>
      <c r="K1295" s="9"/>
      <c r="L1295" s="9"/>
      <c r="M1295" s="9">
        <f>G1295+I1295+J1295+K1295+L1295</f>
        <v>378</v>
      </c>
      <c r="N1295" s="9">
        <f>H1295+L1295</f>
        <v>0</v>
      </c>
      <c r="O1295" s="9"/>
      <c r="P1295" s="9"/>
      <c r="Q1295" s="9"/>
      <c r="R1295" s="9"/>
      <c r="S1295" s="9">
        <f>M1295+O1295+P1295+Q1295+R1295</f>
        <v>378</v>
      </c>
      <c r="T1295" s="9">
        <f>N1295+R1295</f>
        <v>0</v>
      </c>
      <c r="U1295" s="9"/>
      <c r="V1295" s="9"/>
      <c r="W1295" s="9"/>
      <c r="X1295" s="9"/>
      <c r="Y1295" s="9">
        <f>S1295+U1295+V1295+W1295+X1295</f>
        <v>378</v>
      </c>
      <c r="Z1295" s="9">
        <f>T1295+X1295</f>
        <v>0</v>
      </c>
      <c r="AA1295" s="9"/>
      <c r="AB1295" s="9"/>
      <c r="AC1295" s="9"/>
      <c r="AD1295" s="9"/>
      <c r="AE1295" s="9">
        <f>Y1295+AA1295+AB1295+AC1295+AD1295</f>
        <v>378</v>
      </c>
      <c r="AF1295" s="9">
        <f>Z1295+AD1295</f>
        <v>0</v>
      </c>
      <c r="AG1295" s="9"/>
      <c r="AH1295" s="9"/>
      <c r="AI1295" s="9"/>
      <c r="AJ1295" s="9"/>
      <c r="AK1295" s="9">
        <f>AE1295+AG1295+AH1295+AI1295+AJ1295</f>
        <v>378</v>
      </c>
      <c r="AL1295" s="9">
        <f>AF1295+AJ1295</f>
        <v>0</v>
      </c>
      <c r="AM1295" s="9"/>
      <c r="AN1295" s="9"/>
      <c r="AO1295" s="9"/>
      <c r="AP1295" s="9"/>
      <c r="AQ1295" s="9">
        <f>AK1295+AM1295+AN1295+AO1295+AP1295</f>
        <v>378</v>
      </c>
      <c r="AR1295" s="9">
        <f>AL1295+AP1295</f>
        <v>0</v>
      </c>
      <c r="AS1295" s="9"/>
      <c r="AT1295" s="9"/>
      <c r="AU1295" s="9"/>
      <c r="AV1295" s="9"/>
      <c r="AW1295" s="9">
        <f>AQ1295+AS1295+AT1295+AU1295+AV1295</f>
        <v>378</v>
      </c>
      <c r="AX1295" s="9">
        <f>AR1295+AV1295</f>
        <v>0</v>
      </c>
      <c r="AY1295" s="9"/>
      <c r="AZ1295" s="9"/>
      <c r="BA1295" s="9"/>
      <c r="BB1295" s="9"/>
      <c r="BC1295" s="9">
        <f>AW1295+AY1295+AZ1295+BA1295+BB1295</f>
        <v>378</v>
      </c>
      <c r="BD1295" s="9">
        <f>AX1295+BB1295</f>
        <v>0</v>
      </c>
      <c r="BE1295" s="9"/>
      <c r="BF1295" s="9"/>
      <c r="BG1295" s="9"/>
      <c r="BH1295" s="9"/>
      <c r="BI1295" s="9">
        <f>BC1295+BE1295+BF1295+BG1295+BH1295</f>
        <v>378</v>
      </c>
      <c r="BJ1295" s="9">
        <f>BD1295+BH1295</f>
        <v>0</v>
      </c>
      <c r="BK1295" s="9"/>
      <c r="BL1295" s="9"/>
      <c r="BM1295" s="9"/>
      <c r="BN1295" s="9"/>
      <c r="BO1295" s="9">
        <f>BI1295+BK1295+BL1295+BM1295+BN1295</f>
        <v>378</v>
      </c>
      <c r="BP1295" s="9">
        <f>BJ1295+BN1295</f>
        <v>0</v>
      </c>
      <c r="BQ1295" s="9">
        <v>-22</v>
      </c>
      <c r="BR1295" s="9"/>
      <c r="BS1295" s="9"/>
      <c r="BT1295" s="9"/>
      <c r="BU1295" s="9">
        <f>BO1295+BQ1295+BR1295+BS1295+BT1295</f>
        <v>356</v>
      </c>
      <c r="BV1295" s="9">
        <f>BP1295+BT1295</f>
        <v>0</v>
      </c>
    </row>
    <row r="1296" spans="1:74" ht="49.5" hidden="1" x14ac:dyDescent="0.25">
      <c r="A1296" s="28" t="s">
        <v>290</v>
      </c>
      <c r="B1296" s="30" t="s">
        <v>256</v>
      </c>
      <c r="C1296" s="30" t="s">
        <v>33</v>
      </c>
      <c r="D1296" s="30" t="s">
        <v>80</v>
      </c>
      <c r="E1296" s="30" t="s">
        <v>291</v>
      </c>
      <c r="F1296" s="30"/>
      <c r="G1296" s="11">
        <f>G1297</f>
        <v>100</v>
      </c>
      <c r="H1296" s="11">
        <f>H1297</f>
        <v>0</v>
      </c>
      <c r="I1296" s="11">
        <f t="shared" ref="I1296:X1297" si="2428">I1297</f>
        <v>0</v>
      </c>
      <c r="J1296" s="11">
        <f t="shared" si="2428"/>
        <v>0</v>
      </c>
      <c r="K1296" s="11">
        <f t="shared" si="2428"/>
        <v>0</v>
      </c>
      <c r="L1296" s="11">
        <f t="shared" si="2428"/>
        <v>0</v>
      </c>
      <c r="M1296" s="11">
        <f t="shared" si="2428"/>
        <v>100</v>
      </c>
      <c r="N1296" s="11">
        <f t="shared" si="2428"/>
        <v>0</v>
      </c>
      <c r="O1296" s="11">
        <f t="shared" si="2428"/>
        <v>0</v>
      </c>
      <c r="P1296" s="11">
        <f t="shared" si="2428"/>
        <v>0</v>
      </c>
      <c r="Q1296" s="11">
        <f t="shared" si="2428"/>
        <v>0</v>
      </c>
      <c r="R1296" s="11">
        <f t="shared" si="2428"/>
        <v>0</v>
      </c>
      <c r="S1296" s="11">
        <f t="shared" si="2428"/>
        <v>100</v>
      </c>
      <c r="T1296" s="11">
        <f t="shared" si="2428"/>
        <v>0</v>
      </c>
      <c r="U1296" s="11">
        <f t="shared" si="2428"/>
        <v>0</v>
      </c>
      <c r="V1296" s="11">
        <f t="shared" si="2428"/>
        <v>0</v>
      </c>
      <c r="W1296" s="11">
        <f t="shared" si="2428"/>
        <v>0</v>
      </c>
      <c r="X1296" s="11">
        <f t="shared" si="2428"/>
        <v>0</v>
      </c>
      <c r="Y1296" s="11">
        <f t="shared" ref="U1296:AJ1297" si="2429">Y1297</f>
        <v>100</v>
      </c>
      <c r="Z1296" s="11">
        <f t="shared" si="2429"/>
        <v>0</v>
      </c>
      <c r="AA1296" s="11">
        <f t="shared" si="2429"/>
        <v>0</v>
      </c>
      <c r="AB1296" s="11">
        <f t="shared" si="2429"/>
        <v>0</v>
      </c>
      <c r="AC1296" s="11">
        <f t="shared" si="2429"/>
        <v>0</v>
      </c>
      <c r="AD1296" s="11">
        <f t="shared" si="2429"/>
        <v>0</v>
      </c>
      <c r="AE1296" s="11">
        <f t="shared" si="2429"/>
        <v>100</v>
      </c>
      <c r="AF1296" s="11">
        <f t="shared" si="2429"/>
        <v>0</v>
      </c>
      <c r="AG1296" s="11">
        <f t="shared" si="2429"/>
        <v>0</v>
      </c>
      <c r="AH1296" s="11">
        <f t="shared" si="2429"/>
        <v>0</v>
      </c>
      <c r="AI1296" s="11">
        <f t="shared" si="2429"/>
        <v>0</v>
      </c>
      <c r="AJ1296" s="11">
        <f t="shared" si="2429"/>
        <v>0</v>
      </c>
      <c r="AK1296" s="11">
        <f t="shared" ref="AG1296:AV1297" si="2430">AK1297</f>
        <v>100</v>
      </c>
      <c r="AL1296" s="11">
        <f t="shared" si="2430"/>
        <v>0</v>
      </c>
      <c r="AM1296" s="11">
        <f t="shared" si="2430"/>
        <v>0</v>
      </c>
      <c r="AN1296" s="11">
        <f t="shared" si="2430"/>
        <v>0</v>
      </c>
      <c r="AO1296" s="11">
        <f t="shared" si="2430"/>
        <v>0</v>
      </c>
      <c r="AP1296" s="11">
        <f t="shared" si="2430"/>
        <v>0</v>
      </c>
      <c r="AQ1296" s="11">
        <f t="shared" si="2430"/>
        <v>100</v>
      </c>
      <c r="AR1296" s="11">
        <f t="shared" si="2430"/>
        <v>0</v>
      </c>
      <c r="AS1296" s="11">
        <f t="shared" si="2430"/>
        <v>0</v>
      </c>
      <c r="AT1296" s="11">
        <f t="shared" si="2430"/>
        <v>0</v>
      </c>
      <c r="AU1296" s="11">
        <f t="shared" si="2430"/>
        <v>0</v>
      </c>
      <c r="AV1296" s="11">
        <f t="shared" si="2430"/>
        <v>0</v>
      </c>
      <c r="AW1296" s="11">
        <f t="shared" ref="AS1296:BH1297" si="2431">AW1297</f>
        <v>100</v>
      </c>
      <c r="AX1296" s="11">
        <f t="shared" si="2431"/>
        <v>0</v>
      </c>
      <c r="AY1296" s="11">
        <f t="shared" si="2431"/>
        <v>0</v>
      </c>
      <c r="AZ1296" s="11">
        <f t="shared" si="2431"/>
        <v>0</v>
      </c>
      <c r="BA1296" s="11">
        <f t="shared" si="2431"/>
        <v>0</v>
      </c>
      <c r="BB1296" s="11">
        <f t="shared" si="2431"/>
        <v>0</v>
      </c>
      <c r="BC1296" s="11">
        <f t="shared" si="2431"/>
        <v>100</v>
      </c>
      <c r="BD1296" s="11">
        <f t="shared" si="2431"/>
        <v>0</v>
      </c>
      <c r="BE1296" s="11">
        <f t="shared" si="2431"/>
        <v>0</v>
      </c>
      <c r="BF1296" s="11">
        <f t="shared" si="2431"/>
        <v>0</v>
      </c>
      <c r="BG1296" s="11">
        <f t="shared" si="2431"/>
        <v>0</v>
      </c>
      <c r="BH1296" s="11">
        <f t="shared" si="2431"/>
        <v>0</v>
      </c>
      <c r="BI1296" s="11">
        <f t="shared" ref="BE1296:BT1297" si="2432">BI1297</f>
        <v>100</v>
      </c>
      <c r="BJ1296" s="11">
        <f t="shared" si="2432"/>
        <v>0</v>
      </c>
      <c r="BK1296" s="11">
        <f t="shared" si="2432"/>
        <v>0</v>
      </c>
      <c r="BL1296" s="11">
        <f t="shared" si="2432"/>
        <v>0</v>
      </c>
      <c r="BM1296" s="11">
        <f t="shared" si="2432"/>
        <v>0</v>
      </c>
      <c r="BN1296" s="11">
        <f t="shared" si="2432"/>
        <v>0</v>
      </c>
      <c r="BO1296" s="11">
        <f t="shared" si="2432"/>
        <v>100</v>
      </c>
      <c r="BP1296" s="11">
        <f t="shared" si="2432"/>
        <v>0</v>
      </c>
      <c r="BQ1296" s="11">
        <f t="shared" si="2432"/>
        <v>0</v>
      </c>
      <c r="BR1296" s="11">
        <f t="shared" si="2432"/>
        <v>0</v>
      </c>
      <c r="BS1296" s="11">
        <f t="shared" si="2432"/>
        <v>0</v>
      </c>
      <c r="BT1296" s="11">
        <f t="shared" si="2432"/>
        <v>0</v>
      </c>
      <c r="BU1296" s="11">
        <f t="shared" ref="BQ1296:BV1297" si="2433">BU1297</f>
        <v>100</v>
      </c>
      <c r="BV1296" s="11">
        <f t="shared" si="2433"/>
        <v>0</v>
      </c>
    </row>
    <row r="1297" spans="1:74" hidden="1" x14ac:dyDescent="0.25">
      <c r="A1297" s="49" t="s">
        <v>101</v>
      </c>
      <c r="B1297" s="30" t="s">
        <v>256</v>
      </c>
      <c r="C1297" s="30" t="s">
        <v>33</v>
      </c>
      <c r="D1297" s="30" t="s">
        <v>80</v>
      </c>
      <c r="E1297" s="30" t="s">
        <v>291</v>
      </c>
      <c r="F1297" s="30" t="s">
        <v>102</v>
      </c>
      <c r="G1297" s="11">
        <f>G1298</f>
        <v>100</v>
      </c>
      <c r="H1297" s="11">
        <f>H1298</f>
        <v>0</v>
      </c>
      <c r="I1297" s="11">
        <f t="shared" si="2428"/>
        <v>0</v>
      </c>
      <c r="J1297" s="11">
        <f t="shared" si="2428"/>
        <v>0</v>
      </c>
      <c r="K1297" s="11">
        <f t="shared" si="2428"/>
        <v>0</v>
      </c>
      <c r="L1297" s="11">
        <f t="shared" si="2428"/>
        <v>0</v>
      </c>
      <c r="M1297" s="11">
        <f t="shared" si="2428"/>
        <v>100</v>
      </c>
      <c r="N1297" s="11">
        <f t="shared" si="2428"/>
        <v>0</v>
      </c>
      <c r="O1297" s="11">
        <f t="shared" si="2428"/>
        <v>0</v>
      </c>
      <c r="P1297" s="11">
        <f t="shared" si="2428"/>
        <v>0</v>
      </c>
      <c r="Q1297" s="11">
        <f t="shared" si="2428"/>
        <v>0</v>
      </c>
      <c r="R1297" s="11">
        <f t="shared" si="2428"/>
        <v>0</v>
      </c>
      <c r="S1297" s="11">
        <f t="shared" si="2428"/>
        <v>100</v>
      </c>
      <c r="T1297" s="11">
        <f t="shared" si="2428"/>
        <v>0</v>
      </c>
      <c r="U1297" s="11">
        <f t="shared" si="2429"/>
        <v>0</v>
      </c>
      <c r="V1297" s="11">
        <f t="shared" si="2429"/>
        <v>0</v>
      </c>
      <c r="W1297" s="11">
        <f t="shared" si="2429"/>
        <v>0</v>
      </c>
      <c r="X1297" s="11">
        <f t="shared" si="2429"/>
        <v>0</v>
      </c>
      <c r="Y1297" s="11">
        <f t="shared" si="2429"/>
        <v>100</v>
      </c>
      <c r="Z1297" s="11">
        <f t="shared" si="2429"/>
        <v>0</v>
      </c>
      <c r="AA1297" s="11">
        <f t="shared" si="2429"/>
        <v>0</v>
      </c>
      <c r="AB1297" s="11">
        <f t="shared" si="2429"/>
        <v>0</v>
      </c>
      <c r="AC1297" s="11">
        <f t="shared" si="2429"/>
        <v>0</v>
      </c>
      <c r="AD1297" s="11">
        <f t="shared" si="2429"/>
        <v>0</v>
      </c>
      <c r="AE1297" s="11">
        <f t="shared" si="2429"/>
        <v>100</v>
      </c>
      <c r="AF1297" s="11">
        <f t="shared" si="2429"/>
        <v>0</v>
      </c>
      <c r="AG1297" s="11">
        <f t="shared" si="2430"/>
        <v>0</v>
      </c>
      <c r="AH1297" s="11">
        <f t="shared" si="2430"/>
        <v>0</v>
      </c>
      <c r="AI1297" s="11">
        <f t="shared" si="2430"/>
        <v>0</v>
      </c>
      <c r="AJ1297" s="11">
        <f t="shared" si="2430"/>
        <v>0</v>
      </c>
      <c r="AK1297" s="11">
        <f t="shared" si="2430"/>
        <v>100</v>
      </c>
      <c r="AL1297" s="11">
        <f t="shared" si="2430"/>
        <v>0</v>
      </c>
      <c r="AM1297" s="11">
        <f t="shared" si="2430"/>
        <v>0</v>
      </c>
      <c r="AN1297" s="11">
        <f t="shared" si="2430"/>
        <v>0</v>
      </c>
      <c r="AO1297" s="11">
        <f t="shared" si="2430"/>
        <v>0</v>
      </c>
      <c r="AP1297" s="11">
        <f t="shared" si="2430"/>
        <v>0</v>
      </c>
      <c r="AQ1297" s="11">
        <f t="shared" si="2430"/>
        <v>100</v>
      </c>
      <c r="AR1297" s="11">
        <f t="shared" si="2430"/>
        <v>0</v>
      </c>
      <c r="AS1297" s="11">
        <f t="shared" si="2431"/>
        <v>0</v>
      </c>
      <c r="AT1297" s="11">
        <f t="shared" si="2431"/>
        <v>0</v>
      </c>
      <c r="AU1297" s="11">
        <f t="shared" si="2431"/>
        <v>0</v>
      </c>
      <c r="AV1297" s="11">
        <f t="shared" si="2431"/>
        <v>0</v>
      </c>
      <c r="AW1297" s="11">
        <f t="shared" si="2431"/>
        <v>100</v>
      </c>
      <c r="AX1297" s="11">
        <f t="shared" si="2431"/>
        <v>0</v>
      </c>
      <c r="AY1297" s="11">
        <f t="shared" si="2431"/>
        <v>0</v>
      </c>
      <c r="AZ1297" s="11">
        <f t="shared" si="2431"/>
        <v>0</v>
      </c>
      <c r="BA1297" s="11">
        <f t="shared" si="2431"/>
        <v>0</v>
      </c>
      <c r="BB1297" s="11">
        <f t="shared" si="2431"/>
        <v>0</v>
      </c>
      <c r="BC1297" s="11">
        <f t="shared" si="2431"/>
        <v>100</v>
      </c>
      <c r="BD1297" s="11">
        <f t="shared" si="2431"/>
        <v>0</v>
      </c>
      <c r="BE1297" s="11">
        <f t="shared" si="2432"/>
        <v>0</v>
      </c>
      <c r="BF1297" s="11">
        <f t="shared" si="2432"/>
        <v>0</v>
      </c>
      <c r="BG1297" s="11">
        <f t="shared" si="2432"/>
        <v>0</v>
      </c>
      <c r="BH1297" s="11">
        <f t="shared" si="2432"/>
        <v>0</v>
      </c>
      <c r="BI1297" s="11">
        <f t="shared" si="2432"/>
        <v>100</v>
      </c>
      <c r="BJ1297" s="11">
        <f t="shared" si="2432"/>
        <v>0</v>
      </c>
      <c r="BK1297" s="11">
        <f t="shared" si="2432"/>
        <v>0</v>
      </c>
      <c r="BL1297" s="11">
        <f t="shared" si="2432"/>
        <v>0</v>
      </c>
      <c r="BM1297" s="11">
        <f t="shared" si="2432"/>
        <v>0</v>
      </c>
      <c r="BN1297" s="11">
        <f t="shared" si="2432"/>
        <v>0</v>
      </c>
      <c r="BO1297" s="11">
        <f t="shared" si="2432"/>
        <v>100</v>
      </c>
      <c r="BP1297" s="11">
        <f t="shared" si="2432"/>
        <v>0</v>
      </c>
      <c r="BQ1297" s="11">
        <f t="shared" si="2433"/>
        <v>0</v>
      </c>
      <c r="BR1297" s="11">
        <f t="shared" si="2433"/>
        <v>0</v>
      </c>
      <c r="BS1297" s="11">
        <f t="shared" si="2433"/>
        <v>0</v>
      </c>
      <c r="BT1297" s="11">
        <f t="shared" si="2433"/>
        <v>0</v>
      </c>
      <c r="BU1297" s="11">
        <f t="shared" si="2433"/>
        <v>100</v>
      </c>
      <c r="BV1297" s="11">
        <f t="shared" si="2433"/>
        <v>0</v>
      </c>
    </row>
    <row r="1298" spans="1:74" hidden="1" x14ac:dyDescent="0.25">
      <c r="A1298" s="49" t="s">
        <v>271</v>
      </c>
      <c r="B1298" s="30" t="s">
        <v>256</v>
      </c>
      <c r="C1298" s="30" t="s">
        <v>33</v>
      </c>
      <c r="D1298" s="30" t="s">
        <v>80</v>
      </c>
      <c r="E1298" s="30" t="s">
        <v>291</v>
      </c>
      <c r="F1298" s="61" t="s">
        <v>272</v>
      </c>
      <c r="G1298" s="9">
        <v>100</v>
      </c>
      <c r="H1298" s="9"/>
      <c r="I1298" s="9"/>
      <c r="J1298" s="9"/>
      <c r="K1298" s="9"/>
      <c r="L1298" s="9"/>
      <c r="M1298" s="9">
        <f>G1298+I1298+J1298+K1298+L1298</f>
        <v>100</v>
      </c>
      <c r="N1298" s="9">
        <f>H1298+L1298</f>
        <v>0</v>
      </c>
      <c r="O1298" s="9"/>
      <c r="P1298" s="9"/>
      <c r="Q1298" s="9"/>
      <c r="R1298" s="9"/>
      <c r="S1298" s="9">
        <f>M1298+O1298+P1298+Q1298+R1298</f>
        <v>100</v>
      </c>
      <c r="T1298" s="9">
        <f>N1298+R1298</f>
        <v>0</v>
      </c>
      <c r="U1298" s="9"/>
      <c r="V1298" s="9"/>
      <c r="W1298" s="9"/>
      <c r="X1298" s="9"/>
      <c r="Y1298" s="9">
        <f>S1298+U1298+V1298+W1298+X1298</f>
        <v>100</v>
      </c>
      <c r="Z1298" s="9">
        <f>T1298+X1298</f>
        <v>0</v>
      </c>
      <c r="AA1298" s="9"/>
      <c r="AB1298" s="9"/>
      <c r="AC1298" s="9"/>
      <c r="AD1298" s="9"/>
      <c r="AE1298" s="9">
        <f>Y1298+AA1298+AB1298+AC1298+AD1298</f>
        <v>100</v>
      </c>
      <c r="AF1298" s="9">
        <f>Z1298+AD1298</f>
        <v>0</v>
      </c>
      <c r="AG1298" s="9"/>
      <c r="AH1298" s="9"/>
      <c r="AI1298" s="9"/>
      <c r="AJ1298" s="9"/>
      <c r="AK1298" s="9">
        <f>AE1298+AG1298+AH1298+AI1298+AJ1298</f>
        <v>100</v>
      </c>
      <c r="AL1298" s="9">
        <f>AF1298+AJ1298</f>
        <v>0</v>
      </c>
      <c r="AM1298" s="9"/>
      <c r="AN1298" s="9"/>
      <c r="AO1298" s="9"/>
      <c r="AP1298" s="9"/>
      <c r="AQ1298" s="9">
        <f>AK1298+AM1298+AN1298+AO1298+AP1298</f>
        <v>100</v>
      </c>
      <c r="AR1298" s="9">
        <f>AL1298+AP1298</f>
        <v>0</v>
      </c>
      <c r="AS1298" s="9"/>
      <c r="AT1298" s="9"/>
      <c r="AU1298" s="9"/>
      <c r="AV1298" s="9"/>
      <c r="AW1298" s="9">
        <f>AQ1298+AS1298+AT1298+AU1298+AV1298</f>
        <v>100</v>
      </c>
      <c r="AX1298" s="9">
        <f>AR1298+AV1298</f>
        <v>0</v>
      </c>
      <c r="AY1298" s="9"/>
      <c r="AZ1298" s="9"/>
      <c r="BA1298" s="9"/>
      <c r="BB1298" s="9"/>
      <c r="BC1298" s="9">
        <f>AW1298+AY1298+AZ1298+BA1298+BB1298</f>
        <v>100</v>
      </c>
      <c r="BD1298" s="9">
        <f>AX1298+BB1298</f>
        <v>0</v>
      </c>
      <c r="BE1298" s="9"/>
      <c r="BF1298" s="9"/>
      <c r="BG1298" s="9"/>
      <c r="BH1298" s="9"/>
      <c r="BI1298" s="9">
        <f>BC1298+BE1298+BF1298+BG1298+BH1298</f>
        <v>100</v>
      </c>
      <c r="BJ1298" s="9">
        <f>BD1298+BH1298</f>
        <v>0</v>
      </c>
      <c r="BK1298" s="9"/>
      <c r="BL1298" s="9"/>
      <c r="BM1298" s="9"/>
      <c r="BN1298" s="9"/>
      <c r="BO1298" s="9">
        <f>BI1298+BK1298+BL1298+BM1298+BN1298</f>
        <v>100</v>
      </c>
      <c r="BP1298" s="9">
        <f>BJ1298+BN1298</f>
        <v>0</v>
      </c>
      <c r="BQ1298" s="9"/>
      <c r="BR1298" s="9"/>
      <c r="BS1298" s="9"/>
      <c r="BT1298" s="9"/>
      <c r="BU1298" s="9">
        <f>BO1298+BQ1298+BR1298+BS1298+BT1298</f>
        <v>100</v>
      </c>
      <c r="BV1298" s="9">
        <f>BP1298+BT1298</f>
        <v>0</v>
      </c>
    </row>
    <row r="1299" spans="1:74" ht="148.5" hidden="1" x14ac:dyDescent="0.25">
      <c r="A1299" s="28" t="s">
        <v>292</v>
      </c>
      <c r="B1299" s="30" t="s">
        <v>256</v>
      </c>
      <c r="C1299" s="30" t="s">
        <v>33</v>
      </c>
      <c r="D1299" s="30" t="s">
        <v>80</v>
      </c>
      <c r="E1299" s="30" t="s">
        <v>293</v>
      </c>
      <c r="F1299" s="30"/>
      <c r="G1299" s="11">
        <f>G1300</f>
        <v>100</v>
      </c>
      <c r="H1299" s="11">
        <f>H1300</f>
        <v>0</v>
      </c>
      <c r="I1299" s="11">
        <f t="shared" ref="I1299:X1300" si="2434">I1300</f>
        <v>0</v>
      </c>
      <c r="J1299" s="11">
        <f t="shared" si="2434"/>
        <v>0</v>
      </c>
      <c r="K1299" s="11">
        <f t="shared" si="2434"/>
        <v>0</v>
      </c>
      <c r="L1299" s="11">
        <f t="shared" si="2434"/>
        <v>0</v>
      </c>
      <c r="M1299" s="11">
        <f t="shared" si="2434"/>
        <v>100</v>
      </c>
      <c r="N1299" s="11">
        <f t="shared" si="2434"/>
        <v>0</v>
      </c>
      <c r="O1299" s="11">
        <f t="shared" si="2434"/>
        <v>0</v>
      </c>
      <c r="P1299" s="11">
        <f t="shared" si="2434"/>
        <v>0</v>
      </c>
      <c r="Q1299" s="11">
        <f t="shared" si="2434"/>
        <v>0</v>
      </c>
      <c r="R1299" s="11">
        <f t="shared" si="2434"/>
        <v>0</v>
      </c>
      <c r="S1299" s="11">
        <f t="shared" si="2434"/>
        <v>100</v>
      </c>
      <c r="T1299" s="11">
        <f t="shared" si="2434"/>
        <v>0</v>
      </c>
      <c r="U1299" s="11">
        <f t="shared" si="2434"/>
        <v>0</v>
      </c>
      <c r="V1299" s="11">
        <f t="shared" si="2434"/>
        <v>0</v>
      </c>
      <c r="W1299" s="11">
        <f t="shared" si="2434"/>
        <v>0</v>
      </c>
      <c r="X1299" s="11">
        <f t="shared" si="2434"/>
        <v>0</v>
      </c>
      <c r="Y1299" s="11">
        <f t="shared" ref="U1299:AJ1300" si="2435">Y1300</f>
        <v>100</v>
      </c>
      <c r="Z1299" s="11">
        <f t="shared" si="2435"/>
        <v>0</v>
      </c>
      <c r="AA1299" s="11">
        <f t="shared" si="2435"/>
        <v>0</v>
      </c>
      <c r="AB1299" s="11">
        <f t="shared" si="2435"/>
        <v>0</v>
      </c>
      <c r="AC1299" s="11">
        <f t="shared" si="2435"/>
        <v>0</v>
      </c>
      <c r="AD1299" s="11">
        <f t="shared" si="2435"/>
        <v>0</v>
      </c>
      <c r="AE1299" s="11">
        <f t="shared" si="2435"/>
        <v>100</v>
      </c>
      <c r="AF1299" s="11">
        <f t="shared" si="2435"/>
        <v>0</v>
      </c>
      <c r="AG1299" s="11">
        <f t="shared" si="2435"/>
        <v>0</v>
      </c>
      <c r="AH1299" s="11">
        <f t="shared" si="2435"/>
        <v>0</v>
      </c>
      <c r="AI1299" s="11">
        <f t="shared" si="2435"/>
        <v>0</v>
      </c>
      <c r="AJ1299" s="11">
        <f t="shared" si="2435"/>
        <v>0</v>
      </c>
      <c r="AK1299" s="11">
        <f t="shared" ref="AG1299:AV1300" si="2436">AK1300</f>
        <v>100</v>
      </c>
      <c r="AL1299" s="11">
        <f t="shared" si="2436"/>
        <v>0</v>
      </c>
      <c r="AM1299" s="11">
        <f t="shared" si="2436"/>
        <v>0</v>
      </c>
      <c r="AN1299" s="11">
        <f t="shared" si="2436"/>
        <v>0</v>
      </c>
      <c r="AO1299" s="11">
        <f t="shared" si="2436"/>
        <v>0</v>
      </c>
      <c r="AP1299" s="11">
        <f t="shared" si="2436"/>
        <v>0</v>
      </c>
      <c r="AQ1299" s="11">
        <f t="shared" si="2436"/>
        <v>100</v>
      </c>
      <c r="AR1299" s="11">
        <f t="shared" si="2436"/>
        <v>0</v>
      </c>
      <c r="AS1299" s="11">
        <f t="shared" si="2436"/>
        <v>0</v>
      </c>
      <c r="AT1299" s="11">
        <f t="shared" si="2436"/>
        <v>0</v>
      </c>
      <c r="AU1299" s="11">
        <f t="shared" si="2436"/>
        <v>0</v>
      </c>
      <c r="AV1299" s="11">
        <f t="shared" si="2436"/>
        <v>0</v>
      </c>
      <c r="AW1299" s="11">
        <f t="shared" ref="AS1299:BH1300" si="2437">AW1300</f>
        <v>100</v>
      </c>
      <c r="AX1299" s="11">
        <f t="shared" si="2437"/>
        <v>0</v>
      </c>
      <c r="AY1299" s="11">
        <f t="shared" si="2437"/>
        <v>0</v>
      </c>
      <c r="AZ1299" s="11">
        <f t="shared" si="2437"/>
        <v>0</v>
      </c>
      <c r="BA1299" s="11">
        <f t="shared" si="2437"/>
        <v>0</v>
      </c>
      <c r="BB1299" s="11">
        <f t="shared" si="2437"/>
        <v>0</v>
      </c>
      <c r="BC1299" s="11">
        <f t="shared" si="2437"/>
        <v>100</v>
      </c>
      <c r="BD1299" s="11">
        <f t="shared" si="2437"/>
        <v>0</v>
      </c>
      <c r="BE1299" s="11">
        <f t="shared" si="2437"/>
        <v>0</v>
      </c>
      <c r="BF1299" s="11">
        <f t="shared" si="2437"/>
        <v>0</v>
      </c>
      <c r="BG1299" s="11">
        <f t="shared" si="2437"/>
        <v>0</v>
      </c>
      <c r="BH1299" s="11">
        <f t="shared" si="2437"/>
        <v>0</v>
      </c>
      <c r="BI1299" s="11">
        <f t="shared" ref="BE1299:BT1300" si="2438">BI1300</f>
        <v>100</v>
      </c>
      <c r="BJ1299" s="11">
        <f t="shared" si="2438"/>
        <v>0</v>
      </c>
      <c r="BK1299" s="11">
        <f t="shared" si="2438"/>
        <v>0</v>
      </c>
      <c r="BL1299" s="11">
        <f t="shared" si="2438"/>
        <v>0</v>
      </c>
      <c r="BM1299" s="11">
        <f t="shared" si="2438"/>
        <v>0</v>
      </c>
      <c r="BN1299" s="11">
        <f t="shared" si="2438"/>
        <v>0</v>
      </c>
      <c r="BO1299" s="11">
        <f t="shared" si="2438"/>
        <v>100</v>
      </c>
      <c r="BP1299" s="11">
        <f t="shared" si="2438"/>
        <v>0</v>
      </c>
      <c r="BQ1299" s="11">
        <f t="shared" si="2438"/>
        <v>-30</v>
      </c>
      <c r="BR1299" s="11">
        <f t="shared" si="2438"/>
        <v>0</v>
      </c>
      <c r="BS1299" s="11">
        <f t="shared" si="2438"/>
        <v>0</v>
      </c>
      <c r="BT1299" s="11">
        <f t="shared" si="2438"/>
        <v>0</v>
      </c>
      <c r="BU1299" s="11">
        <f t="shared" ref="BQ1299:BV1300" si="2439">BU1300</f>
        <v>70</v>
      </c>
      <c r="BV1299" s="11">
        <f t="shared" si="2439"/>
        <v>0</v>
      </c>
    </row>
    <row r="1300" spans="1:74" hidden="1" x14ac:dyDescent="0.25">
      <c r="A1300" s="49" t="s">
        <v>101</v>
      </c>
      <c r="B1300" s="30" t="s">
        <v>256</v>
      </c>
      <c r="C1300" s="30" t="s">
        <v>33</v>
      </c>
      <c r="D1300" s="30" t="s">
        <v>80</v>
      </c>
      <c r="E1300" s="30" t="s">
        <v>293</v>
      </c>
      <c r="F1300" s="30" t="s">
        <v>102</v>
      </c>
      <c r="G1300" s="11">
        <f>G1301</f>
        <v>100</v>
      </c>
      <c r="H1300" s="11">
        <f>H1301</f>
        <v>0</v>
      </c>
      <c r="I1300" s="11">
        <f t="shared" si="2434"/>
        <v>0</v>
      </c>
      <c r="J1300" s="11">
        <f t="shared" si="2434"/>
        <v>0</v>
      </c>
      <c r="K1300" s="11">
        <f t="shared" si="2434"/>
        <v>0</v>
      </c>
      <c r="L1300" s="11">
        <f t="shared" si="2434"/>
        <v>0</v>
      </c>
      <c r="M1300" s="11">
        <f t="shared" si="2434"/>
        <v>100</v>
      </c>
      <c r="N1300" s="11">
        <f t="shared" si="2434"/>
        <v>0</v>
      </c>
      <c r="O1300" s="11">
        <f t="shared" si="2434"/>
        <v>0</v>
      </c>
      <c r="P1300" s="11">
        <f t="shared" si="2434"/>
        <v>0</v>
      </c>
      <c r="Q1300" s="11">
        <f t="shared" si="2434"/>
        <v>0</v>
      </c>
      <c r="R1300" s="11">
        <f t="shared" si="2434"/>
        <v>0</v>
      </c>
      <c r="S1300" s="11">
        <f t="shared" si="2434"/>
        <v>100</v>
      </c>
      <c r="T1300" s="11">
        <f t="shared" si="2434"/>
        <v>0</v>
      </c>
      <c r="U1300" s="11">
        <f t="shared" si="2435"/>
        <v>0</v>
      </c>
      <c r="V1300" s="11">
        <f t="shared" si="2435"/>
        <v>0</v>
      </c>
      <c r="W1300" s="11">
        <f t="shared" si="2435"/>
        <v>0</v>
      </c>
      <c r="X1300" s="11">
        <f t="shared" si="2435"/>
        <v>0</v>
      </c>
      <c r="Y1300" s="11">
        <f t="shared" si="2435"/>
        <v>100</v>
      </c>
      <c r="Z1300" s="11">
        <f t="shared" si="2435"/>
        <v>0</v>
      </c>
      <c r="AA1300" s="11">
        <f t="shared" si="2435"/>
        <v>0</v>
      </c>
      <c r="AB1300" s="11">
        <f t="shared" si="2435"/>
        <v>0</v>
      </c>
      <c r="AC1300" s="11">
        <f t="shared" si="2435"/>
        <v>0</v>
      </c>
      <c r="AD1300" s="11">
        <f t="shared" si="2435"/>
        <v>0</v>
      </c>
      <c r="AE1300" s="11">
        <f t="shared" si="2435"/>
        <v>100</v>
      </c>
      <c r="AF1300" s="11">
        <f t="shared" si="2435"/>
        <v>0</v>
      </c>
      <c r="AG1300" s="11">
        <f t="shared" si="2436"/>
        <v>0</v>
      </c>
      <c r="AH1300" s="11">
        <f t="shared" si="2436"/>
        <v>0</v>
      </c>
      <c r="AI1300" s="11">
        <f t="shared" si="2436"/>
        <v>0</v>
      </c>
      <c r="AJ1300" s="11">
        <f t="shared" si="2436"/>
        <v>0</v>
      </c>
      <c r="AK1300" s="11">
        <f t="shared" si="2436"/>
        <v>100</v>
      </c>
      <c r="AL1300" s="11">
        <f t="shared" si="2436"/>
        <v>0</v>
      </c>
      <c r="AM1300" s="11">
        <f t="shared" si="2436"/>
        <v>0</v>
      </c>
      <c r="AN1300" s="11">
        <f t="shared" si="2436"/>
        <v>0</v>
      </c>
      <c r="AO1300" s="11">
        <f t="shared" si="2436"/>
        <v>0</v>
      </c>
      <c r="AP1300" s="11">
        <f t="shared" si="2436"/>
        <v>0</v>
      </c>
      <c r="AQ1300" s="11">
        <f t="shared" si="2436"/>
        <v>100</v>
      </c>
      <c r="AR1300" s="11">
        <f t="shared" si="2436"/>
        <v>0</v>
      </c>
      <c r="AS1300" s="11">
        <f t="shared" si="2437"/>
        <v>0</v>
      </c>
      <c r="AT1300" s="11">
        <f t="shared" si="2437"/>
        <v>0</v>
      </c>
      <c r="AU1300" s="11">
        <f t="shared" si="2437"/>
        <v>0</v>
      </c>
      <c r="AV1300" s="11">
        <f t="shared" si="2437"/>
        <v>0</v>
      </c>
      <c r="AW1300" s="11">
        <f t="shared" si="2437"/>
        <v>100</v>
      </c>
      <c r="AX1300" s="11">
        <f t="shared" si="2437"/>
        <v>0</v>
      </c>
      <c r="AY1300" s="11">
        <f t="shared" si="2437"/>
        <v>0</v>
      </c>
      <c r="AZ1300" s="11">
        <f t="shared" si="2437"/>
        <v>0</v>
      </c>
      <c r="BA1300" s="11">
        <f t="shared" si="2437"/>
        <v>0</v>
      </c>
      <c r="BB1300" s="11">
        <f t="shared" si="2437"/>
        <v>0</v>
      </c>
      <c r="BC1300" s="11">
        <f t="shared" si="2437"/>
        <v>100</v>
      </c>
      <c r="BD1300" s="11">
        <f t="shared" si="2437"/>
        <v>0</v>
      </c>
      <c r="BE1300" s="11">
        <f t="shared" si="2438"/>
        <v>0</v>
      </c>
      <c r="BF1300" s="11">
        <f t="shared" si="2438"/>
        <v>0</v>
      </c>
      <c r="BG1300" s="11">
        <f t="shared" si="2438"/>
        <v>0</v>
      </c>
      <c r="BH1300" s="11">
        <f t="shared" si="2438"/>
        <v>0</v>
      </c>
      <c r="BI1300" s="11">
        <f t="shared" si="2438"/>
        <v>100</v>
      </c>
      <c r="BJ1300" s="11">
        <f t="shared" si="2438"/>
        <v>0</v>
      </c>
      <c r="BK1300" s="11">
        <f t="shared" si="2438"/>
        <v>0</v>
      </c>
      <c r="BL1300" s="11">
        <f t="shared" si="2438"/>
        <v>0</v>
      </c>
      <c r="BM1300" s="11">
        <f t="shared" si="2438"/>
        <v>0</v>
      </c>
      <c r="BN1300" s="11">
        <f t="shared" si="2438"/>
        <v>0</v>
      </c>
      <c r="BO1300" s="11">
        <f t="shared" si="2438"/>
        <v>100</v>
      </c>
      <c r="BP1300" s="11">
        <f t="shared" si="2438"/>
        <v>0</v>
      </c>
      <c r="BQ1300" s="11">
        <f t="shared" si="2439"/>
        <v>-30</v>
      </c>
      <c r="BR1300" s="11">
        <f t="shared" si="2439"/>
        <v>0</v>
      </c>
      <c r="BS1300" s="11">
        <f t="shared" si="2439"/>
        <v>0</v>
      </c>
      <c r="BT1300" s="11">
        <f t="shared" si="2439"/>
        <v>0</v>
      </c>
      <c r="BU1300" s="11">
        <f t="shared" si="2439"/>
        <v>70</v>
      </c>
      <c r="BV1300" s="11">
        <f t="shared" si="2439"/>
        <v>0</v>
      </c>
    </row>
    <row r="1301" spans="1:74" hidden="1" x14ac:dyDescent="0.25">
      <c r="A1301" s="49" t="s">
        <v>271</v>
      </c>
      <c r="B1301" s="30" t="s">
        <v>256</v>
      </c>
      <c r="C1301" s="30" t="s">
        <v>33</v>
      </c>
      <c r="D1301" s="30" t="s">
        <v>80</v>
      </c>
      <c r="E1301" s="30" t="s">
        <v>293</v>
      </c>
      <c r="F1301" s="61" t="s">
        <v>272</v>
      </c>
      <c r="G1301" s="9">
        <v>100</v>
      </c>
      <c r="H1301" s="9"/>
      <c r="I1301" s="9"/>
      <c r="J1301" s="9"/>
      <c r="K1301" s="9"/>
      <c r="L1301" s="9"/>
      <c r="M1301" s="9">
        <f>G1301+I1301+J1301+K1301+L1301</f>
        <v>100</v>
      </c>
      <c r="N1301" s="9">
        <f>H1301+L1301</f>
        <v>0</v>
      </c>
      <c r="O1301" s="9"/>
      <c r="P1301" s="9"/>
      <c r="Q1301" s="9"/>
      <c r="R1301" s="9"/>
      <c r="S1301" s="9">
        <f>M1301+O1301+P1301+Q1301+R1301</f>
        <v>100</v>
      </c>
      <c r="T1301" s="9">
        <f>N1301+R1301</f>
        <v>0</v>
      </c>
      <c r="U1301" s="9"/>
      <c r="V1301" s="9"/>
      <c r="W1301" s="9"/>
      <c r="X1301" s="9"/>
      <c r="Y1301" s="9">
        <f>S1301+U1301+V1301+W1301+X1301</f>
        <v>100</v>
      </c>
      <c r="Z1301" s="9">
        <f>T1301+X1301</f>
        <v>0</v>
      </c>
      <c r="AA1301" s="9"/>
      <c r="AB1301" s="9"/>
      <c r="AC1301" s="9"/>
      <c r="AD1301" s="9"/>
      <c r="AE1301" s="9">
        <f>Y1301+AA1301+AB1301+AC1301+AD1301</f>
        <v>100</v>
      </c>
      <c r="AF1301" s="9">
        <f>Z1301+AD1301</f>
        <v>0</v>
      </c>
      <c r="AG1301" s="9"/>
      <c r="AH1301" s="9"/>
      <c r="AI1301" s="9"/>
      <c r="AJ1301" s="9"/>
      <c r="AK1301" s="9">
        <f>AE1301+AG1301+AH1301+AI1301+AJ1301</f>
        <v>100</v>
      </c>
      <c r="AL1301" s="9">
        <f>AF1301+AJ1301</f>
        <v>0</v>
      </c>
      <c r="AM1301" s="9"/>
      <c r="AN1301" s="9"/>
      <c r="AO1301" s="9"/>
      <c r="AP1301" s="9"/>
      <c r="AQ1301" s="9">
        <f>AK1301+AM1301+AN1301+AO1301+AP1301</f>
        <v>100</v>
      </c>
      <c r="AR1301" s="9">
        <f>AL1301+AP1301</f>
        <v>0</v>
      </c>
      <c r="AS1301" s="9"/>
      <c r="AT1301" s="9"/>
      <c r="AU1301" s="9"/>
      <c r="AV1301" s="9"/>
      <c r="AW1301" s="9">
        <f>AQ1301+AS1301+AT1301+AU1301+AV1301</f>
        <v>100</v>
      </c>
      <c r="AX1301" s="9">
        <f>AR1301+AV1301</f>
        <v>0</v>
      </c>
      <c r="AY1301" s="9"/>
      <c r="AZ1301" s="9"/>
      <c r="BA1301" s="9"/>
      <c r="BB1301" s="9"/>
      <c r="BC1301" s="9">
        <f>AW1301+AY1301+AZ1301+BA1301+BB1301</f>
        <v>100</v>
      </c>
      <c r="BD1301" s="9">
        <f>AX1301+BB1301</f>
        <v>0</v>
      </c>
      <c r="BE1301" s="9"/>
      <c r="BF1301" s="9"/>
      <c r="BG1301" s="9"/>
      <c r="BH1301" s="9"/>
      <c r="BI1301" s="9">
        <f>BC1301+BE1301+BF1301+BG1301+BH1301</f>
        <v>100</v>
      </c>
      <c r="BJ1301" s="9">
        <f>BD1301+BH1301</f>
        <v>0</v>
      </c>
      <c r="BK1301" s="9"/>
      <c r="BL1301" s="9"/>
      <c r="BM1301" s="9"/>
      <c r="BN1301" s="9"/>
      <c r="BO1301" s="9">
        <f>BI1301+BK1301+BL1301+BM1301+BN1301</f>
        <v>100</v>
      </c>
      <c r="BP1301" s="9">
        <f>BJ1301+BN1301</f>
        <v>0</v>
      </c>
      <c r="BQ1301" s="9">
        <v>-30</v>
      </c>
      <c r="BR1301" s="9"/>
      <c r="BS1301" s="9"/>
      <c r="BT1301" s="9"/>
      <c r="BU1301" s="9">
        <f>BO1301+BQ1301+BR1301+BS1301+BT1301</f>
        <v>70</v>
      </c>
      <c r="BV1301" s="9">
        <f>BP1301+BT1301</f>
        <v>0</v>
      </c>
    </row>
    <row r="1302" spans="1:74" ht="99" hidden="1" x14ac:dyDescent="0.25">
      <c r="A1302" s="28" t="s">
        <v>294</v>
      </c>
      <c r="B1302" s="30" t="s">
        <v>256</v>
      </c>
      <c r="C1302" s="30" t="s">
        <v>33</v>
      </c>
      <c r="D1302" s="30" t="s">
        <v>80</v>
      </c>
      <c r="E1302" s="30" t="s">
        <v>295</v>
      </c>
      <c r="F1302" s="30"/>
      <c r="G1302" s="11">
        <f>G1303</f>
        <v>50</v>
      </c>
      <c r="H1302" s="11">
        <f>H1303</f>
        <v>0</v>
      </c>
      <c r="I1302" s="11">
        <f t="shared" ref="I1302:X1303" si="2440">I1303</f>
        <v>0</v>
      </c>
      <c r="J1302" s="11">
        <f t="shared" si="2440"/>
        <v>0</v>
      </c>
      <c r="K1302" s="11">
        <f t="shared" si="2440"/>
        <v>0</v>
      </c>
      <c r="L1302" s="11">
        <f t="shared" si="2440"/>
        <v>0</v>
      </c>
      <c r="M1302" s="11">
        <f t="shared" si="2440"/>
        <v>50</v>
      </c>
      <c r="N1302" s="11">
        <f t="shared" si="2440"/>
        <v>0</v>
      </c>
      <c r="O1302" s="11">
        <f t="shared" si="2440"/>
        <v>0</v>
      </c>
      <c r="P1302" s="11">
        <f t="shared" si="2440"/>
        <v>0</v>
      </c>
      <c r="Q1302" s="11">
        <f t="shared" si="2440"/>
        <v>0</v>
      </c>
      <c r="R1302" s="11">
        <f t="shared" si="2440"/>
        <v>0</v>
      </c>
      <c r="S1302" s="11">
        <f t="shared" si="2440"/>
        <v>50</v>
      </c>
      <c r="T1302" s="11">
        <f t="shared" si="2440"/>
        <v>0</v>
      </c>
      <c r="U1302" s="11">
        <f t="shared" si="2440"/>
        <v>0</v>
      </c>
      <c r="V1302" s="11">
        <f t="shared" si="2440"/>
        <v>0</v>
      </c>
      <c r="W1302" s="11">
        <f t="shared" si="2440"/>
        <v>0</v>
      </c>
      <c r="X1302" s="11">
        <f t="shared" si="2440"/>
        <v>0</v>
      </c>
      <c r="Y1302" s="11">
        <f t="shared" ref="U1302:AJ1303" si="2441">Y1303</f>
        <v>50</v>
      </c>
      <c r="Z1302" s="11">
        <f t="shared" si="2441"/>
        <v>0</v>
      </c>
      <c r="AA1302" s="11">
        <f t="shared" si="2441"/>
        <v>0</v>
      </c>
      <c r="AB1302" s="11">
        <f t="shared" si="2441"/>
        <v>0</v>
      </c>
      <c r="AC1302" s="11">
        <f t="shared" si="2441"/>
        <v>0</v>
      </c>
      <c r="AD1302" s="11">
        <f t="shared" si="2441"/>
        <v>0</v>
      </c>
      <c r="AE1302" s="11">
        <f t="shared" si="2441"/>
        <v>50</v>
      </c>
      <c r="AF1302" s="11">
        <f t="shared" si="2441"/>
        <v>0</v>
      </c>
      <c r="AG1302" s="11">
        <f t="shared" si="2441"/>
        <v>0</v>
      </c>
      <c r="AH1302" s="11">
        <f t="shared" si="2441"/>
        <v>0</v>
      </c>
      <c r="AI1302" s="11">
        <f t="shared" si="2441"/>
        <v>0</v>
      </c>
      <c r="AJ1302" s="11">
        <f t="shared" si="2441"/>
        <v>0</v>
      </c>
      <c r="AK1302" s="11">
        <f t="shared" ref="AG1302:AV1303" si="2442">AK1303</f>
        <v>50</v>
      </c>
      <c r="AL1302" s="11">
        <f t="shared" si="2442"/>
        <v>0</v>
      </c>
      <c r="AM1302" s="11">
        <f t="shared" si="2442"/>
        <v>0</v>
      </c>
      <c r="AN1302" s="11">
        <f t="shared" si="2442"/>
        <v>0</v>
      </c>
      <c r="AO1302" s="11">
        <f t="shared" si="2442"/>
        <v>0</v>
      </c>
      <c r="AP1302" s="11">
        <f t="shared" si="2442"/>
        <v>0</v>
      </c>
      <c r="AQ1302" s="11">
        <f t="shared" si="2442"/>
        <v>50</v>
      </c>
      <c r="AR1302" s="11">
        <f t="shared" si="2442"/>
        <v>0</v>
      </c>
      <c r="AS1302" s="11">
        <f t="shared" si="2442"/>
        <v>0</v>
      </c>
      <c r="AT1302" s="11">
        <f t="shared" si="2442"/>
        <v>0</v>
      </c>
      <c r="AU1302" s="11">
        <f t="shared" si="2442"/>
        <v>0</v>
      </c>
      <c r="AV1302" s="11">
        <f t="shared" si="2442"/>
        <v>0</v>
      </c>
      <c r="AW1302" s="11">
        <f t="shared" ref="AS1302:BH1303" si="2443">AW1303</f>
        <v>50</v>
      </c>
      <c r="AX1302" s="11">
        <f t="shared" si="2443"/>
        <v>0</v>
      </c>
      <c r="AY1302" s="11">
        <f t="shared" si="2443"/>
        <v>0</v>
      </c>
      <c r="AZ1302" s="11">
        <f t="shared" si="2443"/>
        <v>0</v>
      </c>
      <c r="BA1302" s="11">
        <f t="shared" si="2443"/>
        <v>0</v>
      </c>
      <c r="BB1302" s="11">
        <f t="shared" si="2443"/>
        <v>0</v>
      </c>
      <c r="BC1302" s="11">
        <f t="shared" si="2443"/>
        <v>50</v>
      </c>
      <c r="BD1302" s="11">
        <f t="shared" si="2443"/>
        <v>0</v>
      </c>
      <c r="BE1302" s="11">
        <f t="shared" si="2443"/>
        <v>0</v>
      </c>
      <c r="BF1302" s="11">
        <f t="shared" si="2443"/>
        <v>0</v>
      </c>
      <c r="BG1302" s="11">
        <f t="shared" si="2443"/>
        <v>0</v>
      </c>
      <c r="BH1302" s="11">
        <f t="shared" si="2443"/>
        <v>0</v>
      </c>
      <c r="BI1302" s="11">
        <f t="shared" ref="BE1302:BT1303" si="2444">BI1303</f>
        <v>50</v>
      </c>
      <c r="BJ1302" s="11">
        <f t="shared" si="2444"/>
        <v>0</v>
      </c>
      <c r="BK1302" s="11">
        <f t="shared" si="2444"/>
        <v>0</v>
      </c>
      <c r="BL1302" s="11">
        <f t="shared" si="2444"/>
        <v>0</v>
      </c>
      <c r="BM1302" s="11">
        <f t="shared" si="2444"/>
        <v>0</v>
      </c>
      <c r="BN1302" s="11">
        <f t="shared" si="2444"/>
        <v>0</v>
      </c>
      <c r="BO1302" s="11">
        <f t="shared" si="2444"/>
        <v>50</v>
      </c>
      <c r="BP1302" s="11">
        <f t="shared" si="2444"/>
        <v>0</v>
      </c>
      <c r="BQ1302" s="11">
        <f t="shared" si="2444"/>
        <v>0</v>
      </c>
      <c r="BR1302" s="11">
        <f t="shared" si="2444"/>
        <v>50</v>
      </c>
      <c r="BS1302" s="11">
        <f t="shared" si="2444"/>
        <v>0</v>
      </c>
      <c r="BT1302" s="11">
        <f t="shared" si="2444"/>
        <v>0</v>
      </c>
      <c r="BU1302" s="11">
        <f t="shared" ref="BQ1302:BV1303" si="2445">BU1303</f>
        <v>100</v>
      </c>
      <c r="BV1302" s="11">
        <f t="shared" si="2445"/>
        <v>0</v>
      </c>
    </row>
    <row r="1303" spans="1:74" hidden="1" x14ac:dyDescent="0.25">
      <c r="A1303" s="49" t="s">
        <v>101</v>
      </c>
      <c r="B1303" s="30" t="s">
        <v>256</v>
      </c>
      <c r="C1303" s="30" t="s">
        <v>33</v>
      </c>
      <c r="D1303" s="30" t="s">
        <v>80</v>
      </c>
      <c r="E1303" s="30" t="s">
        <v>295</v>
      </c>
      <c r="F1303" s="30" t="s">
        <v>102</v>
      </c>
      <c r="G1303" s="11">
        <f>G1304</f>
        <v>50</v>
      </c>
      <c r="H1303" s="11">
        <f>H1304</f>
        <v>0</v>
      </c>
      <c r="I1303" s="11">
        <f t="shared" si="2440"/>
        <v>0</v>
      </c>
      <c r="J1303" s="11">
        <f t="shared" si="2440"/>
        <v>0</v>
      </c>
      <c r="K1303" s="11">
        <f t="shared" si="2440"/>
        <v>0</v>
      </c>
      <c r="L1303" s="11">
        <f t="shared" si="2440"/>
        <v>0</v>
      </c>
      <c r="M1303" s="11">
        <f t="shared" si="2440"/>
        <v>50</v>
      </c>
      <c r="N1303" s="11">
        <f t="shared" si="2440"/>
        <v>0</v>
      </c>
      <c r="O1303" s="11">
        <f t="shared" si="2440"/>
        <v>0</v>
      </c>
      <c r="P1303" s="11">
        <f t="shared" si="2440"/>
        <v>0</v>
      </c>
      <c r="Q1303" s="11">
        <f t="shared" si="2440"/>
        <v>0</v>
      </c>
      <c r="R1303" s="11">
        <f t="shared" si="2440"/>
        <v>0</v>
      </c>
      <c r="S1303" s="11">
        <f t="shared" si="2440"/>
        <v>50</v>
      </c>
      <c r="T1303" s="11">
        <f t="shared" si="2440"/>
        <v>0</v>
      </c>
      <c r="U1303" s="11">
        <f t="shared" si="2441"/>
        <v>0</v>
      </c>
      <c r="V1303" s="11">
        <f t="shared" si="2441"/>
        <v>0</v>
      </c>
      <c r="W1303" s="11">
        <f t="shared" si="2441"/>
        <v>0</v>
      </c>
      <c r="X1303" s="11">
        <f t="shared" si="2441"/>
        <v>0</v>
      </c>
      <c r="Y1303" s="11">
        <f t="shared" si="2441"/>
        <v>50</v>
      </c>
      <c r="Z1303" s="11">
        <f t="shared" si="2441"/>
        <v>0</v>
      </c>
      <c r="AA1303" s="11">
        <f t="shared" si="2441"/>
        <v>0</v>
      </c>
      <c r="AB1303" s="11">
        <f t="shared" si="2441"/>
        <v>0</v>
      </c>
      <c r="AC1303" s="11">
        <f t="shared" si="2441"/>
        <v>0</v>
      </c>
      <c r="AD1303" s="11">
        <f t="shared" si="2441"/>
        <v>0</v>
      </c>
      <c r="AE1303" s="11">
        <f t="shared" si="2441"/>
        <v>50</v>
      </c>
      <c r="AF1303" s="11">
        <f t="shared" si="2441"/>
        <v>0</v>
      </c>
      <c r="AG1303" s="11">
        <f t="shared" si="2442"/>
        <v>0</v>
      </c>
      <c r="AH1303" s="11">
        <f t="shared" si="2442"/>
        <v>0</v>
      </c>
      <c r="AI1303" s="11">
        <f t="shared" si="2442"/>
        <v>0</v>
      </c>
      <c r="AJ1303" s="11">
        <f t="shared" si="2442"/>
        <v>0</v>
      </c>
      <c r="AK1303" s="11">
        <f t="shared" si="2442"/>
        <v>50</v>
      </c>
      <c r="AL1303" s="11">
        <f t="shared" si="2442"/>
        <v>0</v>
      </c>
      <c r="AM1303" s="11">
        <f t="shared" si="2442"/>
        <v>0</v>
      </c>
      <c r="AN1303" s="11">
        <f t="shared" si="2442"/>
        <v>0</v>
      </c>
      <c r="AO1303" s="11">
        <f t="shared" si="2442"/>
        <v>0</v>
      </c>
      <c r="AP1303" s="11">
        <f t="shared" si="2442"/>
        <v>0</v>
      </c>
      <c r="AQ1303" s="11">
        <f t="shared" si="2442"/>
        <v>50</v>
      </c>
      <c r="AR1303" s="11">
        <f t="shared" si="2442"/>
        <v>0</v>
      </c>
      <c r="AS1303" s="11">
        <f t="shared" si="2443"/>
        <v>0</v>
      </c>
      <c r="AT1303" s="11">
        <f t="shared" si="2443"/>
        <v>0</v>
      </c>
      <c r="AU1303" s="11">
        <f t="shared" si="2443"/>
        <v>0</v>
      </c>
      <c r="AV1303" s="11">
        <f t="shared" si="2443"/>
        <v>0</v>
      </c>
      <c r="AW1303" s="11">
        <f t="shared" si="2443"/>
        <v>50</v>
      </c>
      <c r="AX1303" s="11">
        <f t="shared" si="2443"/>
        <v>0</v>
      </c>
      <c r="AY1303" s="11">
        <f t="shared" si="2443"/>
        <v>0</v>
      </c>
      <c r="AZ1303" s="11">
        <f t="shared" si="2443"/>
        <v>0</v>
      </c>
      <c r="BA1303" s="11">
        <f t="shared" si="2443"/>
        <v>0</v>
      </c>
      <c r="BB1303" s="11">
        <f t="shared" si="2443"/>
        <v>0</v>
      </c>
      <c r="BC1303" s="11">
        <f t="shared" si="2443"/>
        <v>50</v>
      </c>
      <c r="BD1303" s="11">
        <f t="shared" si="2443"/>
        <v>0</v>
      </c>
      <c r="BE1303" s="11">
        <f t="shared" si="2444"/>
        <v>0</v>
      </c>
      <c r="BF1303" s="11">
        <f t="shared" si="2444"/>
        <v>0</v>
      </c>
      <c r="BG1303" s="11">
        <f t="shared" si="2444"/>
        <v>0</v>
      </c>
      <c r="BH1303" s="11">
        <f t="shared" si="2444"/>
        <v>0</v>
      </c>
      <c r="BI1303" s="11">
        <f t="shared" si="2444"/>
        <v>50</v>
      </c>
      <c r="BJ1303" s="11">
        <f t="shared" si="2444"/>
        <v>0</v>
      </c>
      <c r="BK1303" s="11">
        <f t="shared" si="2444"/>
        <v>0</v>
      </c>
      <c r="BL1303" s="11">
        <f t="shared" si="2444"/>
        <v>0</v>
      </c>
      <c r="BM1303" s="11">
        <f t="shared" si="2444"/>
        <v>0</v>
      </c>
      <c r="BN1303" s="11">
        <f t="shared" si="2444"/>
        <v>0</v>
      </c>
      <c r="BO1303" s="11">
        <f t="shared" si="2444"/>
        <v>50</v>
      </c>
      <c r="BP1303" s="11">
        <f t="shared" si="2444"/>
        <v>0</v>
      </c>
      <c r="BQ1303" s="11">
        <f t="shared" si="2445"/>
        <v>0</v>
      </c>
      <c r="BR1303" s="11">
        <f t="shared" si="2445"/>
        <v>50</v>
      </c>
      <c r="BS1303" s="11">
        <f t="shared" si="2445"/>
        <v>0</v>
      </c>
      <c r="BT1303" s="11">
        <f t="shared" si="2445"/>
        <v>0</v>
      </c>
      <c r="BU1303" s="11">
        <f t="shared" si="2445"/>
        <v>100</v>
      </c>
      <c r="BV1303" s="11">
        <f t="shared" si="2445"/>
        <v>0</v>
      </c>
    </row>
    <row r="1304" spans="1:74" hidden="1" x14ac:dyDescent="0.25">
      <c r="A1304" s="49" t="s">
        <v>271</v>
      </c>
      <c r="B1304" s="30" t="s">
        <v>256</v>
      </c>
      <c r="C1304" s="30" t="s">
        <v>33</v>
      </c>
      <c r="D1304" s="30" t="s">
        <v>80</v>
      </c>
      <c r="E1304" s="30" t="s">
        <v>295</v>
      </c>
      <c r="F1304" s="61" t="s">
        <v>272</v>
      </c>
      <c r="G1304" s="9">
        <v>50</v>
      </c>
      <c r="H1304" s="9"/>
      <c r="I1304" s="9"/>
      <c r="J1304" s="9"/>
      <c r="K1304" s="9"/>
      <c r="L1304" s="9"/>
      <c r="M1304" s="9">
        <f>G1304+I1304+J1304+K1304+L1304</f>
        <v>50</v>
      </c>
      <c r="N1304" s="9">
        <f>H1304+L1304</f>
        <v>0</v>
      </c>
      <c r="O1304" s="9"/>
      <c r="P1304" s="9"/>
      <c r="Q1304" s="9"/>
      <c r="R1304" s="9"/>
      <c r="S1304" s="9">
        <f>M1304+O1304+P1304+Q1304+R1304</f>
        <v>50</v>
      </c>
      <c r="T1304" s="9">
        <f>N1304+R1304</f>
        <v>0</v>
      </c>
      <c r="U1304" s="9"/>
      <c r="V1304" s="9"/>
      <c r="W1304" s="9"/>
      <c r="X1304" s="9"/>
      <c r="Y1304" s="9">
        <f>S1304+U1304+V1304+W1304+X1304</f>
        <v>50</v>
      </c>
      <c r="Z1304" s="9">
        <f>T1304+X1304</f>
        <v>0</v>
      </c>
      <c r="AA1304" s="9"/>
      <c r="AB1304" s="9"/>
      <c r="AC1304" s="9"/>
      <c r="AD1304" s="9"/>
      <c r="AE1304" s="9">
        <f>Y1304+AA1304+AB1304+AC1304+AD1304</f>
        <v>50</v>
      </c>
      <c r="AF1304" s="9">
        <f>Z1304+AD1304</f>
        <v>0</v>
      </c>
      <c r="AG1304" s="9"/>
      <c r="AH1304" s="9"/>
      <c r="AI1304" s="9"/>
      <c r="AJ1304" s="9"/>
      <c r="AK1304" s="9">
        <f>AE1304+AG1304+AH1304+AI1304+AJ1304</f>
        <v>50</v>
      </c>
      <c r="AL1304" s="9">
        <f>AF1304+AJ1304</f>
        <v>0</v>
      </c>
      <c r="AM1304" s="9"/>
      <c r="AN1304" s="9"/>
      <c r="AO1304" s="9"/>
      <c r="AP1304" s="9"/>
      <c r="AQ1304" s="9">
        <f>AK1304+AM1304+AN1304+AO1304+AP1304</f>
        <v>50</v>
      </c>
      <c r="AR1304" s="9">
        <f>AL1304+AP1304</f>
        <v>0</v>
      </c>
      <c r="AS1304" s="9"/>
      <c r="AT1304" s="9"/>
      <c r="AU1304" s="9"/>
      <c r="AV1304" s="9"/>
      <c r="AW1304" s="9">
        <f>AQ1304+AS1304+AT1304+AU1304+AV1304</f>
        <v>50</v>
      </c>
      <c r="AX1304" s="9">
        <f>AR1304+AV1304</f>
        <v>0</v>
      </c>
      <c r="AY1304" s="9"/>
      <c r="AZ1304" s="9"/>
      <c r="BA1304" s="9"/>
      <c r="BB1304" s="9"/>
      <c r="BC1304" s="9">
        <f>AW1304+AY1304+AZ1304+BA1304+BB1304</f>
        <v>50</v>
      </c>
      <c r="BD1304" s="9">
        <f>AX1304+BB1304</f>
        <v>0</v>
      </c>
      <c r="BE1304" s="9"/>
      <c r="BF1304" s="9"/>
      <c r="BG1304" s="9"/>
      <c r="BH1304" s="9"/>
      <c r="BI1304" s="9">
        <f>BC1304+BE1304+BF1304+BG1304+BH1304</f>
        <v>50</v>
      </c>
      <c r="BJ1304" s="9">
        <f>BD1304+BH1304</f>
        <v>0</v>
      </c>
      <c r="BK1304" s="9"/>
      <c r="BL1304" s="9"/>
      <c r="BM1304" s="9"/>
      <c r="BN1304" s="9"/>
      <c r="BO1304" s="9">
        <f>BI1304+BK1304+BL1304+BM1304+BN1304</f>
        <v>50</v>
      </c>
      <c r="BP1304" s="9">
        <f>BJ1304+BN1304</f>
        <v>0</v>
      </c>
      <c r="BQ1304" s="9"/>
      <c r="BR1304" s="9">
        <v>50</v>
      </c>
      <c r="BS1304" s="9"/>
      <c r="BT1304" s="9"/>
      <c r="BU1304" s="9">
        <f>BO1304+BQ1304+BR1304+BS1304+BT1304</f>
        <v>100</v>
      </c>
      <c r="BV1304" s="9">
        <f>BP1304+BT1304</f>
        <v>0</v>
      </c>
    </row>
    <row r="1305" spans="1:74" ht="82.5" hidden="1" x14ac:dyDescent="0.25">
      <c r="A1305" s="51" t="s">
        <v>296</v>
      </c>
      <c r="B1305" s="30" t="s">
        <v>256</v>
      </c>
      <c r="C1305" s="30" t="s">
        <v>33</v>
      </c>
      <c r="D1305" s="30" t="s">
        <v>80</v>
      </c>
      <c r="E1305" s="30" t="s">
        <v>297</v>
      </c>
      <c r="F1305" s="30"/>
      <c r="G1305" s="11">
        <f>G1306</f>
        <v>360</v>
      </c>
      <c r="H1305" s="11">
        <f>H1306</f>
        <v>0</v>
      </c>
      <c r="I1305" s="11">
        <f t="shared" ref="I1305:X1306" si="2446">I1306</f>
        <v>0</v>
      </c>
      <c r="J1305" s="11">
        <f t="shared" si="2446"/>
        <v>0</v>
      </c>
      <c r="K1305" s="11">
        <f t="shared" si="2446"/>
        <v>0</v>
      </c>
      <c r="L1305" s="11">
        <f t="shared" si="2446"/>
        <v>0</v>
      </c>
      <c r="M1305" s="11">
        <f t="shared" si="2446"/>
        <v>360</v>
      </c>
      <c r="N1305" s="11">
        <f t="shared" si="2446"/>
        <v>0</v>
      </c>
      <c r="O1305" s="11">
        <f t="shared" si="2446"/>
        <v>0</v>
      </c>
      <c r="P1305" s="11">
        <f t="shared" si="2446"/>
        <v>0</v>
      </c>
      <c r="Q1305" s="11">
        <f t="shared" si="2446"/>
        <v>0</v>
      </c>
      <c r="R1305" s="11">
        <f t="shared" si="2446"/>
        <v>0</v>
      </c>
      <c r="S1305" s="11">
        <f t="shared" si="2446"/>
        <v>360</v>
      </c>
      <c r="T1305" s="11">
        <f t="shared" si="2446"/>
        <v>0</v>
      </c>
      <c r="U1305" s="11">
        <f t="shared" si="2446"/>
        <v>0</v>
      </c>
      <c r="V1305" s="11">
        <f t="shared" si="2446"/>
        <v>0</v>
      </c>
      <c r="W1305" s="11">
        <f t="shared" si="2446"/>
        <v>0</v>
      </c>
      <c r="X1305" s="11">
        <f t="shared" si="2446"/>
        <v>0</v>
      </c>
      <c r="Y1305" s="11">
        <f t="shared" ref="U1305:AJ1306" si="2447">Y1306</f>
        <v>360</v>
      </c>
      <c r="Z1305" s="11">
        <f t="shared" si="2447"/>
        <v>0</v>
      </c>
      <c r="AA1305" s="11">
        <f t="shared" si="2447"/>
        <v>0</v>
      </c>
      <c r="AB1305" s="11">
        <f t="shared" si="2447"/>
        <v>0</v>
      </c>
      <c r="AC1305" s="11">
        <f t="shared" si="2447"/>
        <v>0</v>
      </c>
      <c r="AD1305" s="11">
        <f t="shared" si="2447"/>
        <v>0</v>
      </c>
      <c r="AE1305" s="11">
        <f t="shared" si="2447"/>
        <v>360</v>
      </c>
      <c r="AF1305" s="11">
        <f t="shared" si="2447"/>
        <v>0</v>
      </c>
      <c r="AG1305" s="11">
        <f t="shared" si="2447"/>
        <v>0</v>
      </c>
      <c r="AH1305" s="11">
        <f t="shared" si="2447"/>
        <v>0</v>
      </c>
      <c r="AI1305" s="11">
        <f t="shared" si="2447"/>
        <v>0</v>
      </c>
      <c r="AJ1305" s="11">
        <f t="shared" si="2447"/>
        <v>0</v>
      </c>
      <c r="AK1305" s="11">
        <f t="shared" ref="AG1305:AV1306" si="2448">AK1306</f>
        <v>360</v>
      </c>
      <c r="AL1305" s="11">
        <f t="shared" si="2448"/>
        <v>0</v>
      </c>
      <c r="AM1305" s="11">
        <f t="shared" si="2448"/>
        <v>0</v>
      </c>
      <c r="AN1305" s="11">
        <f t="shared" si="2448"/>
        <v>0</v>
      </c>
      <c r="AO1305" s="11">
        <f t="shared" si="2448"/>
        <v>0</v>
      </c>
      <c r="AP1305" s="11">
        <f t="shared" si="2448"/>
        <v>0</v>
      </c>
      <c r="AQ1305" s="11">
        <f t="shared" si="2448"/>
        <v>360</v>
      </c>
      <c r="AR1305" s="11">
        <f t="shared" si="2448"/>
        <v>0</v>
      </c>
      <c r="AS1305" s="11">
        <f t="shared" si="2448"/>
        <v>0</v>
      </c>
      <c r="AT1305" s="11">
        <f t="shared" si="2448"/>
        <v>0</v>
      </c>
      <c r="AU1305" s="11">
        <f t="shared" si="2448"/>
        <v>0</v>
      </c>
      <c r="AV1305" s="11">
        <f t="shared" si="2448"/>
        <v>0</v>
      </c>
      <c r="AW1305" s="11">
        <f t="shared" ref="AS1305:BH1306" si="2449">AW1306</f>
        <v>360</v>
      </c>
      <c r="AX1305" s="11">
        <f t="shared" si="2449"/>
        <v>0</v>
      </c>
      <c r="AY1305" s="11">
        <f t="shared" si="2449"/>
        <v>0</v>
      </c>
      <c r="AZ1305" s="11">
        <f t="shared" si="2449"/>
        <v>0</v>
      </c>
      <c r="BA1305" s="11">
        <f t="shared" si="2449"/>
        <v>0</v>
      </c>
      <c r="BB1305" s="11">
        <f t="shared" si="2449"/>
        <v>0</v>
      </c>
      <c r="BC1305" s="11">
        <f t="shared" si="2449"/>
        <v>360</v>
      </c>
      <c r="BD1305" s="11">
        <f t="shared" si="2449"/>
        <v>0</v>
      </c>
      <c r="BE1305" s="11">
        <f t="shared" si="2449"/>
        <v>0</v>
      </c>
      <c r="BF1305" s="11">
        <f t="shared" si="2449"/>
        <v>0</v>
      </c>
      <c r="BG1305" s="11">
        <f t="shared" si="2449"/>
        <v>0</v>
      </c>
      <c r="BH1305" s="11">
        <f t="shared" si="2449"/>
        <v>0</v>
      </c>
      <c r="BI1305" s="11">
        <f t="shared" ref="BE1305:BT1306" si="2450">BI1306</f>
        <v>360</v>
      </c>
      <c r="BJ1305" s="11">
        <f t="shared" si="2450"/>
        <v>0</v>
      </c>
      <c r="BK1305" s="11">
        <f t="shared" si="2450"/>
        <v>0</v>
      </c>
      <c r="BL1305" s="11">
        <f t="shared" si="2450"/>
        <v>0</v>
      </c>
      <c r="BM1305" s="11">
        <f t="shared" si="2450"/>
        <v>0</v>
      </c>
      <c r="BN1305" s="11">
        <f t="shared" si="2450"/>
        <v>0</v>
      </c>
      <c r="BO1305" s="11">
        <f t="shared" si="2450"/>
        <v>360</v>
      </c>
      <c r="BP1305" s="11">
        <f t="shared" si="2450"/>
        <v>0</v>
      </c>
      <c r="BQ1305" s="11">
        <f t="shared" si="2450"/>
        <v>-20</v>
      </c>
      <c r="BR1305" s="11">
        <f t="shared" si="2450"/>
        <v>0</v>
      </c>
      <c r="BS1305" s="11">
        <f t="shared" si="2450"/>
        <v>0</v>
      </c>
      <c r="BT1305" s="11">
        <f t="shared" si="2450"/>
        <v>0</v>
      </c>
      <c r="BU1305" s="11">
        <f t="shared" ref="BQ1305:BV1306" si="2451">BU1306</f>
        <v>340</v>
      </c>
      <c r="BV1305" s="11">
        <f t="shared" si="2451"/>
        <v>0</v>
      </c>
    </row>
    <row r="1306" spans="1:74" hidden="1" x14ac:dyDescent="0.25">
      <c r="A1306" s="49" t="s">
        <v>101</v>
      </c>
      <c r="B1306" s="30" t="s">
        <v>256</v>
      </c>
      <c r="C1306" s="30" t="s">
        <v>33</v>
      </c>
      <c r="D1306" s="30" t="s">
        <v>80</v>
      </c>
      <c r="E1306" s="30" t="s">
        <v>297</v>
      </c>
      <c r="F1306" s="30" t="s">
        <v>102</v>
      </c>
      <c r="G1306" s="11">
        <f>G1307</f>
        <v>360</v>
      </c>
      <c r="H1306" s="11">
        <f>H1307</f>
        <v>0</v>
      </c>
      <c r="I1306" s="11">
        <f t="shared" si="2446"/>
        <v>0</v>
      </c>
      <c r="J1306" s="11">
        <f t="shared" si="2446"/>
        <v>0</v>
      </c>
      <c r="K1306" s="11">
        <f t="shared" si="2446"/>
        <v>0</v>
      </c>
      <c r="L1306" s="11">
        <f t="shared" si="2446"/>
        <v>0</v>
      </c>
      <c r="M1306" s="11">
        <f t="shared" si="2446"/>
        <v>360</v>
      </c>
      <c r="N1306" s="11">
        <f t="shared" si="2446"/>
        <v>0</v>
      </c>
      <c r="O1306" s="11">
        <f t="shared" si="2446"/>
        <v>0</v>
      </c>
      <c r="P1306" s="11">
        <f t="shared" si="2446"/>
        <v>0</v>
      </c>
      <c r="Q1306" s="11">
        <f t="shared" si="2446"/>
        <v>0</v>
      </c>
      <c r="R1306" s="11">
        <f t="shared" si="2446"/>
        <v>0</v>
      </c>
      <c r="S1306" s="11">
        <f t="shared" si="2446"/>
        <v>360</v>
      </c>
      <c r="T1306" s="11">
        <f t="shared" si="2446"/>
        <v>0</v>
      </c>
      <c r="U1306" s="11">
        <f t="shared" si="2447"/>
        <v>0</v>
      </c>
      <c r="V1306" s="11">
        <f t="shared" si="2447"/>
        <v>0</v>
      </c>
      <c r="W1306" s="11">
        <f t="shared" si="2447"/>
        <v>0</v>
      </c>
      <c r="X1306" s="11">
        <f t="shared" si="2447"/>
        <v>0</v>
      </c>
      <c r="Y1306" s="11">
        <f t="shared" si="2447"/>
        <v>360</v>
      </c>
      <c r="Z1306" s="11">
        <f t="shared" si="2447"/>
        <v>0</v>
      </c>
      <c r="AA1306" s="11">
        <f t="shared" si="2447"/>
        <v>0</v>
      </c>
      <c r="AB1306" s="11">
        <f t="shared" si="2447"/>
        <v>0</v>
      </c>
      <c r="AC1306" s="11">
        <f t="shared" si="2447"/>
        <v>0</v>
      </c>
      <c r="AD1306" s="11">
        <f t="shared" si="2447"/>
        <v>0</v>
      </c>
      <c r="AE1306" s="11">
        <f t="shared" si="2447"/>
        <v>360</v>
      </c>
      <c r="AF1306" s="11">
        <f t="shared" si="2447"/>
        <v>0</v>
      </c>
      <c r="AG1306" s="11">
        <f t="shared" si="2448"/>
        <v>0</v>
      </c>
      <c r="AH1306" s="11">
        <f t="shared" si="2448"/>
        <v>0</v>
      </c>
      <c r="AI1306" s="11">
        <f t="shared" si="2448"/>
        <v>0</v>
      </c>
      <c r="AJ1306" s="11">
        <f t="shared" si="2448"/>
        <v>0</v>
      </c>
      <c r="AK1306" s="11">
        <f t="shared" si="2448"/>
        <v>360</v>
      </c>
      <c r="AL1306" s="11">
        <f t="shared" si="2448"/>
        <v>0</v>
      </c>
      <c r="AM1306" s="11">
        <f t="shared" si="2448"/>
        <v>0</v>
      </c>
      <c r="AN1306" s="11">
        <f t="shared" si="2448"/>
        <v>0</v>
      </c>
      <c r="AO1306" s="11">
        <f t="shared" si="2448"/>
        <v>0</v>
      </c>
      <c r="AP1306" s="11">
        <f t="shared" si="2448"/>
        <v>0</v>
      </c>
      <c r="AQ1306" s="11">
        <f t="shared" si="2448"/>
        <v>360</v>
      </c>
      <c r="AR1306" s="11">
        <f t="shared" si="2448"/>
        <v>0</v>
      </c>
      <c r="AS1306" s="11">
        <f t="shared" si="2449"/>
        <v>0</v>
      </c>
      <c r="AT1306" s="11">
        <f t="shared" si="2449"/>
        <v>0</v>
      </c>
      <c r="AU1306" s="11">
        <f t="shared" si="2449"/>
        <v>0</v>
      </c>
      <c r="AV1306" s="11">
        <f t="shared" si="2449"/>
        <v>0</v>
      </c>
      <c r="AW1306" s="11">
        <f t="shared" si="2449"/>
        <v>360</v>
      </c>
      <c r="AX1306" s="11">
        <f t="shared" si="2449"/>
        <v>0</v>
      </c>
      <c r="AY1306" s="11">
        <f t="shared" si="2449"/>
        <v>0</v>
      </c>
      <c r="AZ1306" s="11">
        <f t="shared" si="2449"/>
        <v>0</v>
      </c>
      <c r="BA1306" s="11">
        <f t="shared" si="2449"/>
        <v>0</v>
      </c>
      <c r="BB1306" s="11">
        <f t="shared" si="2449"/>
        <v>0</v>
      </c>
      <c r="BC1306" s="11">
        <f t="shared" si="2449"/>
        <v>360</v>
      </c>
      <c r="BD1306" s="11">
        <f t="shared" si="2449"/>
        <v>0</v>
      </c>
      <c r="BE1306" s="11">
        <f t="shared" si="2450"/>
        <v>0</v>
      </c>
      <c r="BF1306" s="11">
        <f t="shared" si="2450"/>
        <v>0</v>
      </c>
      <c r="BG1306" s="11">
        <f t="shared" si="2450"/>
        <v>0</v>
      </c>
      <c r="BH1306" s="11">
        <f t="shared" si="2450"/>
        <v>0</v>
      </c>
      <c r="BI1306" s="11">
        <f t="shared" si="2450"/>
        <v>360</v>
      </c>
      <c r="BJ1306" s="11">
        <f t="shared" si="2450"/>
        <v>0</v>
      </c>
      <c r="BK1306" s="11">
        <f t="shared" si="2450"/>
        <v>0</v>
      </c>
      <c r="BL1306" s="11">
        <f t="shared" si="2450"/>
        <v>0</v>
      </c>
      <c r="BM1306" s="11">
        <f t="shared" si="2450"/>
        <v>0</v>
      </c>
      <c r="BN1306" s="11">
        <f t="shared" si="2450"/>
        <v>0</v>
      </c>
      <c r="BO1306" s="11">
        <f t="shared" si="2450"/>
        <v>360</v>
      </c>
      <c r="BP1306" s="11">
        <f t="shared" si="2450"/>
        <v>0</v>
      </c>
      <c r="BQ1306" s="11">
        <f t="shared" si="2451"/>
        <v>-20</v>
      </c>
      <c r="BR1306" s="11">
        <f t="shared" si="2451"/>
        <v>0</v>
      </c>
      <c r="BS1306" s="11">
        <f t="shared" si="2451"/>
        <v>0</v>
      </c>
      <c r="BT1306" s="11">
        <f t="shared" si="2451"/>
        <v>0</v>
      </c>
      <c r="BU1306" s="11">
        <f t="shared" si="2451"/>
        <v>340</v>
      </c>
      <c r="BV1306" s="11">
        <f t="shared" si="2451"/>
        <v>0</v>
      </c>
    </row>
    <row r="1307" spans="1:74" hidden="1" x14ac:dyDescent="0.25">
      <c r="A1307" s="49" t="s">
        <v>271</v>
      </c>
      <c r="B1307" s="30" t="s">
        <v>256</v>
      </c>
      <c r="C1307" s="30" t="s">
        <v>33</v>
      </c>
      <c r="D1307" s="30" t="s">
        <v>80</v>
      </c>
      <c r="E1307" s="30" t="s">
        <v>297</v>
      </c>
      <c r="F1307" s="61" t="s">
        <v>272</v>
      </c>
      <c r="G1307" s="9">
        <v>360</v>
      </c>
      <c r="H1307" s="9"/>
      <c r="I1307" s="9"/>
      <c r="J1307" s="9"/>
      <c r="K1307" s="9"/>
      <c r="L1307" s="9"/>
      <c r="M1307" s="9">
        <f>G1307+I1307+J1307+K1307+L1307</f>
        <v>360</v>
      </c>
      <c r="N1307" s="9">
        <f>H1307+L1307</f>
        <v>0</v>
      </c>
      <c r="O1307" s="9"/>
      <c r="P1307" s="9"/>
      <c r="Q1307" s="9"/>
      <c r="R1307" s="9"/>
      <c r="S1307" s="9">
        <f>M1307+O1307+P1307+Q1307+R1307</f>
        <v>360</v>
      </c>
      <c r="T1307" s="9">
        <f>N1307+R1307</f>
        <v>0</v>
      </c>
      <c r="U1307" s="9"/>
      <c r="V1307" s="9"/>
      <c r="W1307" s="9"/>
      <c r="X1307" s="9"/>
      <c r="Y1307" s="9">
        <f>S1307+U1307+V1307+W1307+X1307</f>
        <v>360</v>
      </c>
      <c r="Z1307" s="9">
        <f>T1307+X1307</f>
        <v>0</v>
      </c>
      <c r="AA1307" s="9"/>
      <c r="AB1307" s="9"/>
      <c r="AC1307" s="9"/>
      <c r="AD1307" s="9"/>
      <c r="AE1307" s="9">
        <f>Y1307+AA1307+AB1307+AC1307+AD1307</f>
        <v>360</v>
      </c>
      <c r="AF1307" s="9">
        <f>Z1307+AD1307</f>
        <v>0</v>
      </c>
      <c r="AG1307" s="9"/>
      <c r="AH1307" s="9"/>
      <c r="AI1307" s="9"/>
      <c r="AJ1307" s="9"/>
      <c r="AK1307" s="9">
        <f>AE1307+AG1307+AH1307+AI1307+AJ1307</f>
        <v>360</v>
      </c>
      <c r="AL1307" s="9">
        <f>AF1307+AJ1307</f>
        <v>0</v>
      </c>
      <c r="AM1307" s="9"/>
      <c r="AN1307" s="9"/>
      <c r="AO1307" s="9"/>
      <c r="AP1307" s="9"/>
      <c r="AQ1307" s="9">
        <f>AK1307+AM1307+AN1307+AO1307+AP1307</f>
        <v>360</v>
      </c>
      <c r="AR1307" s="9">
        <f>AL1307+AP1307</f>
        <v>0</v>
      </c>
      <c r="AS1307" s="9"/>
      <c r="AT1307" s="9"/>
      <c r="AU1307" s="9"/>
      <c r="AV1307" s="9"/>
      <c r="AW1307" s="9">
        <f>AQ1307+AS1307+AT1307+AU1307+AV1307</f>
        <v>360</v>
      </c>
      <c r="AX1307" s="9">
        <f>AR1307+AV1307</f>
        <v>0</v>
      </c>
      <c r="AY1307" s="9"/>
      <c r="AZ1307" s="9"/>
      <c r="BA1307" s="9"/>
      <c r="BB1307" s="9"/>
      <c r="BC1307" s="9">
        <f>AW1307+AY1307+AZ1307+BA1307+BB1307</f>
        <v>360</v>
      </c>
      <c r="BD1307" s="9">
        <f>AX1307+BB1307</f>
        <v>0</v>
      </c>
      <c r="BE1307" s="9"/>
      <c r="BF1307" s="9"/>
      <c r="BG1307" s="9"/>
      <c r="BH1307" s="9"/>
      <c r="BI1307" s="9">
        <f>BC1307+BE1307+BF1307+BG1307+BH1307</f>
        <v>360</v>
      </c>
      <c r="BJ1307" s="9">
        <f>BD1307+BH1307</f>
        <v>0</v>
      </c>
      <c r="BK1307" s="9"/>
      <c r="BL1307" s="9"/>
      <c r="BM1307" s="9"/>
      <c r="BN1307" s="9"/>
      <c r="BO1307" s="9">
        <f>BI1307+BK1307+BL1307+BM1307+BN1307</f>
        <v>360</v>
      </c>
      <c r="BP1307" s="9">
        <f>BJ1307+BN1307</f>
        <v>0</v>
      </c>
      <c r="BQ1307" s="9">
        <v>-20</v>
      </c>
      <c r="BR1307" s="9"/>
      <c r="BS1307" s="9"/>
      <c r="BT1307" s="9"/>
      <c r="BU1307" s="9">
        <f>BO1307+BQ1307+BR1307+BS1307+BT1307</f>
        <v>340</v>
      </c>
      <c r="BV1307" s="9">
        <f>BP1307+BT1307</f>
        <v>0</v>
      </c>
    </row>
    <row r="1308" spans="1:74" ht="66" hidden="1" x14ac:dyDescent="0.25">
      <c r="A1308" s="49" t="s">
        <v>317</v>
      </c>
      <c r="B1308" s="30" t="s">
        <v>256</v>
      </c>
      <c r="C1308" s="30" t="s">
        <v>33</v>
      </c>
      <c r="D1308" s="30" t="s">
        <v>80</v>
      </c>
      <c r="E1308" s="30" t="s">
        <v>393</v>
      </c>
      <c r="F1308" s="61"/>
      <c r="G1308" s="9">
        <f>G1309</f>
        <v>90</v>
      </c>
      <c r="H1308" s="9">
        <f>H1309</f>
        <v>0</v>
      </c>
      <c r="I1308" s="9">
        <f t="shared" ref="I1308:X1309" si="2452">I1309</f>
        <v>0</v>
      </c>
      <c r="J1308" s="9">
        <f t="shared" si="2452"/>
        <v>0</v>
      </c>
      <c r="K1308" s="9">
        <f t="shared" si="2452"/>
        <v>0</v>
      </c>
      <c r="L1308" s="9">
        <f t="shared" si="2452"/>
        <v>0</v>
      </c>
      <c r="M1308" s="9">
        <f t="shared" si="2452"/>
        <v>90</v>
      </c>
      <c r="N1308" s="9">
        <f t="shared" si="2452"/>
        <v>0</v>
      </c>
      <c r="O1308" s="9">
        <f t="shared" si="2452"/>
        <v>0</v>
      </c>
      <c r="P1308" s="9">
        <f t="shared" si="2452"/>
        <v>0</v>
      </c>
      <c r="Q1308" s="9">
        <f t="shared" si="2452"/>
        <v>0</v>
      </c>
      <c r="R1308" s="9">
        <f t="shared" si="2452"/>
        <v>0</v>
      </c>
      <c r="S1308" s="9">
        <f t="shared" si="2452"/>
        <v>90</v>
      </c>
      <c r="T1308" s="9">
        <f t="shared" si="2452"/>
        <v>0</v>
      </c>
      <c r="U1308" s="9">
        <f t="shared" si="2452"/>
        <v>0</v>
      </c>
      <c r="V1308" s="9">
        <f t="shared" si="2452"/>
        <v>0</v>
      </c>
      <c r="W1308" s="9">
        <f t="shared" si="2452"/>
        <v>0</v>
      </c>
      <c r="X1308" s="9">
        <f t="shared" si="2452"/>
        <v>0</v>
      </c>
      <c r="Y1308" s="9">
        <f t="shared" ref="U1308:AJ1309" si="2453">Y1309</f>
        <v>90</v>
      </c>
      <c r="Z1308" s="9">
        <f t="shared" si="2453"/>
        <v>0</v>
      </c>
      <c r="AA1308" s="9">
        <f t="shared" si="2453"/>
        <v>0</v>
      </c>
      <c r="AB1308" s="9">
        <f t="shared" si="2453"/>
        <v>0</v>
      </c>
      <c r="AC1308" s="9">
        <f t="shared" si="2453"/>
        <v>0</v>
      </c>
      <c r="AD1308" s="9">
        <f t="shared" si="2453"/>
        <v>0</v>
      </c>
      <c r="AE1308" s="9">
        <f t="shared" si="2453"/>
        <v>90</v>
      </c>
      <c r="AF1308" s="9">
        <f t="shared" si="2453"/>
        <v>0</v>
      </c>
      <c r="AG1308" s="9">
        <f t="shared" si="2453"/>
        <v>0</v>
      </c>
      <c r="AH1308" s="9">
        <f t="shared" si="2453"/>
        <v>0</v>
      </c>
      <c r="AI1308" s="9">
        <f t="shared" si="2453"/>
        <v>0</v>
      </c>
      <c r="AJ1308" s="9">
        <f t="shared" si="2453"/>
        <v>0</v>
      </c>
      <c r="AK1308" s="9">
        <f t="shared" ref="AG1308:AV1309" si="2454">AK1309</f>
        <v>90</v>
      </c>
      <c r="AL1308" s="9">
        <f t="shared" si="2454"/>
        <v>0</v>
      </c>
      <c r="AM1308" s="9">
        <f t="shared" si="2454"/>
        <v>0</v>
      </c>
      <c r="AN1308" s="9">
        <f t="shared" si="2454"/>
        <v>0</v>
      </c>
      <c r="AO1308" s="9">
        <f t="shared" si="2454"/>
        <v>0</v>
      </c>
      <c r="AP1308" s="9">
        <f t="shared" si="2454"/>
        <v>0</v>
      </c>
      <c r="AQ1308" s="9">
        <f t="shared" si="2454"/>
        <v>90</v>
      </c>
      <c r="AR1308" s="9">
        <f t="shared" si="2454"/>
        <v>0</v>
      </c>
      <c r="AS1308" s="9">
        <f t="shared" si="2454"/>
        <v>0</v>
      </c>
      <c r="AT1308" s="9">
        <f t="shared" si="2454"/>
        <v>0</v>
      </c>
      <c r="AU1308" s="9">
        <f t="shared" si="2454"/>
        <v>0</v>
      </c>
      <c r="AV1308" s="9">
        <f t="shared" si="2454"/>
        <v>0</v>
      </c>
      <c r="AW1308" s="9">
        <f t="shared" ref="AS1308:BH1309" si="2455">AW1309</f>
        <v>90</v>
      </c>
      <c r="AX1308" s="9">
        <f t="shared" si="2455"/>
        <v>0</v>
      </c>
      <c r="AY1308" s="9">
        <f t="shared" si="2455"/>
        <v>0</v>
      </c>
      <c r="AZ1308" s="9">
        <f t="shared" si="2455"/>
        <v>0</v>
      </c>
      <c r="BA1308" s="9">
        <f t="shared" si="2455"/>
        <v>0</v>
      </c>
      <c r="BB1308" s="9">
        <f t="shared" si="2455"/>
        <v>0</v>
      </c>
      <c r="BC1308" s="9">
        <f t="shared" si="2455"/>
        <v>90</v>
      </c>
      <c r="BD1308" s="9">
        <f t="shared" si="2455"/>
        <v>0</v>
      </c>
      <c r="BE1308" s="9">
        <f t="shared" si="2455"/>
        <v>0</v>
      </c>
      <c r="BF1308" s="9">
        <f t="shared" si="2455"/>
        <v>0</v>
      </c>
      <c r="BG1308" s="9">
        <f t="shared" si="2455"/>
        <v>0</v>
      </c>
      <c r="BH1308" s="9">
        <f t="shared" si="2455"/>
        <v>0</v>
      </c>
      <c r="BI1308" s="9">
        <f t="shared" ref="BE1308:BT1309" si="2456">BI1309</f>
        <v>90</v>
      </c>
      <c r="BJ1308" s="9">
        <f t="shared" si="2456"/>
        <v>0</v>
      </c>
      <c r="BK1308" s="9">
        <f t="shared" si="2456"/>
        <v>0</v>
      </c>
      <c r="BL1308" s="9">
        <f t="shared" si="2456"/>
        <v>0</v>
      </c>
      <c r="BM1308" s="9">
        <f t="shared" si="2456"/>
        <v>0</v>
      </c>
      <c r="BN1308" s="9">
        <f t="shared" si="2456"/>
        <v>0</v>
      </c>
      <c r="BO1308" s="9">
        <f t="shared" si="2456"/>
        <v>90</v>
      </c>
      <c r="BP1308" s="9">
        <f t="shared" si="2456"/>
        <v>0</v>
      </c>
      <c r="BQ1308" s="9">
        <f t="shared" si="2456"/>
        <v>0</v>
      </c>
      <c r="BR1308" s="9">
        <f t="shared" si="2456"/>
        <v>0</v>
      </c>
      <c r="BS1308" s="9">
        <f t="shared" si="2456"/>
        <v>0</v>
      </c>
      <c r="BT1308" s="9">
        <f t="shared" si="2456"/>
        <v>0</v>
      </c>
      <c r="BU1308" s="9">
        <f t="shared" ref="BQ1308:BV1309" si="2457">BU1309</f>
        <v>90</v>
      </c>
      <c r="BV1308" s="9">
        <f t="shared" si="2457"/>
        <v>0</v>
      </c>
    </row>
    <row r="1309" spans="1:74" hidden="1" x14ac:dyDescent="0.25">
      <c r="A1309" s="49" t="s">
        <v>101</v>
      </c>
      <c r="B1309" s="30" t="s">
        <v>256</v>
      </c>
      <c r="C1309" s="30" t="s">
        <v>33</v>
      </c>
      <c r="D1309" s="30" t="s">
        <v>80</v>
      </c>
      <c r="E1309" s="30" t="s">
        <v>393</v>
      </c>
      <c r="F1309" s="61" t="s">
        <v>318</v>
      </c>
      <c r="G1309" s="9">
        <f>G1310</f>
        <v>90</v>
      </c>
      <c r="H1309" s="9">
        <f>H1310</f>
        <v>0</v>
      </c>
      <c r="I1309" s="9">
        <f t="shared" si="2452"/>
        <v>0</v>
      </c>
      <c r="J1309" s="9">
        <f t="shared" si="2452"/>
        <v>0</v>
      </c>
      <c r="K1309" s="9">
        <f t="shared" si="2452"/>
        <v>0</v>
      </c>
      <c r="L1309" s="9">
        <f t="shared" si="2452"/>
        <v>0</v>
      </c>
      <c r="M1309" s="9">
        <f t="shared" si="2452"/>
        <v>90</v>
      </c>
      <c r="N1309" s="9">
        <f t="shared" si="2452"/>
        <v>0</v>
      </c>
      <c r="O1309" s="9">
        <f t="shared" si="2452"/>
        <v>0</v>
      </c>
      <c r="P1309" s="9">
        <f t="shared" si="2452"/>
        <v>0</v>
      </c>
      <c r="Q1309" s="9">
        <f t="shared" si="2452"/>
        <v>0</v>
      </c>
      <c r="R1309" s="9">
        <f t="shared" si="2452"/>
        <v>0</v>
      </c>
      <c r="S1309" s="9">
        <f t="shared" si="2452"/>
        <v>90</v>
      </c>
      <c r="T1309" s="9">
        <f t="shared" si="2452"/>
        <v>0</v>
      </c>
      <c r="U1309" s="9">
        <f t="shared" si="2453"/>
        <v>0</v>
      </c>
      <c r="V1309" s="9">
        <f t="shared" si="2453"/>
        <v>0</v>
      </c>
      <c r="W1309" s="9">
        <f t="shared" si="2453"/>
        <v>0</v>
      </c>
      <c r="X1309" s="9">
        <f t="shared" si="2453"/>
        <v>0</v>
      </c>
      <c r="Y1309" s="9">
        <f t="shared" si="2453"/>
        <v>90</v>
      </c>
      <c r="Z1309" s="9">
        <f t="shared" si="2453"/>
        <v>0</v>
      </c>
      <c r="AA1309" s="9">
        <f t="shared" si="2453"/>
        <v>0</v>
      </c>
      <c r="AB1309" s="9">
        <f t="shared" si="2453"/>
        <v>0</v>
      </c>
      <c r="AC1309" s="9">
        <f t="shared" si="2453"/>
        <v>0</v>
      </c>
      <c r="AD1309" s="9">
        <f t="shared" si="2453"/>
        <v>0</v>
      </c>
      <c r="AE1309" s="9">
        <f t="shared" si="2453"/>
        <v>90</v>
      </c>
      <c r="AF1309" s="9">
        <f t="shared" si="2453"/>
        <v>0</v>
      </c>
      <c r="AG1309" s="9">
        <f t="shared" si="2454"/>
        <v>0</v>
      </c>
      <c r="AH1309" s="9">
        <f t="shared" si="2454"/>
        <v>0</v>
      </c>
      <c r="AI1309" s="9">
        <f t="shared" si="2454"/>
        <v>0</v>
      </c>
      <c r="AJ1309" s="9">
        <f t="shared" si="2454"/>
        <v>0</v>
      </c>
      <c r="AK1309" s="9">
        <f t="shared" si="2454"/>
        <v>90</v>
      </c>
      <c r="AL1309" s="9">
        <f t="shared" si="2454"/>
        <v>0</v>
      </c>
      <c r="AM1309" s="9">
        <f t="shared" si="2454"/>
        <v>0</v>
      </c>
      <c r="AN1309" s="9">
        <f t="shared" si="2454"/>
        <v>0</v>
      </c>
      <c r="AO1309" s="9">
        <f t="shared" si="2454"/>
        <v>0</v>
      </c>
      <c r="AP1309" s="9">
        <f t="shared" si="2454"/>
        <v>0</v>
      </c>
      <c r="AQ1309" s="9">
        <f t="shared" si="2454"/>
        <v>90</v>
      </c>
      <c r="AR1309" s="9">
        <f t="shared" si="2454"/>
        <v>0</v>
      </c>
      <c r="AS1309" s="9">
        <f t="shared" si="2455"/>
        <v>0</v>
      </c>
      <c r="AT1309" s="9">
        <f t="shared" si="2455"/>
        <v>0</v>
      </c>
      <c r="AU1309" s="9">
        <f t="shared" si="2455"/>
        <v>0</v>
      </c>
      <c r="AV1309" s="9">
        <f t="shared" si="2455"/>
        <v>0</v>
      </c>
      <c r="AW1309" s="9">
        <f t="shared" si="2455"/>
        <v>90</v>
      </c>
      <c r="AX1309" s="9">
        <f t="shared" si="2455"/>
        <v>0</v>
      </c>
      <c r="AY1309" s="9">
        <f t="shared" si="2455"/>
        <v>0</v>
      </c>
      <c r="AZ1309" s="9">
        <f t="shared" si="2455"/>
        <v>0</v>
      </c>
      <c r="BA1309" s="9">
        <f t="shared" si="2455"/>
        <v>0</v>
      </c>
      <c r="BB1309" s="9">
        <f t="shared" si="2455"/>
        <v>0</v>
      </c>
      <c r="BC1309" s="9">
        <f t="shared" si="2455"/>
        <v>90</v>
      </c>
      <c r="BD1309" s="9">
        <f t="shared" si="2455"/>
        <v>0</v>
      </c>
      <c r="BE1309" s="9">
        <f t="shared" si="2456"/>
        <v>0</v>
      </c>
      <c r="BF1309" s="9">
        <f t="shared" si="2456"/>
        <v>0</v>
      </c>
      <c r="BG1309" s="9">
        <f t="shared" si="2456"/>
        <v>0</v>
      </c>
      <c r="BH1309" s="9">
        <f t="shared" si="2456"/>
        <v>0</v>
      </c>
      <c r="BI1309" s="9">
        <f t="shared" si="2456"/>
        <v>90</v>
      </c>
      <c r="BJ1309" s="9">
        <f t="shared" si="2456"/>
        <v>0</v>
      </c>
      <c r="BK1309" s="9">
        <f t="shared" si="2456"/>
        <v>0</v>
      </c>
      <c r="BL1309" s="9">
        <f t="shared" si="2456"/>
        <v>0</v>
      </c>
      <c r="BM1309" s="9">
        <f t="shared" si="2456"/>
        <v>0</v>
      </c>
      <c r="BN1309" s="9">
        <f t="shared" si="2456"/>
        <v>0</v>
      </c>
      <c r="BO1309" s="9">
        <f t="shared" si="2456"/>
        <v>90</v>
      </c>
      <c r="BP1309" s="9">
        <f t="shared" si="2456"/>
        <v>0</v>
      </c>
      <c r="BQ1309" s="9">
        <f t="shared" si="2457"/>
        <v>0</v>
      </c>
      <c r="BR1309" s="9">
        <f t="shared" si="2457"/>
        <v>0</v>
      </c>
      <c r="BS1309" s="9">
        <f t="shared" si="2457"/>
        <v>0</v>
      </c>
      <c r="BT1309" s="9">
        <f t="shared" si="2457"/>
        <v>0</v>
      </c>
      <c r="BU1309" s="9">
        <f t="shared" si="2457"/>
        <v>90</v>
      </c>
      <c r="BV1309" s="9">
        <f t="shared" si="2457"/>
        <v>0</v>
      </c>
    </row>
    <row r="1310" spans="1:74" hidden="1" x14ac:dyDescent="0.25">
      <c r="A1310" s="49" t="s">
        <v>271</v>
      </c>
      <c r="B1310" s="30" t="s">
        <v>256</v>
      </c>
      <c r="C1310" s="30" t="s">
        <v>33</v>
      </c>
      <c r="D1310" s="30" t="s">
        <v>80</v>
      </c>
      <c r="E1310" s="30" t="s">
        <v>393</v>
      </c>
      <c r="F1310" s="61" t="s">
        <v>272</v>
      </c>
      <c r="G1310" s="9">
        <v>90</v>
      </c>
      <c r="H1310" s="9"/>
      <c r="I1310" s="9"/>
      <c r="J1310" s="9"/>
      <c r="K1310" s="9"/>
      <c r="L1310" s="9"/>
      <c r="M1310" s="9">
        <f>G1310+I1310+J1310+K1310+L1310</f>
        <v>90</v>
      </c>
      <c r="N1310" s="9">
        <f>H1310+L1310</f>
        <v>0</v>
      </c>
      <c r="O1310" s="9"/>
      <c r="P1310" s="9"/>
      <c r="Q1310" s="9"/>
      <c r="R1310" s="9"/>
      <c r="S1310" s="9">
        <f>M1310+O1310+P1310+Q1310+R1310</f>
        <v>90</v>
      </c>
      <c r="T1310" s="9">
        <f>N1310+R1310</f>
        <v>0</v>
      </c>
      <c r="U1310" s="9"/>
      <c r="V1310" s="9"/>
      <c r="W1310" s="9"/>
      <c r="X1310" s="9"/>
      <c r="Y1310" s="9">
        <f>S1310+U1310+V1310+W1310+X1310</f>
        <v>90</v>
      </c>
      <c r="Z1310" s="9">
        <f>T1310+X1310</f>
        <v>0</v>
      </c>
      <c r="AA1310" s="9"/>
      <c r="AB1310" s="9"/>
      <c r="AC1310" s="9"/>
      <c r="AD1310" s="9"/>
      <c r="AE1310" s="9">
        <f>Y1310+AA1310+AB1310+AC1310+AD1310</f>
        <v>90</v>
      </c>
      <c r="AF1310" s="9">
        <f>Z1310+AD1310</f>
        <v>0</v>
      </c>
      <c r="AG1310" s="9"/>
      <c r="AH1310" s="9"/>
      <c r="AI1310" s="9"/>
      <c r="AJ1310" s="9"/>
      <c r="AK1310" s="9">
        <f>AE1310+AG1310+AH1310+AI1310+AJ1310</f>
        <v>90</v>
      </c>
      <c r="AL1310" s="9">
        <f>AF1310+AJ1310</f>
        <v>0</v>
      </c>
      <c r="AM1310" s="9"/>
      <c r="AN1310" s="9"/>
      <c r="AO1310" s="9"/>
      <c r="AP1310" s="9"/>
      <c r="AQ1310" s="9">
        <f>AK1310+AM1310+AN1310+AO1310+AP1310</f>
        <v>90</v>
      </c>
      <c r="AR1310" s="9">
        <f>AL1310+AP1310</f>
        <v>0</v>
      </c>
      <c r="AS1310" s="9"/>
      <c r="AT1310" s="9"/>
      <c r="AU1310" s="9"/>
      <c r="AV1310" s="9"/>
      <c r="AW1310" s="9">
        <f>AQ1310+AS1310+AT1310+AU1310+AV1310</f>
        <v>90</v>
      </c>
      <c r="AX1310" s="9">
        <f>AR1310+AV1310</f>
        <v>0</v>
      </c>
      <c r="AY1310" s="9"/>
      <c r="AZ1310" s="9"/>
      <c r="BA1310" s="9"/>
      <c r="BB1310" s="9"/>
      <c r="BC1310" s="9">
        <f>AW1310+AY1310+AZ1310+BA1310+BB1310</f>
        <v>90</v>
      </c>
      <c r="BD1310" s="9">
        <f>AX1310+BB1310</f>
        <v>0</v>
      </c>
      <c r="BE1310" s="9"/>
      <c r="BF1310" s="9"/>
      <c r="BG1310" s="9"/>
      <c r="BH1310" s="9"/>
      <c r="BI1310" s="9">
        <f>BC1310+BE1310+BF1310+BG1310+BH1310</f>
        <v>90</v>
      </c>
      <c r="BJ1310" s="9">
        <f>BD1310+BH1310</f>
        <v>0</v>
      </c>
      <c r="BK1310" s="9"/>
      <c r="BL1310" s="9"/>
      <c r="BM1310" s="9"/>
      <c r="BN1310" s="9"/>
      <c r="BO1310" s="9">
        <f>BI1310+BK1310+BL1310+BM1310+BN1310</f>
        <v>90</v>
      </c>
      <c r="BP1310" s="9">
        <f>BJ1310+BN1310</f>
        <v>0</v>
      </c>
      <c r="BQ1310" s="9"/>
      <c r="BR1310" s="9"/>
      <c r="BS1310" s="9"/>
      <c r="BT1310" s="9"/>
      <c r="BU1310" s="9">
        <f>BO1310+BQ1310+BR1310+BS1310+BT1310</f>
        <v>90</v>
      </c>
      <c r="BV1310" s="9">
        <f>BP1310+BT1310</f>
        <v>0</v>
      </c>
    </row>
    <row r="1311" spans="1:74" hidden="1" x14ac:dyDescent="0.25">
      <c r="A1311" s="28" t="s">
        <v>298</v>
      </c>
      <c r="B1311" s="30" t="s">
        <v>256</v>
      </c>
      <c r="C1311" s="30" t="s">
        <v>33</v>
      </c>
      <c r="D1311" s="30" t="s">
        <v>80</v>
      </c>
      <c r="E1311" s="30" t="s">
        <v>299</v>
      </c>
      <c r="F1311" s="30"/>
      <c r="G1311" s="11">
        <f>G1312</f>
        <v>1834</v>
      </c>
      <c r="H1311" s="11">
        <f>H1312</f>
        <v>0</v>
      </c>
      <c r="I1311" s="11">
        <f t="shared" ref="I1311:X1312" si="2458">I1312</f>
        <v>0</v>
      </c>
      <c r="J1311" s="11">
        <f t="shared" si="2458"/>
        <v>0</v>
      </c>
      <c r="K1311" s="11">
        <f t="shared" si="2458"/>
        <v>0</v>
      </c>
      <c r="L1311" s="11">
        <f t="shared" si="2458"/>
        <v>0</v>
      </c>
      <c r="M1311" s="11">
        <f t="shared" si="2458"/>
        <v>1834</v>
      </c>
      <c r="N1311" s="11">
        <f t="shared" si="2458"/>
        <v>0</v>
      </c>
      <c r="O1311" s="11">
        <f t="shared" si="2458"/>
        <v>0</v>
      </c>
      <c r="P1311" s="11">
        <f t="shared" si="2458"/>
        <v>0</v>
      </c>
      <c r="Q1311" s="11">
        <f t="shared" si="2458"/>
        <v>0</v>
      </c>
      <c r="R1311" s="11">
        <f t="shared" si="2458"/>
        <v>0</v>
      </c>
      <c r="S1311" s="11">
        <f t="shared" si="2458"/>
        <v>1834</v>
      </c>
      <c r="T1311" s="11">
        <f t="shared" si="2458"/>
        <v>0</v>
      </c>
      <c r="U1311" s="11">
        <f t="shared" si="2458"/>
        <v>0</v>
      </c>
      <c r="V1311" s="11">
        <f t="shared" si="2458"/>
        <v>0</v>
      </c>
      <c r="W1311" s="11">
        <f t="shared" si="2458"/>
        <v>0</v>
      </c>
      <c r="X1311" s="11">
        <f t="shared" si="2458"/>
        <v>0</v>
      </c>
      <c r="Y1311" s="11">
        <f t="shared" ref="U1311:AJ1312" si="2459">Y1312</f>
        <v>1834</v>
      </c>
      <c r="Z1311" s="11">
        <f t="shared" si="2459"/>
        <v>0</v>
      </c>
      <c r="AA1311" s="11">
        <f t="shared" si="2459"/>
        <v>0</v>
      </c>
      <c r="AB1311" s="11">
        <f t="shared" si="2459"/>
        <v>0</v>
      </c>
      <c r="AC1311" s="11">
        <f t="shared" si="2459"/>
        <v>0</v>
      </c>
      <c r="AD1311" s="11">
        <f t="shared" si="2459"/>
        <v>0</v>
      </c>
      <c r="AE1311" s="11">
        <f t="shared" si="2459"/>
        <v>1834</v>
      </c>
      <c r="AF1311" s="11">
        <f t="shared" si="2459"/>
        <v>0</v>
      </c>
      <c r="AG1311" s="11">
        <f t="shared" si="2459"/>
        <v>0</v>
      </c>
      <c r="AH1311" s="11">
        <f t="shared" si="2459"/>
        <v>0</v>
      </c>
      <c r="AI1311" s="11">
        <f t="shared" si="2459"/>
        <v>0</v>
      </c>
      <c r="AJ1311" s="11">
        <f t="shared" si="2459"/>
        <v>0</v>
      </c>
      <c r="AK1311" s="11">
        <f t="shared" ref="AG1311:AV1312" si="2460">AK1312</f>
        <v>1834</v>
      </c>
      <c r="AL1311" s="11">
        <f t="shared" si="2460"/>
        <v>0</v>
      </c>
      <c r="AM1311" s="11">
        <f t="shared" si="2460"/>
        <v>0</v>
      </c>
      <c r="AN1311" s="11">
        <f t="shared" si="2460"/>
        <v>0</v>
      </c>
      <c r="AO1311" s="11">
        <f t="shared" si="2460"/>
        <v>0</v>
      </c>
      <c r="AP1311" s="11">
        <f t="shared" si="2460"/>
        <v>0</v>
      </c>
      <c r="AQ1311" s="11">
        <f t="shared" si="2460"/>
        <v>1834</v>
      </c>
      <c r="AR1311" s="11">
        <f t="shared" si="2460"/>
        <v>0</v>
      </c>
      <c r="AS1311" s="11">
        <f t="shared" si="2460"/>
        <v>0</v>
      </c>
      <c r="AT1311" s="11">
        <f t="shared" si="2460"/>
        <v>0</v>
      </c>
      <c r="AU1311" s="11">
        <f t="shared" si="2460"/>
        <v>0</v>
      </c>
      <c r="AV1311" s="11">
        <f t="shared" si="2460"/>
        <v>0</v>
      </c>
      <c r="AW1311" s="11">
        <f t="shared" ref="AS1311:BH1312" si="2461">AW1312</f>
        <v>1834</v>
      </c>
      <c r="AX1311" s="11">
        <f t="shared" si="2461"/>
        <v>0</v>
      </c>
      <c r="AY1311" s="11">
        <f t="shared" si="2461"/>
        <v>0</v>
      </c>
      <c r="AZ1311" s="11">
        <f t="shared" si="2461"/>
        <v>0</v>
      </c>
      <c r="BA1311" s="11">
        <f t="shared" si="2461"/>
        <v>0</v>
      </c>
      <c r="BB1311" s="11">
        <f t="shared" si="2461"/>
        <v>0</v>
      </c>
      <c r="BC1311" s="11">
        <f t="shared" si="2461"/>
        <v>1834</v>
      </c>
      <c r="BD1311" s="11">
        <f t="shared" si="2461"/>
        <v>0</v>
      </c>
      <c r="BE1311" s="11">
        <f t="shared" si="2461"/>
        <v>0</v>
      </c>
      <c r="BF1311" s="11">
        <f t="shared" si="2461"/>
        <v>0</v>
      </c>
      <c r="BG1311" s="11">
        <f t="shared" si="2461"/>
        <v>0</v>
      </c>
      <c r="BH1311" s="11">
        <f t="shared" si="2461"/>
        <v>0</v>
      </c>
      <c r="BI1311" s="11">
        <f t="shared" ref="BE1311:BT1312" si="2462">BI1312</f>
        <v>1834</v>
      </c>
      <c r="BJ1311" s="11">
        <f t="shared" si="2462"/>
        <v>0</v>
      </c>
      <c r="BK1311" s="11">
        <f t="shared" si="2462"/>
        <v>0</v>
      </c>
      <c r="BL1311" s="11">
        <f t="shared" si="2462"/>
        <v>0</v>
      </c>
      <c r="BM1311" s="11">
        <f t="shared" si="2462"/>
        <v>0</v>
      </c>
      <c r="BN1311" s="11">
        <f t="shared" si="2462"/>
        <v>0</v>
      </c>
      <c r="BO1311" s="11">
        <f t="shared" si="2462"/>
        <v>1834</v>
      </c>
      <c r="BP1311" s="11">
        <f t="shared" si="2462"/>
        <v>0</v>
      </c>
      <c r="BQ1311" s="11">
        <f t="shared" si="2462"/>
        <v>0</v>
      </c>
      <c r="BR1311" s="11">
        <f t="shared" si="2462"/>
        <v>0</v>
      </c>
      <c r="BS1311" s="11">
        <f t="shared" si="2462"/>
        <v>0</v>
      </c>
      <c r="BT1311" s="11">
        <f t="shared" si="2462"/>
        <v>0</v>
      </c>
      <c r="BU1311" s="11">
        <f t="shared" ref="BQ1311:BV1312" si="2463">BU1312</f>
        <v>1834</v>
      </c>
      <c r="BV1311" s="11">
        <f t="shared" si="2463"/>
        <v>0</v>
      </c>
    </row>
    <row r="1312" spans="1:74" hidden="1" x14ac:dyDescent="0.25">
      <c r="A1312" s="49" t="s">
        <v>101</v>
      </c>
      <c r="B1312" s="30" t="s">
        <v>256</v>
      </c>
      <c r="C1312" s="30" t="s">
        <v>33</v>
      </c>
      <c r="D1312" s="30" t="s">
        <v>80</v>
      </c>
      <c r="E1312" s="30" t="s">
        <v>299</v>
      </c>
      <c r="F1312" s="30" t="s">
        <v>102</v>
      </c>
      <c r="G1312" s="11">
        <f>G1313</f>
        <v>1834</v>
      </c>
      <c r="H1312" s="11">
        <f>H1313</f>
        <v>0</v>
      </c>
      <c r="I1312" s="11">
        <f t="shared" si="2458"/>
        <v>0</v>
      </c>
      <c r="J1312" s="11">
        <f t="shared" si="2458"/>
        <v>0</v>
      </c>
      <c r="K1312" s="11">
        <f t="shared" si="2458"/>
        <v>0</v>
      </c>
      <c r="L1312" s="11">
        <f t="shared" si="2458"/>
        <v>0</v>
      </c>
      <c r="M1312" s="11">
        <f t="shared" si="2458"/>
        <v>1834</v>
      </c>
      <c r="N1312" s="11">
        <f t="shared" si="2458"/>
        <v>0</v>
      </c>
      <c r="O1312" s="11">
        <f t="shared" si="2458"/>
        <v>0</v>
      </c>
      <c r="P1312" s="11">
        <f t="shared" si="2458"/>
        <v>0</v>
      </c>
      <c r="Q1312" s="11">
        <f t="shared" si="2458"/>
        <v>0</v>
      </c>
      <c r="R1312" s="11">
        <f t="shared" si="2458"/>
        <v>0</v>
      </c>
      <c r="S1312" s="11">
        <f t="shared" si="2458"/>
        <v>1834</v>
      </c>
      <c r="T1312" s="11">
        <f t="shared" si="2458"/>
        <v>0</v>
      </c>
      <c r="U1312" s="11">
        <f t="shared" si="2459"/>
        <v>0</v>
      </c>
      <c r="V1312" s="11">
        <f t="shared" si="2459"/>
        <v>0</v>
      </c>
      <c r="W1312" s="11">
        <f t="shared" si="2459"/>
        <v>0</v>
      </c>
      <c r="X1312" s="11">
        <f t="shared" si="2459"/>
        <v>0</v>
      </c>
      <c r="Y1312" s="11">
        <f t="shared" si="2459"/>
        <v>1834</v>
      </c>
      <c r="Z1312" s="11">
        <f t="shared" si="2459"/>
        <v>0</v>
      </c>
      <c r="AA1312" s="11">
        <f t="shared" si="2459"/>
        <v>0</v>
      </c>
      <c r="AB1312" s="11">
        <f t="shared" si="2459"/>
        <v>0</v>
      </c>
      <c r="AC1312" s="11">
        <f t="shared" si="2459"/>
        <v>0</v>
      </c>
      <c r="AD1312" s="11">
        <f t="shared" si="2459"/>
        <v>0</v>
      </c>
      <c r="AE1312" s="11">
        <f t="shared" si="2459"/>
        <v>1834</v>
      </c>
      <c r="AF1312" s="11">
        <f t="shared" si="2459"/>
        <v>0</v>
      </c>
      <c r="AG1312" s="11">
        <f t="shared" si="2460"/>
        <v>0</v>
      </c>
      <c r="AH1312" s="11">
        <f t="shared" si="2460"/>
        <v>0</v>
      </c>
      <c r="AI1312" s="11">
        <f t="shared" si="2460"/>
        <v>0</v>
      </c>
      <c r="AJ1312" s="11">
        <f t="shared" si="2460"/>
        <v>0</v>
      </c>
      <c r="AK1312" s="11">
        <f t="shared" si="2460"/>
        <v>1834</v>
      </c>
      <c r="AL1312" s="11">
        <f t="shared" si="2460"/>
        <v>0</v>
      </c>
      <c r="AM1312" s="11">
        <f t="shared" si="2460"/>
        <v>0</v>
      </c>
      <c r="AN1312" s="11">
        <f t="shared" si="2460"/>
        <v>0</v>
      </c>
      <c r="AO1312" s="11">
        <f t="shared" si="2460"/>
        <v>0</v>
      </c>
      <c r="AP1312" s="11">
        <f t="shared" si="2460"/>
        <v>0</v>
      </c>
      <c r="AQ1312" s="11">
        <f t="shared" si="2460"/>
        <v>1834</v>
      </c>
      <c r="AR1312" s="11">
        <f t="shared" si="2460"/>
        <v>0</v>
      </c>
      <c r="AS1312" s="11">
        <f t="shared" si="2461"/>
        <v>0</v>
      </c>
      <c r="AT1312" s="11">
        <f t="shared" si="2461"/>
        <v>0</v>
      </c>
      <c r="AU1312" s="11">
        <f t="shared" si="2461"/>
        <v>0</v>
      </c>
      <c r="AV1312" s="11">
        <f t="shared" si="2461"/>
        <v>0</v>
      </c>
      <c r="AW1312" s="11">
        <f t="shared" si="2461"/>
        <v>1834</v>
      </c>
      <c r="AX1312" s="11">
        <f t="shared" si="2461"/>
        <v>0</v>
      </c>
      <c r="AY1312" s="11">
        <f t="shared" si="2461"/>
        <v>0</v>
      </c>
      <c r="AZ1312" s="11">
        <f t="shared" si="2461"/>
        <v>0</v>
      </c>
      <c r="BA1312" s="11">
        <f t="shared" si="2461"/>
        <v>0</v>
      </c>
      <c r="BB1312" s="11">
        <f t="shared" si="2461"/>
        <v>0</v>
      </c>
      <c r="BC1312" s="11">
        <f t="shared" si="2461"/>
        <v>1834</v>
      </c>
      <c r="BD1312" s="11">
        <f t="shared" si="2461"/>
        <v>0</v>
      </c>
      <c r="BE1312" s="11">
        <f t="shared" si="2462"/>
        <v>0</v>
      </c>
      <c r="BF1312" s="11">
        <f t="shared" si="2462"/>
        <v>0</v>
      </c>
      <c r="BG1312" s="11">
        <f t="shared" si="2462"/>
        <v>0</v>
      </c>
      <c r="BH1312" s="11">
        <f t="shared" si="2462"/>
        <v>0</v>
      </c>
      <c r="BI1312" s="11">
        <f t="shared" si="2462"/>
        <v>1834</v>
      </c>
      <c r="BJ1312" s="11">
        <f t="shared" si="2462"/>
        <v>0</v>
      </c>
      <c r="BK1312" s="11">
        <f t="shared" si="2462"/>
        <v>0</v>
      </c>
      <c r="BL1312" s="11">
        <f t="shared" si="2462"/>
        <v>0</v>
      </c>
      <c r="BM1312" s="11">
        <f t="shared" si="2462"/>
        <v>0</v>
      </c>
      <c r="BN1312" s="11">
        <f t="shared" si="2462"/>
        <v>0</v>
      </c>
      <c r="BO1312" s="11">
        <f t="shared" si="2462"/>
        <v>1834</v>
      </c>
      <c r="BP1312" s="11">
        <f t="shared" si="2462"/>
        <v>0</v>
      </c>
      <c r="BQ1312" s="11">
        <f t="shared" si="2463"/>
        <v>0</v>
      </c>
      <c r="BR1312" s="11">
        <f t="shared" si="2463"/>
        <v>0</v>
      </c>
      <c r="BS1312" s="11">
        <f t="shared" si="2463"/>
        <v>0</v>
      </c>
      <c r="BT1312" s="11">
        <f t="shared" si="2463"/>
        <v>0</v>
      </c>
      <c r="BU1312" s="11">
        <f t="shared" si="2463"/>
        <v>1834</v>
      </c>
      <c r="BV1312" s="11">
        <f t="shared" si="2463"/>
        <v>0</v>
      </c>
    </row>
    <row r="1313" spans="1:74" hidden="1" x14ac:dyDescent="0.25">
      <c r="A1313" s="49" t="s">
        <v>271</v>
      </c>
      <c r="B1313" s="30" t="s">
        <v>256</v>
      </c>
      <c r="C1313" s="30" t="s">
        <v>33</v>
      </c>
      <c r="D1313" s="30" t="s">
        <v>80</v>
      </c>
      <c r="E1313" s="30" t="s">
        <v>299</v>
      </c>
      <c r="F1313" s="61" t="s">
        <v>272</v>
      </c>
      <c r="G1313" s="9">
        <v>1834</v>
      </c>
      <c r="H1313" s="9"/>
      <c r="I1313" s="9"/>
      <c r="J1313" s="9"/>
      <c r="K1313" s="9"/>
      <c r="L1313" s="9"/>
      <c r="M1313" s="9">
        <f>G1313+I1313+J1313+K1313+L1313</f>
        <v>1834</v>
      </c>
      <c r="N1313" s="9">
        <f>H1313+L1313</f>
        <v>0</v>
      </c>
      <c r="O1313" s="9"/>
      <c r="P1313" s="9"/>
      <c r="Q1313" s="9"/>
      <c r="R1313" s="9"/>
      <c r="S1313" s="9">
        <f>M1313+O1313+P1313+Q1313+R1313</f>
        <v>1834</v>
      </c>
      <c r="T1313" s="9">
        <f>N1313+R1313</f>
        <v>0</v>
      </c>
      <c r="U1313" s="9"/>
      <c r="V1313" s="9"/>
      <c r="W1313" s="9"/>
      <c r="X1313" s="9"/>
      <c r="Y1313" s="9">
        <f>S1313+U1313+V1313+W1313+X1313</f>
        <v>1834</v>
      </c>
      <c r="Z1313" s="9">
        <f>T1313+X1313</f>
        <v>0</v>
      </c>
      <c r="AA1313" s="9"/>
      <c r="AB1313" s="9"/>
      <c r="AC1313" s="9"/>
      <c r="AD1313" s="9"/>
      <c r="AE1313" s="9">
        <f>Y1313+AA1313+AB1313+AC1313+AD1313</f>
        <v>1834</v>
      </c>
      <c r="AF1313" s="9">
        <f>Z1313+AD1313</f>
        <v>0</v>
      </c>
      <c r="AG1313" s="9"/>
      <c r="AH1313" s="9"/>
      <c r="AI1313" s="9"/>
      <c r="AJ1313" s="9"/>
      <c r="AK1313" s="9">
        <f>AE1313+AG1313+AH1313+AI1313+AJ1313</f>
        <v>1834</v>
      </c>
      <c r="AL1313" s="9">
        <f>AF1313+AJ1313</f>
        <v>0</v>
      </c>
      <c r="AM1313" s="9"/>
      <c r="AN1313" s="9"/>
      <c r="AO1313" s="9"/>
      <c r="AP1313" s="9"/>
      <c r="AQ1313" s="9">
        <f>AK1313+AM1313+AN1313+AO1313+AP1313</f>
        <v>1834</v>
      </c>
      <c r="AR1313" s="9">
        <f>AL1313+AP1313</f>
        <v>0</v>
      </c>
      <c r="AS1313" s="9"/>
      <c r="AT1313" s="9"/>
      <c r="AU1313" s="9"/>
      <c r="AV1313" s="9"/>
      <c r="AW1313" s="9">
        <f>AQ1313+AS1313+AT1313+AU1313+AV1313</f>
        <v>1834</v>
      </c>
      <c r="AX1313" s="9">
        <f>AR1313+AV1313</f>
        <v>0</v>
      </c>
      <c r="AY1313" s="9"/>
      <c r="AZ1313" s="9"/>
      <c r="BA1313" s="9"/>
      <c r="BB1313" s="9"/>
      <c r="BC1313" s="9">
        <f>AW1313+AY1313+AZ1313+BA1313+BB1313</f>
        <v>1834</v>
      </c>
      <c r="BD1313" s="9">
        <f>AX1313+BB1313</f>
        <v>0</v>
      </c>
      <c r="BE1313" s="9"/>
      <c r="BF1313" s="9"/>
      <c r="BG1313" s="9"/>
      <c r="BH1313" s="9"/>
      <c r="BI1313" s="9">
        <f>BC1313+BE1313+BF1313+BG1313+BH1313</f>
        <v>1834</v>
      </c>
      <c r="BJ1313" s="9">
        <f>BD1313+BH1313</f>
        <v>0</v>
      </c>
      <c r="BK1313" s="9"/>
      <c r="BL1313" s="9"/>
      <c r="BM1313" s="9"/>
      <c r="BN1313" s="9"/>
      <c r="BO1313" s="9">
        <f>BI1313+BK1313+BL1313+BM1313+BN1313</f>
        <v>1834</v>
      </c>
      <c r="BP1313" s="9">
        <f>BJ1313+BN1313</f>
        <v>0</v>
      </c>
      <c r="BQ1313" s="9"/>
      <c r="BR1313" s="9"/>
      <c r="BS1313" s="9"/>
      <c r="BT1313" s="9"/>
      <c r="BU1313" s="9">
        <f>BO1313+BQ1313+BR1313+BS1313+BT1313</f>
        <v>1834</v>
      </c>
      <c r="BV1313" s="9">
        <f>BP1313+BT1313</f>
        <v>0</v>
      </c>
    </row>
    <row r="1314" spans="1:74" ht="49.5" hidden="1" x14ac:dyDescent="0.25">
      <c r="A1314" s="51" t="s">
        <v>556</v>
      </c>
      <c r="B1314" s="30" t="s">
        <v>256</v>
      </c>
      <c r="C1314" s="30" t="s">
        <v>33</v>
      </c>
      <c r="D1314" s="30" t="s">
        <v>80</v>
      </c>
      <c r="E1314" s="30" t="s">
        <v>300</v>
      </c>
      <c r="F1314" s="30"/>
      <c r="G1314" s="11">
        <f>G1315</f>
        <v>90</v>
      </c>
      <c r="H1314" s="11">
        <f>H1315</f>
        <v>0</v>
      </c>
      <c r="I1314" s="11">
        <f t="shared" ref="I1314:X1315" si="2464">I1315</f>
        <v>0</v>
      </c>
      <c r="J1314" s="11">
        <f t="shared" si="2464"/>
        <v>0</v>
      </c>
      <c r="K1314" s="11">
        <f t="shared" si="2464"/>
        <v>0</v>
      </c>
      <c r="L1314" s="11">
        <f t="shared" si="2464"/>
        <v>0</v>
      </c>
      <c r="M1314" s="11">
        <f t="shared" si="2464"/>
        <v>90</v>
      </c>
      <c r="N1314" s="11">
        <f t="shared" si="2464"/>
        <v>0</v>
      </c>
      <c r="O1314" s="11">
        <f t="shared" si="2464"/>
        <v>0</v>
      </c>
      <c r="P1314" s="11">
        <f t="shared" si="2464"/>
        <v>0</v>
      </c>
      <c r="Q1314" s="11">
        <f t="shared" si="2464"/>
        <v>0</v>
      </c>
      <c r="R1314" s="11">
        <f t="shared" si="2464"/>
        <v>0</v>
      </c>
      <c r="S1314" s="11">
        <f t="shared" si="2464"/>
        <v>90</v>
      </c>
      <c r="T1314" s="11">
        <f t="shared" si="2464"/>
        <v>0</v>
      </c>
      <c r="U1314" s="11">
        <f t="shared" si="2464"/>
        <v>0</v>
      </c>
      <c r="V1314" s="11">
        <f t="shared" si="2464"/>
        <v>0</v>
      </c>
      <c r="W1314" s="11">
        <f t="shared" si="2464"/>
        <v>0</v>
      </c>
      <c r="X1314" s="11">
        <f t="shared" si="2464"/>
        <v>0</v>
      </c>
      <c r="Y1314" s="11">
        <f t="shared" ref="U1314:AJ1315" si="2465">Y1315</f>
        <v>90</v>
      </c>
      <c r="Z1314" s="11">
        <f t="shared" si="2465"/>
        <v>0</v>
      </c>
      <c r="AA1314" s="11">
        <f t="shared" si="2465"/>
        <v>270</v>
      </c>
      <c r="AB1314" s="11">
        <f t="shared" si="2465"/>
        <v>0</v>
      </c>
      <c r="AC1314" s="11">
        <f t="shared" si="2465"/>
        <v>0</v>
      </c>
      <c r="AD1314" s="11">
        <f t="shared" si="2465"/>
        <v>0</v>
      </c>
      <c r="AE1314" s="11">
        <f t="shared" si="2465"/>
        <v>360</v>
      </c>
      <c r="AF1314" s="11">
        <f t="shared" si="2465"/>
        <v>0</v>
      </c>
      <c r="AG1314" s="11">
        <f t="shared" si="2465"/>
        <v>0</v>
      </c>
      <c r="AH1314" s="11">
        <f t="shared" si="2465"/>
        <v>0</v>
      </c>
      <c r="AI1314" s="11">
        <f t="shared" si="2465"/>
        <v>0</v>
      </c>
      <c r="AJ1314" s="11">
        <f t="shared" si="2465"/>
        <v>0</v>
      </c>
      <c r="AK1314" s="11">
        <f t="shared" ref="AG1314:AV1315" si="2466">AK1315</f>
        <v>360</v>
      </c>
      <c r="AL1314" s="11">
        <f t="shared" si="2466"/>
        <v>0</v>
      </c>
      <c r="AM1314" s="11">
        <f t="shared" si="2466"/>
        <v>0</v>
      </c>
      <c r="AN1314" s="11">
        <f t="shared" si="2466"/>
        <v>0</v>
      </c>
      <c r="AO1314" s="11">
        <f t="shared" si="2466"/>
        <v>0</v>
      </c>
      <c r="AP1314" s="11">
        <f t="shared" si="2466"/>
        <v>0</v>
      </c>
      <c r="AQ1314" s="11">
        <f t="shared" si="2466"/>
        <v>360</v>
      </c>
      <c r="AR1314" s="11">
        <f t="shared" si="2466"/>
        <v>0</v>
      </c>
      <c r="AS1314" s="11">
        <f t="shared" si="2466"/>
        <v>0</v>
      </c>
      <c r="AT1314" s="11">
        <f t="shared" si="2466"/>
        <v>0</v>
      </c>
      <c r="AU1314" s="11">
        <f t="shared" si="2466"/>
        <v>0</v>
      </c>
      <c r="AV1314" s="11">
        <f t="shared" si="2466"/>
        <v>0</v>
      </c>
      <c r="AW1314" s="11">
        <f t="shared" ref="AS1314:BH1315" si="2467">AW1315</f>
        <v>360</v>
      </c>
      <c r="AX1314" s="11">
        <f t="shared" si="2467"/>
        <v>0</v>
      </c>
      <c r="AY1314" s="11">
        <f t="shared" si="2467"/>
        <v>0</v>
      </c>
      <c r="AZ1314" s="11">
        <f t="shared" si="2467"/>
        <v>0</v>
      </c>
      <c r="BA1314" s="11">
        <f t="shared" si="2467"/>
        <v>0</v>
      </c>
      <c r="BB1314" s="11">
        <f t="shared" si="2467"/>
        <v>0</v>
      </c>
      <c r="BC1314" s="11">
        <f t="shared" si="2467"/>
        <v>360</v>
      </c>
      <c r="BD1314" s="11">
        <f t="shared" si="2467"/>
        <v>0</v>
      </c>
      <c r="BE1314" s="11">
        <f t="shared" si="2467"/>
        <v>0</v>
      </c>
      <c r="BF1314" s="11">
        <f t="shared" si="2467"/>
        <v>0</v>
      </c>
      <c r="BG1314" s="11">
        <f t="shared" si="2467"/>
        <v>0</v>
      </c>
      <c r="BH1314" s="11">
        <f t="shared" si="2467"/>
        <v>0</v>
      </c>
      <c r="BI1314" s="11">
        <f t="shared" ref="BE1314:BT1315" si="2468">BI1315</f>
        <v>360</v>
      </c>
      <c r="BJ1314" s="11">
        <f t="shared" si="2468"/>
        <v>0</v>
      </c>
      <c r="BK1314" s="11">
        <f t="shared" si="2468"/>
        <v>0</v>
      </c>
      <c r="BL1314" s="11">
        <f t="shared" si="2468"/>
        <v>0</v>
      </c>
      <c r="BM1314" s="11">
        <f t="shared" si="2468"/>
        <v>0</v>
      </c>
      <c r="BN1314" s="11">
        <f t="shared" si="2468"/>
        <v>0</v>
      </c>
      <c r="BO1314" s="11">
        <f t="shared" si="2468"/>
        <v>360</v>
      </c>
      <c r="BP1314" s="11">
        <f t="shared" si="2468"/>
        <v>0</v>
      </c>
      <c r="BQ1314" s="11">
        <f t="shared" si="2468"/>
        <v>0</v>
      </c>
      <c r="BR1314" s="11">
        <f t="shared" si="2468"/>
        <v>0</v>
      </c>
      <c r="BS1314" s="11">
        <f t="shared" si="2468"/>
        <v>0</v>
      </c>
      <c r="BT1314" s="11">
        <f t="shared" si="2468"/>
        <v>0</v>
      </c>
      <c r="BU1314" s="11">
        <f t="shared" ref="BQ1314:BV1315" si="2469">BU1315</f>
        <v>360</v>
      </c>
      <c r="BV1314" s="11">
        <f t="shared" si="2469"/>
        <v>0</v>
      </c>
    </row>
    <row r="1315" spans="1:74" hidden="1" x14ac:dyDescent="0.25">
      <c r="A1315" s="49" t="s">
        <v>101</v>
      </c>
      <c r="B1315" s="30" t="s">
        <v>256</v>
      </c>
      <c r="C1315" s="30" t="s">
        <v>33</v>
      </c>
      <c r="D1315" s="30" t="s">
        <v>80</v>
      </c>
      <c r="E1315" s="30" t="s">
        <v>300</v>
      </c>
      <c r="F1315" s="30" t="s">
        <v>102</v>
      </c>
      <c r="G1315" s="11">
        <f>G1316</f>
        <v>90</v>
      </c>
      <c r="H1315" s="11">
        <f>H1316</f>
        <v>0</v>
      </c>
      <c r="I1315" s="11">
        <f t="shared" si="2464"/>
        <v>0</v>
      </c>
      <c r="J1315" s="11">
        <f t="shared" si="2464"/>
        <v>0</v>
      </c>
      <c r="K1315" s="11">
        <f t="shared" si="2464"/>
        <v>0</v>
      </c>
      <c r="L1315" s="11">
        <f t="shared" si="2464"/>
        <v>0</v>
      </c>
      <c r="M1315" s="11">
        <f t="shared" si="2464"/>
        <v>90</v>
      </c>
      <c r="N1315" s="11">
        <f t="shared" si="2464"/>
        <v>0</v>
      </c>
      <c r="O1315" s="11">
        <f t="shared" si="2464"/>
        <v>0</v>
      </c>
      <c r="P1315" s="11">
        <f t="shared" si="2464"/>
        <v>0</v>
      </c>
      <c r="Q1315" s="11">
        <f t="shared" si="2464"/>
        <v>0</v>
      </c>
      <c r="R1315" s="11">
        <f t="shared" si="2464"/>
        <v>0</v>
      </c>
      <c r="S1315" s="11">
        <f t="shared" si="2464"/>
        <v>90</v>
      </c>
      <c r="T1315" s="11">
        <f t="shared" si="2464"/>
        <v>0</v>
      </c>
      <c r="U1315" s="11">
        <f t="shared" si="2465"/>
        <v>0</v>
      </c>
      <c r="V1315" s="11">
        <f t="shared" si="2465"/>
        <v>0</v>
      </c>
      <c r="W1315" s="11">
        <f t="shared" si="2465"/>
        <v>0</v>
      </c>
      <c r="X1315" s="11">
        <f t="shared" si="2465"/>
        <v>0</v>
      </c>
      <c r="Y1315" s="11">
        <f t="shared" si="2465"/>
        <v>90</v>
      </c>
      <c r="Z1315" s="11">
        <f t="shared" si="2465"/>
        <v>0</v>
      </c>
      <c r="AA1315" s="11">
        <f t="shared" si="2465"/>
        <v>270</v>
      </c>
      <c r="AB1315" s="11">
        <f t="shared" si="2465"/>
        <v>0</v>
      </c>
      <c r="AC1315" s="11">
        <f t="shared" si="2465"/>
        <v>0</v>
      </c>
      <c r="AD1315" s="11">
        <f t="shared" si="2465"/>
        <v>0</v>
      </c>
      <c r="AE1315" s="11">
        <f t="shared" si="2465"/>
        <v>360</v>
      </c>
      <c r="AF1315" s="11">
        <f t="shared" si="2465"/>
        <v>0</v>
      </c>
      <c r="AG1315" s="11">
        <f t="shared" si="2466"/>
        <v>0</v>
      </c>
      <c r="AH1315" s="11">
        <f t="shared" si="2466"/>
        <v>0</v>
      </c>
      <c r="AI1315" s="11">
        <f t="shared" si="2466"/>
        <v>0</v>
      </c>
      <c r="AJ1315" s="11">
        <f t="shared" si="2466"/>
        <v>0</v>
      </c>
      <c r="AK1315" s="11">
        <f t="shared" si="2466"/>
        <v>360</v>
      </c>
      <c r="AL1315" s="11">
        <f t="shared" si="2466"/>
        <v>0</v>
      </c>
      <c r="AM1315" s="11">
        <f t="shared" si="2466"/>
        <v>0</v>
      </c>
      <c r="AN1315" s="11">
        <f t="shared" si="2466"/>
        <v>0</v>
      </c>
      <c r="AO1315" s="11">
        <f t="shared" si="2466"/>
        <v>0</v>
      </c>
      <c r="AP1315" s="11">
        <f t="shared" si="2466"/>
        <v>0</v>
      </c>
      <c r="AQ1315" s="11">
        <f t="shared" si="2466"/>
        <v>360</v>
      </c>
      <c r="AR1315" s="11">
        <f t="shared" si="2466"/>
        <v>0</v>
      </c>
      <c r="AS1315" s="11">
        <f t="shared" si="2467"/>
        <v>0</v>
      </c>
      <c r="AT1315" s="11">
        <f t="shared" si="2467"/>
        <v>0</v>
      </c>
      <c r="AU1315" s="11">
        <f t="shared" si="2467"/>
        <v>0</v>
      </c>
      <c r="AV1315" s="11">
        <f t="shared" si="2467"/>
        <v>0</v>
      </c>
      <c r="AW1315" s="11">
        <f t="shared" si="2467"/>
        <v>360</v>
      </c>
      <c r="AX1315" s="11">
        <f t="shared" si="2467"/>
        <v>0</v>
      </c>
      <c r="AY1315" s="11">
        <f t="shared" si="2467"/>
        <v>0</v>
      </c>
      <c r="AZ1315" s="11">
        <f t="shared" si="2467"/>
        <v>0</v>
      </c>
      <c r="BA1315" s="11">
        <f t="shared" si="2467"/>
        <v>0</v>
      </c>
      <c r="BB1315" s="11">
        <f t="shared" si="2467"/>
        <v>0</v>
      </c>
      <c r="BC1315" s="11">
        <f t="shared" si="2467"/>
        <v>360</v>
      </c>
      <c r="BD1315" s="11">
        <f t="shared" si="2467"/>
        <v>0</v>
      </c>
      <c r="BE1315" s="11">
        <f t="shared" si="2468"/>
        <v>0</v>
      </c>
      <c r="BF1315" s="11">
        <f t="shared" si="2468"/>
        <v>0</v>
      </c>
      <c r="BG1315" s="11">
        <f t="shared" si="2468"/>
        <v>0</v>
      </c>
      <c r="BH1315" s="11">
        <f t="shared" si="2468"/>
        <v>0</v>
      </c>
      <c r="BI1315" s="11">
        <f t="shared" si="2468"/>
        <v>360</v>
      </c>
      <c r="BJ1315" s="11">
        <f t="shared" si="2468"/>
        <v>0</v>
      </c>
      <c r="BK1315" s="11">
        <f t="shared" si="2468"/>
        <v>0</v>
      </c>
      <c r="BL1315" s="11">
        <f t="shared" si="2468"/>
        <v>0</v>
      </c>
      <c r="BM1315" s="11">
        <f t="shared" si="2468"/>
        <v>0</v>
      </c>
      <c r="BN1315" s="11">
        <f t="shared" si="2468"/>
        <v>0</v>
      </c>
      <c r="BO1315" s="11">
        <f t="shared" si="2468"/>
        <v>360</v>
      </c>
      <c r="BP1315" s="11">
        <f t="shared" si="2468"/>
        <v>0</v>
      </c>
      <c r="BQ1315" s="11">
        <f t="shared" si="2469"/>
        <v>0</v>
      </c>
      <c r="BR1315" s="11">
        <f t="shared" si="2469"/>
        <v>0</v>
      </c>
      <c r="BS1315" s="11">
        <f t="shared" si="2469"/>
        <v>0</v>
      </c>
      <c r="BT1315" s="11">
        <f t="shared" si="2469"/>
        <v>0</v>
      </c>
      <c r="BU1315" s="11">
        <f t="shared" si="2469"/>
        <v>360</v>
      </c>
      <c r="BV1315" s="11">
        <f t="shared" si="2469"/>
        <v>0</v>
      </c>
    </row>
    <row r="1316" spans="1:74" hidden="1" x14ac:dyDescent="0.25">
      <c r="A1316" s="49" t="s">
        <v>271</v>
      </c>
      <c r="B1316" s="30" t="s">
        <v>256</v>
      </c>
      <c r="C1316" s="30" t="s">
        <v>33</v>
      </c>
      <c r="D1316" s="30" t="s">
        <v>80</v>
      </c>
      <c r="E1316" s="30" t="s">
        <v>300</v>
      </c>
      <c r="F1316" s="61" t="s">
        <v>272</v>
      </c>
      <c r="G1316" s="9">
        <v>90</v>
      </c>
      <c r="H1316" s="9"/>
      <c r="I1316" s="9"/>
      <c r="J1316" s="9"/>
      <c r="K1316" s="9"/>
      <c r="L1316" s="9"/>
      <c r="M1316" s="9">
        <f>G1316+I1316+J1316+K1316+L1316</f>
        <v>90</v>
      </c>
      <c r="N1316" s="9">
        <f>H1316+L1316</f>
        <v>0</v>
      </c>
      <c r="O1316" s="9"/>
      <c r="P1316" s="9"/>
      <c r="Q1316" s="9"/>
      <c r="R1316" s="9"/>
      <c r="S1316" s="9">
        <f>M1316+O1316+P1316+Q1316+R1316</f>
        <v>90</v>
      </c>
      <c r="T1316" s="9">
        <f>N1316+R1316</f>
        <v>0</v>
      </c>
      <c r="U1316" s="9"/>
      <c r="V1316" s="9"/>
      <c r="W1316" s="9"/>
      <c r="X1316" s="9"/>
      <c r="Y1316" s="9">
        <f>S1316+U1316+V1316+W1316+X1316</f>
        <v>90</v>
      </c>
      <c r="Z1316" s="9">
        <f>T1316+X1316</f>
        <v>0</v>
      </c>
      <c r="AA1316" s="9">
        <v>270</v>
      </c>
      <c r="AB1316" s="9"/>
      <c r="AC1316" s="9"/>
      <c r="AD1316" s="9"/>
      <c r="AE1316" s="9">
        <f>Y1316+AA1316+AB1316+AC1316+AD1316</f>
        <v>360</v>
      </c>
      <c r="AF1316" s="9">
        <f>Z1316+AD1316</f>
        <v>0</v>
      </c>
      <c r="AG1316" s="9"/>
      <c r="AH1316" s="9"/>
      <c r="AI1316" s="9"/>
      <c r="AJ1316" s="9"/>
      <c r="AK1316" s="9">
        <f>AE1316+AG1316+AH1316+AI1316+AJ1316</f>
        <v>360</v>
      </c>
      <c r="AL1316" s="9">
        <f>AF1316+AJ1316</f>
        <v>0</v>
      </c>
      <c r="AM1316" s="9"/>
      <c r="AN1316" s="9"/>
      <c r="AO1316" s="9"/>
      <c r="AP1316" s="9"/>
      <c r="AQ1316" s="9">
        <f>AK1316+AM1316+AN1316+AO1316+AP1316</f>
        <v>360</v>
      </c>
      <c r="AR1316" s="9">
        <f>AL1316+AP1316</f>
        <v>0</v>
      </c>
      <c r="AS1316" s="9"/>
      <c r="AT1316" s="9"/>
      <c r="AU1316" s="9"/>
      <c r="AV1316" s="9"/>
      <c r="AW1316" s="9">
        <f>AQ1316+AS1316+AT1316+AU1316+AV1316</f>
        <v>360</v>
      </c>
      <c r="AX1316" s="9">
        <f>AR1316+AV1316</f>
        <v>0</v>
      </c>
      <c r="AY1316" s="9"/>
      <c r="AZ1316" s="9"/>
      <c r="BA1316" s="9"/>
      <c r="BB1316" s="9"/>
      <c r="BC1316" s="9">
        <f>AW1316+AY1316+AZ1316+BA1316+BB1316</f>
        <v>360</v>
      </c>
      <c r="BD1316" s="9">
        <f>AX1316+BB1316</f>
        <v>0</v>
      </c>
      <c r="BE1316" s="9"/>
      <c r="BF1316" s="9"/>
      <c r="BG1316" s="9"/>
      <c r="BH1316" s="9"/>
      <c r="BI1316" s="9">
        <f>BC1316+BE1316+BF1316+BG1316+BH1316</f>
        <v>360</v>
      </c>
      <c r="BJ1316" s="9">
        <f>BD1316+BH1316</f>
        <v>0</v>
      </c>
      <c r="BK1316" s="9"/>
      <c r="BL1316" s="9"/>
      <c r="BM1316" s="9"/>
      <c r="BN1316" s="9"/>
      <c r="BO1316" s="9">
        <f>BI1316+BK1316+BL1316+BM1316+BN1316</f>
        <v>360</v>
      </c>
      <c r="BP1316" s="9">
        <f>BJ1316+BN1316</f>
        <v>0</v>
      </c>
      <c r="BQ1316" s="9"/>
      <c r="BR1316" s="9"/>
      <c r="BS1316" s="9"/>
      <c r="BT1316" s="9"/>
      <c r="BU1316" s="9">
        <f>BO1316+BQ1316+BR1316+BS1316+BT1316</f>
        <v>360</v>
      </c>
      <c r="BV1316" s="9">
        <f>BP1316+BT1316</f>
        <v>0</v>
      </c>
    </row>
    <row r="1317" spans="1:74" ht="49.5" hidden="1" x14ac:dyDescent="0.25">
      <c r="A1317" s="49" t="s">
        <v>301</v>
      </c>
      <c r="B1317" s="30" t="s">
        <v>256</v>
      </c>
      <c r="C1317" s="30" t="s">
        <v>33</v>
      </c>
      <c r="D1317" s="30" t="s">
        <v>80</v>
      </c>
      <c r="E1317" s="30" t="s">
        <v>302</v>
      </c>
      <c r="F1317" s="61"/>
      <c r="G1317" s="9">
        <f>G1318</f>
        <v>1000</v>
      </c>
      <c r="H1317" s="9">
        <f>H1318</f>
        <v>0</v>
      </c>
      <c r="I1317" s="9">
        <f t="shared" ref="I1317:X1318" si="2470">I1318</f>
        <v>0</v>
      </c>
      <c r="J1317" s="9">
        <f t="shared" si="2470"/>
        <v>0</v>
      </c>
      <c r="K1317" s="9">
        <f t="shared" si="2470"/>
        <v>0</v>
      </c>
      <c r="L1317" s="9">
        <f t="shared" si="2470"/>
        <v>0</v>
      </c>
      <c r="M1317" s="9">
        <f t="shared" si="2470"/>
        <v>1000</v>
      </c>
      <c r="N1317" s="9">
        <f t="shared" si="2470"/>
        <v>0</v>
      </c>
      <c r="O1317" s="9">
        <f t="shared" si="2470"/>
        <v>0</v>
      </c>
      <c r="P1317" s="9">
        <f t="shared" si="2470"/>
        <v>0</v>
      </c>
      <c r="Q1317" s="9">
        <f t="shared" si="2470"/>
        <v>0</v>
      </c>
      <c r="R1317" s="9">
        <f t="shared" si="2470"/>
        <v>0</v>
      </c>
      <c r="S1317" s="9">
        <f t="shared" si="2470"/>
        <v>1000</v>
      </c>
      <c r="T1317" s="9">
        <f t="shared" si="2470"/>
        <v>0</v>
      </c>
      <c r="U1317" s="9">
        <f t="shared" si="2470"/>
        <v>0</v>
      </c>
      <c r="V1317" s="9">
        <f t="shared" si="2470"/>
        <v>0</v>
      </c>
      <c r="W1317" s="9">
        <f t="shared" si="2470"/>
        <v>0</v>
      </c>
      <c r="X1317" s="9">
        <f t="shared" si="2470"/>
        <v>0</v>
      </c>
      <c r="Y1317" s="9">
        <f t="shared" ref="U1317:AJ1318" si="2471">Y1318</f>
        <v>1000</v>
      </c>
      <c r="Z1317" s="9">
        <f t="shared" si="2471"/>
        <v>0</v>
      </c>
      <c r="AA1317" s="9">
        <f t="shared" si="2471"/>
        <v>0</v>
      </c>
      <c r="AB1317" s="9">
        <f t="shared" si="2471"/>
        <v>0</v>
      </c>
      <c r="AC1317" s="9">
        <f t="shared" si="2471"/>
        <v>0</v>
      </c>
      <c r="AD1317" s="9">
        <f t="shared" si="2471"/>
        <v>0</v>
      </c>
      <c r="AE1317" s="9">
        <f t="shared" si="2471"/>
        <v>1000</v>
      </c>
      <c r="AF1317" s="9">
        <f t="shared" si="2471"/>
        <v>0</v>
      </c>
      <c r="AG1317" s="9">
        <f t="shared" si="2471"/>
        <v>0</v>
      </c>
      <c r="AH1317" s="9">
        <f t="shared" si="2471"/>
        <v>0</v>
      </c>
      <c r="AI1317" s="9">
        <f t="shared" si="2471"/>
        <v>0</v>
      </c>
      <c r="AJ1317" s="9">
        <f t="shared" si="2471"/>
        <v>0</v>
      </c>
      <c r="AK1317" s="9">
        <f t="shared" ref="AG1317:AV1318" si="2472">AK1318</f>
        <v>1000</v>
      </c>
      <c r="AL1317" s="9">
        <f t="shared" si="2472"/>
        <v>0</v>
      </c>
      <c r="AM1317" s="9">
        <f t="shared" si="2472"/>
        <v>0</v>
      </c>
      <c r="AN1317" s="9">
        <f t="shared" si="2472"/>
        <v>0</v>
      </c>
      <c r="AO1317" s="9">
        <f t="shared" si="2472"/>
        <v>0</v>
      </c>
      <c r="AP1317" s="9">
        <f t="shared" si="2472"/>
        <v>0</v>
      </c>
      <c r="AQ1317" s="9">
        <f t="shared" si="2472"/>
        <v>1000</v>
      </c>
      <c r="AR1317" s="9">
        <f t="shared" si="2472"/>
        <v>0</v>
      </c>
      <c r="AS1317" s="9">
        <f t="shared" si="2472"/>
        <v>0</v>
      </c>
      <c r="AT1317" s="9">
        <f t="shared" si="2472"/>
        <v>0</v>
      </c>
      <c r="AU1317" s="9">
        <f t="shared" si="2472"/>
        <v>0</v>
      </c>
      <c r="AV1317" s="9">
        <f t="shared" si="2472"/>
        <v>0</v>
      </c>
      <c r="AW1317" s="9">
        <f t="shared" ref="AS1317:BH1318" si="2473">AW1318</f>
        <v>1000</v>
      </c>
      <c r="AX1317" s="9">
        <f t="shared" si="2473"/>
        <v>0</v>
      </c>
      <c r="AY1317" s="9">
        <f t="shared" si="2473"/>
        <v>0</v>
      </c>
      <c r="AZ1317" s="9">
        <f t="shared" si="2473"/>
        <v>0</v>
      </c>
      <c r="BA1317" s="9">
        <f t="shared" si="2473"/>
        <v>0</v>
      </c>
      <c r="BB1317" s="9">
        <f t="shared" si="2473"/>
        <v>0</v>
      </c>
      <c r="BC1317" s="9">
        <f t="shared" si="2473"/>
        <v>1000</v>
      </c>
      <c r="BD1317" s="9">
        <f t="shared" si="2473"/>
        <v>0</v>
      </c>
      <c r="BE1317" s="9">
        <f t="shared" si="2473"/>
        <v>0</v>
      </c>
      <c r="BF1317" s="9">
        <f t="shared" si="2473"/>
        <v>0</v>
      </c>
      <c r="BG1317" s="9">
        <f t="shared" si="2473"/>
        <v>0</v>
      </c>
      <c r="BH1317" s="9">
        <f t="shared" si="2473"/>
        <v>0</v>
      </c>
      <c r="BI1317" s="9">
        <f t="shared" ref="BE1317:BT1318" si="2474">BI1318</f>
        <v>1000</v>
      </c>
      <c r="BJ1317" s="9">
        <f t="shared" si="2474"/>
        <v>0</v>
      </c>
      <c r="BK1317" s="9">
        <f t="shared" si="2474"/>
        <v>0</v>
      </c>
      <c r="BL1317" s="9">
        <f t="shared" si="2474"/>
        <v>0</v>
      </c>
      <c r="BM1317" s="9">
        <f t="shared" si="2474"/>
        <v>0</v>
      </c>
      <c r="BN1317" s="9">
        <f t="shared" si="2474"/>
        <v>0</v>
      </c>
      <c r="BO1317" s="9">
        <f t="shared" si="2474"/>
        <v>1000</v>
      </c>
      <c r="BP1317" s="9">
        <f t="shared" si="2474"/>
        <v>0</v>
      </c>
      <c r="BQ1317" s="9">
        <f t="shared" si="2474"/>
        <v>-300</v>
      </c>
      <c r="BR1317" s="9">
        <f t="shared" si="2474"/>
        <v>0</v>
      </c>
      <c r="BS1317" s="9">
        <f t="shared" si="2474"/>
        <v>0</v>
      </c>
      <c r="BT1317" s="9">
        <f t="shared" si="2474"/>
        <v>0</v>
      </c>
      <c r="BU1317" s="9">
        <f t="shared" ref="BQ1317:BV1318" si="2475">BU1318</f>
        <v>700</v>
      </c>
      <c r="BV1317" s="9">
        <f t="shared" si="2475"/>
        <v>0</v>
      </c>
    </row>
    <row r="1318" spans="1:74" hidden="1" x14ac:dyDescent="0.25">
      <c r="A1318" s="49" t="s">
        <v>101</v>
      </c>
      <c r="B1318" s="30" t="s">
        <v>256</v>
      </c>
      <c r="C1318" s="30" t="s">
        <v>33</v>
      </c>
      <c r="D1318" s="30" t="s">
        <v>80</v>
      </c>
      <c r="E1318" s="30" t="s">
        <v>302</v>
      </c>
      <c r="F1318" s="61" t="s">
        <v>102</v>
      </c>
      <c r="G1318" s="9">
        <f>G1319</f>
        <v>1000</v>
      </c>
      <c r="H1318" s="9">
        <f>H1319</f>
        <v>0</v>
      </c>
      <c r="I1318" s="9">
        <f t="shared" si="2470"/>
        <v>0</v>
      </c>
      <c r="J1318" s="9">
        <f t="shared" si="2470"/>
        <v>0</v>
      </c>
      <c r="K1318" s="9">
        <f t="shared" si="2470"/>
        <v>0</v>
      </c>
      <c r="L1318" s="9">
        <f t="shared" si="2470"/>
        <v>0</v>
      </c>
      <c r="M1318" s="9">
        <f t="shared" si="2470"/>
        <v>1000</v>
      </c>
      <c r="N1318" s="9">
        <f t="shared" si="2470"/>
        <v>0</v>
      </c>
      <c r="O1318" s="9">
        <f t="shared" si="2470"/>
        <v>0</v>
      </c>
      <c r="P1318" s="9">
        <f t="shared" si="2470"/>
        <v>0</v>
      </c>
      <c r="Q1318" s="9">
        <f t="shared" si="2470"/>
        <v>0</v>
      </c>
      <c r="R1318" s="9">
        <f t="shared" si="2470"/>
        <v>0</v>
      </c>
      <c r="S1318" s="9">
        <f t="shared" si="2470"/>
        <v>1000</v>
      </c>
      <c r="T1318" s="9">
        <f t="shared" si="2470"/>
        <v>0</v>
      </c>
      <c r="U1318" s="9">
        <f t="shared" si="2471"/>
        <v>0</v>
      </c>
      <c r="V1318" s="9">
        <f t="shared" si="2471"/>
        <v>0</v>
      </c>
      <c r="W1318" s="9">
        <f t="shared" si="2471"/>
        <v>0</v>
      </c>
      <c r="X1318" s="9">
        <f t="shared" si="2471"/>
        <v>0</v>
      </c>
      <c r="Y1318" s="9">
        <f t="shared" si="2471"/>
        <v>1000</v>
      </c>
      <c r="Z1318" s="9">
        <f t="shared" si="2471"/>
        <v>0</v>
      </c>
      <c r="AA1318" s="9">
        <f t="shared" si="2471"/>
        <v>0</v>
      </c>
      <c r="AB1318" s="9">
        <f t="shared" si="2471"/>
        <v>0</v>
      </c>
      <c r="AC1318" s="9">
        <f t="shared" si="2471"/>
        <v>0</v>
      </c>
      <c r="AD1318" s="9">
        <f t="shared" si="2471"/>
        <v>0</v>
      </c>
      <c r="AE1318" s="9">
        <f t="shared" si="2471"/>
        <v>1000</v>
      </c>
      <c r="AF1318" s="9">
        <f t="shared" si="2471"/>
        <v>0</v>
      </c>
      <c r="AG1318" s="9">
        <f t="shared" si="2472"/>
        <v>0</v>
      </c>
      <c r="AH1318" s="9">
        <f t="shared" si="2472"/>
        <v>0</v>
      </c>
      <c r="AI1318" s="9">
        <f t="shared" si="2472"/>
        <v>0</v>
      </c>
      <c r="AJ1318" s="9">
        <f t="shared" si="2472"/>
        <v>0</v>
      </c>
      <c r="AK1318" s="9">
        <f t="shared" si="2472"/>
        <v>1000</v>
      </c>
      <c r="AL1318" s="9">
        <f t="shared" si="2472"/>
        <v>0</v>
      </c>
      <c r="AM1318" s="9">
        <f t="shared" si="2472"/>
        <v>0</v>
      </c>
      <c r="AN1318" s="9">
        <f t="shared" si="2472"/>
        <v>0</v>
      </c>
      <c r="AO1318" s="9">
        <f t="shared" si="2472"/>
        <v>0</v>
      </c>
      <c r="AP1318" s="9">
        <f t="shared" si="2472"/>
        <v>0</v>
      </c>
      <c r="AQ1318" s="9">
        <f t="shared" si="2472"/>
        <v>1000</v>
      </c>
      <c r="AR1318" s="9">
        <f t="shared" si="2472"/>
        <v>0</v>
      </c>
      <c r="AS1318" s="9">
        <f t="shared" si="2473"/>
        <v>0</v>
      </c>
      <c r="AT1318" s="9">
        <f t="shared" si="2473"/>
        <v>0</v>
      </c>
      <c r="AU1318" s="9">
        <f t="shared" si="2473"/>
        <v>0</v>
      </c>
      <c r="AV1318" s="9">
        <f t="shared" si="2473"/>
        <v>0</v>
      </c>
      <c r="AW1318" s="9">
        <f t="shared" si="2473"/>
        <v>1000</v>
      </c>
      <c r="AX1318" s="9">
        <f t="shared" si="2473"/>
        <v>0</v>
      </c>
      <c r="AY1318" s="9">
        <f t="shared" si="2473"/>
        <v>0</v>
      </c>
      <c r="AZ1318" s="9">
        <f t="shared" si="2473"/>
        <v>0</v>
      </c>
      <c r="BA1318" s="9">
        <f t="shared" si="2473"/>
        <v>0</v>
      </c>
      <c r="BB1318" s="9">
        <f t="shared" si="2473"/>
        <v>0</v>
      </c>
      <c r="BC1318" s="9">
        <f t="shared" si="2473"/>
        <v>1000</v>
      </c>
      <c r="BD1318" s="9">
        <f t="shared" si="2473"/>
        <v>0</v>
      </c>
      <c r="BE1318" s="9">
        <f t="shared" si="2474"/>
        <v>0</v>
      </c>
      <c r="BF1318" s="9">
        <f t="shared" si="2474"/>
        <v>0</v>
      </c>
      <c r="BG1318" s="9">
        <f t="shared" si="2474"/>
        <v>0</v>
      </c>
      <c r="BH1318" s="9">
        <f t="shared" si="2474"/>
        <v>0</v>
      </c>
      <c r="BI1318" s="9">
        <f t="shared" si="2474"/>
        <v>1000</v>
      </c>
      <c r="BJ1318" s="9">
        <f t="shared" si="2474"/>
        <v>0</v>
      </c>
      <c r="BK1318" s="9">
        <f t="shared" si="2474"/>
        <v>0</v>
      </c>
      <c r="BL1318" s="9">
        <f t="shared" si="2474"/>
        <v>0</v>
      </c>
      <c r="BM1318" s="9">
        <f t="shared" si="2474"/>
        <v>0</v>
      </c>
      <c r="BN1318" s="9">
        <f t="shared" si="2474"/>
        <v>0</v>
      </c>
      <c r="BO1318" s="9">
        <f t="shared" si="2474"/>
        <v>1000</v>
      </c>
      <c r="BP1318" s="9">
        <f t="shared" si="2474"/>
        <v>0</v>
      </c>
      <c r="BQ1318" s="9">
        <f t="shared" si="2475"/>
        <v>-300</v>
      </c>
      <c r="BR1318" s="9">
        <f t="shared" si="2475"/>
        <v>0</v>
      </c>
      <c r="BS1318" s="9">
        <f t="shared" si="2475"/>
        <v>0</v>
      </c>
      <c r="BT1318" s="9">
        <f t="shared" si="2475"/>
        <v>0</v>
      </c>
      <c r="BU1318" s="9">
        <f t="shared" si="2475"/>
        <v>700</v>
      </c>
      <c r="BV1318" s="9">
        <f t="shared" si="2475"/>
        <v>0</v>
      </c>
    </row>
    <row r="1319" spans="1:74" hidden="1" x14ac:dyDescent="0.25">
      <c r="A1319" s="49" t="s">
        <v>271</v>
      </c>
      <c r="B1319" s="30" t="s">
        <v>256</v>
      </c>
      <c r="C1319" s="30" t="s">
        <v>33</v>
      </c>
      <c r="D1319" s="30" t="s">
        <v>80</v>
      </c>
      <c r="E1319" s="30" t="s">
        <v>302</v>
      </c>
      <c r="F1319" s="61" t="s">
        <v>272</v>
      </c>
      <c r="G1319" s="9">
        <v>1000</v>
      </c>
      <c r="H1319" s="9"/>
      <c r="I1319" s="9"/>
      <c r="J1319" s="9"/>
      <c r="K1319" s="9"/>
      <c r="L1319" s="9"/>
      <c r="M1319" s="9">
        <f>G1319+I1319+J1319+K1319+L1319</f>
        <v>1000</v>
      </c>
      <c r="N1319" s="9">
        <f>H1319+L1319</f>
        <v>0</v>
      </c>
      <c r="O1319" s="9"/>
      <c r="P1319" s="9"/>
      <c r="Q1319" s="9"/>
      <c r="R1319" s="9"/>
      <c r="S1319" s="9">
        <f>M1319+O1319+P1319+Q1319+R1319</f>
        <v>1000</v>
      </c>
      <c r="T1319" s="9">
        <f>N1319+R1319</f>
        <v>0</v>
      </c>
      <c r="U1319" s="9"/>
      <c r="V1319" s="9"/>
      <c r="W1319" s="9"/>
      <c r="X1319" s="9"/>
      <c r="Y1319" s="9">
        <f>S1319+U1319+V1319+W1319+X1319</f>
        <v>1000</v>
      </c>
      <c r="Z1319" s="9">
        <f>T1319+X1319</f>
        <v>0</v>
      </c>
      <c r="AA1319" s="9"/>
      <c r="AB1319" s="9"/>
      <c r="AC1319" s="9"/>
      <c r="AD1319" s="9"/>
      <c r="AE1319" s="9">
        <f>Y1319+AA1319+AB1319+AC1319+AD1319</f>
        <v>1000</v>
      </c>
      <c r="AF1319" s="9">
        <f>Z1319+AD1319</f>
        <v>0</v>
      </c>
      <c r="AG1319" s="9"/>
      <c r="AH1319" s="9"/>
      <c r="AI1319" s="9"/>
      <c r="AJ1319" s="9"/>
      <c r="AK1319" s="9">
        <f>AE1319+AG1319+AH1319+AI1319+AJ1319</f>
        <v>1000</v>
      </c>
      <c r="AL1319" s="9">
        <f>AF1319+AJ1319</f>
        <v>0</v>
      </c>
      <c r="AM1319" s="9"/>
      <c r="AN1319" s="9"/>
      <c r="AO1319" s="9"/>
      <c r="AP1319" s="9"/>
      <c r="AQ1319" s="9">
        <f>AK1319+AM1319+AN1319+AO1319+AP1319</f>
        <v>1000</v>
      </c>
      <c r="AR1319" s="9">
        <f>AL1319+AP1319</f>
        <v>0</v>
      </c>
      <c r="AS1319" s="9"/>
      <c r="AT1319" s="9"/>
      <c r="AU1319" s="9"/>
      <c r="AV1319" s="9"/>
      <c r="AW1319" s="9">
        <f>AQ1319+AS1319+AT1319+AU1319+AV1319</f>
        <v>1000</v>
      </c>
      <c r="AX1319" s="9">
        <f>AR1319+AV1319</f>
        <v>0</v>
      </c>
      <c r="AY1319" s="9"/>
      <c r="AZ1319" s="9"/>
      <c r="BA1319" s="9"/>
      <c r="BB1319" s="9"/>
      <c r="BC1319" s="9">
        <f>AW1319+AY1319+AZ1319+BA1319+BB1319</f>
        <v>1000</v>
      </c>
      <c r="BD1319" s="9">
        <f>AX1319+BB1319</f>
        <v>0</v>
      </c>
      <c r="BE1319" s="9"/>
      <c r="BF1319" s="9"/>
      <c r="BG1319" s="9"/>
      <c r="BH1319" s="9"/>
      <c r="BI1319" s="9">
        <f>BC1319+BE1319+BF1319+BG1319+BH1319</f>
        <v>1000</v>
      </c>
      <c r="BJ1319" s="9">
        <f>BD1319+BH1319</f>
        <v>0</v>
      </c>
      <c r="BK1319" s="9"/>
      <c r="BL1319" s="9"/>
      <c r="BM1319" s="9"/>
      <c r="BN1319" s="9"/>
      <c r="BO1319" s="9">
        <f>BI1319+BK1319+BL1319+BM1319+BN1319</f>
        <v>1000</v>
      </c>
      <c r="BP1319" s="9">
        <f>BJ1319+BN1319</f>
        <v>0</v>
      </c>
      <c r="BQ1319" s="9">
        <v>-300</v>
      </c>
      <c r="BR1319" s="9"/>
      <c r="BS1319" s="9"/>
      <c r="BT1319" s="9"/>
      <c r="BU1319" s="9">
        <f>BO1319+BQ1319+BR1319+BS1319+BT1319</f>
        <v>700</v>
      </c>
      <c r="BV1319" s="9">
        <f>BP1319+BT1319</f>
        <v>0</v>
      </c>
    </row>
    <row r="1320" spans="1:74" ht="82.5" hidden="1" x14ac:dyDescent="0.25">
      <c r="A1320" s="28" t="s">
        <v>303</v>
      </c>
      <c r="B1320" s="30" t="s">
        <v>256</v>
      </c>
      <c r="C1320" s="30" t="s">
        <v>33</v>
      </c>
      <c r="D1320" s="30" t="s">
        <v>80</v>
      </c>
      <c r="E1320" s="30" t="s">
        <v>304</v>
      </c>
      <c r="F1320" s="30"/>
      <c r="G1320" s="11">
        <f>G1321</f>
        <v>50</v>
      </c>
      <c r="H1320" s="11">
        <f>H1321</f>
        <v>0</v>
      </c>
      <c r="I1320" s="11">
        <f t="shared" ref="I1320:X1321" si="2476">I1321</f>
        <v>0</v>
      </c>
      <c r="J1320" s="11">
        <f t="shared" si="2476"/>
        <v>0</v>
      </c>
      <c r="K1320" s="11">
        <f t="shared" si="2476"/>
        <v>0</v>
      </c>
      <c r="L1320" s="11">
        <f t="shared" si="2476"/>
        <v>0</v>
      </c>
      <c r="M1320" s="11">
        <f t="shared" si="2476"/>
        <v>50</v>
      </c>
      <c r="N1320" s="11">
        <f t="shared" si="2476"/>
        <v>0</v>
      </c>
      <c r="O1320" s="11">
        <f t="shared" si="2476"/>
        <v>0</v>
      </c>
      <c r="P1320" s="11">
        <f t="shared" si="2476"/>
        <v>0</v>
      </c>
      <c r="Q1320" s="11">
        <f t="shared" si="2476"/>
        <v>0</v>
      </c>
      <c r="R1320" s="11">
        <f t="shared" si="2476"/>
        <v>0</v>
      </c>
      <c r="S1320" s="11">
        <f t="shared" si="2476"/>
        <v>50</v>
      </c>
      <c r="T1320" s="11">
        <f t="shared" si="2476"/>
        <v>0</v>
      </c>
      <c r="U1320" s="11">
        <f t="shared" si="2476"/>
        <v>0</v>
      </c>
      <c r="V1320" s="11">
        <f t="shared" si="2476"/>
        <v>0</v>
      </c>
      <c r="W1320" s="11">
        <f t="shared" si="2476"/>
        <v>0</v>
      </c>
      <c r="X1320" s="11">
        <f t="shared" si="2476"/>
        <v>0</v>
      </c>
      <c r="Y1320" s="11">
        <f t="shared" ref="U1320:AJ1321" si="2477">Y1321</f>
        <v>50</v>
      </c>
      <c r="Z1320" s="11">
        <f t="shared" si="2477"/>
        <v>0</v>
      </c>
      <c r="AA1320" s="11">
        <f t="shared" si="2477"/>
        <v>0</v>
      </c>
      <c r="AB1320" s="11">
        <f t="shared" si="2477"/>
        <v>0</v>
      </c>
      <c r="AC1320" s="11">
        <f t="shared" si="2477"/>
        <v>0</v>
      </c>
      <c r="AD1320" s="11">
        <f t="shared" si="2477"/>
        <v>0</v>
      </c>
      <c r="AE1320" s="11">
        <f t="shared" si="2477"/>
        <v>50</v>
      </c>
      <c r="AF1320" s="11">
        <f t="shared" si="2477"/>
        <v>0</v>
      </c>
      <c r="AG1320" s="11">
        <f t="shared" si="2477"/>
        <v>0</v>
      </c>
      <c r="AH1320" s="11">
        <f t="shared" si="2477"/>
        <v>0</v>
      </c>
      <c r="AI1320" s="11">
        <f t="shared" si="2477"/>
        <v>0</v>
      </c>
      <c r="AJ1320" s="11">
        <f t="shared" si="2477"/>
        <v>0</v>
      </c>
      <c r="AK1320" s="11">
        <f t="shared" ref="AG1320:AV1321" si="2478">AK1321</f>
        <v>50</v>
      </c>
      <c r="AL1320" s="11">
        <f t="shared" si="2478"/>
        <v>0</v>
      </c>
      <c r="AM1320" s="11">
        <f t="shared" si="2478"/>
        <v>0</v>
      </c>
      <c r="AN1320" s="11">
        <f t="shared" si="2478"/>
        <v>0</v>
      </c>
      <c r="AO1320" s="11">
        <f t="shared" si="2478"/>
        <v>0</v>
      </c>
      <c r="AP1320" s="11">
        <f t="shared" si="2478"/>
        <v>0</v>
      </c>
      <c r="AQ1320" s="11">
        <f t="shared" si="2478"/>
        <v>50</v>
      </c>
      <c r="AR1320" s="11">
        <f t="shared" si="2478"/>
        <v>0</v>
      </c>
      <c r="AS1320" s="11">
        <f t="shared" si="2478"/>
        <v>0</v>
      </c>
      <c r="AT1320" s="11">
        <f t="shared" si="2478"/>
        <v>0</v>
      </c>
      <c r="AU1320" s="11">
        <f t="shared" si="2478"/>
        <v>0</v>
      </c>
      <c r="AV1320" s="11">
        <f t="shared" si="2478"/>
        <v>0</v>
      </c>
      <c r="AW1320" s="11">
        <f t="shared" ref="AS1320:BH1321" si="2479">AW1321</f>
        <v>50</v>
      </c>
      <c r="AX1320" s="11">
        <f t="shared" si="2479"/>
        <v>0</v>
      </c>
      <c r="AY1320" s="11">
        <f t="shared" si="2479"/>
        <v>0</v>
      </c>
      <c r="AZ1320" s="11">
        <f t="shared" si="2479"/>
        <v>0</v>
      </c>
      <c r="BA1320" s="11">
        <f t="shared" si="2479"/>
        <v>0</v>
      </c>
      <c r="BB1320" s="11">
        <f t="shared" si="2479"/>
        <v>0</v>
      </c>
      <c r="BC1320" s="11">
        <f t="shared" si="2479"/>
        <v>50</v>
      </c>
      <c r="BD1320" s="11">
        <f t="shared" si="2479"/>
        <v>0</v>
      </c>
      <c r="BE1320" s="11">
        <f t="shared" si="2479"/>
        <v>0</v>
      </c>
      <c r="BF1320" s="11">
        <f t="shared" si="2479"/>
        <v>0</v>
      </c>
      <c r="BG1320" s="11">
        <f t="shared" si="2479"/>
        <v>0</v>
      </c>
      <c r="BH1320" s="11">
        <f t="shared" si="2479"/>
        <v>0</v>
      </c>
      <c r="BI1320" s="11">
        <f t="shared" ref="BE1320:BT1321" si="2480">BI1321</f>
        <v>50</v>
      </c>
      <c r="BJ1320" s="11">
        <f t="shared" si="2480"/>
        <v>0</v>
      </c>
      <c r="BK1320" s="11">
        <f t="shared" si="2480"/>
        <v>0</v>
      </c>
      <c r="BL1320" s="11">
        <f t="shared" si="2480"/>
        <v>0</v>
      </c>
      <c r="BM1320" s="11">
        <f t="shared" si="2480"/>
        <v>0</v>
      </c>
      <c r="BN1320" s="11">
        <f t="shared" si="2480"/>
        <v>0</v>
      </c>
      <c r="BO1320" s="11">
        <f t="shared" si="2480"/>
        <v>50</v>
      </c>
      <c r="BP1320" s="11">
        <f t="shared" si="2480"/>
        <v>0</v>
      </c>
      <c r="BQ1320" s="11">
        <f t="shared" si="2480"/>
        <v>0</v>
      </c>
      <c r="BR1320" s="11">
        <f t="shared" si="2480"/>
        <v>0</v>
      </c>
      <c r="BS1320" s="11">
        <f t="shared" si="2480"/>
        <v>0</v>
      </c>
      <c r="BT1320" s="11">
        <f t="shared" si="2480"/>
        <v>0</v>
      </c>
      <c r="BU1320" s="11">
        <f t="shared" ref="BQ1320:BV1321" si="2481">BU1321</f>
        <v>50</v>
      </c>
      <c r="BV1320" s="11">
        <f t="shared" si="2481"/>
        <v>0</v>
      </c>
    </row>
    <row r="1321" spans="1:74" hidden="1" x14ac:dyDescent="0.25">
      <c r="A1321" s="49" t="s">
        <v>101</v>
      </c>
      <c r="B1321" s="30" t="s">
        <v>256</v>
      </c>
      <c r="C1321" s="30" t="s">
        <v>33</v>
      </c>
      <c r="D1321" s="30" t="s">
        <v>80</v>
      </c>
      <c r="E1321" s="30" t="s">
        <v>304</v>
      </c>
      <c r="F1321" s="30" t="s">
        <v>102</v>
      </c>
      <c r="G1321" s="11">
        <f>G1322</f>
        <v>50</v>
      </c>
      <c r="H1321" s="11">
        <f>H1322</f>
        <v>0</v>
      </c>
      <c r="I1321" s="11">
        <f t="shared" si="2476"/>
        <v>0</v>
      </c>
      <c r="J1321" s="11">
        <f t="shared" si="2476"/>
        <v>0</v>
      </c>
      <c r="K1321" s="11">
        <f t="shared" si="2476"/>
        <v>0</v>
      </c>
      <c r="L1321" s="11">
        <f t="shared" si="2476"/>
        <v>0</v>
      </c>
      <c r="M1321" s="11">
        <f t="shared" si="2476"/>
        <v>50</v>
      </c>
      <c r="N1321" s="11">
        <f t="shared" si="2476"/>
        <v>0</v>
      </c>
      <c r="O1321" s="11">
        <f t="shared" si="2476"/>
        <v>0</v>
      </c>
      <c r="P1321" s="11">
        <f t="shared" si="2476"/>
        <v>0</v>
      </c>
      <c r="Q1321" s="11">
        <f t="shared" si="2476"/>
        <v>0</v>
      </c>
      <c r="R1321" s="11">
        <f t="shared" si="2476"/>
        <v>0</v>
      </c>
      <c r="S1321" s="11">
        <f t="shared" si="2476"/>
        <v>50</v>
      </c>
      <c r="T1321" s="11">
        <f t="shared" si="2476"/>
        <v>0</v>
      </c>
      <c r="U1321" s="11">
        <f t="shared" si="2477"/>
        <v>0</v>
      </c>
      <c r="V1321" s="11">
        <f t="shared" si="2477"/>
        <v>0</v>
      </c>
      <c r="W1321" s="11">
        <f t="shared" si="2477"/>
        <v>0</v>
      </c>
      <c r="X1321" s="11">
        <f t="shared" si="2477"/>
        <v>0</v>
      </c>
      <c r="Y1321" s="11">
        <f t="shared" si="2477"/>
        <v>50</v>
      </c>
      <c r="Z1321" s="11">
        <f t="shared" si="2477"/>
        <v>0</v>
      </c>
      <c r="AA1321" s="11">
        <f t="shared" si="2477"/>
        <v>0</v>
      </c>
      <c r="AB1321" s="11">
        <f t="shared" si="2477"/>
        <v>0</v>
      </c>
      <c r="AC1321" s="11">
        <f t="shared" si="2477"/>
        <v>0</v>
      </c>
      <c r="AD1321" s="11">
        <f t="shared" si="2477"/>
        <v>0</v>
      </c>
      <c r="AE1321" s="11">
        <f t="shared" si="2477"/>
        <v>50</v>
      </c>
      <c r="AF1321" s="11">
        <f t="shared" si="2477"/>
        <v>0</v>
      </c>
      <c r="AG1321" s="11">
        <f t="shared" si="2478"/>
        <v>0</v>
      </c>
      <c r="AH1321" s="11">
        <f t="shared" si="2478"/>
        <v>0</v>
      </c>
      <c r="AI1321" s="11">
        <f t="shared" si="2478"/>
        <v>0</v>
      </c>
      <c r="AJ1321" s="11">
        <f t="shared" si="2478"/>
        <v>0</v>
      </c>
      <c r="AK1321" s="11">
        <f t="shared" si="2478"/>
        <v>50</v>
      </c>
      <c r="AL1321" s="11">
        <f t="shared" si="2478"/>
        <v>0</v>
      </c>
      <c r="AM1321" s="11">
        <f t="shared" si="2478"/>
        <v>0</v>
      </c>
      <c r="AN1321" s="11">
        <f t="shared" si="2478"/>
        <v>0</v>
      </c>
      <c r="AO1321" s="11">
        <f t="shared" si="2478"/>
        <v>0</v>
      </c>
      <c r="AP1321" s="11">
        <f t="shared" si="2478"/>
        <v>0</v>
      </c>
      <c r="AQ1321" s="11">
        <f t="shared" si="2478"/>
        <v>50</v>
      </c>
      <c r="AR1321" s="11">
        <f t="shared" si="2478"/>
        <v>0</v>
      </c>
      <c r="AS1321" s="11">
        <f t="shared" si="2479"/>
        <v>0</v>
      </c>
      <c r="AT1321" s="11">
        <f t="shared" si="2479"/>
        <v>0</v>
      </c>
      <c r="AU1321" s="11">
        <f t="shared" si="2479"/>
        <v>0</v>
      </c>
      <c r="AV1321" s="11">
        <f t="shared" si="2479"/>
        <v>0</v>
      </c>
      <c r="AW1321" s="11">
        <f t="shared" si="2479"/>
        <v>50</v>
      </c>
      <c r="AX1321" s="11">
        <f t="shared" si="2479"/>
        <v>0</v>
      </c>
      <c r="AY1321" s="11">
        <f t="shared" si="2479"/>
        <v>0</v>
      </c>
      <c r="AZ1321" s="11">
        <f t="shared" si="2479"/>
        <v>0</v>
      </c>
      <c r="BA1321" s="11">
        <f t="shared" si="2479"/>
        <v>0</v>
      </c>
      <c r="BB1321" s="11">
        <f t="shared" si="2479"/>
        <v>0</v>
      </c>
      <c r="BC1321" s="11">
        <f t="shared" si="2479"/>
        <v>50</v>
      </c>
      <c r="BD1321" s="11">
        <f t="shared" si="2479"/>
        <v>0</v>
      </c>
      <c r="BE1321" s="11">
        <f t="shared" si="2480"/>
        <v>0</v>
      </c>
      <c r="BF1321" s="11">
        <f t="shared" si="2480"/>
        <v>0</v>
      </c>
      <c r="BG1321" s="11">
        <f t="shared" si="2480"/>
        <v>0</v>
      </c>
      <c r="BH1321" s="11">
        <f t="shared" si="2480"/>
        <v>0</v>
      </c>
      <c r="BI1321" s="11">
        <f t="shared" si="2480"/>
        <v>50</v>
      </c>
      <c r="BJ1321" s="11">
        <f t="shared" si="2480"/>
        <v>0</v>
      </c>
      <c r="BK1321" s="11">
        <f t="shared" si="2480"/>
        <v>0</v>
      </c>
      <c r="BL1321" s="11">
        <f t="shared" si="2480"/>
        <v>0</v>
      </c>
      <c r="BM1321" s="11">
        <f t="shared" si="2480"/>
        <v>0</v>
      </c>
      <c r="BN1321" s="11">
        <f t="shared" si="2480"/>
        <v>0</v>
      </c>
      <c r="BO1321" s="11">
        <f t="shared" si="2480"/>
        <v>50</v>
      </c>
      <c r="BP1321" s="11">
        <f t="shared" si="2480"/>
        <v>0</v>
      </c>
      <c r="BQ1321" s="11">
        <f t="shared" si="2481"/>
        <v>0</v>
      </c>
      <c r="BR1321" s="11">
        <f t="shared" si="2481"/>
        <v>0</v>
      </c>
      <c r="BS1321" s="11">
        <f t="shared" si="2481"/>
        <v>0</v>
      </c>
      <c r="BT1321" s="11">
        <f t="shared" si="2481"/>
        <v>0</v>
      </c>
      <c r="BU1321" s="11">
        <f t="shared" si="2481"/>
        <v>50</v>
      </c>
      <c r="BV1321" s="11">
        <f t="shared" si="2481"/>
        <v>0</v>
      </c>
    </row>
    <row r="1322" spans="1:74" hidden="1" x14ac:dyDescent="0.25">
      <c r="A1322" s="49" t="s">
        <v>271</v>
      </c>
      <c r="B1322" s="30" t="s">
        <v>256</v>
      </c>
      <c r="C1322" s="30" t="s">
        <v>33</v>
      </c>
      <c r="D1322" s="30" t="s">
        <v>80</v>
      </c>
      <c r="E1322" s="30" t="s">
        <v>304</v>
      </c>
      <c r="F1322" s="61" t="s">
        <v>272</v>
      </c>
      <c r="G1322" s="9">
        <v>50</v>
      </c>
      <c r="H1322" s="9"/>
      <c r="I1322" s="9"/>
      <c r="J1322" s="9"/>
      <c r="K1322" s="9"/>
      <c r="L1322" s="9"/>
      <c r="M1322" s="9">
        <f>G1322+I1322+J1322+K1322+L1322</f>
        <v>50</v>
      </c>
      <c r="N1322" s="9">
        <f>H1322+L1322</f>
        <v>0</v>
      </c>
      <c r="O1322" s="9"/>
      <c r="P1322" s="9"/>
      <c r="Q1322" s="9"/>
      <c r="R1322" s="9"/>
      <c r="S1322" s="9">
        <f>M1322+O1322+P1322+Q1322+R1322</f>
        <v>50</v>
      </c>
      <c r="T1322" s="9">
        <f>N1322+R1322</f>
        <v>0</v>
      </c>
      <c r="U1322" s="9"/>
      <c r="V1322" s="9"/>
      <c r="W1322" s="9"/>
      <c r="X1322" s="9"/>
      <c r="Y1322" s="9">
        <f>S1322+U1322+V1322+W1322+X1322</f>
        <v>50</v>
      </c>
      <c r="Z1322" s="9">
        <f>T1322+X1322</f>
        <v>0</v>
      </c>
      <c r="AA1322" s="9"/>
      <c r="AB1322" s="9"/>
      <c r="AC1322" s="9"/>
      <c r="AD1322" s="9"/>
      <c r="AE1322" s="9">
        <f>Y1322+AA1322+AB1322+AC1322+AD1322</f>
        <v>50</v>
      </c>
      <c r="AF1322" s="9">
        <f>Z1322+AD1322</f>
        <v>0</v>
      </c>
      <c r="AG1322" s="9"/>
      <c r="AH1322" s="9"/>
      <c r="AI1322" s="9"/>
      <c r="AJ1322" s="9"/>
      <c r="AK1322" s="9">
        <f>AE1322+AG1322+AH1322+AI1322+AJ1322</f>
        <v>50</v>
      </c>
      <c r="AL1322" s="9">
        <f>AF1322+AJ1322</f>
        <v>0</v>
      </c>
      <c r="AM1322" s="9"/>
      <c r="AN1322" s="9"/>
      <c r="AO1322" s="9"/>
      <c r="AP1322" s="9"/>
      <c r="AQ1322" s="9">
        <f>AK1322+AM1322+AN1322+AO1322+AP1322</f>
        <v>50</v>
      </c>
      <c r="AR1322" s="9">
        <f>AL1322+AP1322</f>
        <v>0</v>
      </c>
      <c r="AS1322" s="9"/>
      <c r="AT1322" s="9"/>
      <c r="AU1322" s="9"/>
      <c r="AV1322" s="9"/>
      <c r="AW1322" s="9">
        <f>AQ1322+AS1322+AT1322+AU1322+AV1322</f>
        <v>50</v>
      </c>
      <c r="AX1322" s="9">
        <f>AR1322+AV1322</f>
        <v>0</v>
      </c>
      <c r="AY1322" s="9"/>
      <c r="AZ1322" s="9"/>
      <c r="BA1322" s="9"/>
      <c r="BB1322" s="9"/>
      <c r="BC1322" s="9">
        <f>AW1322+AY1322+AZ1322+BA1322+BB1322</f>
        <v>50</v>
      </c>
      <c r="BD1322" s="9">
        <f>AX1322+BB1322</f>
        <v>0</v>
      </c>
      <c r="BE1322" s="9"/>
      <c r="BF1322" s="9"/>
      <c r="BG1322" s="9"/>
      <c r="BH1322" s="9"/>
      <c r="BI1322" s="9">
        <f>BC1322+BE1322+BF1322+BG1322+BH1322</f>
        <v>50</v>
      </c>
      <c r="BJ1322" s="9">
        <f>BD1322+BH1322</f>
        <v>0</v>
      </c>
      <c r="BK1322" s="9"/>
      <c r="BL1322" s="9"/>
      <c r="BM1322" s="9"/>
      <c r="BN1322" s="9"/>
      <c r="BO1322" s="9">
        <f>BI1322+BK1322+BL1322+BM1322+BN1322</f>
        <v>50</v>
      </c>
      <c r="BP1322" s="9">
        <f>BJ1322+BN1322</f>
        <v>0</v>
      </c>
      <c r="BQ1322" s="9"/>
      <c r="BR1322" s="9"/>
      <c r="BS1322" s="9"/>
      <c r="BT1322" s="9"/>
      <c r="BU1322" s="9">
        <f>BO1322+BQ1322+BR1322+BS1322+BT1322</f>
        <v>50</v>
      </c>
      <c r="BV1322" s="9">
        <f>BP1322+BT1322</f>
        <v>0</v>
      </c>
    </row>
    <row r="1323" spans="1:74" ht="66" hidden="1" x14ac:dyDescent="0.25">
      <c r="A1323" s="51" t="s">
        <v>305</v>
      </c>
      <c r="B1323" s="30" t="s">
        <v>256</v>
      </c>
      <c r="C1323" s="30" t="s">
        <v>33</v>
      </c>
      <c r="D1323" s="30" t="s">
        <v>80</v>
      </c>
      <c r="E1323" s="30" t="s">
        <v>306</v>
      </c>
      <c r="F1323" s="30"/>
      <c r="G1323" s="11">
        <f>G1324</f>
        <v>636</v>
      </c>
      <c r="H1323" s="11">
        <f>H1324</f>
        <v>0</v>
      </c>
      <c r="I1323" s="11">
        <f t="shared" ref="I1323:X1324" si="2482">I1324</f>
        <v>0</v>
      </c>
      <c r="J1323" s="11">
        <f t="shared" si="2482"/>
        <v>0</v>
      </c>
      <c r="K1323" s="11">
        <f t="shared" si="2482"/>
        <v>0</v>
      </c>
      <c r="L1323" s="11">
        <f t="shared" si="2482"/>
        <v>0</v>
      </c>
      <c r="M1323" s="11">
        <f t="shared" si="2482"/>
        <v>636</v>
      </c>
      <c r="N1323" s="11">
        <f t="shared" si="2482"/>
        <v>0</v>
      </c>
      <c r="O1323" s="11">
        <f t="shared" si="2482"/>
        <v>0</v>
      </c>
      <c r="P1323" s="11">
        <f t="shared" si="2482"/>
        <v>0</v>
      </c>
      <c r="Q1323" s="11">
        <f t="shared" si="2482"/>
        <v>0</v>
      </c>
      <c r="R1323" s="11">
        <f t="shared" si="2482"/>
        <v>0</v>
      </c>
      <c r="S1323" s="11">
        <f t="shared" si="2482"/>
        <v>636</v>
      </c>
      <c r="T1323" s="11">
        <f t="shared" si="2482"/>
        <v>0</v>
      </c>
      <c r="U1323" s="11">
        <f t="shared" si="2482"/>
        <v>0</v>
      </c>
      <c r="V1323" s="11">
        <f t="shared" si="2482"/>
        <v>0</v>
      </c>
      <c r="W1323" s="11">
        <f t="shared" si="2482"/>
        <v>0</v>
      </c>
      <c r="X1323" s="11">
        <f t="shared" si="2482"/>
        <v>0</v>
      </c>
      <c r="Y1323" s="11">
        <f t="shared" ref="U1323:AJ1324" si="2483">Y1324</f>
        <v>636</v>
      </c>
      <c r="Z1323" s="11">
        <f t="shared" si="2483"/>
        <v>0</v>
      </c>
      <c r="AA1323" s="11">
        <f t="shared" si="2483"/>
        <v>0</v>
      </c>
      <c r="AB1323" s="11">
        <f t="shared" si="2483"/>
        <v>0</v>
      </c>
      <c r="AC1323" s="11">
        <f t="shared" si="2483"/>
        <v>0</v>
      </c>
      <c r="AD1323" s="11">
        <f t="shared" si="2483"/>
        <v>0</v>
      </c>
      <c r="AE1323" s="11">
        <f t="shared" si="2483"/>
        <v>636</v>
      </c>
      <c r="AF1323" s="11">
        <f t="shared" si="2483"/>
        <v>0</v>
      </c>
      <c r="AG1323" s="11">
        <f t="shared" si="2483"/>
        <v>0</v>
      </c>
      <c r="AH1323" s="11">
        <f t="shared" si="2483"/>
        <v>0</v>
      </c>
      <c r="AI1323" s="11">
        <f t="shared" si="2483"/>
        <v>0</v>
      </c>
      <c r="AJ1323" s="11">
        <f t="shared" si="2483"/>
        <v>0</v>
      </c>
      <c r="AK1323" s="11">
        <f t="shared" ref="AG1323:AV1324" si="2484">AK1324</f>
        <v>636</v>
      </c>
      <c r="AL1323" s="11">
        <f t="shared" si="2484"/>
        <v>0</v>
      </c>
      <c r="AM1323" s="11">
        <f t="shared" si="2484"/>
        <v>0</v>
      </c>
      <c r="AN1323" s="11">
        <f t="shared" si="2484"/>
        <v>0</v>
      </c>
      <c r="AO1323" s="11">
        <f t="shared" si="2484"/>
        <v>0</v>
      </c>
      <c r="AP1323" s="11">
        <f t="shared" si="2484"/>
        <v>0</v>
      </c>
      <c r="AQ1323" s="11">
        <f t="shared" si="2484"/>
        <v>636</v>
      </c>
      <c r="AR1323" s="11">
        <f t="shared" si="2484"/>
        <v>0</v>
      </c>
      <c r="AS1323" s="11">
        <f t="shared" si="2484"/>
        <v>0</v>
      </c>
      <c r="AT1323" s="11">
        <f t="shared" si="2484"/>
        <v>0</v>
      </c>
      <c r="AU1323" s="11">
        <f t="shared" si="2484"/>
        <v>0</v>
      </c>
      <c r="AV1323" s="11">
        <f t="shared" si="2484"/>
        <v>0</v>
      </c>
      <c r="AW1323" s="11">
        <f t="shared" ref="AS1323:BH1324" si="2485">AW1324</f>
        <v>636</v>
      </c>
      <c r="AX1323" s="11">
        <f t="shared" si="2485"/>
        <v>0</v>
      </c>
      <c r="AY1323" s="11">
        <f t="shared" si="2485"/>
        <v>0</v>
      </c>
      <c r="AZ1323" s="11">
        <f t="shared" si="2485"/>
        <v>0</v>
      </c>
      <c r="BA1323" s="11">
        <f t="shared" si="2485"/>
        <v>0</v>
      </c>
      <c r="BB1323" s="11">
        <f t="shared" si="2485"/>
        <v>0</v>
      </c>
      <c r="BC1323" s="11">
        <f t="shared" si="2485"/>
        <v>636</v>
      </c>
      <c r="BD1323" s="11">
        <f t="shared" si="2485"/>
        <v>0</v>
      </c>
      <c r="BE1323" s="11">
        <f t="shared" si="2485"/>
        <v>0</v>
      </c>
      <c r="BF1323" s="11">
        <f t="shared" si="2485"/>
        <v>0</v>
      </c>
      <c r="BG1323" s="11">
        <f t="shared" si="2485"/>
        <v>0</v>
      </c>
      <c r="BH1323" s="11">
        <f t="shared" si="2485"/>
        <v>0</v>
      </c>
      <c r="BI1323" s="11">
        <f t="shared" ref="BE1323:BT1324" si="2486">BI1324</f>
        <v>636</v>
      </c>
      <c r="BJ1323" s="11">
        <f t="shared" si="2486"/>
        <v>0</v>
      </c>
      <c r="BK1323" s="11">
        <f t="shared" si="2486"/>
        <v>0</v>
      </c>
      <c r="BL1323" s="11">
        <f t="shared" si="2486"/>
        <v>0</v>
      </c>
      <c r="BM1323" s="11">
        <f t="shared" si="2486"/>
        <v>0</v>
      </c>
      <c r="BN1323" s="11">
        <f t="shared" si="2486"/>
        <v>0</v>
      </c>
      <c r="BO1323" s="11">
        <f t="shared" si="2486"/>
        <v>636</v>
      </c>
      <c r="BP1323" s="11">
        <f t="shared" si="2486"/>
        <v>0</v>
      </c>
      <c r="BQ1323" s="11">
        <f t="shared" si="2486"/>
        <v>0</v>
      </c>
      <c r="BR1323" s="11">
        <f t="shared" si="2486"/>
        <v>24</v>
      </c>
      <c r="BS1323" s="11">
        <f t="shared" si="2486"/>
        <v>0</v>
      </c>
      <c r="BT1323" s="11">
        <f t="shared" si="2486"/>
        <v>0</v>
      </c>
      <c r="BU1323" s="11">
        <f t="shared" ref="BQ1323:BV1324" si="2487">BU1324</f>
        <v>660</v>
      </c>
      <c r="BV1323" s="11">
        <f t="shared" si="2487"/>
        <v>0</v>
      </c>
    </row>
    <row r="1324" spans="1:74" hidden="1" x14ac:dyDescent="0.25">
      <c r="A1324" s="49" t="s">
        <v>101</v>
      </c>
      <c r="B1324" s="30" t="s">
        <v>256</v>
      </c>
      <c r="C1324" s="30" t="s">
        <v>33</v>
      </c>
      <c r="D1324" s="30" t="s">
        <v>80</v>
      </c>
      <c r="E1324" s="30" t="s">
        <v>306</v>
      </c>
      <c r="F1324" s="30" t="s">
        <v>102</v>
      </c>
      <c r="G1324" s="11">
        <f>G1325</f>
        <v>636</v>
      </c>
      <c r="H1324" s="11">
        <f>H1325</f>
        <v>0</v>
      </c>
      <c r="I1324" s="11">
        <f t="shared" si="2482"/>
        <v>0</v>
      </c>
      <c r="J1324" s="11">
        <f t="shared" si="2482"/>
        <v>0</v>
      </c>
      <c r="K1324" s="11">
        <f t="shared" si="2482"/>
        <v>0</v>
      </c>
      <c r="L1324" s="11">
        <f t="shared" si="2482"/>
        <v>0</v>
      </c>
      <c r="M1324" s="11">
        <f t="shared" si="2482"/>
        <v>636</v>
      </c>
      <c r="N1324" s="11">
        <f t="shared" si="2482"/>
        <v>0</v>
      </c>
      <c r="O1324" s="11">
        <f t="shared" si="2482"/>
        <v>0</v>
      </c>
      <c r="P1324" s="11">
        <f t="shared" si="2482"/>
        <v>0</v>
      </c>
      <c r="Q1324" s="11">
        <f t="shared" si="2482"/>
        <v>0</v>
      </c>
      <c r="R1324" s="11">
        <f t="shared" si="2482"/>
        <v>0</v>
      </c>
      <c r="S1324" s="11">
        <f t="shared" si="2482"/>
        <v>636</v>
      </c>
      <c r="T1324" s="11">
        <f t="shared" si="2482"/>
        <v>0</v>
      </c>
      <c r="U1324" s="11">
        <f t="shared" si="2483"/>
        <v>0</v>
      </c>
      <c r="V1324" s="11">
        <f t="shared" si="2483"/>
        <v>0</v>
      </c>
      <c r="W1324" s="11">
        <f t="shared" si="2483"/>
        <v>0</v>
      </c>
      <c r="X1324" s="11">
        <f t="shared" si="2483"/>
        <v>0</v>
      </c>
      <c r="Y1324" s="11">
        <f t="shared" si="2483"/>
        <v>636</v>
      </c>
      <c r="Z1324" s="11">
        <f t="shared" si="2483"/>
        <v>0</v>
      </c>
      <c r="AA1324" s="11">
        <f t="shared" si="2483"/>
        <v>0</v>
      </c>
      <c r="AB1324" s="11">
        <f t="shared" si="2483"/>
        <v>0</v>
      </c>
      <c r="AC1324" s="11">
        <f t="shared" si="2483"/>
        <v>0</v>
      </c>
      <c r="AD1324" s="11">
        <f t="shared" si="2483"/>
        <v>0</v>
      </c>
      <c r="AE1324" s="11">
        <f t="shared" si="2483"/>
        <v>636</v>
      </c>
      <c r="AF1324" s="11">
        <f t="shared" si="2483"/>
        <v>0</v>
      </c>
      <c r="AG1324" s="11">
        <f t="shared" si="2484"/>
        <v>0</v>
      </c>
      <c r="AH1324" s="11">
        <f t="shared" si="2484"/>
        <v>0</v>
      </c>
      <c r="AI1324" s="11">
        <f t="shared" si="2484"/>
        <v>0</v>
      </c>
      <c r="AJ1324" s="11">
        <f t="shared" si="2484"/>
        <v>0</v>
      </c>
      <c r="AK1324" s="11">
        <f t="shared" si="2484"/>
        <v>636</v>
      </c>
      <c r="AL1324" s="11">
        <f t="shared" si="2484"/>
        <v>0</v>
      </c>
      <c r="AM1324" s="11">
        <f t="shared" si="2484"/>
        <v>0</v>
      </c>
      <c r="AN1324" s="11">
        <f t="shared" si="2484"/>
        <v>0</v>
      </c>
      <c r="AO1324" s="11">
        <f t="shared" si="2484"/>
        <v>0</v>
      </c>
      <c r="AP1324" s="11">
        <f t="shared" si="2484"/>
        <v>0</v>
      </c>
      <c r="AQ1324" s="11">
        <f t="shared" si="2484"/>
        <v>636</v>
      </c>
      <c r="AR1324" s="11">
        <f t="shared" si="2484"/>
        <v>0</v>
      </c>
      <c r="AS1324" s="11">
        <f t="shared" si="2485"/>
        <v>0</v>
      </c>
      <c r="AT1324" s="11">
        <f t="shared" si="2485"/>
        <v>0</v>
      </c>
      <c r="AU1324" s="11">
        <f t="shared" si="2485"/>
        <v>0</v>
      </c>
      <c r="AV1324" s="11">
        <f t="shared" si="2485"/>
        <v>0</v>
      </c>
      <c r="AW1324" s="11">
        <f t="shared" si="2485"/>
        <v>636</v>
      </c>
      <c r="AX1324" s="11">
        <f t="shared" si="2485"/>
        <v>0</v>
      </c>
      <c r="AY1324" s="11">
        <f t="shared" si="2485"/>
        <v>0</v>
      </c>
      <c r="AZ1324" s="11">
        <f t="shared" si="2485"/>
        <v>0</v>
      </c>
      <c r="BA1324" s="11">
        <f t="shared" si="2485"/>
        <v>0</v>
      </c>
      <c r="BB1324" s="11">
        <f t="shared" si="2485"/>
        <v>0</v>
      </c>
      <c r="BC1324" s="11">
        <f t="shared" si="2485"/>
        <v>636</v>
      </c>
      <c r="BD1324" s="11">
        <f t="shared" si="2485"/>
        <v>0</v>
      </c>
      <c r="BE1324" s="11">
        <f t="shared" si="2486"/>
        <v>0</v>
      </c>
      <c r="BF1324" s="11">
        <f t="shared" si="2486"/>
        <v>0</v>
      </c>
      <c r="BG1324" s="11">
        <f t="shared" si="2486"/>
        <v>0</v>
      </c>
      <c r="BH1324" s="11">
        <f t="shared" si="2486"/>
        <v>0</v>
      </c>
      <c r="BI1324" s="11">
        <f t="shared" si="2486"/>
        <v>636</v>
      </c>
      <c r="BJ1324" s="11">
        <f t="shared" si="2486"/>
        <v>0</v>
      </c>
      <c r="BK1324" s="11">
        <f t="shared" si="2486"/>
        <v>0</v>
      </c>
      <c r="BL1324" s="11">
        <f t="shared" si="2486"/>
        <v>0</v>
      </c>
      <c r="BM1324" s="11">
        <f t="shared" si="2486"/>
        <v>0</v>
      </c>
      <c r="BN1324" s="11">
        <f t="shared" si="2486"/>
        <v>0</v>
      </c>
      <c r="BO1324" s="11">
        <f t="shared" si="2486"/>
        <v>636</v>
      </c>
      <c r="BP1324" s="11">
        <f t="shared" si="2486"/>
        <v>0</v>
      </c>
      <c r="BQ1324" s="11">
        <f t="shared" si="2487"/>
        <v>0</v>
      </c>
      <c r="BR1324" s="11">
        <f t="shared" si="2487"/>
        <v>24</v>
      </c>
      <c r="BS1324" s="11">
        <f t="shared" si="2487"/>
        <v>0</v>
      </c>
      <c r="BT1324" s="11">
        <f t="shared" si="2487"/>
        <v>0</v>
      </c>
      <c r="BU1324" s="11">
        <f t="shared" si="2487"/>
        <v>660</v>
      </c>
      <c r="BV1324" s="11">
        <f t="shared" si="2487"/>
        <v>0</v>
      </c>
    </row>
    <row r="1325" spans="1:74" hidden="1" x14ac:dyDescent="0.25">
      <c r="A1325" s="49" t="s">
        <v>271</v>
      </c>
      <c r="B1325" s="30" t="s">
        <v>256</v>
      </c>
      <c r="C1325" s="30" t="s">
        <v>33</v>
      </c>
      <c r="D1325" s="30" t="s">
        <v>80</v>
      </c>
      <c r="E1325" s="30" t="s">
        <v>306</v>
      </c>
      <c r="F1325" s="61" t="s">
        <v>272</v>
      </c>
      <c r="G1325" s="9">
        <v>636</v>
      </c>
      <c r="H1325" s="9"/>
      <c r="I1325" s="9"/>
      <c r="J1325" s="9"/>
      <c r="K1325" s="9"/>
      <c r="L1325" s="9"/>
      <c r="M1325" s="9">
        <f>G1325+I1325+J1325+K1325+L1325</f>
        <v>636</v>
      </c>
      <c r="N1325" s="9">
        <f>H1325+L1325</f>
        <v>0</v>
      </c>
      <c r="O1325" s="9"/>
      <c r="P1325" s="9"/>
      <c r="Q1325" s="9"/>
      <c r="R1325" s="9"/>
      <c r="S1325" s="9">
        <f>M1325+O1325+P1325+Q1325+R1325</f>
        <v>636</v>
      </c>
      <c r="T1325" s="9">
        <f>N1325+R1325</f>
        <v>0</v>
      </c>
      <c r="U1325" s="9"/>
      <c r="V1325" s="9"/>
      <c r="W1325" s="9"/>
      <c r="X1325" s="9"/>
      <c r="Y1325" s="9">
        <f>S1325+U1325+V1325+W1325+X1325</f>
        <v>636</v>
      </c>
      <c r="Z1325" s="9">
        <f>T1325+X1325</f>
        <v>0</v>
      </c>
      <c r="AA1325" s="9"/>
      <c r="AB1325" s="9"/>
      <c r="AC1325" s="9"/>
      <c r="AD1325" s="9"/>
      <c r="AE1325" s="9">
        <f>Y1325+AA1325+AB1325+AC1325+AD1325</f>
        <v>636</v>
      </c>
      <c r="AF1325" s="9">
        <f>Z1325+AD1325</f>
        <v>0</v>
      </c>
      <c r="AG1325" s="9"/>
      <c r="AH1325" s="9"/>
      <c r="AI1325" s="9"/>
      <c r="AJ1325" s="9"/>
      <c r="AK1325" s="9">
        <f>AE1325+AG1325+AH1325+AI1325+AJ1325</f>
        <v>636</v>
      </c>
      <c r="AL1325" s="9">
        <f>AF1325+AJ1325</f>
        <v>0</v>
      </c>
      <c r="AM1325" s="9"/>
      <c r="AN1325" s="9"/>
      <c r="AO1325" s="9"/>
      <c r="AP1325" s="9"/>
      <c r="AQ1325" s="9">
        <f>AK1325+AM1325+AN1325+AO1325+AP1325</f>
        <v>636</v>
      </c>
      <c r="AR1325" s="9">
        <f>AL1325+AP1325</f>
        <v>0</v>
      </c>
      <c r="AS1325" s="9"/>
      <c r="AT1325" s="9"/>
      <c r="AU1325" s="9"/>
      <c r="AV1325" s="9"/>
      <c r="AW1325" s="9">
        <f>AQ1325+AS1325+AT1325+AU1325+AV1325</f>
        <v>636</v>
      </c>
      <c r="AX1325" s="9">
        <f>AR1325+AV1325</f>
        <v>0</v>
      </c>
      <c r="AY1325" s="9"/>
      <c r="AZ1325" s="9"/>
      <c r="BA1325" s="9"/>
      <c r="BB1325" s="9"/>
      <c r="BC1325" s="9">
        <f>AW1325+AY1325+AZ1325+BA1325+BB1325</f>
        <v>636</v>
      </c>
      <c r="BD1325" s="9">
        <f>AX1325+BB1325</f>
        <v>0</v>
      </c>
      <c r="BE1325" s="9"/>
      <c r="BF1325" s="9"/>
      <c r="BG1325" s="9"/>
      <c r="BH1325" s="9"/>
      <c r="BI1325" s="9">
        <f>BC1325+BE1325+BF1325+BG1325+BH1325</f>
        <v>636</v>
      </c>
      <c r="BJ1325" s="9">
        <f>BD1325+BH1325</f>
        <v>0</v>
      </c>
      <c r="BK1325" s="9"/>
      <c r="BL1325" s="9"/>
      <c r="BM1325" s="9"/>
      <c r="BN1325" s="9"/>
      <c r="BO1325" s="9">
        <f>BI1325+BK1325+BL1325+BM1325+BN1325</f>
        <v>636</v>
      </c>
      <c r="BP1325" s="9">
        <f>BJ1325+BN1325</f>
        <v>0</v>
      </c>
      <c r="BQ1325" s="9"/>
      <c r="BR1325" s="9">
        <v>24</v>
      </c>
      <c r="BS1325" s="9"/>
      <c r="BT1325" s="9"/>
      <c r="BU1325" s="9">
        <f>BO1325+BQ1325+BR1325+BS1325+BT1325</f>
        <v>660</v>
      </c>
      <c r="BV1325" s="9">
        <f>BP1325+BT1325</f>
        <v>0</v>
      </c>
    </row>
    <row r="1326" spans="1:74" ht="115.5" hidden="1" x14ac:dyDescent="0.25">
      <c r="A1326" s="51" t="s">
        <v>307</v>
      </c>
      <c r="B1326" s="30" t="s">
        <v>256</v>
      </c>
      <c r="C1326" s="30" t="s">
        <v>33</v>
      </c>
      <c r="D1326" s="30" t="s">
        <v>80</v>
      </c>
      <c r="E1326" s="30" t="s">
        <v>308</v>
      </c>
      <c r="F1326" s="30"/>
      <c r="G1326" s="11">
        <f>G1327</f>
        <v>12</v>
      </c>
      <c r="H1326" s="11">
        <f>H1327</f>
        <v>0</v>
      </c>
      <c r="I1326" s="11">
        <f t="shared" ref="I1326:X1327" si="2488">I1327</f>
        <v>0</v>
      </c>
      <c r="J1326" s="11">
        <f t="shared" si="2488"/>
        <v>0</v>
      </c>
      <c r="K1326" s="11">
        <f t="shared" si="2488"/>
        <v>0</v>
      </c>
      <c r="L1326" s="11">
        <f t="shared" si="2488"/>
        <v>0</v>
      </c>
      <c r="M1326" s="11">
        <f t="shared" si="2488"/>
        <v>12</v>
      </c>
      <c r="N1326" s="11">
        <f t="shared" si="2488"/>
        <v>0</v>
      </c>
      <c r="O1326" s="11">
        <f t="shared" si="2488"/>
        <v>0</v>
      </c>
      <c r="P1326" s="11">
        <f t="shared" si="2488"/>
        <v>0</v>
      </c>
      <c r="Q1326" s="11">
        <f t="shared" si="2488"/>
        <v>0</v>
      </c>
      <c r="R1326" s="11">
        <f t="shared" si="2488"/>
        <v>0</v>
      </c>
      <c r="S1326" s="11">
        <f t="shared" si="2488"/>
        <v>12</v>
      </c>
      <c r="T1326" s="11">
        <f t="shared" si="2488"/>
        <v>0</v>
      </c>
      <c r="U1326" s="11">
        <f t="shared" si="2488"/>
        <v>0</v>
      </c>
      <c r="V1326" s="11">
        <f t="shared" si="2488"/>
        <v>0</v>
      </c>
      <c r="W1326" s="11">
        <f t="shared" si="2488"/>
        <v>0</v>
      </c>
      <c r="X1326" s="11">
        <f t="shared" si="2488"/>
        <v>0</v>
      </c>
      <c r="Y1326" s="11">
        <f t="shared" ref="U1326:AJ1327" si="2489">Y1327</f>
        <v>12</v>
      </c>
      <c r="Z1326" s="11">
        <f t="shared" si="2489"/>
        <v>0</v>
      </c>
      <c r="AA1326" s="11">
        <f t="shared" si="2489"/>
        <v>0</v>
      </c>
      <c r="AB1326" s="11">
        <f t="shared" si="2489"/>
        <v>0</v>
      </c>
      <c r="AC1326" s="11">
        <f t="shared" si="2489"/>
        <v>0</v>
      </c>
      <c r="AD1326" s="11">
        <f t="shared" si="2489"/>
        <v>0</v>
      </c>
      <c r="AE1326" s="11">
        <f t="shared" si="2489"/>
        <v>12</v>
      </c>
      <c r="AF1326" s="11">
        <f t="shared" si="2489"/>
        <v>0</v>
      </c>
      <c r="AG1326" s="11">
        <f t="shared" si="2489"/>
        <v>0</v>
      </c>
      <c r="AH1326" s="11">
        <f t="shared" si="2489"/>
        <v>0</v>
      </c>
      <c r="AI1326" s="11">
        <f t="shared" si="2489"/>
        <v>0</v>
      </c>
      <c r="AJ1326" s="11">
        <f t="shared" si="2489"/>
        <v>0</v>
      </c>
      <c r="AK1326" s="11">
        <f t="shared" ref="AG1326:AV1327" si="2490">AK1327</f>
        <v>12</v>
      </c>
      <c r="AL1326" s="11">
        <f t="shared" si="2490"/>
        <v>0</v>
      </c>
      <c r="AM1326" s="11">
        <f t="shared" si="2490"/>
        <v>0</v>
      </c>
      <c r="AN1326" s="11">
        <f t="shared" si="2490"/>
        <v>0</v>
      </c>
      <c r="AO1326" s="11">
        <f t="shared" si="2490"/>
        <v>0</v>
      </c>
      <c r="AP1326" s="11">
        <f t="shared" si="2490"/>
        <v>0</v>
      </c>
      <c r="AQ1326" s="11">
        <f t="shared" si="2490"/>
        <v>12</v>
      </c>
      <c r="AR1326" s="11">
        <f t="shared" si="2490"/>
        <v>0</v>
      </c>
      <c r="AS1326" s="11">
        <f t="shared" si="2490"/>
        <v>0</v>
      </c>
      <c r="AT1326" s="11">
        <f t="shared" si="2490"/>
        <v>0</v>
      </c>
      <c r="AU1326" s="11">
        <f t="shared" si="2490"/>
        <v>0</v>
      </c>
      <c r="AV1326" s="11">
        <f t="shared" si="2490"/>
        <v>0</v>
      </c>
      <c r="AW1326" s="11">
        <f t="shared" ref="AS1326:BH1327" si="2491">AW1327</f>
        <v>12</v>
      </c>
      <c r="AX1326" s="11">
        <f t="shared" si="2491"/>
        <v>0</v>
      </c>
      <c r="AY1326" s="11">
        <f t="shared" si="2491"/>
        <v>0</v>
      </c>
      <c r="AZ1326" s="11">
        <f t="shared" si="2491"/>
        <v>0</v>
      </c>
      <c r="BA1326" s="11">
        <f t="shared" si="2491"/>
        <v>0</v>
      </c>
      <c r="BB1326" s="11">
        <f t="shared" si="2491"/>
        <v>0</v>
      </c>
      <c r="BC1326" s="11">
        <f t="shared" si="2491"/>
        <v>12</v>
      </c>
      <c r="BD1326" s="11">
        <f t="shared" si="2491"/>
        <v>0</v>
      </c>
      <c r="BE1326" s="11">
        <f t="shared" si="2491"/>
        <v>0</v>
      </c>
      <c r="BF1326" s="11">
        <f t="shared" si="2491"/>
        <v>0</v>
      </c>
      <c r="BG1326" s="11">
        <f t="shared" si="2491"/>
        <v>0</v>
      </c>
      <c r="BH1326" s="11">
        <f t="shared" si="2491"/>
        <v>0</v>
      </c>
      <c r="BI1326" s="11">
        <f t="shared" ref="BE1326:BT1327" si="2492">BI1327</f>
        <v>12</v>
      </c>
      <c r="BJ1326" s="11">
        <f t="shared" si="2492"/>
        <v>0</v>
      </c>
      <c r="BK1326" s="11">
        <f t="shared" si="2492"/>
        <v>0</v>
      </c>
      <c r="BL1326" s="11">
        <f t="shared" si="2492"/>
        <v>0</v>
      </c>
      <c r="BM1326" s="11">
        <f t="shared" si="2492"/>
        <v>0</v>
      </c>
      <c r="BN1326" s="11">
        <f t="shared" si="2492"/>
        <v>0</v>
      </c>
      <c r="BO1326" s="11">
        <f t="shared" si="2492"/>
        <v>12</v>
      </c>
      <c r="BP1326" s="11">
        <f t="shared" si="2492"/>
        <v>0</v>
      </c>
      <c r="BQ1326" s="11">
        <f t="shared" si="2492"/>
        <v>0</v>
      </c>
      <c r="BR1326" s="11">
        <f t="shared" si="2492"/>
        <v>0</v>
      </c>
      <c r="BS1326" s="11">
        <f t="shared" si="2492"/>
        <v>0</v>
      </c>
      <c r="BT1326" s="11">
        <f t="shared" si="2492"/>
        <v>0</v>
      </c>
      <c r="BU1326" s="11">
        <f t="shared" ref="BQ1326:BV1327" si="2493">BU1327</f>
        <v>12</v>
      </c>
      <c r="BV1326" s="11">
        <f t="shared" si="2493"/>
        <v>0</v>
      </c>
    </row>
    <row r="1327" spans="1:74" hidden="1" x14ac:dyDescent="0.25">
      <c r="A1327" s="49" t="s">
        <v>101</v>
      </c>
      <c r="B1327" s="30" t="s">
        <v>256</v>
      </c>
      <c r="C1327" s="30" t="s">
        <v>33</v>
      </c>
      <c r="D1327" s="30" t="s">
        <v>80</v>
      </c>
      <c r="E1327" s="30" t="s">
        <v>308</v>
      </c>
      <c r="F1327" s="30" t="s">
        <v>102</v>
      </c>
      <c r="G1327" s="11">
        <f>G1328</f>
        <v>12</v>
      </c>
      <c r="H1327" s="11">
        <f>H1328</f>
        <v>0</v>
      </c>
      <c r="I1327" s="11">
        <f t="shared" si="2488"/>
        <v>0</v>
      </c>
      <c r="J1327" s="11">
        <f t="shared" si="2488"/>
        <v>0</v>
      </c>
      <c r="K1327" s="11">
        <f t="shared" si="2488"/>
        <v>0</v>
      </c>
      <c r="L1327" s="11">
        <f t="shared" si="2488"/>
        <v>0</v>
      </c>
      <c r="M1327" s="11">
        <f t="shared" si="2488"/>
        <v>12</v>
      </c>
      <c r="N1327" s="11">
        <f t="shared" si="2488"/>
        <v>0</v>
      </c>
      <c r="O1327" s="11">
        <f t="shared" si="2488"/>
        <v>0</v>
      </c>
      <c r="P1327" s="11">
        <f t="shared" si="2488"/>
        <v>0</v>
      </c>
      <c r="Q1327" s="11">
        <f t="shared" si="2488"/>
        <v>0</v>
      </c>
      <c r="R1327" s="11">
        <f t="shared" si="2488"/>
        <v>0</v>
      </c>
      <c r="S1327" s="11">
        <f t="shared" si="2488"/>
        <v>12</v>
      </c>
      <c r="T1327" s="11">
        <f t="shared" si="2488"/>
        <v>0</v>
      </c>
      <c r="U1327" s="11">
        <f t="shared" si="2489"/>
        <v>0</v>
      </c>
      <c r="V1327" s="11">
        <f t="shared" si="2489"/>
        <v>0</v>
      </c>
      <c r="W1327" s="11">
        <f t="shared" si="2489"/>
        <v>0</v>
      </c>
      <c r="X1327" s="11">
        <f t="shared" si="2489"/>
        <v>0</v>
      </c>
      <c r="Y1327" s="11">
        <f t="shared" si="2489"/>
        <v>12</v>
      </c>
      <c r="Z1327" s="11">
        <f t="shared" si="2489"/>
        <v>0</v>
      </c>
      <c r="AA1327" s="11">
        <f t="shared" si="2489"/>
        <v>0</v>
      </c>
      <c r="AB1327" s="11">
        <f t="shared" si="2489"/>
        <v>0</v>
      </c>
      <c r="AC1327" s="11">
        <f t="shared" si="2489"/>
        <v>0</v>
      </c>
      <c r="AD1327" s="11">
        <f t="shared" si="2489"/>
        <v>0</v>
      </c>
      <c r="AE1327" s="11">
        <f t="shared" si="2489"/>
        <v>12</v>
      </c>
      <c r="AF1327" s="11">
        <f t="shared" si="2489"/>
        <v>0</v>
      </c>
      <c r="AG1327" s="11">
        <f t="shared" si="2490"/>
        <v>0</v>
      </c>
      <c r="AH1327" s="11">
        <f t="shared" si="2490"/>
        <v>0</v>
      </c>
      <c r="AI1327" s="11">
        <f t="shared" si="2490"/>
        <v>0</v>
      </c>
      <c r="AJ1327" s="11">
        <f t="shared" si="2490"/>
        <v>0</v>
      </c>
      <c r="AK1327" s="11">
        <f t="shared" si="2490"/>
        <v>12</v>
      </c>
      <c r="AL1327" s="11">
        <f t="shared" si="2490"/>
        <v>0</v>
      </c>
      <c r="AM1327" s="11">
        <f t="shared" si="2490"/>
        <v>0</v>
      </c>
      <c r="AN1327" s="11">
        <f t="shared" si="2490"/>
        <v>0</v>
      </c>
      <c r="AO1327" s="11">
        <f t="shared" si="2490"/>
        <v>0</v>
      </c>
      <c r="AP1327" s="11">
        <f t="shared" si="2490"/>
        <v>0</v>
      </c>
      <c r="AQ1327" s="11">
        <f t="shared" si="2490"/>
        <v>12</v>
      </c>
      <c r="AR1327" s="11">
        <f t="shared" si="2490"/>
        <v>0</v>
      </c>
      <c r="AS1327" s="11">
        <f t="shared" si="2491"/>
        <v>0</v>
      </c>
      <c r="AT1327" s="11">
        <f t="shared" si="2491"/>
        <v>0</v>
      </c>
      <c r="AU1327" s="11">
        <f t="shared" si="2491"/>
        <v>0</v>
      </c>
      <c r="AV1327" s="11">
        <f t="shared" si="2491"/>
        <v>0</v>
      </c>
      <c r="AW1327" s="11">
        <f t="shared" si="2491"/>
        <v>12</v>
      </c>
      <c r="AX1327" s="11">
        <f t="shared" si="2491"/>
        <v>0</v>
      </c>
      <c r="AY1327" s="11">
        <f t="shared" si="2491"/>
        <v>0</v>
      </c>
      <c r="AZ1327" s="11">
        <f t="shared" si="2491"/>
        <v>0</v>
      </c>
      <c r="BA1327" s="11">
        <f t="shared" si="2491"/>
        <v>0</v>
      </c>
      <c r="BB1327" s="11">
        <f t="shared" si="2491"/>
        <v>0</v>
      </c>
      <c r="BC1327" s="11">
        <f t="shared" si="2491"/>
        <v>12</v>
      </c>
      <c r="BD1327" s="11">
        <f t="shared" si="2491"/>
        <v>0</v>
      </c>
      <c r="BE1327" s="11">
        <f t="shared" si="2492"/>
        <v>0</v>
      </c>
      <c r="BF1327" s="11">
        <f t="shared" si="2492"/>
        <v>0</v>
      </c>
      <c r="BG1327" s="11">
        <f t="shared" si="2492"/>
        <v>0</v>
      </c>
      <c r="BH1327" s="11">
        <f t="shared" si="2492"/>
        <v>0</v>
      </c>
      <c r="BI1327" s="11">
        <f t="shared" si="2492"/>
        <v>12</v>
      </c>
      <c r="BJ1327" s="11">
        <f t="shared" si="2492"/>
        <v>0</v>
      </c>
      <c r="BK1327" s="11">
        <f t="shared" si="2492"/>
        <v>0</v>
      </c>
      <c r="BL1327" s="11">
        <f t="shared" si="2492"/>
        <v>0</v>
      </c>
      <c r="BM1327" s="11">
        <f t="shared" si="2492"/>
        <v>0</v>
      </c>
      <c r="BN1327" s="11">
        <f t="shared" si="2492"/>
        <v>0</v>
      </c>
      <c r="BO1327" s="11">
        <f t="shared" si="2492"/>
        <v>12</v>
      </c>
      <c r="BP1327" s="11">
        <f t="shared" si="2492"/>
        <v>0</v>
      </c>
      <c r="BQ1327" s="11">
        <f t="shared" si="2493"/>
        <v>0</v>
      </c>
      <c r="BR1327" s="11">
        <f t="shared" si="2493"/>
        <v>0</v>
      </c>
      <c r="BS1327" s="11">
        <f t="shared" si="2493"/>
        <v>0</v>
      </c>
      <c r="BT1327" s="11">
        <f t="shared" si="2493"/>
        <v>0</v>
      </c>
      <c r="BU1327" s="11">
        <f t="shared" si="2493"/>
        <v>12</v>
      </c>
      <c r="BV1327" s="11">
        <f t="shared" si="2493"/>
        <v>0</v>
      </c>
    </row>
    <row r="1328" spans="1:74" hidden="1" x14ac:dyDescent="0.25">
      <c r="A1328" s="49" t="s">
        <v>271</v>
      </c>
      <c r="B1328" s="30" t="s">
        <v>256</v>
      </c>
      <c r="C1328" s="30" t="s">
        <v>33</v>
      </c>
      <c r="D1328" s="30" t="s">
        <v>80</v>
      </c>
      <c r="E1328" s="30" t="s">
        <v>308</v>
      </c>
      <c r="F1328" s="61" t="s">
        <v>272</v>
      </c>
      <c r="G1328" s="9">
        <v>12</v>
      </c>
      <c r="H1328" s="9"/>
      <c r="I1328" s="9"/>
      <c r="J1328" s="9"/>
      <c r="K1328" s="9"/>
      <c r="L1328" s="9"/>
      <c r="M1328" s="9">
        <f>G1328+I1328+J1328+K1328+L1328</f>
        <v>12</v>
      </c>
      <c r="N1328" s="9">
        <f>H1328+L1328</f>
        <v>0</v>
      </c>
      <c r="O1328" s="9"/>
      <c r="P1328" s="9"/>
      <c r="Q1328" s="9"/>
      <c r="R1328" s="9"/>
      <c r="S1328" s="9">
        <f>M1328+O1328+P1328+Q1328+R1328</f>
        <v>12</v>
      </c>
      <c r="T1328" s="9">
        <f>N1328+R1328</f>
        <v>0</v>
      </c>
      <c r="U1328" s="9"/>
      <c r="V1328" s="9"/>
      <c r="W1328" s="9"/>
      <c r="X1328" s="9"/>
      <c r="Y1328" s="9">
        <f>S1328+U1328+V1328+W1328+X1328</f>
        <v>12</v>
      </c>
      <c r="Z1328" s="9">
        <f>T1328+X1328</f>
        <v>0</v>
      </c>
      <c r="AA1328" s="9"/>
      <c r="AB1328" s="9"/>
      <c r="AC1328" s="9"/>
      <c r="AD1328" s="9"/>
      <c r="AE1328" s="9">
        <f>Y1328+AA1328+AB1328+AC1328+AD1328</f>
        <v>12</v>
      </c>
      <c r="AF1328" s="9">
        <f>Z1328+AD1328</f>
        <v>0</v>
      </c>
      <c r="AG1328" s="9"/>
      <c r="AH1328" s="9"/>
      <c r="AI1328" s="9"/>
      <c r="AJ1328" s="9"/>
      <c r="AK1328" s="9">
        <f>AE1328+AG1328+AH1328+AI1328+AJ1328</f>
        <v>12</v>
      </c>
      <c r="AL1328" s="9">
        <f>AF1328+AJ1328</f>
        <v>0</v>
      </c>
      <c r="AM1328" s="9"/>
      <c r="AN1328" s="9"/>
      <c r="AO1328" s="9"/>
      <c r="AP1328" s="9"/>
      <c r="AQ1328" s="9">
        <f>AK1328+AM1328+AN1328+AO1328+AP1328</f>
        <v>12</v>
      </c>
      <c r="AR1328" s="9">
        <f>AL1328+AP1328</f>
        <v>0</v>
      </c>
      <c r="AS1328" s="9"/>
      <c r="AT1328" s="9"/>
      <c r="AU1328" s="9"/>
      <c r="AV1328" s="9"/>
      <c r="AW1328" s="9">
        <f>AQ1328+AS1328+AT1328+AU1328+AV1328</f>
        <v>12</v>
      </c>
      <c r="AX1328" s="9">
        <f>AR1328+AV1328</f>
        <v>0</v>
      </c>
      <c r="AY1328" s="9"/>
      <c r="AZ1328" s="9"/>
      <c r="BA1328" s="9"/>
      <c r="BB1328" s="9"/>
      <c r="BC1328" s="9">
        <f>AW1328+AY1328+AZ1328+BA1328+BB1328</f>
        <v>12</v>
      </c>
      <c r="BD1328" s="9">
        <f>AX1328+BB1328</f>
        <v>0</v>
      </c>
      <c r="BE1328" s="9"/>
      <c r="BF1328" s="9"/>
      <c r="BG1328" s="9"/>
      <c r="BH1328" s="9"/>
      <c r="BI1328" s="9">
        <f>BC1328+BE1328+BF1328+BG1328+BH1328</f>
        <v>12</v>
      </c>
      <c r="BJ1328" s="9">
        <f>BD1328+BH1328</f>
        <v>0</v>
      </c>
      <c r="BK1328" s="9"/>
      <c r="BL1328" s="9"/>
      <c r="BM1328" s="9"/>
      <c r="BN1328" s="9"/>
      <c r="BO1328" s="9">
        <f>BI1328+BK1328+BL1328+BM1328+BN1328</f>
        <v>12</v>
      </c>
      <c r="BP1328" s="9">
        <f>BJ1328+BN1328</f>
        <v>0</v>
      </c>
      <c r="BQ1328" s="9"/>
      <c r="BR1328" s="9"/>
      <c r="BS1328" s="9"/>
      <c r="BT1328" s="9"/>
      <c r="BU1328" s="9">
        <f>BO1328+BQ1328+BR1328+BS1328+BT1328</f>
        <v>12</v>
      </c>
      <c r="BV1328" s="9">
        <f>BP1328+BT1328</f>
        <v>0</v>
      </c>
    </row>
    <row r="1329" spans="1:74" ht="198" hidden="1" x14ac:dyDescent="0.25">
      <c r="A1329" s="45" t="s">
        <v>309</v>
      </c>
      <c r="B1329" s="30" t="s">
        <v>256</v>
      </c>
      <c r="C1329" s="30" t="s">
        <v>33</v>
      </c>
      <c r="D1329" s="30" t="s">
        <v>80</v>
      </c>
      <c r="E1329" s="30" t="s">
        <v>310</v>
      </c>
      <c r="F1329" s="30"/>
      <c r="G1329" s="19">
        <f>G1330</f>
        <v>9</v>
      </c>
      <c r="H1329" s="19">
        <f>H1330</f>
        <v>0</v>
      </c>
      <c r="I1329" s="19">
        <f t="shared" ref="I1329:X1330" si="2494">I1330</f>
        <v>0</v>
      </c>
      <c r="J1329" s="19">
        <f t="shared" si="2494"/>
        <v>0</v>
      </c>
      <c r="K1329" s="19">
        <f t="shared" si="2494"/>
        <v>0</v>
      </c>
      <c r="L1329" s="19">
        <f t="shared" si="2494"/>
        <v>0</v>
      </c>
      <c r="M1329" s="19">
        <f t="shared" si="2494"/>
        <v>9</v>
      </c>
      <c r="N1329" s="19">
        <f t="shared" si="2494"/>
        <v>0</v>
      </c>
      <c r="O1329" s="19">
        <f t="shared" si="2494"/>
        <v>0</v>
      </c>
      <c r="P1329" s="19">
        <f t="shared" si="2494"/>
        <v>0</v>
      </c>
      <c r="Q1329" s="19">
        <f t="shared" si="2494"/>
        <v>0</v>
      </c>
      <c r="R1329" s="19">
        <f t="shared" si="2494"/>
        <v>0</v>
      </c>
      <c r="S1329" s="19">
        <f t="shared" si="2494"/>
        <v>9</v>
      </c>
      <c r="T1329" s="19">
        <f t="shared" si="2494"/>
        <v>0</v>
      </c>
      <c r="U1329" s="19">
        <f t="shared" si="2494"/>
        <v>0</v>
      </c>
      <c r="V1329" s="19">
        <f t="shared" si="2494"/>
        <v>0</v>
      </c>
      <c r="W1329" s="19">
        <f t="shared" si="2494"/>
        <v>0</v>
      </c>
      <c r="X1329" s="19">
        <f t="shared" si="2494"/>
        <v>0</v>
      </c>
      <c r="Y1329" s="19">
        <f t="shared" ref="U1329:AJ1330" si="2495">Y1330</f>
        <v>9</v>
      </c>
      <c r="Z1329" s="19">
        <f t="shared" si="2495"/>
        <v>0</v>
      </c>
      <c r="AA1329" s="19">
        <f t="shared" si="2495"/>
        <v>0</v>
      </c>
      <c r="AB1329" s="19">
        <f t="shared" si="2495"/>
        <v>0</v>
      </c>
      <c r="AC1329" s="19">
        <f t="shared" si="2495"/>
        <v>0</v>
      </c>
      <c r="AD1329" s="19">
        <f t="shared" si="2495"/>
        <v>0</v>
      </c>
      <c r="AE1329" s="19">
        <f t="shared" si="2495"/>
        <v>9</v>
      </c>
      <c r="AF1329" s="19">
        <f t="shared" si="2495"/>
        <v>0</v>
      </c>
      <c r="AG1329" s="19">
        <f t="shared" si="2495"/>
        <v>0</v>
      </c>
      <c r="AH1329" s="19">
        <f t="shared" si="2495"/>
        <v>0</v>
      </c>
      <c r="AI1329" s="19">
        <f t="shared" si="2495"/>
        <v>0</v>
      </c>
      <c r="AJ1329" s="19">
        <f t="shared" si="2495"/>
        <v>0</v>
      </c>
      <c r="AK1329" s="19">
        <f t="shared" ref="AG1329:AV1330" si="2496">AK1330</f>
        <v>9</v>
      </c>
      <c r="AL1329" s="19">
        <f t="shared" si="2496"/>
        <v>0</v>
      </c>
      <c r="AM1329" s="19">
        <f t="shared" si="2496"/>
        <v>0</v>
      </c>
      <c r="AN1329" s="19">
        <f t="shared" si="2496"/>
        <v>0</v>
      </c>
      <c r="AO1329" s="19">
        <f t="shared" si="2496"/>
        <v>0</v>
      </c>
      <c r="AP1329" s="19">
        <f t="shared" si="2496"/>
        <v>0</v>
      </c>
      <c r="AQ1329" s="19">
        <f t="shared" si="2496"/>
        <v>9</v>
      </c>
      <c r="AR1329" s="19">
        <f t="shared" si="2496"/>
        <v>0</v>
      </c>
      <c r="AS1329" s="19">
        <f t="shared" si="2496"/>
        <v>0</v>
      </c>
      <c r="AT1329" s="19">
        <f t="shared" si="2496"/>
        <v>0</v>
      </c>
      <c r="AU1329" s="19">
        <f t="shared" si="2496"/>
        <v>0</v>
      </c>
      <c r="AV1329" s="19">
        <f t="shared" si="2496"/>
        <v>0</v>
      </c>
      <c r="AW1329" s="19">
        <f t="shared" ref="AS1329:BH1330" si="2497">AW1330</f>
        <v>9</v>
      </c>
      <c r="AX1329" s="19">
        <f t="shared" si="2497"/>
        <v>0</v>
      </c>
      <c r="AY1329" s="19">
        <f t="shared" si="2497"/>
        <v>0</v>
      </c>
      <c r="AZ1329" s="19">
        <f t="shared" si="2497"/>
        <v>0</v>
      </c>
      <c r="BA1329" s="19">
        <f t="shared" si="2497"/>
        <v>0</v>
      </c>
      <c r="BB1329" s="19">
        <f t="shared" si="2497"/>
        <v>0</v>
      </c>
      <c r="BC1329" s="19">
        <f t="shared" si="2497"/>
        <v>9</v>
      </c>
      <c r="BD1329" s="19">
        <f t="shared" si="2497"/>
        <v>0</v>
      </c>
      <c r="BE1329" s="19">
        <f t="shared" si="2497"/>
        <v>0</v>
      </c>
      <c r="BF1329" s="19">
        <f t="shared" si="2497"/>
        <v>0</v>
      </c>
      <c r="BG1329" s="19">
        <f t="shared" si="2497"/>
        <v>0</v>
      </c>
      <c r="BH1329" s="19">
        <f t="shared" si="2497"/>
        <v>0</v>
      </c>
      <c r="BI1329" s="19">
        <f t="shared" ref="BE1329:BT1330" si="2498">BI1330</f>
        <v>9</v>
      </c>
      <c r="BJ1329" s="19">
        <f t="shared" si="2498"/>
        <v>0</v>
      </c>
      <c r="BK1329" s="19">
        <f t="shared" si="2498"/>
        <v>0</v>
      </c>
      <c r="BL1329" s="19">
        <f t="shared" si="2498"/>
        <v>0</v>
      </c>
      <c r="BM1329" s="19">
        <f t="shared" si="2498"/>
        <v>0</v>
      </c>
      <c r="BN1329" s="19">
        <f t="shared" si="2498"/>
        <v>0</v>
      </c>
      <c r="BO1329" s="19">
        <f t="shared" si="2498"/>
        <v>9</v>
      </c>
      <c r="BP1329" s="19">
        <f t="shared" si="2498"/>
        <v>0</v>
      </c>
      <c r="BQ1329" s="19">
        <f t="shared" si="2498"/>
        <v>0</v>
      </c>
      <c r="BR1329" s="19">
        <f t="shared" si="2498"/>
        <v>0</v>
      </c>
      <c r="BS1329" s="19">
        <f t="shared" si="2498"/>
        <v>0</v>
      </c>
      <c r="BT1329" s="19">
        <f t="shared" si="2498"/>
        <v>0</v>
      </c>
      <c r="BU1329" s="19">
        <f t="shared" ref="BQ1329:BV1330" si="2499">BU1330</f>
        <v>9</v>
      </c>
      <c r="BV1329" s="19">
        <f t="shared" si="2499"/>
        <v>0</v>
      </c>
    </row>
    <row r="1330" spans="1:74" hidden="1" x14ac:dyDescent="0.25">
      <c r="A1330" s="44" t="s">
        <v>101</v>
      </c>
      <c r="B1330" s="30" t="s">
        <v>256</v>
      </c>
      <c r="C1330" s="30" t="s">
        <v>33</v>
      </c>
      <c r="D1330" s="30" t="s">
        <v>80</v>
      </c>
      <c r="E1330" s="30" t="s">
        <v>310</v>
      </c>
      <c r="F1330" s="30" t="s">
        <v>102</v>
      </c>
      <c r="G1330" s="19">
        <f>G1331</f>
        <v>9</v>
      </c>
      <c r="H1330" s="19">
        <f>H1331</f>
        <v>0</v>
      </c>
      <c r="I1330" s="19">
        <f t="shared" si="2494"/>
        <v>0</v>
      </c>
      <c r="J1330" s="19">
        <f t="shared" si="2494"/>
        <v>0</v>
      </c>
      <c r="K1330" s="19">
        <f t="shared" si="2494"/>
        <v>0</v>
      </c>
      <c r="L1330" s="19">
        <f t="shared" si="2494"/>
        <v>0</v>
      </c>
      <c r="M1330" s="19">
        <f t="shared" si="2494"/>
        <v>9</v>
      </c>
      <c r="N1330" s="19">
        <f t="shared" si="2494"/>
        <v>0</v>
      </c>
      <c r="O1330" s="19">
        <f t="shared" si="2494"/>
        <v>0</v>
      </c>
      <c r="P1330" s="19">
        <f t="shared" si="2494"/>
        <v>0</v>
      </c>
      <c r="Q1330" s="19">
        <f t="shared" si="2494"/>
        <v>0</v>
      </c>
      <c r="R1330" s="19">
        <f t="shared" si="2494"/>
        <v>0</v>
      </c>
      <c r="S1330" s="19">
        <f t="shared" si="2494"/>
        <v>9</v>
      </c>
      <c r="T1330" s="19">
        <f t="shared" si="2494"/>
        <v>0</v>
      </c>
      <c r="U1330" s="19">
        <f t="shared" si="2495"/>
        <v>0</v>
      </c>
      <c r="V1330" s="19">
        <f t="shared" si="2495"/>
        <v>0</v>
      </c>
      <c r="W1330" s="19">
        <f t="shared" si="2495"/>
        <v>0</v>
      </c>
      <c r="X1330" s="19">
        <f t="shared" si="2495"/>
        <v>0</v>
      </c>
      <c r="Y1330" s="19">
        <f t="shared" si="2495"/>
        <v>9</v>
      </c>
      <c r="Z1330" s="19">
        <f t="shared" si="2495"/>
        <v>0</v>
      </c>
      <c r="AA1330" s="19">
        <f t="shared" si="2495"/>
        <v>0</v>
      </c>
      <c r="AB1330" s="19">
        <f t="shared" si="2495"/>
        <v>0</v>
      </c>
      <c r="AC1330" s="19">
        <f t="shared" si="2495"/>
        <v>0</v>
      </c>
      <c r="AD1330" s="19">
        <f t="shared" si="2495"/>
        <v>0</v>
      </c>
      <c r="AE1330" s="19">
        <f t="shared" si="2495"/>
        <v>9</v>
      </c>
      <c r="AF1330" s="19">
        <f t="shared" si="2495"/>
        <v>0</v>
      </c>
      <c r="AG1330" s="19">
        <f t="shared" si="2496"/>
        <v>0</v>
      </c>
      <c r="AH1330" s="19">
        <f t="shared" si="2496"/>
        <v>0</v>
      </c>
      <c r="AI1330" s="19">
        <f t="shared" si="2496"/>
        <v>0</v>
      </c>
      <c r="AJ1330" s="19">
        <f t="shared" si="2496"/>
        <v>0</v>
      </c>
      <c r="AK1330" s="19">
        <f t="shared" si="2496"/>
        <v>9</v>
      </c>
      <c r="AL1330" s="19">
        <f t="shared" si="2496"/>
        <v>0</v>
      </c>
      <c r="AM1330" s="19">
        <f t="shared" si="2496"/>
        <v>0</v>
      </c>
      <c r="AN1330" s="19">
        <f t="shared" si="2496"/>
        <v>0</v>
      </c>
      <c r="AO1330" s="19">
        <f t="shared" si="2496"/>
        <v>0</v>
      </c>
      <c r="AP1330" s="19">
        <f t="shared" si="2496"/>
        <v>0</v>
      </c>
      <c r="AQ1330" s="19">
        <f t="shared" si="2496"/>
        <v>9</v>
      </c>
      <c r="AR1330" s="19">
        <f t="shared" si="2496"/>
        <v>0</v>
      </c>
      <c r="AS1330" s="19">
        <f t="shared" si="2497"/>
        <v>0</v>
      </c>
      <c r="AT1330" s="19">
        <f t="shared" si="2497"/>
        <v>0</v>
      </c>
      <c r="AU1330" s="19">
        <f t="shared" si="2497"/>
        <v>0</v>
      </c>
      <c r="AV1330" s="19">
        <f t="shared" si="2497"/>
        <v>0</v>
      </c>
      <c r="AW1330" s="19">
        <f t="shared" si="2497"/>
        <v>9</v>
      </c>
      <c r="AX1330" s="19">
        <f t="shared" si="2497"/>
        <v>0</v>
      </c>
      <c r="AY1330" s="19">
        <f t="shared" si="2497"/>
        <v>0</v>
      </c>
      <c r="AZ1330" s="19">
        <f t="shared" si="2497"/>
        <v>0</v>
      </c>
      <c r="BA1330" s="19">
        <f t="shared" si="2497"/>
        <v>0</v>
      </c>
      <c r="BB1330" s="19">
        <f t="shared" si="2497"/>
        <v>0</v>
      </c>
      <c r="BC1330" s="19">
        <f t="shared" si="2497"/>
        <v>9</v>
      </c>
      <c r="BD1330" s="19">
        <f t="shared" si="2497"/>
        <v>0</v>
      </c>
      <c r="BE1330" s="19">
        <f t="shared" si="2498"/>
        <v>0</v>
      </c>
      <c r="BF1330" s="19">
        <f t="shared" si="2498"/>
        <v>0</v>
      </c>
      <c r="BG1330" s="19">
        <f t="shared" si="2498"/>
        <v>0</v>
      </c>
      <c r="BH1330" s="19">
        <f t="shared" si="2498"/>
        <v>0</v>
      </c>
      <c r="BI1330" s="19">
        <f t="shared" si="2498"/>
        <v>9</v>
      </c>
      <c r="BJ1330" s="19">
        <f t="shared" si="2498"/>
        <v>0</v>
      </c>
      <c r="BK1330" s="19">
        <f t="shared" si="2498"/>
        <v>0</v>
      </c>
      <c r="BL1330" s="19">
        <f t="shared" si="2498"/>
        <v>0</v>
      </c>
      <c r="BM1330" s="19">
        <f t="shared" si="2498"/>
        <v>0</v>
      </c>
      <c r="BN1330" s="19">
        <f t="shared" si="2498"/>
        <v>0</v>
      </c>
      <c r="BO1330" s="19">
        <f t="shared" si="2498"/>
        <v>9</v>
      </c>
      <c r="BP1330" s="19">
        <f t="shared" si="2498"/>
        <v>0</v>
      </c>
      <c r="BQ1330" s="19">
        <f t="shared" si="2499"/>
        <v>0</v>
      </c>
      <c r="BR1330" s="19">
        <f t="shared" si="2499"/>
        <v>0</v>
      </c>
      <c r="BS1330" s="19">
        <f t="shared" si="2499"/>
        <v>0</v>
      </c>
      <c r="BT1330" s="19">
        <f t="shared" si="2499"/>
        <v>0</v>
      </c>
      <c r="BU1330" s="19">
        <f t="shared" si="2499"/>
        <v>9</v>
      </c>
      <c r="BV1330" s="19">
        <f t="shared" si="2499"/>
        <v>0</v>
      </c>
    </row>
    <row r="1331" spans="1:74" hidden="1" x14ac:dyDescent="0.25">
      <c r="A1331" s="44" t="s">
        <v>271</v>
      </c>
      <c r="B1331" s="30" t="s">
        <v>256</v>
      </c>
      <c r="C1331" s="30" t="s">
        <v>33</v>
      </c>
      <c r="D1331" s="30" t="s">
        <v>80</v>
      </c>
      <c r="E1331" s="30" t="s">
        <v>310</v>
      </c>
      <c r="F1331" s="61" t="s">
        <v>272</v>
      </c>
      <c r="G1331" s="9">
        <v>9</v>
      </c>
      <c r="H1331" s="9"/>
      <c r="I1331" s="9"/>
      <c r="J1331" s="9"/>
      <c r="K1331" s="9"/>
      <c r="L1331" s="9"/>
      <c r="M1331" s="9">
        <f>G1331+I1331+J1331+K1331+L1331</f>
        <v>9</v>
      </c>
      <c r="N1331" s="9">
        <f>H1331+L1331</f>
        <v>0</v>
      </c>
      <c r="O1331" s="9"/>
      <c r="P1331" s="9"/>
      <c r="Q1331" s="9"/>
      <c r="R1331" s="9"/>
      <c r="S1331" s="9">
        <f>M1331+O1331+P1331+Q1331+R1331</f>
        <v>9</v>
      </c>
      <c r="T1331" s="9">
        <f>N1331+R1331</f>
        <v>0</v>
      </c>
      <c r="U1331" s="9"/>
      <c r="V1331" s="9"/>
      <c r="W1331" s="9"/>
      <c r="X1331" s="9"/>
      <c r="Y1331" s="9">
        <f>S1331+U1331+V1331+W1331+X1331</f>
        <v>9</v>
      </c>
      <c r="Z1331" s="9">
        <f>T1331+X1331</f>
        <v>0</v>
      </c>
      <c r="AA1331" s="9"/>
      <c r="AB1331" s="9"/>
      <c r="AC1331" s="9"/>
      <c r="AD1331" s="9"/>
      <c r="AE1331" s="9">
        <f>Y1331+AA1331+AB1331+AC1331+AD1331</f>
        <v>9</v>
      </c>
      <c r="AF1331" s="9">
        <f>Z1331+AD1331</f>
        <v>0</v>
      </c>
      <c r="AG1331" s="9"/>
      <c r="AH1331" s="9"/>
      <c r="AI1331" s="9"/>
      <c r="AJ1331" s="9"/>
      <c r="AK1331" s="9">
        <f>AE1331+AG1331+AH1331+AI1331+AJ1331</f>
        <v>9</v>
      </c>
      <c r="AL1331" s="9">
        <f>AF1331+AJ1331</f>
        <v>0</v>
      </c>
      <c r="AM1331" s="9"/>
      <c r="AN1331" s="9"/>
      <c r="AO1331" s="9"/>
      <c r="AP1331" s="9"/>
      <c r="AQ1331" s="9">
        <f>AK1331+AM1331+AN1331+AO1331+AP1331</f>
        <v>9</v>
      </c>
      <c r="AR1331" s="9">
        <f>AL1331+AP1331</f>
        <v>0</v>
      </c>
      <c r="AS1331" s="9"/>
      <c r="AT1331" s="9"/>
      <c r="AU1331" s="9"/>
      <c r="AV1331" s="9"/>
      <c r="AW1331" s="9">
        <f>AQ1331+AS1331+AT1331+AU1331+AV1331</f>
        <v>9</v>
      </c>
      <c r="AX1331" s="9">
        <f>AR1331+AV1331</f>
        <v>0</v>
      </c>
      <c r="AY1331" s="9"/>
      <c r="AZ1331" s="9"/>
      <c r="BA1331" s="9"/>
      <c r="BB1331" s="9"/>
      <c r="BC1331" s="9">
        <f>AW1331+AY1331+AZ1331+BA1331+BB1331</f>
        <v>9</v>
      </c>
      <c r="BD1331" s="9">
        <f>AX1331+BB1331</f>
        <v>0</v>
      </c>
      <c r="BE1331" s="9"/>
      <c r="BF1331" s="9"/>
      <c r="BG1331" s="9"/>
      <c r="BH1331" s="9"/>
      <c r="BI1331" s="9">
        <f>BC1331+BE1331+BF1331+BG1331+BH1331</f>
        <v>9</v>
      </c>
      <c r="BJ1331" s="9">
        <f>BD1331+BH1331</f>
        <v>0</v>
      </c>
      <c r="BK1331" s="9"/>
      <c r="BL1331" s="9"/>
      <c r="BM1331" s="9"/>
      <c r="BN1331" s="9"/>
      <c r="BO1331" s="9">
        <f>BI1331+BK1331+BL1331+BM1331+BN1331</f>
        <v>9</v>
      </c>
      <c r="BP1331" s="9">
        <f>BJ1331+BN1331</f>
        <v>0</v>
      </c>
      <c r="BQ1331" s="9"/>
      <c r="BR1331" s="9"/>
      <c r="BS1331" s="9"/>
      <c r="BT1331" s="9"/>
      <c r="BU1331" s="9">
        <f>BO1331+BQ1331+BR1331+BS1331+BT1331</f>
        <v>9</v>
      </c>
      <c r="BV1331" s="9">
        <f>BP1331+BT1331</f>
        <v>0</v>
      </c>
    </row>
    <row r="1332" spans="1:74" ht="33" hidden="1" x14ac:dyDescent="0.25">
      <c r="A1332" s="51" t="s">
        <v>311</v>
      </c>
      <c r="B1332" s="30" t="s">
        <v>256</v>
      </c>
      <c r="C1332" s="30" t="s">
        <v>33</v>
      </c>
      <c r="D1332" s="30" t="s">
        <v>80</v>
      </c>
      <c r="E1332" s="30" t="s">
        <v>312</v>
      </c>
      <c r="F1332" s="30"/>
      <c r="G1332" s="11">
        <f>G1333</f>
        <v>108</v>
      </c>
      <c r="H1332" s="11">
        <f>H1333</f>
        <v>0</v>
      </c>
      <c r="I1332" s="11">
        <f t="shared" ref="I1332:X1333" si="2500">I1333</f>
        <v>0</v>
      </c>
      <c r="J1332" s="11">
        <f t="shared" si="2500"/>
        <v>0</v>
      </c>
      <c r="K1332" s="11">
        <f t="shared" si="2500"/>
        <v>0</v>
      </c>
      <c r="L1332" s="11">
        <f t="shared" si="2500"/>
        <v>0</v>
      </c>
      <c r="M1332" s="11">
        <f t="shared" si="2500"/>
        <v>108</v>
      </c>
      <c r="N1332" s="11">
        <f t="shared" si="2500"/>
        <v>0</v>
      </c>
      <c r="O1332" s="11">
        <f t="shared" si="2500"/>
        <v>0</v>
      </c>
      <c r="P1332" s="11">
        <f t="shared" si="2500"/>
        <v>0</v>
      </c>
      <c r="Q1332" s="11">
        <f t="shared" si="2500"/>
        <v>0</v>
      </c>
      <c r="R1332" s="11">
        <f t="shared" si="2500"/>
        <v>0</v>
      </c>
      <c r="S1332" s="11">
        <f t="shared" si="2500"/>
        <v>108</v>
      </c>
      <c r="T1332" s="11">
        <f t="shared" si="2500"/>
        <v>0</v>
      </c>
      <c r="U1332" s="11">
        <f t="shared" si="2500"/>
        <v>0</v>
      </c>
      <c r="V1332" s="11">
        <f t="shared" si="2500"/>
        <v>0</v>
      </c>
      <c r="W1332" s="11">
        <f t="shared" si="2500"/>
        <v>0</v>
      </c>
      <c r="X1332" s="11">
        <f t="shared" si="2500"/>
        <v>0</v>
      </c>
      <c r="Y1332" s="11">
        <f t="shared" ref="U1332:AJ1333" si="2501">Y1333</f>
        <v>108</v>
      </c>
      <c r="Z1332" s="11">
        <f t="shared" si="2501"/>
        <v>0</v>
      </c>
      <c r="AA1332" s="11">
        <f t="shared" si="2501"/>
        <v>0</v>
      </c>
      <c r="AB1332" s="11">
        <f t="shared" si="2501"/>
        <v>0</v>
      </c>
      <c r="AC1332" s="11">
        <f t="shared" si="2501"/>
        <v>0</v>
      </c>
      <c r="AD1332" s="11">
        <f t="shared" si="2501"/>
        <v>0</v>
      </c>
      <c r="AE1332" s="11">
        <f t="shared" si="2501"/>
        <v>108</v>
      </c>
      <c r="AF1332" s="11">
        <f t="shared" si="2501"/>
        <v>0</v>
      </c>
      <c r="AG1332" s="11">
        <f t="shared" si="2501"/>
        <v>0</v>
      </c>
      <c r="AH1332" s="11">
        <f t="shared" si="2501"/>
        <v>0</v>
      </c>
      <c r="AI1332" s="11">
        <f t="shared" si="2501"/>
        <v>0</v>
      </c>
      <c r="AJ1332" s="11">
        <f t="shared" si="2501"/>
        <v>0</v>
      </c>
      <c r="AK1332" s="11">
        <f t="shared" ref="AG1332:AV1333" si="2502">AK1333</f>
        <v>108</v>
      </c>
      <c r="AL1332" s="11">
        <f t="shared" si="2502"/>
        <v>0</v>
      </c>
      <c r="AM1332" s="11">
        <f t="shared" si="2502"/>
        <v>0</v>
      </c>
      <c r="AN1332" s="11">
        <f t="shared" si="2502"/>
        <v>0</v>
      </c>
      <c r="AO1332" s="11">
        <f t="shared" si="2502"/>
        <v>0</v>
      </c>
      <c r="AP1332" s="11">
        <f t="shared" si="2502"/>
        <v>0</v>
      </c>
      <c r="AQ1332" s="11">
        <f t="shared" si="2502"/>
        <v>108</v>
      </c>
      <c r="AR1332" s="11">
        <f t="shared" si="2502"/>
        <v>0</v>
      </c>
      <c r="AS1332" s="11">
        <f t="shared" si="2502"/>
        <v>0</v>
      </c>
      <c r="AT1332" s="11">
        <f t="shared" si="2502"/>
        <v>0</v>
      </c>
      <c r="AU1332" s="11">
        <f t="shared" si="2502"/>
        <v>0</v>
      </c>
      <c r="AV1332" s="11">
        <f t="shared" si="2502"/>
        <v>0</v>
      </c>
      <c r="AW1332" s="11">
        <f t="shared" ref="AS1332:BH1333" si="2503">AW1333</f>
        <v>108</v>
      </c>
      <c r="AX1332" s="11">
        <f t="shared" si="2503"/>
        <v>0</v>
      </c>
      <c r="AY1332" s="11">
        <f t="shared" si="2503"/>
        <v>0</v>
      </c>
      <c r="AZ1332" s="11">
        <f t="shared" si="2503"/>
        <v>0</v>
      </c>
      <c r="BA1332" s="11">
        <f t="shared" si="2503"/>
        <v>0</v>
      </c>
      <c r="BB1332" s="11">
        <f t="shared" si="2503"/>
        <v>0</v>
      </c>
      <c r="BC1332" s="11">
        <f t="shared" si="2503"/>
        <v>108</v>
      </c>
      <c r="BD1332" s="11">
        <f t="shared" si="2503"/>
        <v>0</v>
      </c>
      <c r="BE1332" s="11">
        <f t="shared" si="2503"/>
        <v>0</v>
      </c>
      <c r="BF1332" s="11">
        <f t="shared" si="2503"/>
        <v>0</v>
      </c>
      <c r="BG1332" s="11">
        <f t="shared" si="2503"/>
        <v>0</v>
      </c>
      <c r="BH1332" s="11">
        <f t="shared" si="2503"/>
        <v>0</v>
      </c>
      <c r="BI1332" s="11">
        <f t="shared" ref="BE1332:BT1333" si="2504">BI1333</f>
        <v>108</v>
      </c>
      <c r="BJ1332" s="11">
        <f t="shared" si="2504"/>
        <v>0</v>
      </c>
      <c r="BK1332" s="11">
        <f t="shared" si="2504"/>
        <v>0</v>
      </c>
      <c r="BL1332" s="11">
        <f t="shared" si="2504"/>
        <v>0</v>
      </c>
      <c r="BM1332" s="11">
        <f t="shared" si="2504"/>
        <v>0</v>
      </c>
      <c r="BN1332" s="11">
        <f t="shared" si="2504"/>
        <v>0</v>
      </c>
      <c r="BO1332" s="11">
        <f t="shared" si="2504"/>
        <v>108</v>
      </c>
      <c r="BP1332" s="11">
        <f t="shared" si="2504"/>
        <v>0</v>
      </c>
      <c r="BQ1332" s="11">
        <f t="shared" si="2504"/>
        <v>-70</v>
      </c>
      <c r="BR1332" s="11">
        <f t="shared" si="2504"/>
        <v>0</v>
      </c>
      <c r="BS1332" s="11">
        <f t="shared" si="2504"/>
        <v>0</v>
      </c>
      <c r="BT1332" s="11">
        <f t="shared" si="2504"/>
        <v>0</v>
      </c>
      <c r="BU1332" s="11">
        <f t="shared" ref="BQ1332:BV1333" si="2505">BU1333</f>
        <v>38</v>
      </c>
      <c r="BV1332" s="11">
        <f t="shared" si="2505"/>
        <v>0</v>
      </c>
    </row>
    <row r="1333" spans="1:74" hidden="1" x14ac:dyDescent="0.25">
      <c r="A1333" s="49" t="s">
        <v>101</v>
      </c>
      <c r="B1333" s="30" t="s">
        <v>256</v>
      </c>
      <c r="C1333" s="30" t="s">
        <v>33</v>
      </c>
      <c r="D1333" s="30" t="s">
        <v>80</v>
      </c>
      <c r="E1333" s="30" t="s">
        <v>312</v>
      </c>
      <c r="F1333" s="30" t="s">
        <v>102</v>
      </c>
      <c r="G1333" s="11">
        <f>G1334</f>
        <v>108</v>
      </c>
      <c r="H1333" s="11">
        <f>H1334</f>
        <v>0</v>
      </c>
      <c r="I1333" s="11">
        <f t="shared" si="2500"/>
        <v>0</v>
      </c>
      <c r="J1333" s="11">
        <f t="shared" si="2500"/>
        <v>0</v>
      </c>
      <c r="K1333" s="11">
        <f t="shared" si="2500"/>
        <v>0</v>
      </c>
      <c r="L1333" s="11">
        <f t="shared" si="2500"/>
        <v>0</v>
      </c>
      <c r="M1333" s="11">
        <f t="shared" si="2500"/>
        <v>108</v>
      </c>
      <c r="N1333" s="11">
        <f t="shared" si="2500"/>
        <v>0</v>
      </c>
      <c r="O1333" s="11">
        <f t="shared" si="2500"/>
        <v>0</v>
      </c>
      <c r="P1333" s="11">
        <f t="shared" si="2500"/>
        <v>0</v>
      </c>
      <c r="Q1333" s="11">
        <f t="shared" si="2500"/>
        <v>0</v>
      </c>
      <c r="R1333" s="11">
        <f t="shared" si="2500"/>
        <v>0</v>
      </c>
      <c r="S1333" s="11">
        <f t="shared" si="2500"/>
        <v>108</v>
      </c>
      <c r="T1333" s="11">
        <f t="shared" si="2500"/>
        <v>0</v>
      </c>
      <c r="U1333" s="11">
        <f t="shared" si="2501"/>
        <v>0</v>
      </c>
      <c r="V1333" s="11">
        <f t="shared" si="2501"/>
        <v>0</v>
      </c>
      <c r="W1333" s="11">
        <f t="shared" si="2501"/>
        <v>0</v>
      </c>
      <c r="X1333" s="11">
        <f t="shared" si="2501"/>
        <v>0</v>
      </c>
      <c r="Y1333" s="11">
        <f t="shared" si="2501"/>
        <v>108</v>
      </c>
      <c r="Z1333" s="11">
        <f t="shared" si="2501"/>
        <v>0</v>
      </c>
      <c r="AA1333" s="11">
        <f t="shared" si="2501"/>
        <v>0</v>
      </c>
      <c r="AB1333" s="11">
        <f t="shared" si="2501"/>
        <v>0</v>
      </c>
      <c r="AC1333" s="11">
        <f t="shared" si="2501"/>
        <v>0</v>
      </c>
      <c r="AD1333" s="11">
        <f t="shared" si="2501"/>
        <v>0</v>
      </c>
      <c r="AE1333" s="11">
        <f t="shared" si="2501"/>
        <v>108</v>
      </c>
      <c r="AF1333" s="11">
        <f t="shared" si="2501"/>
        <v>0</v>
      </c>
      <c r="AG1333" s="11">
        <f t="shared" si="2502"/>
        <v>0</v>
      </c>
      <c r="AH1333" s="11">
        <f t="shared" si="2502"/>
        <v>0</v>
      </c>
      <c r="AI1333" s="11">
        <f t="shared" si="2502"/>
        <v>0</v>
      </c>
      <c r="AJ1333" s="11">
        <f t="shared" si="2502"/>
        <v>0</v>
      </c>
      <c r="AK1333" s="11">
        <f t="shared" si="2502"/>
        <v>108</v>
      </c>
      <c r="AL1333" s="11">
        <f t="shared" si="2502"/>
        <v>0</v>
      </c>
      <c r="AM1333" s="11">
        <f t="shared" si="2502"/>
        <v>0</v>
      </c>
      <c r="AN1333" s="11">
        <f t="shared" si="2502"/>
        <v>0</v>
      </c>
      <c r="AO1333" s="11">
        <f t="shared" si="2502"/>
        <v>0</v>
      </c>
      <c r="AP1333" s="11">
        <f t="shared" si="2502"/>
        <v>0</v>
      </c>
      <c r="AQ1333" s="11">
        <f t="shared" si="2502"/>
        <v>108</v>
      </c>
      <c r="AR1333" s="11">
        <f t="shared" si="2502"/>
        <v>0</v>
      </c>
      <c r="AS1333" s="11">
        <f t="shared" si="2503"/>
        <v>0</v>
      </c>
      <c r="AT1333" s="11">
        <f t="shared" si="2503"/>
        <v>0</v>
      </c>
      <c r="AU1333" s="11">
        <f t="shared" si="2503"/>
        <v>0</v>
      </c>
      <c r="AV1333" s="11">
        <f t="shared" si="2503"/>
        <v>0</v>
      </c>
      <c r="AW1333" s="11">
        <f t="shared" si="2503"/>
        <v>108</v>
      </c>
      <c r="AX1333" s="11">
        <f t="shared" si="2503"/>
        <v>0</v>
      </c>
      <c r="AY1333" s="11">
        <f t="shared" si="2503"/>
        <v>0</v>
      </c>
      <c r="AZ1333" s="11">
        <f t="shared" si="2503"/>
        <v>0</v>
      </c>
      <c r="BA1333" s="11">
        <f t="shared" si="2503"/>
        <v>0</v>
      </c>
      <c r="BB1333" s="11">
        <f t="shared" si="2503"/>
        <v>0</v>
      </c>
      <c r="BC1333" s="11">
        <f t="shared" si="2503"/>
        <v>108</v>
      </c>
      <c r="BD1333" s="11">
        <f t="shared" si="2503"/>
        <v>0</v>
      </c>
      <c r="BE1333" s="11">
        <f t="shared" si="2504"/>
        <v>0</v>
      </c>
      <c r="BF1333" s="11">
        <f t="shared" si="2504"/>
        <v>0</v>
      </c>
      <c r="BG1333" s="11">
        <f t="shared" si="2504"/>
        <v>0</v>
      </c>
      <c r="BH1333" s="11">
        <f t="shared" si="2504"/>
        <v>0</v>
      </c>
      <c r="BI1333" s="11">
        <f t="shared" si="2504"/>
        <v>108</v>
      </c>
      <c r="BJ1333" s="11">
        <f t="shared" si="2504"/>
        <v>0</v>
      </c>
      <c r="BK1333" s="11">
        <f t="shared" si="2504"/>
        <v>0</v>
      </c>
      <c r="BL1333" s="11">
        <f t="shared" si="2504"/>
        <v>0</v>
      </c>
      <c r="BM1333" s="11">
        <f t="shared" si="2504"/>
        <v>0</v>
      </c>
      <c r="BN1333" s="11">
        <f t="shared" si="2504"/>
        <v>0</v>
      </c>
      <c r="BO1333" s="11">
        <f t="shared" si="2504"/>
        <v>108</v>
      </c>
      <c r="BP1333" s="11">
        <f t="shared" si="2504"/>
        <v>0</v>
      </c>
      <c r="BQ1333" s="11">
        <f t="shared" si="2505"/>
        <v>-70</v>
      </c>
      <c r="BR1333" s="11">
        <f t="shared" si="2505"/>
        <v>0</v>
      </c>
      <c r="BS1333" s="11">
        <f t="shared" si="2505"/>
        <v>0</v>
      </c>
      <c r="BT1333" s="11">
        <f t="shared" si="2505"/>
        <v>0</v>
      </c>
      <c r="BU1333" s="11">
        <f t="shared" si="2505"/>
        <v>38</v>
      </c>
      <c r="BV1333" s="11">
        <f t="shared" si="2505"/>
        <v>0</v>
      </c>
    </row>
    <row r="1334" spans="1:74" hidden="1" x14ac:dyDescent="0.25">
      <c r="A1334" s="49" t="s">
        <v>271</v>
      </c>
      <c r="B1334" s="30" t="s">
        <v>256</v>
      </c>
      <c r="C1334" s="30" t="s">
        <v>33</v>
      </c>
      <c r="D1334" s="30" t="s">
        <v>80</v>
      </c>
      <c r="E1334" s="30" t="s">
        <v>312</v>
      </c>
      <c r="F1334" s="61" t="s">
        <v>272</v>
      </c>
      <c r="G1334" s="9">
        <v>108</v>
      </c>
      <c r="H1334" s="9"/>
      <c r="I1334" s="9"/>
      <c r="J1334" s="9"/>
      <c r="K1334" s="9"/>
      <c r="L1334" s="9"/>
      <c r="M1334" s="9">
        <f>G1334+I1334+J1334+K1334+L1334</f>
        <v>108</v>
      </c>
      <c r="N1334" s="9">
        <f>H1334+L1334</f>
        <v>0</v>
      </c>
      <c r="O1334" s="9"/>
      <c r="P1334" s="9"/>
      <c r="Q1334" s="9"/>
      <c r="R1334" s="9"/>
      <c r="S1334" s="9">
        <f>M1334+O1334+P1334+Q1334+R1334</f>
        <v>108</v>
      </c>
      <c r="T1334" s="9">
        <f>N1334+R1334</f>
        <v>0</v>
      </c>
      <c r="U1334" s="9"/>
      <c r="V1334" s="9"/>
      <c r="W1334" s="9"/>
      <c r="X1334" s="9"/>
      <c r="Y1334" s="9">
        <f>S1334+U1334+V1334+W1334+X1334</f>
        <v>108</v>
      </c>
      <c r="Z1334" s="9">
        <f>T1334+X1334</f>
        <v>0</v>
      </c>
      <c r="AA1334" s="9"/>
      <c r="AB1334" s="9"/>
      <c r="AC1334" s="9"/>
      <c r="AD1334" s="9"/>
      <c r="AE1334" s="9">
        <f>Y1334+AA1334+AB1334+AC1334+AD1334</f>
        <v>108</v>
      </c>
      <c r="AF1334" s="9">
        <f>Z1334+AD1334</f>
        <v>0</v>
      </c>
      <c r="AG1334" s="9"/>
      <c r="AH1334" s="9"/>
      <c r="AI1334" s="9"/>
      <c r="AJ1334" s="9"/>
      <c r="AK1334" s="9">
        <f>AE1334+AG1334+AH1334+AI1334+AJ1334</f>
        <v>108</v>
      </c>
      <c r="AL1334" s="9">
        <f>AF1334+AJ1334</f>
        <v>0</v>
      </c>
      <c r="AM1334" s="9"/>
      <c r="AN1334" s="9"/>
      <c r="AO1334" s="9"/>
      <c r="AP1334" s="9"/>
      <c r="AQ1334" s="9">
        <f>AK1334+AM1334+AN1334+AO1334+AP1334</f>
        <v>108</v>
      </c>
      <c r="AR1334" s="9">
        <f>AL1334+AP1334</f>
        <v>0</v>
      </c>
      <c r="AS1334" s="9"/>
      <c r="AT1334" s="9"/>
      <c r="AU1334" s="9"/>
      <c r="AV1334" s="9"/>
      <c r="AW1334" s="9">
        <f>AQ1334+AS1334+AT1334+AU1334+AV1334</f>
        <v>108</v>
      </c>
      <c r="AX1334" s="9">
        <f>AR1334+AV1334</f>
        <v>0</v>
      </c>
      <c r="AY1334" s="9"/>
      <c r="AZ1334" s="9"/>
      <c r="BA1334" s="9"/>
      <c r="BB1334" s="9"/>
      <c r="BC1334" s="9">
        <f>AW1334+AY1334+AZ1334+BA1334+BB1334</f>
        <v>108</v>
      </c>
      <c r="BD1334" s="9">
        <f>AX1334+BB1334</f>
        <v>0</v>
      </c>
      <c r="BE1334" s="9"/>
      <c r="BF1334" s="9"/>
      <c r="BG1334" s="9"/>
      <c r="BH1334" s="9"/>
      <c r="BI1334" s="9">
        <f>BC1334+BE1334+BF1334+BG1334+BH1334</f>
        <v>108</v>
      </c>
      <c r="BJ1334" s="9">
        <f>BD1334+BH1334</f>
        <v>0</v>
      </c>
      <c r="BK1334" s="9"/>
      <c r="BL1334" s="9"/>
      <c r="BM1334" s="9"/>
      <c r="BN1334" s="9"/>
      <c r="BO1334" s="9">
        <f>BI1334+BK1334+BL1334+BM1334+BN1334</f>
        <v>108</v>
      </c>
      <c r="BP1334" s="9">
        <f>BJ1334+BN1334</f>
        <v>0</v>
      </c>
      <c r="BQ1334" s="9">
        <v>-70</v>
      </c>
      <c r="BR1334" s="9"/>
      <c r="BS1334" s="9"/>
      <c r="BT1334" s="9"/>
      <c r="BU1334" s="9">
        <f>BO1334+BQ1334+BR1334+BS1334+BT1334</f>
        <v>38</v>
      </c>
      <c r="BV1334" s="9">
        <f>BP1334+BT1334</f>
        <v>0</v>
      </c>
    </row>
    <row r="1335" spans="1:74" ht="33" hidden="1" x14ac:dyDescent="0.25">
      <c r="A1335" s="51" t="s">
        <v>313</v>
      </c>
      <c r="B1335" s="30" t="s">
        <v>256</v>
      </c>
      <c r="C1335" s="30" t="s">
        <v>33</v>
      </c>
      <c r="D1335" s="30" t="s">
        <v>80</v>
      </c>
      <c r="E1335" s="30" t="s">
        <v>314</v>
      </c>
      <c r="F1335" s="30"/>
      <c r="G1335" s="11">
        <f>G1336</f>
        <v>5333</v>
      </c>
      <c r="H1335" s="11">
        <f>H1336</f>
        <v>0</v>
      </c>
      <c r="I1335" s="11">
        <f t="shared" ref="I1335:X1336" si="2506">I1336</f>
        <v>0</v>
      </c>
      <c r="J1335" s="11">
        <f t="shared" si="2506"/>
        <v>0</v>
      </c>
      <c r="K1335" s="11">
        <f t="shared" si="2506"/>
        <v>0</v>
      </c>
      <c r="L1335" s="11">
        <f t="shared" si="2506"/>
        <v>0</v>
      </c>
      <c r="M1335" s="11">
        <f t="shared" si="2506"/>
        <v>5333</v>
      </c>
      <c r="N1335" s="11">
        <f t="shared" si="2506"/>
        <v>0</v>
      </c>
      <c r="O1335" s="11">
        <f t="shared" si="2506"/>
        <v>0</v>
      </c>
      <c r="P1335" s="11">
        <f t="shared" si="2506"/>
        <v>0</v>
      </c>
      <c r="Q1335" s="11">
        <f t="shared" si="2506"/>
        <v>0</v>
      </c>
      <c r="R1335" s="11">
        <f t="shared" si="2506"/>
        <v>0</v>
      </c>
      <c r="S1335" s="11">
        <f t="shared" si="2506"/>
        <v>5333</v>
      </c>
      <c r="T1335" s="11">
        <f t="shared" si="2506"/>
        <v>0</v>
      </c>
      <c r="U1335" s="11">
        <f t="shared" si="2506"/>
        <v>0</v>
      </c>
      <c r="V1335" s="11">
        <f t="shared" si="2506"/>
        <v>0</v>
      </c>
      <c r="W1335" s="11">
        <f t="shared" si="2506"/>
        <v>0</v>
      </c>
      <c r="X1335" s="11">
        <f t="shared" si="2506"/>
        <v>0</v>
      </c>
      <c r="Y1335" s="11">
        <f t="shared" ref="U1335:AJ1336" si="2507">Y1336</f>
        <v>5333</v>
      </c>
      <c r="Z1335" s="11">
        <f t="shared" si="2507"/>
        <v>0</v>
      </c>
      <c r="AA1335" s="11">
        <f t="shared" si="2507"/>
        <v>0</v>
      </c>
      <c r="AB1335" s="11">
        <f t="shared" si="2507"/>
        <v>0</v>
      </c>
      <c r="AC1335" s="11">
        <f t="shared" si="2507"/>
        <v>0</v>
      </c>
      <c r="AD1335" s="11">
        <f t="shared" si="2507"/>
        <v>0</v>
      </c>
      <c r="AE1335" s="11">
        <f t="shared" si="2507"/>
        <v>5333</v>
      </c>
      <c r="AF1335" s="11">
        <f t="shared" si="2507"/>
        <v>0</v>
      </c>
      <c r="AG1335" s="11">
        <f t="shared" si="2507"/>
        <v>-220</v>
      </c>
      <c r="AH1335" s="11">
        <f t="shared" si="2507"/>
        <v>0</v>
      </c>
      <c r="AI1335" s="11">
        <f t="shared" si="2507"/>
        <v>0</v>
      </c>
      <c r="AJ1335" s="11">
        <f t="shared" si="2507"/>
        <v>0</v>
      </c>
      <c r="AK1335" s="11">
        <f t="shared" ref="AG1335:AV1336" si="2508">AK1336</f>
        <v>5113</v>
      </c>
      <c r="AL1335" s="11">
        <f t="shared" si="2508"/>
        <v>0</v>
      </c>
      <c r="AM1335" s="11">
        <f t="shared" si="2508"/>
        <v>0</v>
      </c>
      <c r="AN1335" s="11">
        <f t="shared" si="2508"/>
        <v>0</v>
      </c>
      <c r="AO1335" s="11">
        <f t="shared" si="2508"/>
        <v>0</v>
      </c>
      <c r="AP1335" s="11">
        <f t="shared" si="2508"/>
        <v>0</v>
      </c>
      <c r="AQ1335" s="11">
        <f t="shared" si="2508"/>
        <v>5113</v>
      </c>
      <c r="AR1335" s="11">
        <f t="shared" si="2508"/>
        <v>0</v>
      </c>
      <c r="AS1335" s="11">
        <f t="shared" si="2508"/>
        <v>0</v>
      </c>
      <c r="AT1335" s="11">
        <f t="shared" si="2508"/>
        <v>0</v>
      </c>
      <c r="AU1335" s="11">
        <f t="shared" si="2508"/>
        <v>0</v>
      </c>
      <c r="AV1335" s="11">
        <f t="shared" si="2508"/>
        <v>0</v>
      </c>
      <c r="AW1335" s="11">
        <f t="shared" ref="AS1335:BH1336" si="2509">AW1336</f>
        <v>5113</v>
      </c>
      <c r="AX1335" s="11">
        <f t="shared" si="2509"/>
        <v>0</v>
      </c>
      <c r="AY1335" s="11">
        <f t="shared" si="2509"/>
        <v>-1677</v>
      </c>
      <c r="AZ1335" s="11">
        <f t="shared" si="2509"/>
        <v>0</v>
      </c>
      <c r="BA1335" s="11">
        <f t="shared" si="2509"/>
        <v>0</v>
      </c>
      <c r="BB1335" s="11">
        <f t="shared" si="2509"/>
        <v>0</v>
      </c>
      <c r="BC1335" s="11">
        <f t="shared" si="2509"/>
        <v>3436</v>
      </c>
      <c r="BD1335" s="11">
        <f t="shared" si="2509"/>
        <v>0</v>
      </c>
      <c r="BE1335" s="11">
        <f t="shared" si="2509"/>
        <v>0</v>
      </c>
      <c r="BF1335" s="11">
        <f t="shared" si="2509"/>
        <v>0</v>
      </c>
      <c r="BG1335" s="11">
        <f t="shared" si="2509"/>
        <v>0</v>
      </c>
      <c r="BH1335" s="11">
        <f t="shared" si="2509"/>
        <v>0</v>
      </c>
      <c r="BI1335" s="11">
        <f t="shared" ref="BE1335:BT1336" si="2510">BI1336</f>
        <v>3436</v>
      </c>
      <c r="BJ1335" s="11">
        <f t="shared" si="2510"/>
        <v>0</v>
      </c>
      <c r="BK1335" s="11">
        <f t="shared" si="2510"/>
        <v>0</v>
      </c>
      <c r="BL1335" s="11">
        <f t="shared" si="2510"/>
        <v>0</v>
      </c>
      <c r="BM1335" s="11">
        <f t="shared" si="2510"/>
        <v>0</v>
      </c>
      <c r="BN1335" s="11">
        <f t="shared" si="2510"/>
        <v>0</v>
      </c>
      <c r="BO1335" s="11">
        <f t="shared" si="2510"/>
        <v>3436</v>
      </c>
      <c r="BP1335" s="11">
        <f t="shared" si="2510"/>
        <v>0</v>
      </c>
      <c r="BQ1335" s="11">
        <f t="shared" si="2510"/>
        <v>-200</v>
      </c>
      <c r="BR1335" s="11">
        <f t="shared" si="2510"/>
        <v>0</v>
      </c>
      <c r="BS1335" s="11">
        <f t="shared" si="2510"/>
        <v>0</v>
      </c>
      <c r="BT1335" s="11">
        <f t="shared" si="2510"/>
        <v>0</v>
      </c>
      <c r="BU1335" s="11">
        <f t="shared" ref="BQ1335:BV1336" si="2511">BU1336</f>
        <v>3236</v>
      </c>
      <c r="BV1335" s="11">
        <f t="shared" si="2511"/>
        <v>0</v>
      </c>
    </row>
    <row r="1336" spans="1:74" hidden="1" x14ac:dyDescent="0.25">
      <c r="A1336" s="49" t="s">
        <v>101</v>
      </c>
      <c r="B1336" s="30" t="s">
        <v>256</v>
      </c>
      <c r="C1336" s="30" t="s">
        <v>33</v>
      </c>
      <c r="D1336" s="30" t="s">
        <v>80</v>
      </c>
      <c r="E1336" s="30" t="s">
        <v>314</v>
      </c>
      <c r="F1336" s="30" t="s">
        <v>102</v>
      </c>
      <c r="G1336" s="11">
        <f>G1337</f>
        <v>5333</v>
      </c>
      <c r="H1336" s="11">
        <f>H1337</f>
        <v>0</v>
      </c>
      <c r="I1336" s="11">
        <f t="shared" si="2506"/>
        <v>0</v>
      </c>
      <c r="J1336" s="11">
        <f t="shared" si="2506"/>
        <v>0</v>
      </c>
      <c r="K1336" s="11">
        <f t="shared" si="2506"/>
        <v>0</v>
      </c>
      <c r="L1336" s="11">
        <f t="shared" si="2506"/>
        <v>0</v>
      </c>
      <c r="M1336" s="11">
        <f t="shared" si="2506"/>
        <v>5333</v>
      </c>
      <c r="N1336" s="11">
        <f t="shared" si="2506"/>
        <v>0</v>
      </c>
      <c r="O1336" s="11">
        <f t="shared" si="2506"/>
        <v>0</v>
      </c>
      <c r="P1336" s="11">
        <f t="shared" si="2506"/>
        <v>0</v>
      </c>
      <c r="Q1336" s="11">
        <f t="shared" si="2506"/>
        <v>0</v>
      </c>
      <c r="R1336" s="11">
        <f t="shared" si="2506"/>
        <v>0</v>
      </c>
      <c r="S1336" s="11">
        <f t="shared" si="2506"/>
        <v>5333</v>
      </c>
      <c r="T1336" s="11">
        <f t="shared" si="2506"/>
        <v>0</v>
      </c>
      <c r="U1336" s="11">
        <f t="shared" si="2507"/>
        <v>0</v>
      </c>
      <c r="V1336" s="11">
        <f t="shared" si="2507"/>
        <v>0</v>
      </c>
      <c r="W1336" s="11">
        <f t="shared" si="2507"/>
        <v>0</v>
      </c>
      <c r="X1336" s="11">
        <f t="shared" si="2507"/>
        <v>0</v>
      </c>
      <c r="Y1336" s="11">
        <f t="shared" si="2507"/>
        <v>5333</v>
      </c>
      <c r="Z1336" s="11">
        <f t="shared" si="2507"/>
        <v>0</v>
      </c>
      <c r="AA1336" s="11">
        <f t="shared" si="2507"/>
        <v>0</v>
      </c>
      <c r="AB1336" s="11">
        <f t="shared" si="2507"/>
        <v>0</v>
      </c>
      <c r="AC1336" s="11">
        <f t="shared" si="2507"/>
        <v>0</v>
      </c>
      <c r="AD1336" s="11">
        <f t="shared" si="2507"/>
        <v>0</v>
      </c>
      <c r="AE1336" s="11">
        <f t="shared" si="2507"/>
        <v>5333</v>
      </c>
      <c r="AF1336" s="11">
        <f t="shared" si="2507"/>
        <v>0</v>
      </c>
      <c r="AG1336" s="11">
        <f t="shared" si="2508"/>
        <v>-220</v>
      </c>
      <c r="AH1336" s="11">
        <f t="shared" si="2508"/>
        <v>0</v>
      </c>
      <c r="AI1336" s="11">
        <f t="shared" si="2508"/>
        <v>0</v>
      </c>
      <c r="AJ1336" s="11">
        <f t="shared" si="2508"/>
        <v>0</v>
      </c>
      <c r="AK1336" s="11">
        <f t="shared" si="2508"/>
        <v>5113</v>
      </c>
      <c r="AL1336" s="11">
        <f t="shared" si="2508"/>
        <v>0</v>
      </c>
      <c r="AM1336" s="11">
        <f t="shared" si="2508"/>
        <v>0</v>
      </c>
      <c r="AN1336" s="11">
        <f t="shared" si="2508"/>
        <v>0</v>
      </c>
      <c r="AO1336" s="11">
        <f t="shared" si="2508"/>
        <v>0</v>
      </c>
      <c r="AP1336" s="11">
        <f t="shared" si="2508"/>
        <v>0</v>
      </c>
      <c r="AQ1336" s="11">
        <f t="shared" si="2508"/>
        <v>5113</v>
      </c>
      <c r="AR1336" s="11">
        <f t="shared" si="2508"/>
        <v>0</v>
      </c>
      <c r="AS1336" s="11">
        <f t="shared" si="2509"/>
        <v>0</v>
      </c>
      <c r="AT1336" s="11">
        <f t="shared" si="2509"/>
        <v>0</v>
      </c>
      <c r="AU1336" s="11">
        <f t="shared" si="2509"/>
        <v>0</v>
      </c>
      <c r="AV1336" s="11">
        <f t="shared" si="2509"/>
        <v>0</v>
      </c>
      <c r="AW1336" s="11">
        <f t="shared" si="2509"/>
        <v>5113</v>
      </c>
      <c r="AX1336" s="11">
        <f t="shared" si="2509"/>
        <v>0</v>
      </c>
      <c r="AY1336" s="11">
        <f t="shared" si="2509"/>
        <v>-1677</v>
      </c>
      <c r="AZ1336" s="11">
        <f t="shared" si="2509"/>
        <v>0</v>
      </c>
      <c r="BA1336" s="11">
        <f t="shared" si="2509"/>
        <v>0</v>
      </c>
      <c r="BB1336" s="11">
        <f t="shared" si="2509"/>
        <v>0</v>
      </c>
      <c r="BC1336" s="11">
        <f t="shared" si="2509"/>
        <v>3436</v>
      </c>
      <c r="BD1336" s="11">
        <f t="shared" si="2509"/>
        <v>0</v>
      </c>
      <c r="BE1336" s="11">
        <f t="shared" si="2510"/>
        <v>0</v>
      </c>
      <c r="BF1336" s="11">
        <f t="shared" si="2510"/>
        <v>0</v>
      </c>
      <c r="BG1336" s="11">
        <f t="shared" si="2510"/>
        <v>0</v>
      </c>
      <c r="BH1336" s="11">
        <f t="shared" si="2510"/>
        <v>0</v>
      </c>
      <c r="BI1336" s="11">
        <f t="shared" si="2510"/>
        <v>3436</v>
      </c>
      <c r="BJ1336" s="11">
        <f t="shared" si="2510"/>
        <v>0</v>
      </c>
      <c r="BK1336" s="11">
        <f t="shared" si="2510"/>
        <v>0</v>
      </c>
      <c r="BL1336" s="11">
        <f t="shared" si="2510"/>
        <v>0</v>
      </c>
      <c r="BM1336" s="11">
        <f t="shared" si="2510"/>
        <v>0</v>
      </c>
      <c r="BN1336" s="11">
        <f t="shared" si="2510"/>
        <v>0</v>
      </c>
      <c r="BO1336" s="11">
        <f t="shared" si="2510"/>
        <v>3436</v>
      </c>
      <c r="BP1336" s="11">
        <f t="shared" si="2510"/>
        <v>0</v>
      </c>
      <c r="BQ1336" s="11">
        <f t="shared" si="2511"/>
        <v>-200</v>
      </c>
      <c r="BR1336" s="11">
        <f t="shared" si="2511"/>
        <v>0</v>
      </c>
      <c r="BS1336" s="11">
        <f t="shared" si="2511"/>
        <v>0</v>
      </c>
      <c r="BT1336" s="11">
        <f t="shared" si="2511"/>
        <v>0</v>
      </c>
      <c r="BU1336" s="11">
        <f t="shared" si="2511"/>
        <v>3236</v>
      </c>
      <c r="BV1336" s="11">
        <f t="shared" si="2511"/>
        <v>0</v>
      </c>
    </row>
    <row r="1337" spans="1:74" hidden="1" x14ac:dyDescent="0.25">
      <c r="A1337" s="49" t="s">
        <v>271</v>
      </c>
      <c r="B1337" s="30" t="s">
        <v>256</v>
      </c>
      <c r="C1337" s="30" t="s">
        <v>33</v>
      </c>
      <c r="D1337" s="30" t="s">
        <v>80</v>
      </c>
      <c r="E1337" s="30" t="s">
        <v>314</v>
      </c>
      <c r="F1337" s="61" t="s">
        <v>272</v>
      </c>
      <c r="G1337" s="9">
        <v>5333</v>
      </c>
      <c r="H1337" s="9"/>
      <c r="I1337" s="9"/>
      <c r="J1337" s="9"/>
      <c r="K1337" s="9"/>
      <c r="L1337" s="9"/>
      <c r="M1337" s="9">
        <f>G1337+I1337+J1337+K1337+L1337</f>
        <v>5333</v>
      </c>
      <c r="N1337" s="9">
        <f>H1337+L1337</f>
        <v>0</v>
      </c>
      <c r="O1337" s="9"/>
      <c r="P1337" s="9"/>
      <c r="Q1337" s="9"/>
      <c r="R1337" s="9"/>
      <c r="S1337" s="9">
        <f>M1337+O1337+P1337+Q1337+R1337</f>
        <v>5333</v>
      </c>
      <c r="T1337" s="9">
        <f>N1337+R1337</f>
        <v>0</v>
      </c>
      <c r="U1337" s="9"/>
      <c r="V1337" s="9"/>
      <c r="W1337" s="9"/>
      <c r="X1337" s="9"/>
      <c r="Y1337" s="9">
        <f>S1337+U1337+V1337+W1337+X1337</f>
        <v>5333</v>
      </c>
      <c r="Z1337" s="9">
        <f>T1337+X1337</f>
        <v>0</v>
      </c>
      <c r="AA1337" s="9"/>
      <c r="AB1337" s="9"/>
      <c r="AC1337" s="9"/>
      <c r="AD1337" s="9"/>
      <c r="AE1337" s="9">
        <f>Y1337+AA1337+AB1337+AC1337+AD1337</f>
        <v>5333</v>
      </c>
      <c r="AF1337" s="9">
        <f>Z1337+AD1337</f>
        <v>0</v>
      </c>
      <c r="AG1337" s="9">
        <v>-220</v>
      </c>
      <c r="AH1337" s="9"/>
      <c r="AI1337" s="9"/>
      <c r="AJ1337" s="9"/>
      <c r="AK1337" s="9">
        <f>AE1337+AG1337+AH1337+AI1337+AJ1337</f>
        <v>5113</v>
      </c>
      <c r="AL1337" s="9">
        <f>AF1337+AJ1337</f>
        <v>0</v>
      </c>
      <c r="AM1337" s="9"/>
      <c r="AN1337" s="9"/>
      <c r="AO1337" s="9"/>
      <c r="AP1337" s="9"/>
      <c r="AQ1337" s="9">
        <f>AK1337+AM1337+AN1337+AO1337+AP1337</f>
        <v>5113</v>
      </c>
      <c r="AR1337" s="9">
        <f>AL1337+AP1337</f>
        <v>0</v>
      </c>
      <c r="AS1337" s="9"/>
      <c r="AT1337" s="9"/>
      <c r="AU1337" s="9"/>
      <c r="AV1337" s="9"/>
      <c r="AW1337" s="9">
        <f>AQ1337+AS1337+AT1337+AU1337+AV1337</f>
        <v>5113</v>
      </c>
      <c r="AX1337" s="9">
        <f>AR1337+AV1337</f>
        <v>0</v>
      </c>
      <c r="AY1337" s="9">
        <v>-1677</v>
      </c>
      <c r="AZ1337" s="9"/>
      <c r="BA1337" s="9"/>
      <c r="BB1337" s="9"/>
      <c r="BC1337" s="9">
        <f>AW1337+AY1337+AZ1337+BA1337+BB1337</f>
        <v>3436</v>
      </c>
      <c r="BD1337" s="9">
        <f>AX1337+BB1337</f>
        <v>0</v>
      </c>
      <c r="BE1337" s="9"/>
      <c r="BF1337" s="9"/>
      <c r="BG1337" s="9"/>
      <c r="BH1337" s="9"/>
      <c r="BI1337" s="9">
        <f>BC1337+BE1337+BF1337+BG1337+BH1337</f>
        <v>3436</v>
      </c>
      <c r="BJ1337" s="9">
        <f>BD1337+BH1337</f>
        <v>0</v>
      </c>
      <c r="BK1337" s="9"/>
      <c r="BL1337" s="9"/>
      <c r="BM1337" s="9"/>
      <c r="BN1337" s="9"/>
      <c r="BO1337" s="9">
        <f>BI1337+BK1337+BL1337+BM1337+BN1337</f>
        <v>3436</v>
      </c>
      <c r="BP1337" s="9">
        <f>BJ1337+BN1337</f>
        <v>0</v>
      </c>
      <c r="BQ1337" s="9">
        <v>-200</v>
      </c>
      <c r="BR1337" s="9"/>
      <c r="BS1337" s="9"/>
      <c r="BT1337" s="9"/>
      <c r="BU1337" s="9">
        <f>BO1337+BQ1337+BR1337+BS1337+BT1337</f>
        <v>3236</v>
      </c>
      <c r="BV1337" s="9">
        <f>BP1337+BT1337</f>
        <v>0</v>
      </c>
    </row>
    <row r="1338" spans="1:74" ht="33" hidden="1" x14ac:dyDescent="0.25">
      <c r="A1338" s="51" t="s">
        <v>315</v>
      </c>
      <c r="B1338" s="30" t="s">
        <v>256</v>
      </c>
      <c r="C1338" s="30" t="s">
        <v>33</v>
      </c>
      <c r="D1338" s="30" t="s">
        <v>80</v>
      </c>
      <c r="E1338" s="30" t="s">
        <v>316</v>
      </c>
      <c r="F1338" s="30"/>
      <c r="G1338" s="11">
        <f>G1339</f>
        <v>21316</v>
      </c>
      <c r="H1338" s="11">
        <f>H1339</f>
        <v>0</v>
      </c>
      <c r="I1338" s="11">
        <f t="shared" ref="I1338:X1339" si="2512">I1339</f>
        <v>0</v>
      </c>
      <c r="J1338" s="11">
        <f t="shared" si="2512"/>
        <v>0</v>
      </c>
      <c r="K1338" s="11">
        <f t="shared" si="2512"/>
        <v>0</v>
      </c>
      <c r="L1338" s="11">
        <f t="shared" si="2512"/>
        <v>0</v>
      </c>
      <c r="M1338" s="11">
        <f t="shared" si="2512"/>
        <v>21316</v>
      </c>
      <c r="N1338" s="11">
        <f t="shared" si="2512"/>
        <v>0</v>
      </c>
      <c r="O1338" s="11">
        <f t="shared" si="2512"/>
        <v>0</v>
      </c>
      <c r="P1338" s="11">
        <f t="shared" si="2512"/>
        <v>0</v>
      </c>
      <c r="Q1338" s="11">
        <f t="shared" si="2512"/>
        <v>0</v>
      </c>
      <c r="R1338" s="11">
        <f t="shared" si="2512"/>
        <v>0</v>
      </c>
      <c r="S1338" s="11">
        <f t="shared" si="2512"/>
        <v>21316</v>
      </c>
      <c r="T1338" s="11">
        <f t="shared" si="2512"/>
        <v>0</v>
      </c>
      <c r="U1338" s="11">
        <f t="shared" si="2512"/>
        <v>0</v>
      </c>
      <c r="V1338" s="11">
        <f t="shared" si="2512"/>
        <v>0</v>
      </c>
      <c r="W1338" s="11">
        <f t="shared" si="2512"/>
        <v>0</v>
      </c>
      <c r="X1338" s="11">
        <f t="shared" si="2512"/>
        <v>0</v>
      </c>
      <c r="Y1338" s="11">
        <f t="shared" ref="U1338:AJ1339" si="2513">Y1339</f>
        <v>21316</v>
      </c>
      <c r="Z1338" s="11">
        <f t="shared" si="2513"/>
        <v>0</v>
      </c>
      <c r="AA1338" s="11">
        <f t="shared" si="2513"/>
        <v>0</v>
      </c>
      <c r="AB1338" s="11">
        <f t="shared" si="2513"/>
        <v>0</v>
      </c>
      <c r="AC1338" s="11">
        <f t="shared" si="2513"/>
        <v>0</v>
      </c>
      <c r="AD1338" s="11">
        <f t="shared" si="2513"/>
        <v>0</v>
      </c>
      <c r="AE1338" s="11">
        <f t="shared" si="2513"/>
        <v>21316</v>
      </c>
      <c r="AF1338" s="11">
        <f t="shared" si="2513"/>
        <v>0</v>
      </c>
      <c r="AG1338" s="11">
        <f t="shared" si="2513"/>
        <v>0</v>
      </c>
      <c r="AH1338" s="11">
        <f t="shared" si="2513"/>
        <v>0</v>
      </c>
      <c r="AI1338" s="11">
        <f t="shared" si="2513"/>
        <v>0</v>
      </c>
      <c r="AJ1338" s="11">
        <f t="shared" si="2513"/>
        <v>0</v>
      </c>
      <c r="AK1338" s="11">
        <f t="shared" ref="AG1338:AV1339" si="2514">AK1339</f>
        <v>21316</v>
      </c>
      <c r="AL1338" s="11">
        <f t="shared" si="2514"/>
        <v>0</v>
      </c>
      <c r="AM1338" s="11">
        <f t="shared" si="2514"/>
        <v>0</v>
      </c>
      <c r="AN1338" s="11">
        <f t="shared" si="2514"/>
        <v>0</v>
      </c>
      <c r="AO1338" s="11">
        <f t="shared" si="2514"/>
        <v>0</v>
      </c>
      <c r="AP1338" s="11">
        <f t="shared" si="2514"/>
        <v>0</v>
      </c>
      <c r="AQ1338" s="11">
        <f t="shared" si="2514"/>
        <v>21316</v>
      </c>
      <c r="AR1338" s="11">
        <f t="shared" si="2514"/>
        <v>0</v>
      </c>
      <c r="AS1338" s="11">
        <f t="shared" si="2514"/>
        <v>0</v>
      </c>
      <c r="AT1338" s="11">
        <f t="shared" si="2514"/>
        <v>0</v>
      </c>
      <c r="AU1338" s="11">
        <f t="shared" si="2514"/>
        <v>0</v>
      </c>
      <c r="AV1338" s="11">
        <f t="shared" si="2514"/>
        <v>0</v>
      </c>
      <c r="AW1338" s="11">
        <f t="shared" ref="AS1338:BH1339" si="2515">AW1339</f>
        <v>21316</v>
      </c>
      <c r="AX1338" s="11">
        <f t="shared" si="2515"/>
        <v>0</v>
      </c>
      <c r="AY1338" s="11">
        <f t="shared" si="2515"/>
        <v>0</v>
      </c>
      <c r="AZ1338" s="11">
        <f t="shared" si="2515"/>
        <v>0</v>
      </c>
      <c r="BA1338" s="11">
        <f t="shared" si="2515"/>
        <v>0</v>
      </c>
      <c r="BB1338" s="11">
        <f t="shared" si="2515"/>
        <v>0</v>
      </c>
      <c r="BC1338" s="11">
        <f t="shared" si="2515"/>
        <v>21316</v>
      </c>
      <c r="BD1338" s="11">
        <f t="shared" si="2515"/>
        <v>0</v>
      </c>
      <c r="BE1338" s="11">
        <f t="shared" si="2515"/>
        <v>0</v>
      </c>
      <c r="BF1338" s="11">
        <f t="shared" si="2515"/>
        <v>0</v>
      </c>
      <c r="BG1338" s="11">
        <f t="shared" si="2515"/>
        <v>0</v>
      </c>
      <c r="BH1338" s="11">
        <f t="shared" si="2515"/>
        <v>0</v>
      </c>
      <c r="BI1338" s="11">
        <f t="shared" ref="BE1338:BT1339" si="2516">BI1339</f>
        <v>21316</v>
      </c>
      <c r="BJ1338" s="11">
        <f t="shared" si="2516"/>
        <v>0</v>
      </c>
      <c r="BK1338" s="11">
        <f t="shared" si="2516"/>
        <v>0</v>
      </c>
      <c r="BL1338" s="11">
        <f t="shared" si="2516"/>
        <v>0</v>
      </c>
      <c r="BM1338" s="11">
        <f t="shared" si="2516"/>
        <v>0</v>
      </c>
      <c r="BN1338" s="11">
        <f t="shared" si="2516"/>
        <v>0</v>
      </c>
      <c r="BO1338" s="11">
        <f t="shared" si="2516"/>
        <v>21316</v>
      </c>
      <c r="BP1338" s="11">
        <f t="shared" si="2516"/>
        <v>0</v>
      </c>
      <c r="BQ1338" s="11">
        <f t="shared" si="2516"/>
        <v>0</v>
      </c>
      <c r="BR1338" s="11">
        <f t="shared" si="2516"/>
        <v>1218</v>
      </c>
      <c r="BS1338" s="11">
        <f t="shared" si="2516"/>
        <v>0</v>
      </c>
      <c r="BT1338" s="11">
        <f t="shared" si="2516"/>
        <v>0</v>
      </c>
      <c r="BU1338" s="11">
        <f t="shared" ref="BQ1338:BV1339" si="2517">BU1339</f>
        <v>22534</v>
      </c>
      <c r="BV1338" s="11">
        <f t="shared" si="2517"/>
        <v>0</v>
      </c>
    </row>
    <row r="1339" spans="1:74" hidden="1" x14ac:dyDescent="0.25">
      <c r="A1339" s="49" t="s">
        <v>101</v>
      </c>
      <c r="B1339" s="30" t="s">
        <v>256</v>
      </c>
      <c r="C1339" s="30" t="s">
        <v>33</v>
      </c>
      <c r="D1339" s="30" t="s">
        <v>80</v>
      </c>
      <c r="E1339" s="30" t="s">
        <v>316</v>
      </c>
      <c r="F1339" s="30" t="s">
        <v>102</v>
      </c>
      <c r="G1339" s="11">
        <f>G1340</f>
        <v>21316</v>
      </c>
      <c r="H1339" s="11">
        <f>H1340</f>
        <v>0</v>
      </c>
      <c r="I1339" s="11">
        <f t="shared" si="2512"/>
        <v>0</v>
      </c>
      <c r="J1339" s="11">
        <f t="shared" si="2512"/>
        <v>0</v>
      </c>
      <c r="K1339" s="11">
        <f t="shared" si="2512"/>
        <v>0</v>
      </c>
      <c r="L1339" s="11">
        <f t="shared" si="2512"/>
        <v>0</v>
      </c>
      <c r="M1339" s="11">
        <f t="shared" si="2512"/>
        <v>21316</v>
      </c>
      <c r="N1339" s="11">
        <f t="shared" si="2512"/>
        <v>0</v>
      </c>
      <c r="O1339" s="11">
        <f t="shared" si="2512"/>
        <v>0</v>
      </c>
      <c r="P1339" s="11">
        <f t="shared" si="2512"/>
        <v>0</v>
      </c>
      <c r="Q1339" s="11">
        <f t="shared" si="2512"/>
        <v>0</v>
      </c>
      <c r="R1339" s="11">
        <f t="shared" si="2512"/>
        <v>0</v>
      </c>
      <c r="S1339" s="11">
        <f t="shared" si="2512"/>
        <v>21316</v>
      </c>
      <c r="T1339" s="11">
        <f t="shared" si="2512"/>
        <v>0</v>
      </c>
      <c r="U1339" s="11">
        <f t="shared" si="2513"/>
        <v>0</v>
      </c>
      <c r="V1339" s="11">
        <f t="shared" si="2513"/>
        <v>0</v>
      </c>
      <c r="W1339" s="11">
        <f t="shared" si="2513"/>
        <v>0</v>
      </c>
      <c r="X1339" s="11">
        <f t="shared" si="2513"/>
        <v>0</v>
      </c>
      <c r="Y1339" s="11">
        <f t="shared" si="2513"/>
        <v>21316</v>
      </c>
      <c r="Z1339" s="11">
        <f t="shared" si="2513"/>
        <v>0</v>
      </c>
      <c r="AA1339" s="11">
        <f t="shared" si="2513"/>
        <v>0</v>
      </c>
      <c r="AB1339" s="11">
        <f t="shared" si="2513"/>
        <v>0</v>
      </c>
      <c r="AC1339" s="11">
        <f t="shared" si="2513"/>
        <v>0</v>
      </c>
      <c r="AD1339" s="11">
        <f t="shared" si="2513"/>
        <v>0</v>
      </c>
      <c r="AE1339" s="11">
        <f t="shared" si="2513"/>
        <v>21316</v>
      </c>
      <c r="AF1339" s="11">
        <f t="shared" si="2513"/>
        <v>0</v>
      </c>
      <c r="AG1339" s="11">
        <f t="shared" si="2514"/>
        <v>0</v>
      </c>
      <c r="AH1339" s="11">
        <f t="shared" si="2514"/>
        <v>0</v>
      </c>
      <c r="AI1339" s="11">
        <f t="shared" si="2514"/>
        <v>0</v>
      </c>
      <c r="AJ1339" s="11">
        <f t="shared" si="2514"/>
        <v>0</v>
      </c>
      <c r="AK1339" s="11">
        <f t="shared" si="2514"/>
        <v>21316</v>
      </c>
      <c r="AL1339" s="11">
        <f t="shared" si="2514"/>
        <v>0</v>
      </c>
      <c r="AM1339" s="11">
        <f t="shared" si="2514"/>
        <v>0</v>
      </c>
      <c r="AN1339" s="11">
        <f t="shared" si="2514"/>
        <v>0</v>
      </c>
      <c r="AO1339" s="11">
        <f t="shared" si="2514"/>
        <v>0</v>
      </c>
      <c r="AP1339" s="11">
        <f t="shared" si="2514"/>
        <v>0</v>
      </c>
      <c r="AQ1339" s="11">
        <f t="shared" si="2514"/>
        <v>21316</v>
      </c>
      <c r="AR1339" s="11">
        <f t="shared" si="2514"/>
        <v>0</v>
      </c>
      <c r="AS1339" s="11">
        <f t="shared" si="2515"/>
        <v>0</v>
      </c>
      <c r="AT1339" s="11">
        <f t="shared" si="2515"/>
        <v>0</v>
      </c>
      <c r="AU1339" s="11">
        <f t="shared" si="2515"/>
        <v>0</v>
      </c>
      <c r="AV1339" s="11">
        <f t="shared" si="2515"/>
        <v>0</v>
      </c>
      <c r="AW1339" s="11">
        <f t="shared" si="2515"/>
        <v>21316</v>
      </c>
      <c r="AX1339" s="11">
        <f t="shared" si="2515"/>
        <v>0</v>
      </c>
      <c r="AY1339" s="11">
        <f t="shared" si="2515"/>
        <v>0</v>
      </c>
      <c r="AZ1339" s="11">
        <f t="shared" si="2515"/>
        <v>0</v>
      </c>
      <c r="BA1339" s="11">
        <f t="shared" si="2515"/>
        <v>0</v>
      </c>
      <c r="BB1339" s="11">
        <f t="shared" si="2515"/>
        <v>0</v>
      </c>
      <c r="BC1339" s="11">
        <f t="shared" si="2515"/>
        <v>21316</v>
      </c>
      <c r="BD1339" s="11">
        <f t="shared" si="2515"/>
        <v>0</v>
      </c>
      <c r="BE1339" s="11">
        <f t="shared" si="2516"/>
        <v>0</v>
      </c>
      <c r="BF1339" s="11">
        <f t="shared" si="2516"/>
        <v>0</v>
      </c>
      <c r="BG1339" s="11">
        <f t="shared" si="2516"/>
        <v>0</v>
      </c>
      <c r="BH1339" s="11">
        <f t="shared" si="2516"/>
        <v>0</v>
      </c>
      <c r="BI1339" s="11">
        <f t="shared" si="2516"/>
        <v>21316</v>
      </c>
      <c r="BJ1339" s="11">
        <f t="shared" si="2516"/>
        <v>0</v>
      </c>
      <c r="BK1339" s="11">
        <f t="shared" si="2516"/>
        <v>0</v>
      </c>
      <c r="BL1339" s="11">
        <f t="shared" si="2516"/>
        <v>0</v>
      </c>
      <c r="BM1339" s="11">
        <f t="shared" si="2516"/>
        <v>0</v>
      </c>
      <c r="BN1339" s="11">
        <f t="shared" si="2516"/>
        <v>0</v>
      </c>
      <c r="BO1339" s="11">
        <f t="shared" si="2516"/>
        <v>21316</v>
      </c>
      <c r="BP1339" s="11">
        <f t="shared" si="2516"/>
        <v>0</v>
      </c>
      <c r="BQ1339" s="11">
        <f t="shared" si="2517"/>
        <v>0</v>
      </c>
      <c r="BR1339" s="11">
        <f t="shared" si="2517"/>
        <v>1218</v>
      </c>
      <c r="BS1339" s="11">
        <f t="shared" si="2517"/>
        <v>0</v>
      </c>
      <c r="BT1339" s="11">
        <f t="shared" si="2517"/>
        <v>0</v>
      </c>
      <c r="BU1339" s="11">
        <f t="shared" si="2517"/>
        <v>22534</v>
      </c>
      <c r="BV1339" s="11">
        <f t="shared" si="2517"/>
        <v>0</v>
      </c>
    </row>
    <row r="1340" spans="1:74" hidden="1" x14ac:dyDescent="0.25">
      <c r="A1340" s="49" t="s">
        <v>271</v>
      </c>
      <c r="B1340" s="30" t="s">
        <v>256</v>
      </c>
      <c r="C1340" s="30" t="s">
        <v>33</v>
      </c>
      <c r="D1340" s="30" t="s">
        <v>80</v>
      </c>
      <c r="E1340" s="30" t="s">
        <v>316</v>
      </c>
      <c r="F1340" s="61" t="s">
        <v>272</v>
      </c>
      <c r="G1340" s="9">
        <v>21316</v>
      </c>
      <c r="H1340" s="9"/>
      <c r="I1340" s="9"/>
      <c r="J1340" s="9"/>
      <c r="K1340" s="9"/>
      <c r="L1340" s="9"/>
      <c r="M1340" s="9">
        <f>G1340+I1340+J1340+K1340+L1340</f>
        <v>21316</v>
      </c>
      <c r="N1340" s="9">
        <f>H1340+L1340</f>
        <v>0</v>
      </c>
      <c r="O1340" s="9"/>
      <c r="P1340" s="9"/>
      <c r="Q1340" s="9"/>
      <c r="R1340" s="9"/>
      <c r="S1340" s="9">
        <f>M1340+O1340+P1340+Q1340+R1340</f>
        <v>21316</v>
      </c>
      <c r="T1340" s="9">
        <f>N1340+R1340</f>
        <v>0</v>
      </c>
      <c r="U1340" s="9"/>
      <c r="V1340" s="9"/>
      <c r="W1340" s="9"/>
      <c r="X1340" s="9"/>
      <c r="Y1340" s="9">
        <f>S1340+U1340+V1340+W1340+X1340</f>
        <v>21316</v>
      </c>
      <c r="Z1340" s="9">
        <f>T1340+X1340</f>
        <v>0</v>
      </c>
      <c r="AA1340" s="9"/>
      <c r="AB1340" s="9"/>
      <c r="AC1340" s="9"/>
      <c r="AD1340" s="9"/>
      <c r="AE1340" s="9">
        <f>Y1340+AA1340+AB1340+AC1340+AD1340</f>
        <v>21316</v>
      </c>
      <c r="AF1340" s="9">
        <f>Z1340+AD1340</f>
        <v>0</v>
      </c>
      <c r="AG1340" s="9"/>
      <c r="AH1340" s="9"/>
      <c r="AI1340" s="9"/>
      <c r="AJ1340" s="9"/>
      <c r="AK1340" s="9">
        <f>AE1340+AG1340+AH1340+AI1340+AJ1340</f>
        <v>21316</v>
      </c>
      <c r="AL1340" s="9">
        <f>AF1340+AJ1340</f>
        <v>0</v>
      </c>
      <c r="AM1340" s="9"/>
      <c r="AN1340" s="9"/>
      <c r="AO1340" s="9"/>
      <c r="AP1340" s="9"/>
      <c r="AQ1340" s="9">
        <f>AK1340+AM1340+AN1340+AO1340+AP1340</f>
        <v>21316</v>
      </c>
      <c r="AR1340" s="9">
        <f>AL1340+AP1340</f>
        <v>0</v>
      </c>
      <c r="AS1340" s="9"/>
      <c r="AT1340" s="9"/>
      <c r="AU1340" s="9"/>
      <c r="AV1340" s="9"/>
      <c r="AW1340" s="9">
        <f>AQ1340+AS1340+AT1340+AU1340+AV1340</f>
        <v>21316</v>
      </c>
      <c r="AX1340" s="9">
        <f>AR1340+AV1340</f>
        <v>0</v>
      </c>
      <c r="AY1340" s="9"/>
      <c r="AZ1340" s="9"/>
      <c r="BA1340" s="9"/>
      <c r="BB1340" s="9"/>
      <c r="BC1340" s="9">
        <f>AW1340+AY1340+AZ1340+BA1340+BB1340</f>
        <v>21316</v>
      </c>
      <c r="BD1340" s="9">
        <f>AX1340+BB1340</f>
        <v>0</v>
      </c>
      <c r="BE1340" s="9"/>
      <c r="BF1340" s="9"/>
      <c r="BG1340" s="9"/>
      <c r="BH1340" s="9"/>
      <c r="BI1340" s="9">
        <f>BC1340+BE1340+BF1340+BG1340+BH1340</f>
        <v>21316</v>
      </c>
      <c r="BJ1340" s="9">
        <f>BD1340+BH1340</f>
        <v>0</v>
      </c>
      <c r="BK1340" s="9"/>
      <c r="BL1340" s="9"/>
      <c r="BM1340" s="9"/>
      <c r="BN1340" s="9"/>
      <c r="BO1340" s="9">
        <f>BI1340+BK1340+BL1340+BM1340+BN1340</f>
        <v>21316</v>
      </c>
      <c r="BP1340" s="9">
        <f>BJ1340+BN1340</f>
        <v>0</v>
      </c>
      <c r="BQ1340" s="9"/>
      <c r="BR1340" s="9">
        <v>1218</v>
      </c>
      <c r="BS1340" s="9"/>
      <c r="BT1340" s="9"/>
      <c r="BU1340" s="9">
        <f>BO1340+BQ1340+BR1340+BS1340+BT1340</f>
        <v>22534</v>
      </c>
      <c r="BV1340" s="9">
        <f>BP1340+BT1340</f>
        <v>0</v>
      </c>
    </row>
    <row r="1341" spans="1:74" ht="33" hidden="1" x14ac:dyDescent="0.25">
      <c r="A1341" s="51" t="s">
        <v>663</v>
      </c>
      <c r="B1341" s="30" t="s">
        <v>256</v>
      </c>
      <c r="C1341" s="30" t="s">
        <v>33</v>
      </c>
      <c r="D1341" s="30" t="s">
        <v>80</v>
      </c>
      <c r="E1341" s="30" t="s">
        <v>662</v>
      </c>
      <c r="F1341" s="30"/>
      <c r="G1341" s="9"/>
      <c r="H1341" s="9"/>
      <c r="I1341" s="9"/>
      <c r="J1341" s="9"/>
      <c r="K1341" s="9"/>
      <c r="L1341" s="9"/>
      <c r="M1341" s="9"/>
      <c r="N1341" s="9"/>
      <c r="O1341" s="9">
        <f>O1342</f>
        <v>0</v>
      </c>
      <c r="P1341" s="9">
        <f t="shared" ref="P1341:AE1342" si="2518">P1342</f>
        <v>2955</v>
      </c>
      <c r="Q1341" s="9">
        <f t="shared" si="2518"/>
        <v>0</v>
      </c>
      <c r="R1341" s="9">
        <f t="shared" si="2518"/>
        <v>0</v>
      </c>
      <c r="S1341" s="9">
        <f t="shared" si="2518"/>
        <v>2955</v>
      </c>
      <c r="T1341" s="9">
        <f t="shared" si="2518"/>
        <v>0</v>
      </c>
      <c r="U1341" s="9">
        <f>U1342</f>
        <v>0</v>
      </c>
      <c r="V1341" s="9">
        <f t="shared" si="2518"/>
        <v>0</v>
      </c>
      <c r="W1341" s="9">
        <f t="shared" si="2518"/>
        <v>0</v>
      </c>
      <c r="X1341" s="9">
        <f t="shared" si="2518"/>
        <v>0</v>
      </c>
      <c r="Y1341" s="9">
        <f t="shared" si="2518"/>
        <v>2955</v>
      </c>
      <c r="Z1341" s="9">
        <f t="shared" si="2518"/>
        <v>0</v>
      </c>
      <c r="AA1341" s="9">
        <f>AA1342</f>
        <v>0</v>
      </c>
      <c r="AB1341" s="9">
        <f t="shared" si="2518"/>
        <v>0</v>
      </c>
      <c r="AC1341" s="9">
        <f t="shared" si="2518"/>
        <v>0</v>
      </c>
      <c r="AD1341" s="9">
        <f t="shared" si="2518"/>
        <v>0</v>
      </c>
      <c r="AE1341" s="9">
        <f t="shared" si="2518"/>
        <v>2955</v>
      </c>
      <c r="AF1341" s="9">
        <f t="shared" ref="AB1341:AF1342" si="2519">AF1342</f>
        <v>0</v>
      </c>
      <c r="AG1341" s="9">
        <f>AG1342</f>
        <v>0</v>
      </c>
      <c r="AH1341" s="9">
        <f t="shared" ref="AH1341:AW1342" si="2520">AH1342</f>
        <v>0</v>
      </c>
      <c r="AI1341" s="9">
        <f t="shared" si="2520"/>
        <v>0</v>
      </c>
      <c r="AJ1341" s="9">
        <f t="shared" si="2520"/>
        <v>0</v>
      </c>
      <c r="AK1341" s="9">
        <f t="shared" si="2520"/>
        <v>2955</v>
      </c>
      <c r="AL1341" s="9">
        <f t="shared" si="2520"/>
        <v>0</v>
      </c>
      <c r="AM1341" s="9">
        <f>AM1342</f>
        <v>0</v>
      </c>
      <c r="AN1341" s="9">
        <f t="shared" si="2520"/>
        <v>0</v>
      </c>
      <c r="AO1341" s="9">
        <f t="shared" si="2520"/>
        <v>0</v>
      </c>
      <c r="AP1341" s="9">
        <f t="shared" si="2520"/>
        <v>0</v>
      </c>
      <c r="AQ1341" s="9">
        <f t="shared" si="2520"/>
        <v>2955</v>
      </c>
      <c r="AR1341" s="9">
        <f t="shared" si="2520"/>
        <v>0</v>
      </c>
      <c r="AS1341" s="9">
        <f>AS1342</f>
        <v>0</v>
      </c>
      <c r="AT1341" s="9">
        <f t="shared" si="2520"/>
        <v>0</v>
      </c>
      <c r="AU1341" s="9">
        <f t="shared" si="2520"/>
        <v>0</v>
      </c>
      <c r="AV1341" s="9">
        <f t="shared" si="2520"/>
        <v>0</v>
      </c>
      <c r="AW1341" s="9">
        <f t="shared" si="2520"/>
        <v>2955</v>
      </c>
      <c r="AX1341" s="9">
        <f t="shared" ref="AT1341:AX1342" si="2521">AX1342</f>
        <v>0</v>
      </c>
      <c r="AY1341" s="9">
        <f>AY1342</f>
        <v>0</v>
      </c>
      <c r="AZ1341" s="9">
        <f t="shared" ref="AZ1341:BO1342" si="2522">AZ1342</f>
        <v>2956</v>
      </c>
      <c r="BA1341" s="9">
        <f t="shared" si="2522"/>
        <v>0</v>
      </c>
      <c r="BB1341" s="9">
        <f t="shared" si="2522"/>
        <v>0</v>
      </c>
      <c r="BC1341" s="9">
        <f t="shared" si="2522"/>
        <v>5911</v>
      </c>
      <c r="BD1341" s="9">
        <f t="shared" si="2522"/>
        <v>0</v>
      </c>
      <c r="BE1341" s="9">
        <f>BE1342</f>
        <v>0</v>
      </c>
      <c r="BF1341" s="9">
        <f t="shared" si="2522"/>
        <v>0</v>
      </c>
      <c r="BG1341" s="9">
        <f t="shared" si="2522"/>
        <v>0</v>
      </c>
      <c r="BH1341" s="9">
        <f t="shared" si="2522"/>
        <v>0</v>
      </c>
      <c r="BI1341" s="9">
        <f t="shared" si="2522"/>
        <v>5911</v>
      </c>
      <c r="BJ1341" s="9">
        <f t="shared" si="2522"/>
        <v>0</v>
      </c>
      <c r="BK1341" s="9">
        <f>BK1342</f>
        <v>0</v>
      </c>
      <c r="BL1341" s="9">
        <f t="shared" si="2522"/>
        <v>0</v>
      </c>
      <c r="BM1341" s="9">
        <f t="shared" si="2522"/>
        <v>0</v>
      </c>
      <c r="BN1341" s="9">
        <f t="shared" si="2522"/>
        <v>0</v>
      </c>
      <c r="BO1341" s="9">
        <f t="shared" si="2522"/>
        <v>5911</v>
      </c>
      <c r="BP1341" s="9">
        <f t="shared" ref="BL1341:BP1342" si="2523">BP1342</f>
        <v>0</v>
      </c>
      <c r="BQ1341" s="9">
        <f>BQ1342</f>
        <v>-300</v>
      </c>
      <c r="BR1341" s="9">
        <f t="shared" ref="BR1341:BV1342" si="2524">BR1342</f>
        <v>0</v>
      </c>
      <c r="BS1341" s="9">
        <f t="shared" si="2524"/>
        <v>0</v>
      </c>
      <c r="BT1341" s="9">
        <f t="shared" si="2524"/>
        <v>0</v>
      </c>
      <c r="BU1341" s="9">
        <f t="shared" si="2524"/>
        <v>5611</v>
      </c>
      <c r="BV1341" s="9">
        <f t="shared" si="2524"/>
        <v>0</v>
      </c>
    </row>
    <row r="1342" spans="1:74" hidden="1" x14ac:dyDescent="0.25">
      <c r="A1342" s="49" t="s">
        <v>101</v>
      </c>
      <c r="B1342" s="30" t="s">
        <v>256</v>
      </c>
      <c r="C1342" s="30" t="s">
        <v>33</v>
      </c>
      <c r="D1342" s="30" t="s">
        <v>80</v>
      </c>
      <c r="E1342" s="30" t="s">
        <v>662</v>
      </c>
      <c r="F1342" s="30" t="s">
        <v>102</v>
      </c>
      <c r="G1342" s="9"/>
      <c r="H1342" s="9"/>
      <c r="I1342" s="9"/>
      <c r="J1342" s="9"/>
      <c r="K1342" s="9"/>
      <c r="L1342" s="9"/>
      <c r="M1342" s="9"/>
      <c r="N1342" s="9"/>
      <c r="O1342" s="9">
        <f>O1343</f>
        <v>0</v>
      </c>
      <c r="P1342" s="9">
        <f t="shared" si="2518"/>
        <v>2955</v>
      </c>
      <c r="Q1342" s="9">
        <f t="shared" si="2518"/>
        <v>0</v>
      </c>
      <c r="R1342" s="9">
        <f t="shared" si="2518"/>
        <v>0</v>
      </c>
      <c r="S1342" s="9">
        <f t="shared" si="2518"/>
        <v>2955</v>
      </c>
      <c r="T1342" s="9">
        <f t="shared" si="2518"/>
        <v>0</v>
      </c>
      <c r="U1342" s="9">
        <f>U1343</f>
        <v>0</v>
      </c>
      <c r="V1342" s="9">
        <f t="shared" si="2518"/>
        <v>0</v>
      </c>
      <c r="W1342" s="9">
        <f t="shared" si="2518"/>
        <v>0</v>
      </c>
      <c r="X1342" s="9">
        <f t="shared" si="2518"/>
        <v>0</v>
      </c>
      <c r="Y1342" s="9">
        <f t="shared" si="2518"/>
        <v>2955</v>
      </c>
      <c r="Z1342" s="9">
        <f t="shared" si="2518"/>
        <v>0</v>
      </c>
      <c r="AA1342" s="9">
        <f>AA1343</f>
        <v>0</v>
      </c>
      <c r="AB1342" s="9">
        <f t="shared" si="2519"/>
        <v>0</v>
      </c>
      <c r="AC1342" s="9">
        <f t="shared" si="2519"/>
        <v>0</v>
      </c>
      <c r="AD1342" s="9">
        <f t="shared" si="2519"/>
        <v>0</v>
      </c>
      <c r="AE1342" s="9">
        <f t="shared" si="2519"/>
        <v>2955</v>
      </c>
      <c r="AF1342" s="9">
        <f t="shared" si="2519"/>
        <v>0</v>
      </c>
      <c r="AG1342" s="9">
        <f>AG1343</f>
        <v>0</v>
      </c>
      <c r="AH1342" s="9">
        <f t="shared" si="2520"/>
        <v>0</v>
      </c>
      <c r="AI1342" s="9">
        <f t="shared" si="2520"/>
        <v>0</v>
      </c>
      <c r="AJ1342" s="9">
        <f t="shared" si="2520"/>
        <v>0</v>
      </c>
      <c r="AK1342" s="9">
        <f t="shared" si="2520"/>
        <v>2955</v>
      </c>
      <c r="AL1342" s="9">
        <f t="shared" si="2520"/>
        <v>0</v>
      </c>
      <c r="AM1342" s="9">
        <f>AM1343</f>
        <v>0</v>
      </c>
      <c r="AN1342" s="9">
        <f t="shared" si="2520"/>
        <v>0</v>
      </c>
      <c r="AO1342" s="9">
        <f t="shared" si="2520"/>
        <v>0</v>
      </c>
      <c r="AP1342" s="9">
        <f t="shared" si="2520"/>
        <v>0</v>
      </c>
      <c r="AQ1342" s="9">
        <f t="shared" si="2520"/>
        <v>2955</v>
      </c>
      <c r="AR1342" s="9">
        <f t="shared" si="2520"/>
        <v>0</v>
      </c>
      <c r="AS1342" s="9">
        <f>AS1343</f>
        <v>0</v>
      </c>
      <c r="AT1342" s="9">
        <f t="shared" si="2521"/>
        <v>0</v>
      </c>
      <c r="AU1342" s="9">
        <f t="shared" si="2521"/>
        <v>0</v>
      </c>
      <c r="AV1342" s="9">
        <f t="shared" si="2521"/>
        <v>0</v>
      </c>
      <c r="AW1342" s="9">
        <f t="shared" si="2521"/>
        <v>2955</v>
      </c>
      <c r="AX1342" s="9">
        <f t="shared" si="2521"/>
        <v>0</v>
      </c>
      <c r="AY1342" s="9">
        <f>AY1343</f>
        <v>0</v>
      </c>
      <c r="AZ1342" s="9">
        <f t="shared" si="2522"/>
        <v>2956</v>
      </c>
      <c r="BA1342" s="9">
        <f t="shared" si="2522"/>
        <v>0</v>
      </c>
      <c r="BB1342" s="9">
        <f t="shared" si="2522"/>
        <v>0</v>
      </c>
      <c r="BC1342" s="9">
        <f t="shared" si="2522"/>
        <v>5911</v>
      </c>
      <c r="BD1342" s="9">
        <f t="shared" si="2522"/>
        <v>0</v>
      </c>
      <c r="BE1342" s="9">
        <f>BE1343</f>
        <v>0</v>
      </c>
      <c r="BF1342" s="9">
        <f t="shared" si="2522"/>
        <v>0</v>
      </c>
      <c r="BG1342" s="9">
        <f t="shared" si="2522"/>
        <v>0</v>
      </c>
      <c r="BH1342" s="9">
        <f t="shared" si="2522"/>
        <v>0</v>
      </c>
      <c r="BI1342" s="9">
        <f t="shared" si="2522"/>
        <v>5911</v>
      </c>
      <c r="BJ1342" s="9">
        <f t="shared" si="2522"/>
        <v>0</v>
      </c>
      <c r="BK1342" s="9">
        <f>BK1343</f>
        <v>0</v>
      </c>
      <c r="BL1342" s="9">
        <f t="shared" si="2523"/>
        <v>0</v>
      </c>
      <c r="BM1342" s="9">
        <f t="shared" si="2523"/>
        <v>0</v>
      </c>
      <c r="BN1342" s="9">
        <f t="shared" si="2523"/>
        <v>0</v>
      </c>
      <c r="BO1342" s="9">
        <f t="shared" si="2523"/>
        <v>5911</v>
      </c>
      <c r="BP1342" s="9">
        <f t="shared" si="2523"/>
        <v>0</v>
      </c>
      <c r="BQ1342" s="9">
        <f>BQ1343</f>
        <v>-300</v>
      </c>
      <c r="BR1342" s="9">
        <f t="shared" si="2524"/>
        <v>0</v>
      </c>
      <c r="BS1342" s="9">
        <f t="shared" si="2524"/>
        <v>0</v>
      </c>
      <c r="BT1342" s="9">
        <f t="shared" si="2524"/>
        <v>0</v>
      </c>
      <c r="BU1342" s="9">
        <f t="shared" si="2524"/>
        <v>5611</v>
      </c>
      <c r="BV1342" s="9">
        <f t="shared" si="2524"/>
        <v>0</v>
      </c>
    </row>
    <row r="1343" spans="1:74" hidden="1" x14ac:dyDescent="0.25">
      <c r="A1343" s="49" t="s">
        <v>271</v>
      </c>
      <c r="B1343" s="30" t="s">
        <v>256</v>
      </c>
      <c r="C1343" s="30" t="s">
        <v>33</v>
      </c>
      <c r="D1343" s="30" t="s">
        <v>80</v>
      </c>
      <c r="E1343" s="30" t="s">
        <v>662</v>
      </c>
      <c r="F1343" s="61" t="s">
        <v>272</v>
      </c>
      <c r="G1343" s="9"/>
      <c r="H1343" s="9"/>
      <c r="I1343" s="9"/>
      <c r="J1343" s="9"/>
      <c r="K1343" s="9"/>
      <c r="L1343" s="9"/>
      <c r="M1343" s="9"/>
      <c r="N1343" s="9"/>
      <c r="O1343" s="9"/>
      <c r="P1343" s="9">
        <v>2955</v>
      </c>
      <c r="Q1343" s="9"/>
      <c r="R1343" s="9"/>
      <c r="S1343" s="9">
        <f>M1343+O1343+P1343+Q1343+R1343</f>
        <v>2955</v>
      </c>
      <c r="T1343" s="9">
        <f>N1343+R1343</f>
        <v>0</v>
      </c>
      <c r="U1343" s="9"/>
      <c r="V1343" s="9"/>
      <c r="W1343" s="9"/>
      <c r="X1343" s="9"/>
      <c r="Y1343" s="9">
        <f>S1343+U1343+V1343+W1343+X1343</f>
        <v>2955</v>
      </c>
      <c r="Z1343" s="9">
        <f>T1343+X1343</f>
        <v>0</v>
      </c>
      <c r="AA1343" s="9"/>
      <c r="AB1343" s="9"/>
      <c r="AC1343" s="9"/>
      <c r="AD1343" s="9"/>
      <c r="AE1343" s="9">
        <f>Y1343+AA1343+AB1343+AC1343+AD1343</f>
        <v>2955</v>
      </c>
      <c r="AF1343" s="9">
        <f>Z1343+AD1343</f>
        <v>0</v>
      </c>
      <c r="AG1343" s="9"/>
      <c r="AH1343" s="9"/>
      <c r="AI1343" s="9"/>
      <c r="AJ1343" s="9"/>
      <c r="AK1343" s="9">
        <f>AE1343+AG1343+AH1343+AI1343+AJ1343</f>
        <v>2955</v>
      </c>
      <c r="AL1343" s="9">
        <f>AF1343+AJ1343</f>
        <v>0</v>
      </c>
      <c r="AM1343" s="9"/>
      <c r="AN1343" s="9"/>
      <c r="AO1343" s="9"/>
      <c r="AP1343" s="9"/>
      <c r="AQ1343" s="9">
        <f>AK1343+AM1343+AN1343+AO1343+AP1343</f>
        <v>2955</v>
      </c>
      <c r="AR1343" s="9">
        <f>AL1343+AP1343</f>
        <v>0</v>
      </c>
      <c r="AS1343" s="9"/>
      <c r="AT1343" s="9"/>
      <c r="AU1343" s="9"/>
      <c r="AV1343" s="9"/>
      <c r="AW1343" s="9">
        <f>AQ1343+AS1343+AT1343+AU1343+AV1343</f>
        <v>2955</v>
      </c>
      <c r="AX1343" s="9">
        <f>AR1343+AV1343</f>
        <v>0</v>
      </c>
      <c r="AY1343" s="9"/>
      <c r="AZ1343" s="9">
        <v>2956</v>
      </c>
      <c r="BA1343" s="9"/>
      <c r="BB1343" s="9"/>
      <c r="BC1343" s="9">
        <f>AW1343+AY1343+AZ1343+BA1343+BB1343</f>
        <v>5911</v>
      </c>
      <c r="BD1343" s="9">
        <f>AX1343+BB1343</f>
        <v>0</v>
      </c>
      <c r="BE1343" s="9"/>
      <c r="BF1343" s="9"/>
      <c r="BG1343" s="9"/>
      <c r="BH1343" s="9"/>
      <c r="BI1343" s="9">
        <f>BC1343+BE1343+BF1343+BG1343+BH1343</f>
        <v>5911</v>
      </c>
      <c r="BJ1343" s="9">
        <f>BD1343+BH1343</f>
        <v>0</v>
      </c>
      <c r="BK1343" s="9"/>
      <c r="BL1343" s="9"/>
      <c r="BM1343" s="9"/>
      <c r="BN1343" s="9"/>
      <c r="BO1343" s="9">
        <f>BI1343+BK1343+BL1343+BM1343+BN1343</f>
        <v>5911</v>
      </c>
      <c r="BP1343" s="9">
        <f>BJ1343+BN1343</f>
        <v>0</v>
      </c>
      <c r="BQ1343" s="9">
        <v>-300</v>
      </c>
      <c r="BR1343" s="9"/>
      <c r="BS1343" s="9"/>
      <c r="BT1343" s="9"/>
      <c r="BU1343" s="9">
        <f>BO1343+BQ1343+BR1343+BS1343+BT1343</f>
        <v>5611</v>
      </c>
      <c r="BV1343" s="9">
        <f>BP1343+BT1343</f>
        <v>0</v>
      </c>
    </row>
    <row r="1344" spans="1:74" ht="132" hidden="1" x14ac:dyDescent="0.25">
      <c r="A1344" s="51" t="s">
        <v>702</v>
      </c>
      <c r="B1344" s="30" t="s">
        <v>256</v>
      </c>
      <c r="C1344" s="30" t="s">
        <v>33</v>
      </c>
      <c r="D1344" s="30" t="s">
        <v>80</v>
      </c>
      <c r="E1344" s="30" t="s">
        <v>703</v>
      </c>
      <c r="F1344" s="30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>
        <f>AG1345</f>
        <v>1849</v>
      </c>
      <c r="AH1344" s="9">
        <f t="shared" ref="AH1344:AW1345" si="2525">AH1345</f>
        <v>0</v>
      </c>
      <c r="AI1344" s="9">
        <f t="shared" si="2525"/>
        <v>0</v>
      </c>
      <c r="AJ1344" s="9">
        <f t="shared" si="2525"/>
        <v>7418</v>
      </c>
      <c r="AK1344" s="9">
        <f t="shared" si="2525"/>
        <v>9267</v>
      </c>
      <c r="AL1344" s="9">
        <f t="shared" si="2525"/>
        <v>7418</v>
      </c>
      <c r="AM1344" s="9">
        <f>AM1345</f>
        <v>0</v>
      </c>
      <c r="AN1344" s="9">
        <f t="shared" si="2525"/>
        <v>0</v>
      </c>
      <c r="AO1344" s="9">
        <f t="shared" si="2525"/>
        <v>0</v>
      </c>
      <c r="AP1344" s="9">
        <f t="shared" si="2525"/>
        <v>0</v>
      </c>
      <c r="AQ1344" s="9">
        <f t="shared" si="2525"/>
        <v>9267</v>
      </c>
      <c r="AR1344" s="9">
        <f t="shared" si="2525"/>
        <v>7418</v>
      </c>
      <c r="AS1344" s="9">
        <f>AS1345</f>
        <v>0</v>
      </c>
      <c r="AT1344" s="9">
        <f t="shared" si="2525"/>
        <v>0</v>
      </c>
      <c r="AU1344" s="9">
        <f t="shared" si="2525"/>
        <v>0</v>
      </c>
      <c r="AV1344" s="9">
        <f t="shared" si="2525"/>
        <v>0</v>
      </c>
      <c r="AW1344" s="9">
        <f t="shared" si="2525"/>
        <v>9267</v>
      </c>
      <c r="AX1344" s="9">
        <f t="shared" ref="AT1344:AX1345" si="2526">AX1345</f>
        <v>7418</v>
      </c>
      <c r="AY1344" s="9">
        <f>AY1345</f>
        <v>0</v>
      </c>
      <c r="AZ1344" s="9">
        <f t="shared" ref="AZ1344:BO1345" si="2527">AZ1345</f>
        <v>0</v>
      </c>
      <c r="BA1344" s="9">
        <f t="shared" si="2527"/>
        <v>0</v>
      </c>
      <c r="BB1344" s="9">
        <f t="shared" si="2527"/>
        <v>0</v>
      </c>
      <c r="BC1344" s="9">
        <f t="shared" si="2527"/>
        <v>9267</v>
      </c>
      <c r="BD1344" s="9">
        <f t="shared" si="2527"/>
        <v>7418</v>
      </c>
      <c r="BE1344" s="9">
        <f>BE1345</f>
        <v>0</v>
      </c>
      <c r="BF1344" s="9">
        <f t="shared" si="2527"/>
        <v>0</v>
      </c>
      <c r="BG1344" s="9">
        <f t="shared" si="2527"/>
        <v>0</v>
      </c>
      <c r="BH1344" s="9">
        <f t="shared" si="2527"/>
        <v>0</v>
      </c>
      <c r="BI1344" s="9">
        <f t="shared" si="2527"/>
        <v>9267</v>
      </c>
      <c r="BJ1344" s="9">
        <f t="shared" si="2527"/>
        <v>7418</v>
      </c>
      <c r="BK1344" s="9">
        <f>BK1345</f>
        <v>0</v>
      </c>
      <c r="BL1344" s="9">
        <f t="shared" si="2527"/>
        <v>0</v>
      </c>
      <c r="BM1344" s="9">
        <f t="shared" si="2527"/>
        <v>0</v>
      </c>
      <c r="BN1344" s="9">
        <f t="shared" si="2527"/>
        <v>0</v>
      </c>
      <c r="BO1344" s="9">
        <f t="shared" si="2527"/>
        <v>9267</v>
      </c>
      <c r="BP1344" s="9">
        <f t="shared" ref="BL1344:BP1345" si="2528">BP1345</f>
        <v>7418</v>
      </c>
      <c r="BQ1344" s="9">
        <f>BQ1345</f>
        <v>0</v>
      </c>
      <c r="BR1344" s="9">
        <f t="shared" ref="BR1344:BV1345" si="2529">BR1345</f>
        <v>0</v>
      </c>
      <c r="BS1344" s="9">
        <f t="shared" si="2529"/>
        <v>0</v>
      </c>
      <c r="BT1344" s="9">
        <f t="shared" si="2529"/>
        <v>0</v>
      </c>
      <c r="BU1344" s="9">
        <f t="shared" si="2529"/>
        <v>9267</v>
      </c>
      <c r="BV1344" s="9">
        <f t="shared" si="2529"/>
        <v>7418</v>
      </c>
    </row>
    <row r="1345" spans="1:74" hidden="1" x14ac:dyDescent="0.25">
      <c r="A1345" s="51" t="s">
        <v>101</v>
      </c>
      <c r="B1345" s="30" t="s">
        <v>256</v>
      </c>
      <c r="C1345" s="30" t="s">
        <v>33</v>
      </c>
      <c r="D1345" s="30" t="s">
        <v>80</v>
      </c>
      <c r="E1345" s="30" t="s">
        <v>703</v>
      </c>
      <c r="F1345" s="30" t="s">
        <v>102</v>
      </c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>
        <f>AG1346</f>
        <v>1849</v>
      </c>
      <c r="AH1345" s="9">
        <f t="shared" si="2525"/>
        <v>0</v>
      </c>
      <c r="AI1345" s="9">
        <f t="shared" si="2525"/>
        <v>0</v>
      </c>
      <c r="AJ1345" s="9">
        <f t="shared" si="2525"/>
        <v>7418</v>
      </c>
      <c r="AK1345" s="9">
        <f t="shared" si="2525"/>
        <v>9267</v>
      </c>
      <c r="AL1345" s="9">
        <f t="shared" si="2525"/>
        <v>7418</v>
      </c>
      <c r="AM1345" s="9">
        <f>AM1346</f>
        <v>0</v>
      </c>
      <c r="AN1345" s="9">
        <f t="shared" si="2525"/>
        <v>0</v>
      </c>
      <c r="AO1345" s="9">
        <f t="shared" si="2525"/>
        <v>0</v>
      </c>
      <c r="AP1345" s="9">
        <f t="shared" si="2525"/>
        <v>0</v>
      </c>
      <c r="AQ1345" s="9">
        <f t="shared" si="2525"/>
        <v>9267</v>
      </c>
      <c r="AR1345" s="9">
        <f t="shared" si="2525"/>
        <v>7418</v>
      </c>
      <c r="AS1345" s="9">
        <f>AS1346</f>
        <v>0</v>
      </c>
      <c r="AT1345" s="9">
        <f t="shared" si="2526"/>
        <v>0</v>
      </c>
      <c r="AU1345" s="9">
        <f t="shared" si="2526"/>
        <v>0</v>
      </c>
      <c r="AV1345" s="9">
        <f t="shared" si="2526"/>
        <v>0</v>
      </c>
      <c r="AW1345" s="9">
        <f t="shared" si="2526"/>
        <v>9267</v>
      </c>
      <c r="AX1345" s="9">
        <f t="shared" si="2526"/>
        <v>7418</v>
      </c>
      <c r="AY1345" s="9">
        <f>AY1346</f>
        <v>0</v>
      </c>
      <c r="AZ1345" s="9">
        <f t="shared" si="2527"/>
        <v>0</v>
      </c>
      <c r="BA1345" s="9">
        <f t="shared" si="2527"/>
        <v>0</v>
      </c>
      <c r="BB1345" s="9">
        <f t="shared" si="2527"/>
        <v>0</v>
      </c>
      <c r="BC1345" s="9">
        <f t="shared" si="2527"/>
        <v>9267</v>
      </c>
      <c r="BD1345" s="9">
        <f t="shared" si="2527"/>
        <v>7418</v>
      </c>
      <c r="BE1345" s="9">
        <f>BE1346</f>
        <v>0</v>
      </c>
      <c r="BF1345" s="9">
        <f t="shared" si="2527"/>
        <v>0</v>
      </c>
      <c r="BG1345" s="9">
        <f t="shared" si="2527"/>
        <v>0</v>
      </c>
      <c r="BH1345" s="9">
        <f t="shared" si="2527"/>
        <v>0</v>
      </c>
      <c r="BI1345" s="9">
        <f t="shared" si="2527"/>
        <v>9267</v>
      </c>
      <c r="BJ1345" s="9">
        <f t="shared" si="2527"/>
        <v>7418</v>
      </c>
      <c r="BK1345" s="9">
        <f>BK1346</f>
        <v>0</v>
      </c>
      <c r="BL1345" s="9">
        <f t="shared" si="2528"/>
        <v>0</v>
      </c>
      <c r="BM1345" s="9">
        <f t="shared" si="2528"/>
        <v>0</v>
      </c>
      <c r="BN1345" s="9">
        <f t="shared" si="2528"/>
        <v>0</v>
      </c>
      <c r="BO1345" s="9">
        <f t="shared" si="2528"/>
        <v>9267</v>
      </c>
      <c r="BP1345" s="9">
        <f t="shared" si="2528"/>
        <v>7418</v>
      </c>
      <c r="BQ1345" s="9">
        <f>BQ1346</f>
        <v>0</v>
      </c>
      <c r="BR1345" s="9">
        <f t="shared" si="2529"/>
        <v>0</v>
      </c>
      <c r="BS1345" s="9">
        <f t="shared" si="2529"/>
        <v>0</v>
      </c>
      <c r="BT1345" s="9">
        <f t="shared" si="2529"/>
        <v>0</v>
      </c>
      <c r="BU1345" s="9">
        <f t="shared" si="2529"/>
        <v>9267</v>
      </c>
      <c r="BV1345" s="9">
        <f t="shared" si="2529"/>
        <v>7418</v>
      </c>
    </row>
    <row r="1346" spans="1:74" hidden="1" x14ac:dyDescent="0.25">
      <c r="A1346" s="28" t="s">
        <v>271</v>
      </c>
      <c r="B1346" s="30" t="s">
        <v>256</v>
      </c>
      <c r="C1346" s="30" t="s">
        <v>33</v>
      </c>
      <c r="D1346" s="30" t="s">
        <v>80</v>
      </c>
      <c r="E1346" s="30" t="s">
        <v>703</v>
      </c>
      <c r="F1346" s="30" t="s">
        <v>272</v>
      </c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>
        <v>1849</v>
      </c>
      <c r="AH1346" s="9"/>
      <c r="AI1346" s="9"/>
      <c r="AJ1346" s="9">
        <v>7418</v>
      </c>
      <c r="AK1346" s="9">
        <f>AE1346+AG1346+AH1346+AI1346+AJ1346</f>
        <v>9267</v>
      </c>
      <c r="AL1346" s="9">
        <f>AF1346+AJ1346</f>
        <v>7418</v>
      </c>
      <c r="AM1346" s="9"/>
      <c r="AN1346" s="9"/>
      <c r="AO1346" s="9"/>
      <c r="AP1346" s="9"/>
      <c r="AQ1346" s="9">
        <f>AK1346+AM1346+AN1346+AO1346+AP1346</f>
        <v>9267</v>
      </c>
      <c r="AR1346" s="9">
        <f>AL1346+AP1346</f>
        <v>7418</v>
      </c>
      <c r="AS1346" s="9"/>
      <c r="AT1346" s="9"/>
      <c r="AU1346" s="9"/>
      <c r="AV1346" s="9"/>
      <c r="AW1346" s="9">
        <f>AQ1346+AS1346+AT1346+AU1346+AV1346</f>
        <v>9267</v>
      </c>
      <c r="AX1346" s="9">
        <f>AR1346+AV1346</f>
        <v>7418</v>
      </c>
      <c r="AY1346" s="9"/>
      <c r="AZ1346" s="9"/>
      <c r="BA1346" s="9"/>
      <c r="BB1346" s="9"/>
      <c r="BC1346" s="9">
        <f>AW1346+AY1346+AZ1346+BA1346+BB1346</f>
        <v>9267</v>
      </c>
      <c r="BD1346" s="9">
        <f>AX1346+BB1346</f>
        <v>7418</v>
      </c>
      <c r="BE1346" s="9"/>
      <c r="BF1346" s="9"/>
      <c r="BG1346" s="9"/>
      <c r="BH1346" s="9"/>
      <c r="BI1346" s="9">
        <f>BC1346+BE1346+BF1346+BG1346+BH1346</f>
        <v>9267</v>
      </c>
      <c r="BJ1346" s="9">
        <f>BD1346+BH1346</f>
        <v>7418</v>
      </c>
      <c r="BK1346" s="9"/>
      <c r="BL1346" s="9"/>
      <c r="BM1346" s="9"/>
      <c r="BN1346" s="9"/>
      <c r="BO1346" s="9">
        <f>BI1346+BK1346+BL1346+BM1346+BN1346</f>
        <v>9267</v>
      </c>
      <c r="BP1346" s="9">
        <f>BJ1346+BN1346</f>
        <v>7418</v>
      </c>
      <c r="BQ1346" s="9"/>
      <c r="BR1346" s="9"/>
      <c r="BS1346" s="9"/>
      <c r="BT1346" s="9"/>
      <c r="BU1346" s="9">
        <f>BO1346+BQ1346+BR1346+BS1346+BT1346</f>
        <v>9267</v>
      </c>
      <c r="BV1346" s="9">
        <f>BP1346+BT1346</f>
        <v>7418</v>
      </c>
    </row>
    <row r="1347" spans="1:74" hidden="1" x14ac:dyDescent="0.25">
      <c r="A1347" s="49"/>
      <c r="B1347" s="30"/>
      <c r="C1347" s="30"/>
      <c r="D1347" s="30"/>
      <c r="E1347" s="30"/>
      <c r="F1347" s="61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</row>
    <row r="1348" spans="1:74" ht="18.75" hidden="1" x14ac:dyDescent="0.3">
      <c r="A1348" s="66" t="s">
        <v>32</v>
      </c>
      <c r="B1348" s="35" t="s">
        <v>256</v>
      </c>
      <c r="C1348" s="35" t="s">
        <v>33</v>
      </c>
      <c r="D1348" s="35" t="s">
        <v>17</v>
      </c>
      <c r="E1348" s="35"/>
      <c r="F1348" s="35"/>
      <c r="G1348" s="13">
        <f t="shared" ref="G1348:V1352" si="2530">G1349</f>
        <v>467</v>
      </c>
      <c r="H1348" s="13">
        <f t="shared" si="2530"/>
        <v>0</v>
      </c>
      <c r="I1348" s="13">
        <f t="shared" si="2530"/>
        <v>0</v>
      </c>
      <c r="J1348" s="13">
        <f t="shared" si="2530"/>
        <v>0</v>
      </c>
      <c r="K1348" s="13">
        <f t="shared" si="2530"/>
        <v>0</v>
      </c>
      <c r="L1348" s="13">
        <f t="shared" si="2530"/>
        <v>0</v>
      </c>
      <c r="M1348" s="13">
        <f t="shared" si="2530"/>
        <v>467</v>
      </c>
      <c r="N1348" s="13">
        <f t="shared" si="2530"/>
        <v>0</v>
      </c>
      <c r="O1348" s="13">
        <f t="shared" si="2530"/>
        <v>0</v>
      </c>
      <c r="P1348" s="13">
        <f t="shared" si="2530"/>
        <v>0</v>
      </c>
      <c r="Q1348" s="13">
        <f t="shared" si="2530"/>
        <v>0</v>
      </c>
      <c r="R1348" s="13">
        <f t="shared" si="2530"/>
        <v>0</v>
      </c>
      <c r="S1348" s="13">
        <f t="shared" si="2530"/>
        <v>467</v>
      </c>
      <c r="T1348" s="13">
        <f t="shared" si="2530"/>
        <v>0</v>
      </c>
      <c r="U1348" s="13">
        <f t="shared" si="2530"/>
        <v>0</v>
      </c>
      <c r="V1348" s="13">
        <f t="shared" si="2530"/>
        <v>0</v>
      </c>
      <c r="W1348" s="13">
        <f t="shared" ref="U1348:AJ1352" si="2531">W1349</f>
        <v>0</v>
      </c>
      <c r="X1348" s="13">
        <f t="shared" si="2531"/>
        <v>0</v>
      </c>
      <c r="Y1348" s="13">
        <f t="shared" si="2531"/>
        <v>467</v>
      </c>
      <c r="Z1348" s="13">
        <f t="shared" si="2531"/>
        <v>0</v>
      </c>
      <c r="AA1348" s="13">
        <f t="shared" si="2531"/>
        <v>0</v>
      </c>
      <c r="AB1348" s="13">
        <f t="shared" si="2531"/>
        <v>0</v>
      </c>
      <c r="AC1348" s="13">
        <f t="shared" si="2531"/>
        <v>0</v>
      </c>
      <c r="AD1348" s="13">
        <f t="shared" si="2531"/>
        <v>0</v>
      </c>
      <c r="AE1348" s="13">
        <f t="shared" si="2531"/>
        <v>467</v>
      </c>
      <c r="AF1348" s="13">
        <f t="shared" si="2531"/>
        <v>0</v>
      </c>
      <c r="AG1348" s="13">
        <f t="shared" si="2531"/>
        <v>0</v>
      </c>
      <c r="AH1348" s="13">
        <f t="shared" si="2531"/>
        <v>0</v>
      </c>
      <c r="AI1348" s="13">
        <f t="shared" si="2531"/>
        <v>0</v>
      </c>
      <c r="AJ1348" s="13">
        <f t="shared" si="2531"/>
        <v>0</v>
      </c>
      <c r="AK1348" s="13">
        <f t="shared" ref="AG1348:AV1352" si="2532">AK1349</f>
        <v>467</v>
      </c>
      <c r="AL1348" s="13">
        <f t="shared" si="2532"/>
        <v>0</v>
      </c>
      <c r="AM1348" s="13">
        <f t="shared" si="2532"/>
        <v>71</v>
      </c>
      <c r="AN1348" s="13">
        <f t="shared" si="2532"/>
        <v>0</v>
      </c>
      <c r="AO1348" s="13">
        <f t="shared" si="2532"/>
        <v>0</v>
      </c>
      <c r="AP1348" s="13">
        <f t="shared" si="2532"/>
        <v>0</v>
      </c>
      <c r="AQ1348" s="13">
        <f t="shared" si="2532"/>
        <v>538</v>
      </c>
      <c r="AR1348" s="13">
        <f t="shared" si="2532"/>
        <v>0</v>
      </c>
      <c r="AS1348" s="13">
        <f t="shared" si="2532"/>
        <v>0</v>
      </c>
      <c r="AT1348" s="13">
        <f t="shared" si="2532"/>
        <v>0</v>
      </c>
      <c r="AU1348" s="13">
        <f t="shared" si="2532"/>
        <v>0</v>
      </c>
      <c r="AV1348" s="13">
        <f t="shared" si="2532"/>
        <v>0</v>
      </c>
      <c r="AW1348" s="13">
        <f t="shared" ref="AS1348:BH1352" si="2533">AW1349</f>
        <v>538</v>
      </c>
      <c r="AX1348" s="13">
        <f t="shared" si="2533"/>
        <v>0</v>
      </c>
      <c r="AY1348" s="13">
        <f t="shared" si="2533"/>
        <v>0</v>
      </c>
      <c r="AZ1348" s="13">
        <f t="shared" si="2533"/>
        <v>25</v>
      </c>
      <c r="BA1348" s="13">
        <f t="shared" si="2533"/>
        <v>0</v>
      </c>
      <c r="BB1348" s="13">
        <f t="shared" si="2533"/>
        <v>0</v>
      </c>
      <c r="BC1348" s="13">
        <f t="shared" si="2533"/>
        <v>563</v>
      </c>
      <c r="BD1348" s="13">
        <f t="shared" si="2533"/>
        <v>0</v>
      </c>
      <c r="BE1348" s="13">
        <f t="shared" si="2533"/>
        <v>0</v>
      </c>
      <c r="BF1348" s="13">
        <f t="shared" si="2533"/>
        <v>0</v>
      </c>
      <c r="BG1348" s="13">
        <f t="shared" si="2533"/>
        <v>0</v>
      </c>
      <c r="BH1348" s="13">
        <f t="shared" si="2533"/>
        <v>0</v>
      </c>
      <c r="BI1348" s="13">
        <f t="shared" ref="BE1348:BT1352" si="2534">BI1349</f>
        <v>563</v>
      </c>
      <c r="BJ1348" s="13">
        <f t="shared" si="2534"/>
        <v>0</v>
      </c>
      <c r="BK1348" s="13">
        <f t="shared" si="2534"/>
        <v>0</v>
      </c>
      <c r="BL1348" s="13">
        <f t="shared" si="2534"/>
        <v>0</v>
      </c>
      <c r="BM1348" s="13">
        <f t="shared" si="2534"/>
        <v>0</v>
      </c>
      <c r="BN1348" s="13">
        <f t="shared" si="2534"/>
        <v>0</v>
      </c>
      <c r="BO1348" s="13">
        <f t="shared" si="2534"/>
        <v>563</v>
      </c>
      <c r="BP1348" s="13">
        <f t="shared" si="2534"/>
        <v>0</v>
      </c>
      <c r="BQ1348" s="13">
        <f t="shared" si="2534"/>
        <v>0</v>
      </c>
      <c r="BR1348" s="13">
        <f t="shared" si="2534"/>
        <v>0</v>
      </c>
      <c r="BS1348" s="13">
        <f t="shared" si="2534"/>
        <v>0</v>
      </c>
      <c r="BT1348" s="13">
        <f t="shared" si="2534"/>
        <v>0</v>
      </c>
      <c r="BU1348" s="13">
        <f t="shared" ref="BQ1348:BV1352" si="2535">BU1349</f>
        <v>563</v>
      </c>
      <c r="BV1348" s="13">
        <f t="shared" si="2535"/>
        <v>0</v>
      </c>
    </row>
    <row r="1349" spans="1:74" ht="66" hidden="1" x14ac:dyDescent="0.25">
      <c r="A1349" s="25" t="s">
        <v>434</v>
      </c>
      <c r="B1349" s="30" t="s">
        <v>256</v>
      </c>
      <c r="C1349" s="30" t="s">
        <v>33</v>
      </c>
      <c r="D1349" s="30" t="s">
        <v>17</v>
      </c>
      <c r="E1349" s="30" t="s">
        <v>223</v>
      </c>
      <c r="F1349" s="30"/>
      <c r="G1349" s="11">
        <f t="shared" si="2530"/>
        <v>467</v>
      </c>
      <c r="H1349" s="11">
        <f t="shared" si="2530"/>
        <v>0</v>
      </c>
      <c r="I1349" s="11">
        <f t="shared" si="2530"/>
        <v>0</v>
      </c>
      <c r="J1349" s="11">
        <f t="shared" si="2530"/>
        <v>0</v>
      </c>
      <c r="K1349" s="11">
        <f t="shared" si="2530"/>
        <v>0</v>
      </c>
      <c r="L1349" s="11">
        <f t="shared" si="2530"/>
        <v>0</v>
      </c>
      <c r="M1349" s="11">
        <f t="shared" si="2530"/>
        <v>467</v>
      </c>
      <c r="N1349" s="11">
        <f t="shared" si="2530"/>
        <v>0</v>
      </c>
      <c r="O1349" s="11">
        <f t="shared" si="2530"/>
        <v>0</v>
      </c>
      <c r="P1349" s="11">
        <f t="shared" si="2530"/>
        <v>0</v>
      </c>
      <c r="Q1349" s="11">
        <f t="shared" si="2530"/>
        <v>0</v>
      </c>
      <c r="R1349" s="11">
        <f t="shared" si="2530"/>
        <v>0</v>
      </c>
      <c r="S1349" s="11">
        <f t="shared" si="2530"/>
        <v>467</v>
      </c>
      <c r="T1349" s="11">
        <f t="shared" si="2530"/>
        <v>0</v>
      </c>
      <c r="U1349" s="11">
        <f t="shared" si="2531"/>
        <v>0</v>
      </c>
      <c r="V1349" s="11">
        <f t="shared" si="2531"/>
        <v>0</v>
      </c>
      <c r="W1349" s="11">
        <f t="shared" si="2531"/>
        <v>0</v>
      </c>
      <c r="X1349" s="11">
        <f t="shared" si="2531"/>
        <v>0</v>
      </c>
      <c r="Y1349" s="11">
        <f t="shared" si="2531"/>
        <v>467</v>
      </c>
      <c r="Z1349" s="11">
        <f t="shared" si="2531"/>
        <v>0</v>
      </c>
      <c r="AA1349" s="11">
        <f t="shared" si="2531"/>
        <v>0</v>
      </c>
      <c r="AB1349" s="11">
        <f t="shared" si="2531"/>
        <v>0</v>
      </c>
      <c r="AC1349" s="11">
        <f t="shared" si="2531"/>
        <v>0</v>
      </c>
      <c r="AD1349" s="11">
        <f t="shared" si="2531"/>
        <v>0</v>
      </c>
      <c r="AE1349" s="11">
        <f t="shared" si="2531"/>
        <v>467</v>
      </c>
      <c r="AF1349" s="11">
        <f t="shared" si="2531"/>
        <v>0</v>
      </c>
      <c r="AG1349" s="11">
        <f t="shared" si="2532"/>
        <v>0</v>
      </c>
      <c r="AH1349" s="11">
        <f t="shared" si="2532"/>
        <v>0</v>
      </c>
      <c r="AI1349" s="11">
        <f t="shared" si="2532"/>
        <v>0</v>
      </c>
      <c r="AJ1349" s="11">
        <f t="shared" si="2532"/>
        <v>0</v>
      </c>
      <c r="AK1349" s="11">
        <f t="shared" si="2532"/>
        <v>467</v>
      </c>
      <c r="AL1349" s="11">
        <f t="shared" si="2532"/>
        <v>0</v>
      </c>
      <c r="AM1349" s="11">
        <f t="shared" si="2532"/>
        <v>71</v>
      </c>
      <c r="AN1349" s="11">
        <f t="shared" si="2532"/>
        <v>0</v>
      </c>
      <c r="AO1349" s="11">
        <f t="shared" si="2532"/>
        <v>0</v>
      </c>
      <c r="AP1349" s="11">
        <f t="shared" si="2532"/>
        <v>0</v>
      </c>
      <c r="AQ1349" s="11">
        <f t="shared" si="2532"/>
        <v>538</v>
      </c>
      <c r="AR1349" s="11">
        <f t="shared" si="2532"/>
        <v>0</v>
      </c>
      <c r="AS1349" s="11">
        <f t="shared" si="2533"/>
        <v>0</v>
      </c>
      <c r="AT1349" s="11">
        <f t="shared" si="2533"/>
        <v>0</v>
      </c>
      <c r="AU1349" s="11">
        <f t="shared" si="2533"/>
        <v>0</v>
      </c>
      <c r="AV1349" s="11">
        <f t="shared" si="2533"/>
        <v>0</v>
      </c>
      <c r="AW1349" s="11">
        <f t="shared" si="2533"/>
        <v>538</v>
      </c>
      <c r="AX1349" s="11">
        <f t="shared" si="2533"/>
        <v>0</v>
      </c>
      <c r="AY1349" s="11">
        <f t="shared" si="2533"/>
        <v>0</v>
      </c>
      <c r="AZ1349" s="11">
        <f t="shared" si="2533"/>
        <v>25</v>
      </c>
      <c r="BA1349" s="11">
        <f t="shared" si="2533"/>
        <v>0</v>
      </c>
      <c r="BB1349" s="11">
        <f t="shared" si="2533"/>
        <v>0</v>
      </c>
      <c r="BC1349" s="11">
        <f t="shared" si="2533"/>
        <v>563</v>
      </c>
      <c r="BD1349" s="11">
        <f t="shared" si="2533"/>
        <v>0</v>
      </c>
      <c r="BE1349" s="11">
        <f t="shared" si="2534"/>
        <v>0</v>
      </c>
      <c r="BF1349" s="11">
        <f t="shared" si="2534"/>
        <v>0</v>
      </c>
      <c r="BG1349" s="11">
        <f t="shared" si="2534"/>
        <v>0</v>
      </c>
      <c r="BH1349" s="11">
        <f t="shared" si="2534"/>
        <v>0</v>
      </c>
      <c r="BI1349" s="11">
        <f t="shared" si="2534"/>
        <v>563</v>
      </c>
      <c r="BJ1349" s="11">
        <f t="shared" si="2534"/>
        <v>0</v>
      </c>
      <c r="BK1349" s="11">
        <f t="shared" si="2534"/>
        <v>0</v>
      </c>
      <c r="BL1349" s="11">
        <f t="shared" si="2534"/>
        <v>0</v>
      </c>
      <c r="BM1349" s="11">
        <f t="shared" si="2534"/>
        <v>0</v>
      </c>
      <c r="BN1349" s="11">
        <f t="shared" si="2534"/>
        <v>0</v>
      </c>
      <c r="BO1349" s="11">
        <f t="shared" si="2534"/>
        <v>563</v>
      </c>
      <c r="BP1349" s="11">
        <f t="shared" si="2534"/>
        <v>0</v>
      </c>
      <c r="BQ1349" s="11">
        <f t="shared" si="2535"/>
        <v>0</v>
      </c>
      <c r="BR1349" s="11">
        <f t="shared" si="2535"/>
        <v>0</v>
      </c>
      <c r="BS1349" s="11">
        <f t="shared" si="2535"/>
        <v>0</v>
      </c>
      <c r="BT1349" s="11">
        <f t="shared" si="2535"/>
        <v>0</v>
      </c>
      <c r="BU1349" s="11">
        <f t="shared" si="2535"/>
        <v>563</v>
      </c>
      <c r="BV1349" s="11">
        <f t="shared" si="2535"/>
        <v>0</v>
      </c>
    </row>
    <row r="1350" spans="1:74" hidden="1" x14ac:dyDescent="0.25">
      <c r="A1350" s="49" t="s">
        <v>15</v>
      </c>
      <c r="B1350" s="30" t="s">
        <v>256</v>
      </c>
      <c r="C1350" s="30" t="s">
        <v>33</v>
      </c>
      <c r="D1350" s="30" t="s">
        <v>17</v>
      </c>
      <c r="E1350" s="30" t="s">
        <v>224</v>
      </c>
      <c r="F1350" s="30"/>
      <c r="G1350" s="11">
        <f t="shared" si="2530"/>
        <v>467</v>
      </c>
      <c r="H1350" s="11">
        <f t="shared" si="2530"/>
        <v>0</v>
      </c>
      <c r="I1350" s="11">
        <f t="shared" si="2530"/>
        <v>0</v>
      </c>
      <c r="J1350" s="11">
        <f t="shared" si="2530"/>
        <v>0</v>
      </c>
      <c r="K1350" s="11">
        <f t="shared" si="2530"/>
        <v>0</v>
      </c>
      <c r="L1350" s="11">
        <f t="shared" si="2530"/>
        <v>0</v>
      </c>
      <c r="M1350" s="11">
        <f t="shared" si="2530"/>
        <v>467</v>
      </c>
      <c r="N1350" s="11">
        <f t="shared" si="2530"/>
        <v>0</v>
      </c>
      <c r="O1350" s="11">
        <f t="shared" si="2530"/>
        <v>0</v>
      </c>
      <c r="P1350" s="11">
        <f t="shared" si="2530"/>
        <v>0</v>
      </c>
      <c r="Q1350" s="11">
        <f t="shared" si="2530"/>
        <v>0</v>
      </c>
      <c r="R1350" s="11">
        <f t="shared" si="2530"/>
        <v>0</v>
      </c>
      <c r="S1350" s="11">
        <f t="shared" si="2530"/>
        <v>467</v>
      </c>
      <c r="T1350" s="11">
        <f t="shared" si="2530"/>
        <v>0</v>
      </c>
      <c r="U1350" s="11">
        <f t="shared" si="2531"/>
        <v>0</v>
      </c>
      <c r="V1350" s="11">
        <f t="shared" si="2531"/>
        <v>0</v>
      </c>
      <c r="W1350" s="11">
        <f t="shared" si="2531"/>
        <v>0</v>
      </c>
      <c r="X1350" s="11">
        <f t="shared" si="2531"/>
        <v>0</v>
      </c>
      <c r="Y1350" s="11">
        <f t="shared" si="2531"/>
        <v>467</v>
      </c>
      <c r="Z1350" s="11">
        <f t="shared" si="2531"/>
        <v>0</v>
      </c>
      <c r="AA1350" s="11">
        <f t="shared" si="2531"/>
        <v>0</v>
      </c>
      <c r="AB1350" s="11">
        <f t="shared" si="2531"/>
        <v>0</v>
      </c>
      <c r="AC1350" s="11">
        <f t="shared" si="2531"/>
        <v>0</v>
      </c>
      <c r="AD1350" s="11">
        <f t="shared" si="2531"/>
        <v>0</v>
      </c>
      <c r="AE1350" s="11">
        <f t="shared" si="2531"/>
        <v>467</v>
      </c>
      <c r="AF1350" s="11">
        <f t="shared" si="2531"/>
        <v>0</v>
      </c>
      <c r="AG1350" s="11">
        <f t="shared" si="2532"/>
        <v>0</v>
      </c>
      <c r="AH1350" s="11">
        <f t="shared" si="2532"/>
        <v>0</v>
      </c>
      <c r="AI1350" s="11">
        <f t="shared" si="2532"/>
        <v>0</v>
      </c>
      <c r="AJ1350" s="11">
        <f t="shared" si="2532"/>
        <v>0</v>
      </c>
      <c r="AK1350" s="11">
        <f t="shared" si="2532"/>
        <v>467</v>
      </c>
      <c r="AL1350" s="11">
        <f t="shared" si="2532"/>
        <v>0</v>
      </c>
      <c r="AM1350" s="11">
        <f t="shared" si="2532"/>
        <v>71</v>
      </c>
      <c r="AN1350" s="11">
        <f t="shared" si="2532"/>
        <v>0</v>
      </c>
      <c r="AO1350" s="11">
        <f t="shared" si="2532"/>
        <v>0</v>
      </c>
      <c r="AP1350" s="11">
        <f t="shared" si="2532"/>
        <v>0</v>
      </c>
      <c r="AQ1350" s="11">
        <f t="shared" si="2532"/>
        <v>538</v>
      </c>
      <c r="AR1350" s="11">
        <f t="shared" si="2532"/>
        <v>0</v>
      </c>
      <c r="AS1350" s="11">
        <f t="shared" si="2533"/>
        <v>0</v>
      </c>
      <c r="AT1350" s="11">
        <f t="shared" si="2533"/>
        <v>0</v>
      </c>
      <c r="AU1350" s="11">
        <f t="shared" si="2533"/>
        <v>0</v>
      </c>
      <c r="AV1350" s="11">
        <f t="shared" si="2533"/>
        <v>0</v>
      </c>
      <c r="AW1350" s="11">
        <f t="shared" si="2533"/>
        <v>538</v>
      </c>
      <c r="AX1350" s="11">
        <f t="shared" si="2533"/>
        <v>0</v>
      </c>
      <c r="AY1350" s="11">
        <f t="shared" si="2533"/>
        <v>0</v>
      </c>
      <c r="AZ1350" s="11">
        <f t="shared" si="2533"/>
        <v>25</v>
      </c>
      <c r="BA1350" s="11">
        <f t="shared" si="2533"/>
        <v>0</v>
      </c>
      <c r="BB1350" s="11">
        <f t="shared" si="2533"/>
        <v>0</v>
      </c>
      <c r="BC1350" s="11">
        <f t="shared" si="2533"/>
        <v>563</v>
      </c>
      <c r="BD1350" s="11">
        <f t="shared" si="2533"/>
        <v>0</v>
      </c>
      <c r="BE1350" s="11">
        <f t="shared" si="2534"/>
        <v>0</v>
      </c>
      <c r="BF1350" s="11">
        <f t="shared" si="2534"/>
        <v>0</v>
      </c>
      <c r="BG1350" s="11">
        <f t="shared" si="2534"/>
        <v>0</v>
      </c>
      <c r="BH1350" s="11">
        <f t="shared" si="2534"/>
        <v>0</v>
      </c>
      <c r="BI1350" s="11">
        <f t="shared" si="2534"/>
        <v>563</v>
      </c>
      <c r="BJ1350" s="11">
        <f t="shared" si="2534"/>
        <v>0</v>
      </c>
      <c r="BK1350" s="11">
        <f t="shared" si="2534"/>
        <v>0</v>
      </c>
      <c r="BL1350" s="11">
        <f t="shared" si="2534"/>
        <v>0</v>
      </c>
      <c r="BM1350" s="11">
        <f t="shared" si="2534"/>
        <v>0</v>
      </c>
      <c r="BN1350" s="11">
        <f t="shared" si="2534"/>
        <v>0</v>
      </c>
      <c r="BO1350" s="11">
        <f t="shared" si="2534"/>
        <v>563</v>
      </c>
      <c r="BP1350" s="11">
        <f t="shared" si="2534"/>
        <v>0</v>
      </c>
      <c r="BQ1350" s="11">
        <f t="shared" si="2535"/>
        <v>0</v>
      </c>
      <c r="BR1350" s="11">
        <f t="shared" si="2535"/>
        <v>0</v>
      </c>
      <c r="BS1350" s="11">
        <f t="shared" si="2535"/>
        <v>0</v>
      </c>
      <c r="BT1350" s="11">
        <f t="shared" si="2535"/>
        <v>0</v>
      </c>
      <c r="BU1350" s="11">
        <f t="shared" si="2535"/>
        <v>563</v>
      </c>
      <c r="BV1350" s="11">
        <f t="shared" si="2535"/>
        <v>0</v>
      </c>
    </row>
    <row r="1351" spans="1:74" hidden="1" x14ac:dyDescent="0.25">
      <c r="A1351" s="49" t="s">
        <v>252</v>
      </c>
      <c r="B1351" s="30" t="s">
        <v>256</v>
      </c>
      <c r="C1351" s="30" t="s">
        <v>33</v>
      </c>
      <c r="D1351" s="30" t="s">
        <v>17</v>
      </c>
      <c r="E1351" s="30" t="s">
        <v>253</v>
      </c>
      <c r="F1351" s="30"/>
      <c r="G1351" s="11">
        <f t="shared" si="2530"/>
        <v>467</v>
      </c>
      <c r="H1351" s="11">
        <f t="shared" si="2530"/>
        <v>0</v>
      </c>
      <c r="I1351" s="11">
        <f t="shared" si="2530"/>
        <v>0</v>
      </c>
      <c r="J1351" s="11">
        <f t="shared" si="2530"/>
        <v>0</v>
      </c>
      <c r="K1351" s="11">
        <f t="shared" si="2530"/>
        <v>0</v>
      </c>
      <c r="L1351" s="11">
        <f t="shared" si="2530"/>
        <v>0</v>
      </c>
      <c r="M1351" s="11">
        <f t="shared" si="2530"/>
        <v>467</v>
      </c>
      <c r="N1351" s="11">
        <f t="shared" si="2530"/>
        <v>0</v>
      </c>
      <c r="O1351" s="11">
        <f t="shared" si="2530"/>
        <v>0</v>
      </c>
      <c r="P1351" s="11">
        <f t="shared" si="2530"/>
        <v>0</v>
      </c>
      <c r="Q1351" s="11">
        <f t="shared" si="2530"/>
        <v>0</v>
      </c>
      <c r="R1351" s="11">
        <f t="shared" si="2530"/>
        <v>0</v>
      </c>
      <c r="S1351" s="11">
        <f t="shared" si="2530"/>
        <v>467</v>
      </c>
      <c r="T1351" s="11">
        <f t="shared" si="2530"/>
        <v>0</v>
      </c>
      <c r="U1351" s="11">
        <f t="shared" si="2531"/>
        <v>0</v>
      </c>
      <c r="V1351" s="11">
        <f t="shared" si="2531"/>
        <v>0</v>
      </c>
      <c r="W1351" s="11">
        <f t="shared" si="2531"/>
        <v>0</v>
      </c>
      <c r="X1351" s="11">
        <f t="shared" si="2531"/>
        <v>0</v>
      </c>
      <c r="Y1351" s="11">
        <f t="shared" si="2531"/>
        <v>467</v>
      </c>
      <c r="Z1351" s="11">
        <f t="shared" si="2531"/>
        <v>0</v>
      </c>
      <c r="AA1351" s="11">
        <f t="shared" si="2531"/>
        <v>0</v>
      </c>
      <c r="AB1351" s="11">
        <f t="shared" si="2531"/>
        <v>0</v>
      </c>
      <c r="AC1351" s="11">
        <f t="shared" si="2531"/>
        <v>0</v>
      </c>
      <c r="AD1351" s="11">
        <f t="shared" si="2531"/>
        <v>0</v>
      </c>
      <c r="AE1351" s="11">
        <f t="shared" si="2531"/>
        <v>467</v>
      </c>
      <c r="AF1351" s="11">
        <f t="shared" si="2531"/>
        <v>0</v>
      </c>
      <c r="AG1351" s="11">
        <f t="shared" si="2532"/>
        <v>0</v>
      </c>
      <c r="AH1351" s="11">
        <f t="shared" si="2532"/>
        <v>0</v>
      </c>
      <c r="AI1351" s="11">
        <f t="shared" si="2532"/>
        <v>0</v>
      </c>
      <c r="AJ1351" s="11">
        <f t="shared" si="2532"/>
        <v>0</v>
      </c>
      <c r="AK1351" s="11">
        <f t="shared" si="2532"/>
        <v>467</v>
      </c>
      <c r="AL1351" s="11">
        <f t="shared" si="2532"/>
        <v>0</v>
      </c>
      <c r="AM1351" s="11">
        <f t="shared" si="2532"/>
        <v>71</v>
      </c>
      <c r="AN1351" s="11">
        <f t="shared" si="2532"/>
        <v>0</v>
      </c>
      <c r="AO1351" s="11">
        <f t="shared" si="2532"/>
        <v>0</v>
      </c>
      <c r="AP1351" s="11">
        <f t="shared" si="2532"/>
        <v>0</v>
      </c>
      <c r="AQ1351" s="11">
        <f t="shared" si="2532"/>
        <v>538</v>
      </c>
      <c r="AR1351" s="11">
        <f t="shared" si="2532"/>
        <v>0</v>
      </c>
      <c r="AS1351" s="11">
        <f t="shared" si="2533"/>
        <v>0</v>
      </c>
      <c r="AT1351" s="11">
        <f t="shared" si="2533"/>
        <v>0</v>
      </c>
      <c r="AU1351" s="11">
        <f t="shared" si="2533"/>
        <v>0</v>
      </c>
      <c r="AV1351" s="11">
        <f t="shared" si="2533"/>
        <v>0</v>
      </c>
      <c r="AW1351" s="11">
        <f t="shared" si="2533"/>
        <v>538</v>
      </c>
      <c r="AX1351" s="11">
        <f t="shared" si="2533"/>
        <v>0</v>
      </c>
      <c r="AY1351" s="11">
        <f t="shared" si="2533"/>
        <v>0</v>
      </c>
      <c r="AZ1351" s="11">
        <f t="shared" si="2533"/>
        <v>25</v>
      </c>
      <c r="BA1351" s="11">
        <f t="shared" si="2533"/>
        <v>0</v>
      </c>
      <c r="BB1351" s="11">
        <f t="shared" si="2533"/>
        <v>0</v>
      </c>
      <c r="BC1351" s="11">
        <f t="shared" si="2533"/>
        <v>563</v>
      </c>
      <c r="BD1351" s="11">
        <f t="shared" si="2533"/>
        <v>0</v>
      </c>
      <c r="BE1351" s="11">
        <f t="shared" si="2534"/>
        <v>0</v>
      </c>
      <c r="BF1351" s="11">
        <f t="shared" si="2534"/>
        <v>0</v>
      </c>
      <c r="BG1351" s="11">
        <f t="shared" si="2534"/>
        <v>0</v>
      </c>
      <c r="BH1351" s="11">
        <f t="shared" si="2534"/>
        <v>0</v>
      </c>
      <c r="BI1351" s="11">
        <f t="shared" si="2534"/>
        <v>563</v>
      </c>
      <c r="BJ1351" s="11">
        <f t="shared" si="2534"/>
        <v>0</v>
      </c>
      <c r="BK1351" s="11">
        <f t="shared" si="2534"/>
        <v>0</v>
      </c>
      <c r="BL1351" s="11">
        <f t="shared" si="2534"/>
        <v>0</v>
      </c>
      <c r="BM1351" s="11">
        <f t="shared" si="2534"/>
        <v>0</v>
      </c>
      <c r="BN1351" s="11">
        <f t="shared" si="2534"/>
        <v>0</v>
      </c>
      <c r="BO1351" s="11">
        <f t="shared" si="2534"/>
        <v>563</v>
      </c>
      <c r="BP1351" s="11">
        <f t="shared" si="2534"/>
        <v>0</v>
      </c>
      <c r="BQ1351" s="11">
        <f t="shared" si="2535"/>
        <v>0</v>
      </c>
      <c r="BR1351" s="11">
        <f t="shared" si="2535"/>
        <v>0</v>
      </c>
      <c r="BS1351" s="11">
        <f t="shared" si="2535"/>
        <v>0</v>
      </c>
      <c r="BT1351" s="11">
        <f t="shared" si="2535"/>
        <v>0</v>
      </c>
      <c r="BU1351" s="11">
        <f t="shared" si="2535"/>
        <v>563</v>
      </c>
      <c r="BV1351" s="11">
        <f t="shared" si="2535"/>
        <v>0</v>
      </c>
    </row>
    <row r="1352" spans="1:74" ht="33" hidden="1" x14ac:dyDescent="0.25">
      <c r="A1352" s="49" t="s">
        <v>12</v>
      </c>
      <c r="B1352" s="30" t="s">
        <v>256</v>
      </c>
      <c r="C1352" s="30" t="s">
        <v>33</v>
      </c>
      <c r="D1352" s="30" t="s">
        <v>17</v>
      </c>
      <c r="E1352" s="30" t="s">
        <v>253</v>
      </c>
      <c r="F1352" s="30" t="s">
        <v>13</v>
      </c>
      <c r="G1352" s="11">
        <f t="shared" si="2530"/>
        <v>467</v>
      </c>
      <c r="H1352" s="11">
        <f t="shared" si="2530"/>
        <v>0</v>
      </c>
      <c r="I1352" s="11">
        <f t="shared" si="2530"/>
        <v>0</v>
      </c>
      <c r="J1352" s="11">
        <f t="shared" si="2530"/>
        <v>0</v>
      </c>
      <c r="K1352" s="11">
        <f t="shared" si="2530"/>
        <v>0</v>
      </c>
      <c r="L1352" s="11">
        <f t="shared" si="2530"/>
        <v>0</v>
      </c>
      <c r="M1352" s="11">
        <f t="shared" si="2530"/>
        <v>467</v>
      </c>
      <c r="N1352" s="11">
        <f t="shared" si="2530"/>
        <v>0</v>
      </c>
      <c r="O1352" s="11">
        <f t="shared" si="2530"/>
        <v>0</v>
      </c>
      <c r="P1352" s="11">
        <f t="shared" si="2530"/>
        <v>0</v>
      </c>
      <c r="Q1352" s="11">
        <f t="shared" si="2530"/>
        <v>0</v>
      </c>
      <c r="R1352" s="11">
        <f t="shared" si="2530"/>
        <v>0</v>
      </c>
      <c r="S1352" s="11">
        <f t="shared" si="2530"/>
        <v>467</v>
      </c>
      <c r="T1352" s="11">
        <f t="shared" si="2530"/>
        <v>0</v>
      </c>
      <c r="U1352" s="11">
        <f t="shared" si="2531"/>
        <v>0</v>
      </c>
      <c r="V1352" s="11">
        <f t="shared" si="2531"/>
        <v>0</v>
      </c>
      <c r="W1352" s="11">
        <f t="shared" si="2531"/>
        <v>0</v>
      </c>
      <c r="X1352" s="11">
        <f t="shared" si="2531"/>
        <v>0</v>
      </c>
      <c r="Y1352" s="11">
        <f t="shared" si="2531"/>
        <v>467</v>
      </c>
      <c r="Z1352" s="11">
        <f t="shared" si="2531"/>
        <v>0</v>
      </c>
      <c r="AA1352" s="11">
        <f t="shared" si="2531"/>
        <v>0</v>
      </c>
      <c r="AB1352" s="11">
        <f t="shared" si="2531"/>
        <v>0</v>
      </c>
      <c r="AC1352" s="11">
        <f t="shared" si="2531"/>
        <v>0</v>
      </c>
      <c r="AD1352" s="11">
        <f t="shared" si="2531"/>
        <v>0</v>
      </c>
      <c r="AE1352" s="11">
        <f t="shared" si="2531"/>
        <v>467</v>
      </c>
      <c r="AF1352" s="11">
        <f t="shared" si="2531"/>
        <v>0</v>
      </c>
      <c r="AG1352" s="11">
        <f t="shared" si="2532"/>
        <v>0</v>
      </c>
      <c r="AH1352" s="11">
        <f t="shared" si="2532"/>
        <v>0</v>
      </c>
      <c r="AI1352" s="11">
        <f t="shared" si="2532"/>
        <v>0</v>
      </c>
      <c r="AJ1352" s="11">
        <f t="shared" si="2532"/>
        <v>0</v>
      </c>
      <c r="AK1352" s="11">
        <f t="shared" si="2532"/>
        <v>467</v>
      </c>
      <c r="AL1352" s="11">
        <f t="shared" si="2532"/>
        <v>0</v>
      </c>
      <c r="AM1352" s="11">
        <f t="shared" si="2532"/>
        <v>71</v>
      </c>
      <c r="AN1352" s="11">
        <f t="shared" si="2532"/>
        <v>0</v>
      </c>
      <c r="AO1352" s="11">
        <f t="shared" si="2532"/>
        <v>0</v>
      </c>
      <c r="AP1352" s="11">
        <f t="shared" si="2532"/>
        <v>0</v>
      </c>
      <c r="AQ1352" s="11">
        <f t="shared" si="2532"/>
        <v>538</v>
      </c>
      <c r="AR1352" s="11">
        <f t="shared" si="2532"/>
        <v>0</v>
      </c>
      <c r="AS1352" s="11">
        <f t="shared" si="2533"/>
        <v>0</v>
      </c>
      <c r="AT1352" s="11">
        <f t="shared" si="2533"/>
        <v>0</v>
      </c>
      <c r="AU1352" s="11">
        <f t="shared" si="2533"/>
        <v>0</v>
      </c>
      <c r="AV1352" s="11">
        <f t="shared" si="2533"/>
        <v>0</v>
      </c>
      <c r="AW1352" s="11">
        <f t="shared" si="2533"/>
        <v>538</v>
      </c>
      <c r="AX1352" s="11">
        <f t="shared" si="2533"/>
        <v>0</v>
      </c>
      <c r="AY1352" s="11">
        <f t="shared" si="2533"/>
        <v>0</v>
      </c>
      <c r="AZ1352" s="11">
        <f t="shared" si="2533"/>
        <v>25</v>
      </c>
      <c r="BA1352" s="11">
        <f t="shared" si="2533"/>
        <v>0</v>
      </c>
      <c r="BB1352" s="11">
        <f t="shared" si="2533"/>
        <v>0</v>
      </c>
      <c r="BC1352" s="11">
        <f t="shared" si="2533"/>
        <v>563</v>
      </c>
      <c r="BD1352" s="11">
        <f t="shared" si="2533"/>
        <v>0</v>
      </c>
      <c r="BE1352" s="11">
        <f t="shared" si="2534"/>
        <v>0</v>
      </c>
      <c r="BF1352" s="11">
        <f t="shared" si="2534"/>
        <v>0</v>
      </c>
      <c r="BG1352" s="11">
        <f t="shared" si="2534"/>
        <v>0</v>
      </c>
      <c r="BH1352" s="11">
        <f t="shared" si="2534"/>
        <v>0</v>
      </c>
      <c r="BI1352" s="11">
        <f t="shared" si="2534"/>
        <v>563</v>
      </c>
      <c r="BJ1352" s="11">
        <f t="shared" si="2534"/>
        <v>0</v>
      </c>
      <c r="BK1352" s="11">
        <f t="shared" si="2534"/>
        <v>0</v>
      </c>
      <c r="BL1352" s="11">
        <f t="shared" si="2534"/>
        <v>0</v>
      </c>
      <c r="BM1352" s="11">
        <f t="shared" si="2534"/>
        <v>0</v>
      </c>
      <c r="BN1352" s="11">
        <f t="shared" si="2534"/>
        <v>0</v>
      </c>
      <c r="BO1352" s="11">
        <f t="shared" si="2534"/>
        <v>563</v>
      </c>
      <c r="BP1352" s="11">
        <f t="shared" si="2534"/>
        <v>0</v>
      </c>
      <c r="BQ1352" s="11">
        <f t="shared" si="2535"/>
        <v>0</v>
      </c>
      <c r="BR1352" s="11">
        <f t="shared" si="2535"/>
        <v>0</v>
      </c>
      <c r="BS1352" s="11">
        <f t="shared" si="2535"/>
        <v>0</v>
      </c>
      <c r="BT1352" s="11">
        <f t="shared" si="2535"/>
        <v>0</v>
      </c>
      <c r="BU1352" s="11">
        <f t="shared" si="2535"/>
        <v>563</v>
      </c>
      <c r="BV1352" s="11">
        <f t="shared" si="2535"/>
        <v>0</v>
      </c>
    </row>
    <row r="1353" spans="1:74" hidden="1" x14ac:dyDescent="0.25">
      <c r="A1353" s="49" t="s">
        <v>24</v>
      </c>
      <c r="B1353" s="30" t="s">
        <v>256</v>
      </c>
      <c r="C1353" s="30" t="s">
        <v>33</v>
      </c>
      <c r="D1353" s="30" t="s">
        <v>17</v>
      </c>
      <c r="E1353" s="30" t="s">
        <v>253</v>
      </c>
      <c r="F1353" s="26" t="s">
        <v>36</v>
      </c>
      <c r="G1353" s="9">
        <v>467</v>
      </c>
      <c r="H1353" s="9"/>
      <c r="I1353" s="9"/>
      <c r="J1353" s="9"/>
      <c r="K1353" s="9"/>
      <c r="L1353" s="9"/>
      <c r="M1353" s="9">
        <f>G1353+I1353+J1353+K1353+L1353</f>
        <v>467</v>
      </c>
      <c r="N1353" s="9">
        <f>H1353+L1353</f>
        <v>0</v>
      </c>
      <c r="O1353" s="9"/>
      <c r="P1353" s="9"/>
      <c r="Q1353" s="9"/>
      <c r="R1353" s="9"/>
      <c r="S1353" s="9">
        <f>M1353+O1353+P1353+Q1353+R1353</f>
        <v>467</v>
      </c>
      <c r="T1353" s="9">
        <f>N1353+R1353</f>
        <v>0</v>
      </c>
      <c r="U1353" s="9"/>
      <c r="V1353" s="9"/>
      <c r="W1353" s="9"/>
      <c r="X1353" s="9"/>
      <c r="Y1353" s="9">
        <f>S1353+U1353+V1353+W1353+X1353</f>
        <v>467</v>
      </c>
      <c r="Z1353" s="9">
        <f>T1353+X1353</f>
        <v>0</v>
      </c>
      <c r="AA1353" s="9"/>
      <c r="AB1353" s="9"/>
      <c r="AC1353" s="9"/>
      <c r="AD1353" s="9"/>
      <c r="AE1353" s="9">
        <f>Y1353+AA1353+AB1353+AC1353+AD1353</f>
        <v>467</v>
      </c>
      <c r="AF1353" s="9">
        <f>Z1353+AD1353</f>
        <v>0</v>
      </c>
      <c r="AG1353" s="9"/>
      <c r="AH1353" s="9"/>
      <c r="AI1353" s="9"/>
      <c r="AJ1353" s="9"/>
      <c r="AK1353" s="9">
        <f>AE1353+AG1353+AH1353+AI1353+AJ1353</f>
        <v>467</v>
      </c>
      <c r="AL1353" s="9">
        <f>AF1353+AJ1353</f>
        <v>0</v>
      </c>
      <c r="AM1353" s="9">
        <v>71</v>
      </c>
      <c r="AN1353" s="9"/>
      <c r="AO1353" s="9"/>
      <c r="AP1353" s="9"/>
      <c r="AQ1353" s="9">
        <f>AK1353+AM1353+AN1353+AO1353+AP1353</f>
        <v>538</v>
      </c>
      <c r="AR1353" s="9">
        <f>AL1353+AP1353</f>
        <v>0</v>
      </c>
      <c r="AS1353" s="9"/>
      <c r="AT1353" s="9"/>
      <c r="AU1353" s="9"/>
      <c r="AV1353" s="9"/>
      <c r="AW1353" s="9">
        <f>AQ1353+AS1353+AT1353+AU1353+AV1353</f>
        <v>538</v>
      </c>
      <c r="AX1353" s="9">
        <f>AR1353+AV1353</f>
        <v>0</v>
      </c>
      <c r="AY1353" s="9"/>
      <c r="AZ1353" s="9">
        <v>25</v>
      </c>
      <c r="BA1353" s="9"/>
      <c r="BB1353" s="9"/>
      <c r="BC1353" s="9">
        <f>AW1353+AY1353+AZ1353+BA1353+BB1353</f>
        <v>563</v>
      </c>
      <c r="BD1353" s="9">
        <f>AX1353+BB1353</f>
        <v>0</v>
      </c>
      <c r="BE1353" s="9"/>
      <c r="BF1353" s="9"/>
      <c r="BG1353" s="9"/>
      <c r="BH1353" s="9"/>
      <c r="BI1353" s="9">
        <f>BC1353+BE1353+BF1353+BG1353+BH1353</f>
        <v>563</v>
      </c>
      <c r="BJ1353" s="9">
        <f>BD1353+BH1353</f>
        <v>0</v>
      </c>
      <c r="BK1353" s="9"/>
      <c r="BL1353" s="9"/>
      <c r="BM1353" s="9"/>
      <c r="BN1353" s="9"/>
      <c r="BO1353" s="9">
        <f>BI1353+BK1353+BL1353+BM1353+BN1353</f>
        <v>563</v>
      </c>
      <c r="BP1353" s="9">
        <f>BJ1353+BN1353</f>
        <v>0</v>
      </c>
      <c r="BQ1353" s="9"/>
      <c r="BR1353" s="9"/>
      <c r="BS1353" s="9"/>
      <c r="BT1353" s="9"/>
      <c r="BU1353" s="9">
        <f>BO1353+BQ1353+BR1353+BS1353+BT1353</f>
        <v>563</v>
      </c>
      <c r="BV1353" s="9">
        <f>BP1353+BT1353</f>
        <v>0</v>
      </c>
    </row>
    <row r="1354" spans="1:74" hidden="1" x14ac:dyDescent="0.25">
      <c r="A1354" s="49"/>
      <c r="B1354" s="30"/>
      <c r="C1354" s="30"/>
      <c r="D1354" s="30"/>
      <c r="E1354" s="30"/>
      <c r="F1354" s="26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</row>
    <row r="1355" spans="1:74" ht="40.5" hidden="1" x14ac:dyDescent="0.3">
      <c r="A1355" s="39" t="s">
        <v>507</v>
      </c>
      <c r="B1355" s="21">
        <v>923</v>
      </c>
      <c r="C1355" s="21"/>
      <c r="D1355" s="21"/>
      <c r="E1355" s="21"/>
      <c r="F1355" s="21"/>
      <c r="G1355" s="6">
        <f t="shared" ref="G1355:AL1355" si="2536">G1357+G1380+G1387+G1472+G1479</f>
        <v>179877</v>
      </c>
      <c r="H1355" s="6">
        <f t="shared" si="2536"/>
        <v>0</v>
      </c>
      <c r="I1355" s="6">
        <f t="shared" si="2536"/>
        <v>0</v>
      </c>
      <c r="J1355" s="6">
        <f t="shared" si="2536"/>
        <v>4245</v>
      </c>
      <c r="K1355" s="6">
        <f t="shared" si="2536"/>
        <v>0</v>
      </c>
      <c r="L1355" s="6">
        <f t="shared" si="2536"/>
        <v>5629</v>
      </c>
      <c r="M1355" s="6">
        <f t="shared" si="2536"/>
        <v>189751</v>
      </c>
      <c r="N1355" s="6">
        <f t="shared" si="2536"/>
        <v>5629</v>
      </c>
      <c r="O1355" s="6">
        <f t="shared" si="2536"/>
        <v>0</v>
      </c>
      <c r="P1355" s="6">
        <f t="shared" si="2536"/>
        <v>0</v>
      </c>
      <c r="Q1355" s="6">
        <f t="shared" si="2536"/>
        <v>0</v>
      </c>
      <c r="R1355" s="6">
        <f t="shared" si="2536"/>
        <v>0</v>
      </c>
      <c r="S1355" s="6">
        <f t="shared" si="2536"/>
        <v>189751</v>
      </c>
      <c r="T1355" s="6">
        <f t="shared" si="2536"/>
        <v>5629</v>
      </c>
      <c r="U1355" s="6">
        <f t="shared" si="2536"/>
        <v>0</v>
      </c>
      <c r="V1355" s="6">
        <f t="shared" si="2536"/>
        <v>0</v>
      </c>
      <c r="W1355" s="6">
        <f t="shared" si="2536"/>
        <v>0</v>
      </c>
      <c r="X1355" s="6">
        <f t="shared" si="2536"/>
        <v>0</v>
      </c>
      <c r="Y1355" s="6">
        <f t="shared" si="2536"/>
        <v>189751</v>
      </c>
      <c r="Z1355" s="6">
        <f t="shared" si="2536"/>
        <v>5629</v>
      </c>
      <c r="AA1355" s="6">
        <f t="shared" si="2536"/>
        <v>0</v>
      </c>
      <c r="AB1355" s="6">
        <f t="shared" si="2536"/>
        <v>570</v>
      </c>
      <c r="AC1355" s="6">
        <f t="shared" si="2536"/>
        <v>0</v>
      </c>
      <c r="AD1355" s="6">
        <f t="shared" si="2536"/>
        <v>3553</v>
      </c>
      <c r="AE1355" s="6">
        <f t="shared" si="2536"/>
        <v>193874</v>
      </c>
      <c r="AF1355" s="6">
        <f t="shared" si="2536"/>
        <v>9182</v>
      </c>
      <c r="AG1355" s="6">
        <f t="shared" si="2536"/>
        <v>0</v>
      </c>
      <c r="AH1355" s="6">
        <f t="shared" si="2536"/>
        <v>100</v>
      </c>
      <c r="AI1355" s="6">
        <f t="shared" si="2536"/>
        <v>0</v>
      </c>
      <c r="AJ1355" s="6">
        <f t="shared" si="2536"/>
        <v>0</v>
      </c>
      <c r="AK1355" s="6">
        <f t="shared" si="2536"/>
        <v>193974</v>
      </c>
      <c r="AL1355" s="6">
        <f t="shared" si="2536"/>
        <v>9182</v>
      </c>
      <c r="AM1355" s="6">
        <f t="shared" ref="AM1355:BJ1355" si="2537">AM1357+AM1380+AM1387+AM1472+AM1479</f>
        <v>0</v>
      </c>
      <c r="AN1355" s="6">
        <f t="shared" si="2537"/>
        <v>0</v>
      </c>
      <c r="AO1355" s="6">
        <f t="shared" si="2537"/>
        <v>-149</v>
      </c>
      <c r="AP1355" s="6">
        <f t="shared" si="2537"/>
        <v>0</v>
      </c>
      <c r="AQ1355" s="6">
        <f t="shared" si="2537"/>
        <v>193825</v>
      </c>
      <c r="AR1355" s="6">
        <f t="shared" si="2537"/>
        <v>9182</v>
      </c>
      <c r="AS1355" s="6">
        <f t="shared" si="2537"/>
        <v>0</v>
      </c>
      <c r="AT1355" s="6">
        <f t="shared" si="2537"/>
        <v>1224</v>
      </c>
      <c r="AU1355" s="6">
        <f t="shared" si="2537"/>
        <v>0</v>
      </c>
      <c r="AV1355" s="6">
        <f t="shared" si="2537"/>
        <v>0</v>
      </c>
      <c r="AW1355" s="6">
        <f t="shared" si="2537"/>
        <v>195049</v>
      </c>
      <c r="AX1355" s="6">
        <f t="shared" si="2537"/>
        <v>9182</v>
      </c>
      <c r="AY1355" s="6">
        <f t="shared" si="2537"/>
        <v>0</v>
      </c>
      <c r="AZ1355" s="6">
        <f t="shared" si="2537"/>
        <v>2858</v>
      </c>
      <c r="BA1355" s="6">
        <f t="shared" si="2537"/>
        <v>-912</v>
      </c>
      <c r="BB1355" s="6">
        <f t="shared" si="2537"/>
        <v>-675</v>
      </c>
      <c r="BC1355" s="6">
        <f t="shared" si="2537"/>
        <v>196320</v>
      </c>
      <c r="BD1355" s="6">
        <f t="shared" si="2537"/>
        <v>8507</v>
      </c>
      <c r="BE1355" s="6">
        <f t="shared" si="2537"/>
        <v>0</v>
      </c>
      <c r="BF1355" s="6">
        <f t="shared" si="2537"/>
        <v>0</v>
      </c>
      <c r="BG1355" s="6">
        <f t="shared" si="2537"/>
        <v>0</v>
      </c>
      <c r="BH1355" s="6">
        <f t="shared" si="2537"/>
        <v>38</v>
      </c>
      <c r="BI1355" s="6">
        <f t="shared" si="2537"/>
        <v>196358</v>
      </c>
      <c r="BJ1355" s="6">
        <f t="shared" si="2537"/>
        <v>8545</v>
      </c>
      <c r="BK1355" s="6">
        <f t="shared" ref="BK1355:BP1355" si="2538">BK1357+BK1380+BK1387+BK1472+BK1479</f>
        <v>0</v>
      </c>
      <c r="BL1355" s="6">
        <f t="shared" si="2538"/>
        <v>0</v>
      </c>
      <c r="BM1355" s="6">
        <f t="shared" si="2538"/>
        <v>0</v>
      </c>
      <c r="BN1355" s="6">
        <f t="shared" si="2538"/>
        <v>0</v>
      </c>
      <c r="BO1355" s="6">
        <f t="shared" si="2538"/>
        <v>196358</v>
      </c>
      <c r="BP1355" s="6">
        <f t="shared" si="2538"/>
        <v>8545</v>
      </c>
      <c r="BQ1355" s="6">
        <f t="shared" ref="BQ1355:BV1355" si="2539">BQ1357+BQ1380+BQ1387+BQ1472+BQ1479</f>
        <v>0</v>
      </c>
      <c r="BR1355" s="6">
        <f t="shared" si="2539"/>
        <v>0</v>
      </c>
      <c r="BS1355" s="6">
        <f t="shared" si="2539"/>
        <v>0</v>
      </c>
      <c r="BT1355" s="6">
        <f t="shared" si="2539"/>
        <v>0</v>
      </c>
      <c r="BU1355" s="6">
        <f t="shared" si="2539"/>
        <v>196358</v>
      </c>
      <c r="BV1355" s="6">
        <f t="shared" si="2539"/>
        <v>8545</v>
      </c>
    </row>
    <row r="1356" spans="1:74" s="79" customFormat="1" hidden="1" x14ac:dyDescent="0.25">
      <c r="A1356" s="82"/>
      <c r="B1356" s="27"/>
      <c r="C1356" s="27"/>
      <c r="D1356" s="27"/>
      <c r="E1356" s="27"/>
      <c r="F1356" s="27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</row>
    <row r="1357" spans="1:74" ht="75" hidden="1" x14ac:dyDescent="0.3">
      <c r="A1357" s="33" t="s">
        <v>97</v>
      </c>
      <c r="B1357" s="24">
        <v>923</v>
      </c>
      <c r="C1357" s="24" t="s">
        <v>22</v>
      </c>
      <c r="D1357" s="24" t="s">
        <v>29</v>
      </c>
      <c r="E1357" s="24"/>
      <c r="F1357" s="24"/>
      <c r="G1357" s="15">
        <f t="shared" ref="G1357:V1361" si="2540">G1358</f>
        <v>3165</v>
      </c>
      <c r="H1357" s="15">
        <f t="shared" si="2540"/>
        <v>0</v>
      </c>
      <c r="I1357" s="15">
        <f t="shared" si="2540"/>
        <v>0</v>
      </c>
      <c r="J1357" s="15">
        <f t="shared" si="2540"/>
        <v>0</v>
      </c>
      <c r="K1357" s="15">
        <f t="shared" si="2540"/>
        <v>0</v>
      </c>
      <c r="L1357" s="15">
        <f t="shared" si="2540"/>
        <v>223</v>
      </c>
      <c r="M1357" s="15">
        <f t="shared" si="2540"/>
        <v>3388</v>
      </c>
      <c r="N1357" s="15">
        <f t="shared" si="2540"/>
        <v>223</v>
      </c>
      <c r="O1357" s="15">
        <f t="shared" si="2540"/>
        <v>0</v>
      </c>
      <c r="P1357" s="15">
        <f t="shared" si="2540"/>
        <v>0</v>
      </c>
      <c r="Q1357" s="15">
        <f t="shared" si="2540"/>
        <v>0</v>
      </c>
      <c r="R1357" s="15">
        <f t="shared" si="2540"/>
        <v>0</v>
      </c>
      <c r="S1357" s="15">
        <f t="shared" si="2540"/>
        <v>3388</v>
      </c>
      <c r="T1357" s="15">
        <f t="shared" si="2540"/>
        <v>223</v>
      </c>
      <c r="U1357" s="15">
        <f t="shared" si="2540"/>
        <v>0</v>
      </c>
      <c r="V1357" s="15">
        <f t="shared" si="2540"/>
        <v>0</v>
      </c>
      <c r="W1357" s="15">
        <f t="shared" ref="U1357:AJ1361" si="2541">W1358</f>
        <v>0</v>
      </c>
      <c r="X1357" s="15">
        <f t="shared" si="2541"/>
        <v>0</v>
      </c>
      <c r="Y1357" s="15">
        <f t="shared" si="2541"/>
        <v>3388</v>
      </c>
      <c r="Z1357" s="15">
        <f t="shared" si="2541"/>
        <v>223</v>
      </c>
      <c r="AA1357" s="15">
        <f t="shared" si="2541"/>
        <v>0</v>
      </c>
      <c r="AB1357" s="15">
        <f t="shared" si="2541"/>
        <v>0</v>
      </c>
      <c r="AC1357" s="15">
        <f t="shared" si="2541"/>
        <v>0</v>
      </c>
      <c r="AD1357" s="15">
        <f t="shared" si="2541"/>
        <v>0</v>
      </c>
      <c r="AE1357" s="15">
        <f t="shared" si="2541"/>
        <v>3388</v>
      </c>
      <c r="AF1357" s="15">
        <f t="shared" si="2541"/>
        <v>223</v>
      </c>
      <c r="AG1357" s="15">
        <f t="shared" si="2541"/>
        <v>0</v>
      </c>
      <c r="AH1357" s="15">
        <f t="shared" si="2541"/>
        <v>0</v>
      </c>
      <c r="AI1357" s="15">
        <f t="shared" si="2541"/>
        <v>0</v>
      </c>
      <c r="AJ1357" s="15">
        <f t="shared" si="2541"/>
        <v>0</v>
      </c>
      <c r="AK1357" s="15">
        <f t="shared" ref="AG1357:AV1361" si="2542">AK1358</f>
        <v>3388</v>
      </c>
      <c r="AL1357" s="15">
        <f t="shared" si="2542"/>
        <v>223</v>
      </c>
      <c r="AM1357" s="15">
        <f t="shared" si="2542"/>
        <v>0</v>
      </c>
      <c r="AN1357" s="15">
        <f t="shared" si="2542"/>
        <v>0</v>
      </c>
      <c r="AO1357" s="15">
        <f t="shared" si="2542"/>
        <v>0</v>
      </c>
      <c r="AP1357" s="15">
        <f t="shared" si="2542"/>
        <v>0</v>
      </c>
      <c r="AQ1357" s="15">
        <f t="shared" si="2542"/>
        <v>3388</v>
      </c>
      <c r="AR1357" s="15">
        <f t="shared" si="2542"/>
        <v>223</v>
      </c>
      <c r="AS1357" s="15">
        <f t="shared" si="2542"/>
        <v>0</v>
      </c>
      <c r="AT1357" s="15">
        <f t="shared" si="2542"/>
        <v>0</v>
      </c>
      <c r="AU1357" s="15">
        <f t="shared" si="2542"/>
        <v>0</v>
      </c>
      <c r="AV1357" s="15">
        <f t="shared" si="2542"/>
        <v>0</v>
      </c>
      <c r="AW1357" s="15">
        <f t="shared" ref="AS1357:BH1361" si="2543">AW1358</f>
        <v>3388</v>
      </c>
      <c r="AX1357" s="15">
        <f t="shared" si="2543"/>
        <v>223</v>
      </c>
      <c r="AY1357" s="15">
        <f t="shared" si="2543"/>
        <v>0</v>
      </c>
      <c r="AZ1357" s="15">
        <f t="shared" si="2543"/>
        <v>0</v>
      </c>
      <c r="BA1357" s="15">
        <f t="shared" si="2543"/>
        <v>0</v>
      </c>
      <c r="BB1357" s="15">
        <f t="shared" si="2543"/>
        <v>0</v>
      </c>
      <c r="BC1357" s="15">
        <f t="shared" si="2543"/>
        <v>3388</v>
      </c>
      <c r="BD1357" s="15">
        <f t="shared" si="2543"/>
        <v>223</v>
      </c>
      <c r="BE1357" s="15">
        <f t="shared" si="2543"/>
        <v>0</v>
      </c>
      <c r="BF1357" s="15">
        <f t="shared" si="2543"/>
        <v>0</v>
      </c>
      <c r="BG1357" s="15">
        <f t="shared" si="2543"/>
        <v>0</v>
      </c>
      <c r="BH1357" s="15">
        <f t="shared" si="2543"/>
        <v>14</v>
      </c>
      <c r="BI1357" s="15">
        <f t="shared" ref="BE1357:BT1361" si="2544">BI1358</f>
        <v>3402</v>
      </c>
      <c r="BJ1357" s="15">
        <f t="shared" si="2544"/>
        <v>237</v>
      </c>
      <c r="BK1357" s="15">
        <f t="shared" si="2544"/>
        <v>0</v>
      </c>
      <c r="BL1357" s="15">
        <f t="shared" si="2544"/>
        <v>0</v>
      </c>
      <c r="BM1357" s="15">
        <f t="shared" si="2544"/>
        <v>0</v>
      </c>
      <c r="BN1357" s="15">
        <f t="shared" si="2544"/>
        <v>0</v>
      </c>
      <c r="BO1357" s="15">
        <f t="shared" si="2544"/>
        <v>3402</v>
      </c>
      <c r="BP1357" s="15">
        <f t="shared" si="2544"/>
        <v>237</v>
      </c>
      <c r="BQ1357" s="15">
        <f t="shared" si="2544"/>
        <v>-128</v>
      </c>
      <c r="BR1357" s="15">
        <f t="shared" si="2544"/>
        <v>0</v>
      </c>
      <c r="BS1357" s="15">
        <f t="shared" si="2544"/>
        <v>0</v>
      </c>
      <c r="BT1357" s="15">
        <f t="shared" si="2544"/>
        <v>0</v>
      </c>
      <c r="BU1357" s="15">
        <f t="shared" ref="BQ1357:BV1361" si="2545">BU1358</f>
        <v>3274</v>
      </c>
      <c r="BV1357" s="15">
        <f t="shared" si="2545"/>
        <v>237</v>
      </c>
    </row>
    <row r="1358" spans="1:74" ht="49.5" hidden="1" x14ac:dyDescent="0.25">
      <c r="A1358" s="28" t="s">
        <v>436</v>
      </c>
      <c r="B1358" s="26">
        <v>923</v>
      </c>
      <c r="C1358" s="26" t="s">
        <v>22</v>
      </c>
      <c r="D1358" s="26" t="s">
        <v>29</v>
      </c>
      <c r="E1358" s="26" t="s">
        <v>74</v>
      </c>
      <c r="F1358" s="26"/>
      <c r="G1358" s="11">
        <f>G1359</f>
        <v>3165</v>
      </c>
      <c r="H1358" s="11">
        <f>H1359</f>
        <v>0</v>
      </c>
      <c r="I1358" s="11">
        <f t="shared" ref="I1358:AN1358" si="2546">I1359+I1363</f>
        <v>0</v>
      </c>
      <c r="J1358" s="11">
        <f t="shared" si="2546"/>
        <v>0</v>
      </c>
      <c r="K1358" s="11">
        <f t="shared" si="2546"/>
        <v>0</v>
      </c>
      <c r="L1358" s="11">
        <f t="shared" si="2546"/>
        <v>223</v>
      </c>
      <c r="M1358" s="11">
        <f t="shared" si="2546"/>
        <v>3388</v>
      </c>
      <c r="N1358" s="11">
        <f t="shared" si="2546"/>
        <v>223</v>
      </c>
      <c r="O1358" s="11">
        <f t="shared" si="2546"/>
        <v>0</v>
      </c>
      <c r="P1358" s="11">
        <f t="shared" si="2546"/>
        <v>0</v>
      </c>
      <c r="Q1358" s="11">
        <f t="shared" si="2546"/>
        <v>0</v>
      </c>
      <c r="R1358" s="11">
        <f t="shared" si="2546"/>
        <v>0</v>
      </c>
      <c r="S1358" s="11">
        <f t="shared" si="2546"/>
        <v>3388</v>
      </c>
      <c r="T1358" s="11">
        <f t="shared" si="2546"/>
        <v>223</v>
      </c>
      <c r="U1358" s="11">
        <f t="shared" si="2546"/>
        <v>0</v>
      </c>
      <c r="V1358" s="11">
        <f t="shared" si="2546"/>
        <v>0</v>
      </c>
      <c r="W1358" s="11">
        <f t="shared" si="2546"/>
        <v>0</v>
      </c>
      <c r="X1358" s="11">
        <f t="shared" si="2546"/>
        <v>0</v>
      </c>
      <c r="Y1358" s="11">
        <f t="shared" si="2546"/>
        <v>3388</v>
      </c>
      <c r="Z1358" s="11">
        <f t="shared" si="2546"/>
        <v>223</v>
      </c>
      <c r="AA1358" s="11">
        <f t="shared" si="2546"/>
        <v>0</v>
      </c>
      <c r="AB1358" s="11">
        <f t="shared" si="2546"/>
        <v>0</v>
      </c>
      <c r="AC1358" s="11">
        <f t="shared" si="2546"/>
        <v>0</v>
      </c>
      <c r="AD1358" s="11">
        <f t="shared" si="2546"/>
        <v>0</v>
      </c>
      <c r="AE1358" s="11">
        <f t="shared" si="2546"/>
        <v>3388</v>
      </c>
      <c r="AF1358" s="11">
        <f t="shared" si="2546"/>
        <v>223</v>
      </c>
      <c r="AG1358" s="11">
        <f t="shared" si="2546"/>
        <v>0</v>
      </c>
      <c r="AH1358" s="11">
        <f t="shared" si="2546"/>
        <v>0</v>
      </c>
      <c r="AI1358" s="11">
        <f t="shared" si="2546"/>
        <v>0</v>
      </c>
      <c r="AJ1358" s="11">
        <f t="shared" si="2546"/>
        <v>0</v>
      </c>
      <c r="AK1358" s="11">
        <f t="shared" si="2546"/>
        <v>3388</v>
      </c>
      <c r="AL1358" s="11">
        <f t="shared" si="2546"/>
        <v>223</v>
      </c>
      <c r="AM1358" s="11">
        <f t="shared" si="2546"/>
        <v>0</v>
      </c>
      <c r="AN1358" s="11">
        <f t="shared" si="2546"/>
        <v>0</v>
      </c>
      <c r="AO1358" s="11">
        <f t="shared" ref="AO1358:BP1358" si="2547">AO1359+AO1363</f>
        <v>0</v>
      </c>
      <c r="AP1358" s="11">
        <f t="shared" si="2547"/>
        <v>0</v>
      </c>
      <c r="AQ1358" s="11">
        <f t="shared" si="2547"/>
        <v>3388</v>
      </c>
      <c r="AR1358" s="11">
        <f t="shared" si="2547"/>
        <v>223</v>
      </c>
      <c r="AS1358" s="11">
        <f t="shared" si="2547"/>
        <v>0</v>
      </c>
      <c r="AT1358" s="11">
        <f t="shared" si="2547"/>
        <v>0</v>
      </c>
      <c r="AU1358" s="11">
        <f t="shared" si="2547"/>
        <v>0</v>
      </c>
      <c r="AV1358" s="11">
        <f t="shared" si="2547"/>
        <v>0</v>
      </c>
      <c r="AW1358" s="11">
        <f t="shared" si="2547"/>
        <v>3388</v>
      </c>
      <c r="AX1358" s="11">
        <f t="shared" si="2547"/>
        <v>223</v>
      </c>
      <c r="AY1358" s="11">
        <f t="shared" si="2547"/>
        <v>0</v>
      </c>
      <c r="AZ1358" s="11">
        <f t="shared" si="2547"/>
        <v>0</v>
      </c>
      <c r="BA1358" s="11">
        <f t="shared" si="2547"/>
        <v>0</v>
      </c>
      <c r="BB1358" s="11">
        <f t="shared" si="2547"/>
        <v>0</v>
      </c>
      <c r="BC1358" s="11">
        <f t="shared" si="2547"/>
        <v>3388</v>
      </c>
      <c r="BD1358" s="11">
        <f t="shared" si="2547"/>
        <v>223</v>
      </c>
      <c r="BE1358" s="11">
        <f t="shared" si="2547"/>
        <v>0</v>
      </c>
      <c r="BF1358" s="11">
        <f t="shared" si="2547"/>
        <v>0</v>
      </c>
      <c r="BG1358" s="11">
        <f t="shared" si="2547"/>
        <v>0</v>
      </c>
      <c r="BH1358" s="11">
        <f t="shared" si="2547"/>
        <v>14</v>
      </c>
      <c r="BI1358" s="11">
        <f t="shared" si="2547"/>
        <v>3402</v>
      </c>
      <c r="BJ1358" s="11">
        <f t="shared" si="2547"/>
        <v>237</v>
      </c>
      <c r="BK1358" s="11">
        <f t="shared" si="2547"/>
        <v>0</v>
      </c>
      <c r="BL1358" s="11">
        <f t="shared" si="2547"/>
        <v>0</v>
      </c>
      <c r="BM1358" s="11">
        <f t="shared" si="2547"/>
        <v>0</v>
      </c>
      <c r="BN1358" s="11">
        <f t="shared" si="2547"/>
        <v>0</v>
      </c>
      <c r="BO1358" s="11">
        <f t="shared" si="2547"/>
        <v>3402</v>
      </c>
      <c r="BP1358" s="11">
        <f t="shared" si="2547"/>
        <v>237</v>
      </c>
      <c r="BQ1358" s="11">
        <f t="shared" ref="BQ1358:BV1358" si="2548">BQ1359+BQ1363</f>
        <v>-128</v>
      </c>
      <c r="BR1358" s="11">
        <f t="shared" si="2548"/>
        <v>0</v>
      </c>
      <c r="BS1358" s="11">
        <f t="shared" si="2548"/>
        <v>0</v>
      </c>
      <c r="BT1358" s="11">
        <f t="shared" si="2548"/>
        <v>0</v>
      </c>
      <c r="BU1358" s="11">
        <f t="shared" si="2548"/>
        <v>3274</v>
      </c>
      <c r="BV1358" s="11">
        <f t="shared" si="2548"/>
        <v>237</v>
      </c>
    </row>
    <row r="1359" spans="1:74" ht="33" hidden="1" x14ac:dyDescent="0.25">
      <c r="A1359" s="25" t="s">
        <v>81</v>
      </c>
      <c r="B1359" s="26">
        <v>923</v>
      </c>
      <c r="C1359" s="26" t="s">
        <v>22</v>
      </c>
      <c r="D1359" s="26" t="s">
        <v>29</v>
      </c>
      <c r="E1359" s="26" t="s">
        <v>562</v>
      </c>
      <c r="F1359" s="26"/>
      <c r="G1359" s="11">
        <f t="shared" si="2540"/>
        <v>3165</v>
      </c>
      <c r="H1359" s="11">
        <f t="shared" si="2540"/>
        <v>0</v>
      </c>
      <c r="I1359" s="11">
        <f t="shared" si="2540"/>
        <v>0</v>
      </c>
      <c r="J1359" s="11">
        <f t="shared" si="2540"/>
        <v>0</v>
      </c>
      <c r="K1359" s="11">
        <f t="shared" si="2540"/>
        <v>0</v>
      </c>
      <c r="L1359" s="11">
        <f t="shared" si="2540"/>
        <v>0</v>
      </c>
      <c r="M1359" s="11">
        <f t="shared" si="2540"/>
        <v>3165</v>
      </c>
      <c r="N1359" s="11">
        <f t="shared" si="2540"/>
        <v>0</v>
      </c>
      <c r="O1359" s="11">
        <f t="shared" si="2540"/>
        <v>0</v>
      </c>
      <c r="P1359" s="11">
        <f t="shared" si="2540"/>
        <v>0</v>
      </c>
      <c r="Q1359" s="11">
        <f t="shared" si="2540"/>
        <v>0</v>
      </c>
      <c r="R1359" s="11">
        <f t="shared" si="2540"/>
        <v>0</v>
      </c>
      <c r="S1359" s="11">
        <f t="shared" si="2540"/>
        <v>3165</v>
      </c>
      <c r="T1359" s="11">
        <f t="shared" si="2540"/>
        <v>0</v>
      </c>
      <c r="U1359" s="11">
        <f t="shared" si="2541"/>
        <v>0</v>
      </c>
      <c r="V1359" s="11">
        <f t="shared" si="2541"/>
        <v>0</v>
      </c>
      <c r="W1359" s="11">
        <f t="shared" si="2541"/>
        <v>0</v>
      </c>
      <c r="X1359" s="11">
        <f t="shared" si="2541"/>
        <v>0</v>
      </c>
      <c r="Y1359" s="11">
        <f t="shared" si="2541"/>
        <v>3165</v>
      </c>
      <c r="Z1359" s="11">
        <f t="shared" si="2541"/>
        <v>0</v>
      </c>
      <c r="AA1359" s="11">
        <f t="shared" si="2541"/>
        <v>0</v>
      </c>
      <c r="AB1359" s="11">
        <f t="shared" si="2541"/>
        <v>0</v>
      </c>
      <c r="AC1359" s="11">
        <f t="shared" si="2541"/>
        <v>0</v>
      </c>
      <c r="AD1359" s="11">
        <f t="shared" si="2541"/>
        <v>0</v>
      </c>
      <c r="AE1359" s="11">
        <f t="shared" si="2541"/>
        <v>3165</v>
      </c>
      <c r="AF1359" s="11">
        <f t="shared" si="2541"/>
        <v>0</v>
      </c>
      <c r="AG1359" s="11">
        <f t="shared" si="2542"/>
        <v>0</v>
      </c>
      <c r="AH1359" s="11">
        <f t="shared" si="2542"/>
        <v>0</v>
      </c>
      <c r="AI1359" s="11">
        <f t="shared" si="2542"/>
        <v>0</v>
      </c>
      <c r="AJ1359" s="11">
        <f t="shared" si="2542"/>
        <v>0</v>
      </c>
      <c r="AK1359" s="11">
        <f t="shared" si="2542"/>
        <v>3165</v>
      </c>
      <c r="AL1359" s="11">
        <f t="shared" si="2542"/>
        <v>0</v>
      </c>
      <c r="AM1359" s="11">
        <f t="shared" si="2542"/>
        <v>0</v>
      </c>
      <c r="AN1359" s="11">
        <f t="shared" si="2542"/>
        <v>0</v>
      </c>
      <c r="AO1359" s="11">
        <f t="shared" si="2542"/>
        <v>0</v>
      </c>
      <c r="AP1359" s="11">
        <f t="shared" si="2542"/>
        <v>0</v>
      </c>
      <c r="AQ1359" s="11">
        <f t="shared" si="2542"/>
        <v>3165</v>
      </c>
      <c r="AR1359" s="11">
        <f t="shared" si="2542"/>
        <v>0</v>
      </c>
      <c r="AS1359" s="11">
        <f t="shared" si="2543"/>
        <v>0</v>
      </c>
      <c r="AT1359" s="11">
        <f t="shared" si="2543"/>
        <v>0</v>
      </c>
      <c r="AU1359" s="11">
        <f t="shared" si="2543"/>
        <v>0</v>
      </c>
      <c r="AV1359" s="11">
        <f t="shared" si="2543"/>
        <v>0</v>
      </c>
      <c r="AW1359" s="11">
        <f t="shared" si="2543"/>
        <v>3165</v>
      </c>
      <c r="AX1359" s="11">
        <f t="shared" si="2543"/>
        <v>0</v>
      </c>
      <c r="AY1359" s="11">
        <f t="shared" si="2543"/>
        <v>0</v>
      </c>
      <c r="AZ1359" s="11">
        <f t="shared" si="2543"/>
        <v>0</v>
      </c>
      <c r="BA1359" s="11">
        <f t="shared" si="2543"/>
        <v>0</v>
      </c>
      <c r="BB1359" s="11">
        <f t="shared" si="2543"/>
        <v>0</v>
      </c>
      <c r="BC1359" s="11">
        <f t="shared" si="2543"/>
        <v>3165</v>
      </c>
      <c r="BD1359" s="11">
        <f t="shared" si="2543"/>
        <v>0</v>
      </c>
      <c r="BE1359" s="11">
        <f t="shared" si="2544"/>
        <v>0</v>
      </c>
      <c r="BF1359" s="11">
        <f t="shared" si="2544"/>
        <v>0</v>
      </c>
      <c r="BG1359" s="11">
        <f t="shared" si="2544"/>
        <v>0</v>
      </c>
      <c r="BH1359" s="11">
        <f t="shared" si="2544"/>
        <v>0</v>
      </c>
      <c r="BI1359" s="11">
        <f t="shared" si="2544"/>
        <v>3165</v>
      </c>
      <c r="BJ1359" s="11">
        <f t="shared" si="2544"/>
        <v>0</v>
      </c>
      <c r="BK1359" s="11">
        <f t="shared" si="2544"/>
        <v>0</v>
      </c>
      <c r="BL1359" s="11">
        <f t="shared" si="2544"/>
        <v>0</v>
      </c>
      <c r="BM1359" s="11">
        <f t="shared" si="2544"/>
        <v>0</v>
      </c>
      <c r="BN1359" s="11">
        <f t="shared" si="2544"/>
        <v>0</v>
      </c>
      <c r="BO1359" s="11">
        <f t="shared" si="2544"/>
        <v>3165</v>
      </c>
      <c r="BP1359" s="11">
        <f t="shared" si="2544"/>
        <v>0</v>
      </c>
      <c r="BQ1359" s="11">
        <f t="shared" si="2545"/>
        <v>-128</v>
      </c>
      <c r="BR1359" s="11">
        <f t="shared" si="2545"/>
        <v>0</v>
      </c>
      <c r="BS1359" s="11">
        <f t="shared" si="2545"/>
        <v>0</v>
      </c>
      <c r="BT1359" s="11">
        <f t="shared" si="2545"/>
        <v>0</v>
      </c>
      <c r="BU1359" s="11">
        <f t="shared" si="2545"/>
        <v>3037</v>
      </c>
      <c r="BV1359" s="11">
        <f t="shared" si="2545"/>
        <v>0</v>
      </c>
    </row>
    <row r="1360" spans="1:74" ht="20.100000000000001" hidden="1" customHeight="1" x14ac:dyDescent="0.25">
      <c r="A1360" s="25" t="s">
        <v>90</v>
      </c>
      <c r="B1360" s="26">
        <v>923</v>
      </c>
      <c r="C1360" s="26" t="s">
        <v>22</v>
      </c>
      <c r="D1360" s="26" t="s">
        <v>29</v>
      </c>
      <c r="E1360" s="26" t="s">
        <v>564</v>
      </c>
      <c r="F1360" s="26"/>
      <c r="G1360" s="11">
        <f t="shared" si="2540"/>
        <v>3165</v>
      </c>
      <c r="H1360" s="11">
        <f t="shared" si="2540"/>
        <v>0</v>
      </c>
      <c r="I1360" s="11">
        <f t="shared" si="2540"/>
        <v>0</v>
      </c>
      <c r="J1360" s="11">
        <f t="shared" si="2540"/>
        <v>0</v>
      </c>
      <c r="K1360" s="11">
        <f t="shared" si="2540"/>
        <v>0</v>
      </c>
      <c r="L1360" s="11">
        <f t="shared" si="2540"/>
        <v>0</v>
      </c>
      <c r="M1360" s="11">
        <f t="shared" si="2540"/>
        <v>3165</v>
      </c>
      <c r="N1360" s="11">
        <f t="shared" si="2540"/>
        <v>0</v>
      </c>
      <c r="O1360" s="11">
        <f t="shared" si="2540"/>
        <v>0</v>
      </c>
      <c r="P1360" s="11">
        <f t="shared" si="2540"/>
        <v>0</v>
      </c>
      <c r="Q1360" s="11">
        <f t="shared" si="2540"/>
        <v>0</v>
      </c>
      <c r="R1360" s="11">
        <f t="shared" si="2540"/>
        <v>0</v>
      </c>
      <c r="S1360" s="11">
        <f t="shared" si="2540"/>
        <v>3165</v>
      </c>
      <c r="T1360" s="11">
        <f t="shared" si="2540"/>
        <v>0</v>
      </c>
      <c r="U1360" s="11">
        <f t="shared" si="2541"/>
        <v>0</v>
      </c>
      <c r="V1360" s="11">
        <f t="shared" si="2541"/>
        <v>0</v>
      </c>
      <c r="W1360" s="11">
        <f t="shared" si="2541"/>
        <v>0</v>
      </c>
      <c r="X1360" s="11">
        <f t="shared" si="2541"/>
        <v>0</v>
      </c>
      <c r="Y1360" s="11">
        <f t="shared" si="2541"/>
        <v>3165</v>
      </c>
      <c r="Z1360" s="11">
        <f t="shared" si="2541"/>
        <v>0</v>
      </c>
      <c r="AA1360" s="11">
        <f t="shared" si="2541"/>
        <v>0</v>
      </c>
      <c r="AB1360" s="11">
        <f t="shared" si="2541"/>
        <v>0</v>
      </c>
      <c r="AC1360" s="11">
        <f t="shared" si="2541"/>
        <v>0</v>
      </c>
      <c r="AD1360" s="11">
        <f t="shared" si="2541"/>
        <v>0</v>
      </c>
      <c r="AE1360" s="11">
        <f t="shared" si="2541"/>
        <v>3165</v>
      </c>
      <c r="AF1360" s="11">
        <f t="shared" si="2541"/>
        <v>0</v>
      </c>
      <c r="AG1360" s="11">
        <f t="shared" si="2542"/>
        <v>0</v>
      </c>
      <c r="AH1360" s="11">
        <f t="shared" si="2542"/>
        <v>0</v>
      </c>
      <c r="AI1360" s="11">
        <f t="shared" si="2542"/>
        <v>0</v>
      </c>
      <c r="AJ1360" s="11">
        <f t="shared" si="2542"/>
        <v>0</v>
      </c>
      <c r="AK1360" s="11">
        <f t="shared" si="2542"/>
        <v>3165</v>
      </c>
      <c r="AL1360" s="11">
        <f t="shared" si="2542"/>
        <v>0</v>
      </c>
      <c r="AM1360" s="11">
        <f t="shared" si="2542"/>
        <v>0</v>
      </c>
      <c r="AN1360" s="11">
        <f t="shared" si="2542"/>
        <v>0</v>
      </c>
      <c r="AO1360" s="11">
        <f t="shared" si="2542"/>
        <v>0</v>
      </c>
      <c r="AP1360" s="11">
        <f t="shared" si="2542"/>
        <v>0</v>
      </c>
      <c r="AQ1360" s="11">
        <f t="shared" si="2542"/>
        <v>3165</v>
      </c>
      <c r="AR1360" s="11">
        <f t="shared" si="2542"/>
        <v>0</v>
      </c>
      <c r="AS1360" s="11">
        <f t="shared" si="2543"/>
        <v>0</v>
      </c>
      <c r="AT1360" s="11">
        <f t="shared" si="2543"/>
        <v>0</v>
      </c>
      <c r="AU1360" s="11">
        <f t="shared" si="2543"/>
        <v>0</v>
      </c>
      <c r="AV1360" s="11">
        <f t="shared" si="2543"/>
        <v>0</v>
      </c>
      <c r="AW1360" s="11">
        <f t="shared" si="2543"/>
        <v>3165</v>
      </c>
      <c r="AX1360" s="11">
        <f t="shared" si="2543"/>
        <v>0</v>
      </c>
      <c r="AY1360" s="11">
        <f t="shared" si="2543"/>
        <v>0</v>
      </c>
      <c r="AZ1360" s="11">
        <f t="shared" si="2543"/>
        <v>0</v>
      </c>
      <c r="BA1360" s="11">
        <f t="shared" si="2543"/>
        <v>0</v>
      </c>
      <c r="BB1360" s="11">
        <f t="shared" si="2543"/>
        <v>0</v>
      </c>
      <c r="BC1360" s="11">
        <f t="shared" si="2543"/>
        <v>3165</v>
      </c>
      <c r="BD1360" s="11">
        <f t="shared" si="2543"/>
        <v>0</v>
      </c>
      <c r="BE1360" s="11">
        <f t="shared" si="2544"/>
        <v>0</v>
      </c>
      <c r="BF1360" s="11">
        <f t="shared" si="2544"/>
        <v>0</v>
      </c>
      <c r="BG1360" s="11">
        <f t="shared" si="2544"/>
        <v>0</v>
      </c>
      <c r="BH1360" s="11">
        <f t="shared" si="2544"/>
        <v>0</v>
      </c>
      <c r="BI1360" s="11">
        <f t="shared" si="2544"/>
        <v>3165</v>
      </c>
      <c r="BJ1360" s="11">
        <f t="shared" si="2544"/>
        <v>0</v>
      </c>
      <c r="BK1360" s="11">
        <f t="shared" si="2544"/>
        <v>0</v>
      </c>
      <c r="BL1360" s="11">
        <f t="shared" si="2544"/>
        <v>0</v>
      </c>
      <c r="BM1360" s="11">
        <f t="shared" si="2544"/>
        <v>0</v>
      </c>
      <c r="BN1360" s="11">
        <f t="shared" si="2544"/>
        <v>0</v>
      </c>
      <c r="BO1360" s="11">
        <f t="shared" si="2544"/>
        <v>3165</v>
      </c>
      <c r="BP1360" s="11">
        <f t="shared" si="2544"/>
        <v>0</v>
      </c>
      <c r="BQ1360" s="11">
        <f t="shared" si="2545"/>
        <v>-128</v>
      </c>
      <c r="BR1360" s="11">
        <f t="shared" si="2545"/>
        <v>0</v>
      </c>
      <c r="BS1360" s="11">
        <f t="shared" si="2545"/>
        <v>0</v>
      </c>
      <c r="BT1360" s="11">
        <f t="shared" si="2545"/>
        <v>0</v>
      </c>
      <c r="BU1360" s="11">
        <f t="shared" si="2545"/>
        <v>3037</v>
      </c>
      <c r="BV1360" s="11">
        <f t="shared" si="2545"/>
        <v>0</v>
      </c>
    </row>
    <row r="1361" spans="1:74" ht="33" hidden="1" x14ac:dyDescent="0.25">
      <c r="A1361" s="25" t="s">
        <v>244</v>
      </c>
      <c r="B1361" s="26">
        <v>923</v>
      </c>
      <c r="C1361" s="26" t="s">
        <v>22</v>
      </c>
      <c r="D1361" s="26" t="s">
        <v>29</v>
      </c>
      <c r="E1361" s="26" t="s">
        <v>564</v>
      </c>
      <c r="F1361" s="26" t="s">
        <v>31</v>
      </c>
      <c r="G1361" s="9">
        <f t="shared" si="2540"/>
        <v>3165</v>
      </c>
      <c r="H1361" s="9">
        <f t="shared" si="2540"/>
        <v>0</v>
      </c>
      <c r="I1361" s="9">
        <f t="shared" si="2540"/>
        <v>0</v>
      </c>
      <c r="J1361" s="9">
        <f t="shared" si="2540"/>
        <v>0</v>
      </c>
      <c r="K1361" s="9">
        <f t="shared" si="2540"/>
        <v>0</v>
      </c>
      <c r="L1361" s="9">
        <f t="shared" si="2540"/>
        <v>0</v>
      </c>
      <c r="M1361" s="9">
        <f t="shared" si="2540"/>
        <v>3165</v>
      </c>
      <c r="N1361" s="9">
        <f t="shared" si="2540"/>
        <v>0</v>
      </c>
      <c r="O1361" s="9">
        <f t="shared" si="2540"/>
        <v>0</v>
      </c>
      <c r="P1361" s="9">
        <f t="shared" si="2540"/>
        <v>0</v>
      </c>
      <c r="Q1361" s="9">
        <f t="shared" si="2540"/>
        <v>0</v>
      </c>
      <c r="R1361" s="9">
        <f t="shared" si="2540"/>
        <v>0</v>
      </c>
      <c r="S1361" s="9">
        <f t="shared" si="2540"/>
        <v>3165</v>
      </c>
      <c r="T1361" s="9">
        <f t="shared" si="2540"/>
        <v>0</v>
      </c>
      <c r="U1361" s="9">
        <f t="shared" si="2541"/>
        <v>0</v>
      </c>
      <c r="V1361" s="9">
        <f t="shared" si="2541"/>
        <v>0</v>
      </c>
      <c r="W1361" s="9">
        <f t="shared" si="2541"/>
        <v>0</v>
      </c>
      <c r="X1361" s="9">
        <f t="shared" si="2541"/>
        <v>0</v>
      </c>
      <c r="Y1361" s="9">
        <f t="shared" si="2541"/>
        <v>3165</v>
      </c>
      <c r="Z1361" s="9">
        <f t="shared" si="2541"/>
        <v>0</v>
      </c>
      <c r="AA1361" s="9">
        <f t="shared" si="2541"/>
        <v>0</v>
      </c>
      <c r="AB1361" s="9">
        <f t="shared" si="2541"/>
        <v>0</v>
      </c>
      <c r="AC1361" s="9">
        <f t="shared" si="2541"/>
        <v>0</v>
      </c>
      <c r="AD1361" s="9">
        <f t="shared" si="2541"/>
        <v>0</v>
      </c>
      <c r="AE1361" s="9">
        <f t="shared" si="2541"/>
        <v>3165</v>
      </c>
      <c r="AF1361" s="9">
        <f t="shared" si="2541"/>
        <v>0</v>
      </c>
      <c r="AG1361" s="9">
        <f t="shared" si="2542"/>
        <v>0</v>
      </c>
      <c r="AH1361" s="9">
        <f t="shared" si="2542"/>
        <v>0</v>
      </c>
      <c r="AI1361" s="9">
        <f t="shared" si="2542"/>
        <v>0</v>
      </c>
      <c r="AJ1361" s="9">
        <f t="shared" si="2542"/>
        <v>0</v>
      </c>
      <c r="AK1361" s="9">
        <f t="shared" si="2542"/>
        <v>3165</v>
      </c>
      <c r="AL1361" s="9">
        <f t="shared" si="2542"/>
        <v>0</v>
      </c>
      <c r="AM1361" s="9">
        <f t="shared" si="2542"/>
        <v>0</v>
      </c>
      <c r="AN1361" s="9">
        <f t="shared" si="2542"/>
        <v>0</v>
      </c>
      <c r="AO1361" s="9">
        <f t="shared" si="2542"/>
        <v>0</v>
      </c>
      <c r="AP1361" s="9">
        <f t="shared" si="2542"/>
        <v>0</v>
      </c>
      <c r="AQ1361" s="9">
        <f t="shared" si="2542"/>
        <v>3165</v>
      </c>
      <c r="AR1361" s="9">
        <f t="shared" si="2542"/>
        <v>0</v>
      </c>
      <c r="AS1361" s="9">
        <f t="shared" si="2543"/>
        <v>0</v>
      </c>
      <c r="AT1361" s="9">
        <f t="shared" si="2543"/>
        <v>0</v>
      </c>
      <c r="AU1361" s="9">
        <f t="shared" si="2543"/>
        <v>0</v>
      </c>
      <c r="AV1361" s="9">
        <f t="shared" si="2543"/>
        <v>0</v>
      </c>
      <c r="AW1361" s="9">
        <f t="shared" si="2543"/>
        <v>3165</v>
      </c>
      <c r="AX1361" s="9">
        <f t="shared" si="2543"/>
        <v>0</v>
      </c>
      <c r="AY1361" s="9">
        <f t="shared" si="2543"/>
        <v>0</v>
      </c>
      <c r="AZ1361" s="9">
        <f t="shared" si="2543"/>
        <v>0</v>
      </c>
      <c r="BA1361" s="9">
        <f t="shared" si="2543"/>
        <v>0</v>
      </c>
      <c r="BB1361" s="9">
        <f t="shared" si="2543"/>
        <v>0</v>
      </c>
      <c r="BC1361" s="9">
        <f t="shared" si="2543"/>
        <v>3165</v>
      </c>
      <c r="BD1361" s="9">
        <f t="shared" si="2543"/>
        <v>0</v>
      </c>
      <c r="BE1361" s="9">
        <f t="shared" si="2544"/>
        <v>0</v>
      </c>
      <c r="BF1361" s="9">
        <f t="shared" si="2544"/>
        <v>0</v>
      </c>
      <c r="BG1361" s="9">
        <f t="shared" si="2544"/>
        <v>0</v>
      </c>
      <c r="BH1361" s="9">
        <f t="shared" si="2544"/>
        <v>0</v>
      </c>
      <c r="BI1361" s="9">
        <f t="shared" si="2544"/>
        <v>3165</v>
      </c>
      <c r="BJ1361" s="9">
        <f t="shared" si="2544"/>
        <v>0</v>
      </c>
      <c r="BK1361" s="9">
        <f t="shared" si="2544"/>
        <v>0</v>
      </c>
      <c r="BL1361" s="9">
        <f t="shared" si="2544"/>
        <v>0</v>
      </c>
      <c r="BM1361" s="9">
        <f t="shared" si="2544"/>
        <v>0</v>
      </c>
      <c r="BN1361" s="9">
        <f t="shared" si="2544"/>
        <v>0</v>
      </c>
      <c r="BO1361" s="9">
        <f t="shared" si="2544"/>
        <v>3165</v>
      </c>
      <c r="BP1361" s="9">
        <f t="shared" si="2544"/>
        <v>0</v>
      </c>
      <c r="BQ1361" s="9">
        <f t="shared" si="2545"/>
        <v>-128</v>
      </c>
      <c r="BR1361" s="9">
        <f t="shared" si="2545"/>
        <v>0</v>
      </c>
      <c r="BS1361" s="9">
        <f t="shared" si="2545"/>
        <v>0</v>
      </c>
      <c r="BT1361" s="9">
        <f t="shared" si="2545"/>
        <v>0</v>
      </c>
      <c r="BU1361" s="9">
        <f t="shared" si="2545"/>
        <v>3037</v>
      </c>
      <c r="BV1361" s="9">
        <f t="shared" si="2545"/>
        <v>0</v>
      </c>
    </row>
    <row r="1362" spans="1:74" ht="33" hidden="1" x14ac:dyDescent="0.25">
      <c r="A1362" s="25" t="s">
        <v>37</v>
      </c>
      <c r="B1362" s="26">
        <v>923</v>
      </c>
      <c r="C1362" s="26" t="s">
        <v>22</v>
      </c>
      <c r="D1362" s="26" t="s">
        <v>29</v>
      </c>
      <c r="E1362" s="26" t="s">
        <v>564</v>
      </c>
      <c r="F1362" s="26" t="s">
        <v>38</v>
      </c>
      <c r="G1362" s="9">
        <v>3165</v>
      </c>
      <c r="H1362" s="9"/>
      <c r="I1362" s="9"/>
      <c r="J1362" s="9"/>
      <c r="K1362" s="9"/>
      <c r="L1362" s="9"/>
      <c r="M1362" s="9">
        <f>G1362+I1362+J1362+K1362+L1362</f>
        <v>3165</v>
      </c>
      <c r="N1362" s="9">
        <f>H1362+L1362</f>
        <v>0</v>
      </c>
      <c r="O1362" s="9"/>
      <c r="P1362" s="9"/>
      <c r="Q1362" s="9"/>
      <c r="R1362" s="9"/>
      <c r="S1362" s="9">
        <f>M1362+O1362+P1362+Q1362+R1362</f>
        <v>3165</v>
      </c>
      <c r="T1362" s="9">
        <f>N1362+R1362</f>
        <v>0</v>
      </c>
      <c r="U1362" s="9"/>
      <c r="V1362" s="9"/>
      <c r="W1362" s="9"/>
      <c r="X1362" s="9"/>
      <c r="Y1362" s="9">
        <f>S1362+U1362+V1362+W1362+X1362</f>
        <v>3165</v>
      </c>
      <c r="Z1362" s="9">
        <f>T1362+X1362</f>
        <v>0</v>
      </c>
      <c r="AA1362" s="9"/>
      <c r="AB1362" s="9"/>
      <c r="AC1362" s="9"/>
      <c r="AD1362" s="9"/>
      <c r="AE1362" s="9">
        <f>Y1362+AA1362+AB1362+AC1362+AD1362</f>
        <v>3165</v>
      </c>
      <c r="AF1362" s="9">
        <f>Z1362+AD1362</f>
        <v>0</v>
      </c>
      <c r="AG1362" s="9"/>
      <c r="AH1362" s="9"/>
      <c r="AI1362" s="9"/>
      <c r="AJ1362" s="9"/>
      <c r="AK1362" s="9">
        <f>AE1362+AG1362+AH1362+AI1362+AJ1362</f>
        <v>3165</v>
      </c>
      <c r="AL1362" s="9">
        <f>AF1362+AJ1362</f>
        <v>0</v>
      </c>
      <c r="AM1362" s="9"/>
      <c r="AN1362" s="9"/>
      <c r="AO1362" s="9"/>
      <c r="AP1362" s="9"/>
      <c r="AQ1362" s="9">
        <f>AK1362+AM1362+AN1362+AO1362+AP1362</f>
        <v>3165</v>
      </c>
      <c r="AR1362" s="9">
        <f>AL1362+AP1362</f>
        <v>0</v>
      </c>
      <c r="AS1362" s="9"/>
      <c r="AT1362" s="9"/>
      <c r="AU1362" s="9"/>
      <c r="AV1362" s="9"/>
      <c r="AW1362" s="9">
        <f>AQ1362+AS1362+AT1362+AU1362+AV1362</f>
        <v>3165</v>
      </c>
      <c r="AX1362" s="9">
        <f>AR1362+AV1362</f>
        <v>0</v>
      </c>
      <c r="AY1362" s="9"/>
      <c r="AZ1362" s="9"/>
      <c r="BA1362" s="9"/>
      <c r="BB1362" s="9"/>
      <c r="BC1362" s="9">
        <f>AW1362+AY1362+AZ1362+BA1362+BB1362</f>
        <v>3165</v>
      </c>
      <c r="BD1362" s="9">
        <f>AX1362+BB1362</f>
        <v>0</v>
      </c>
      <c r="BE1362" s="9"/>
      <c r="BF1362" s="9"/>
      <c r="BG1362" s="9"/>
      <c r="BH1362" s="9"/>
      <c r="BI1362" s="9">
        <f>BC1362+BE1362+BF1362+BG1362+BH1362</f>
        <v>3165</v>
      </c>
      <c r="BJ1362" s="9">
        <f>BD1362+BH1362</f>
        <v>0</v>
      </c>
      <c r="BK1362" s="9"/>
      <c r="BL1362" s="9"/>
      <c r="BM1362" s="9"/>
      <c r="BN1362" s="9"/>
      <c r="BO1362" s="9">
        <f>BI1362+BK1362+BL1362+BM1362+BN1362</f>
        <v>3165</v>
      </c>
      <c r="BP1362" s="9">
        <f>BJ1362+BN1362</f>
        <v>0</v>
      </c>
      <c r="BQ1362" s="9">
        <v>-128</v>
      </c>
      <c r="BR1362" s="9"/>
      <c r="BS1362" s="9"/>
      <c r="BT1362" s="9"/>
      <c r="BU1362" s="9">
        <f>BO1362+BQ1362+BR1362+BS1362+BT1362</f>
        <v>3037</v>
      </c>
      <c r="BV1362" s="9">
        <f>BP1362+BT1362</f>
        <v>0</v>
      </c>
    </row>
    <row r="1363" spans="1:74" ht="16.5" hidden="1" customHeight="1" x14ac:dyDescent="0.25">
      <c r="A1363" s="25" t="s">
        <v>604</v>
      </c>
      <c r="B1363" s="26">
        <v>923</v>
      </c>
      <c r="C1363" s="26" t="s">
        <v>22</v>
      </c>
      <c r="D1363" s="26" t="s">
        <v>29</v>
      </c>
      <c r="E1363" s="26" t="s">
        <v>606</v>
      </c>
      <c r="F1363" s="26"/>
      <c r="G1363" s="9"/>
      <c r="H1363" s="9"/>
      <c r="I1363" s="9">
        <f t="shared" ref="I1363:BD1363" si="2549">I1364+I1367+I1370+I1373</f>
        <v>0</v>
      </c>
      <c r="J1363" s="9">
        <f t="shared" si="2549"/>
        <v>0</v>
      </c>
      <c r="K1363" s="9">
        <f t="shared" si="2549"/>
        <v>0</v>
      </c>
      <c r="L1363" s="9">
        <f t="shared" si="2549"/>
        <v>223</v>
      </c>
      <c r="M1363" s="9">
        <f t="shared" si="2549"/>
        <v>223</v>
      </c>
      <c r="N1363" s="9">
        <f t="shared" si="2549"/>
        <v>223</v>
      </c>
      <c r="O1363" s="9">
        <f t="shared" si="2549"/>
        <v>0</v>
      </c>
      <c r="P1363" s="9">
        <f t="shared" si="2549"/>
        <v>0</v>
      </c>
      <c r="Q1363" s="9">
        <f t="shared" si="2549"/>
        <v>0</v>
      </c>
      <c r="R1363" s="9">
        <f t="shared" si="2549"/>
        <v>0</v>
      </c>
      <c r="S1363" s="9">
        <f t="shared" si="2549"/>
        <v>223</v>
      </c>
      <c r="T1363" s="9">
        <f t="shared" si="2549"/>
        <v>223</v>
      </c>
      <c r="U1363" s="9">
        <f t="shared" si="2549"/>
        <v>0</v>
      </c>
      <c r="V1363" s="9">
        <f t="shared" si="2549"/>
        <v>0</v>
      </c>
      <c r="W1363" s="9">
        <f t="shared" si="2549"/>
        <v>0</v>
      </c>
      <c r="X1363" s="9">
        <f t="shared" si="2549"/>
        <v>0</v>
      </c>
      <c r="Y1363" s="9">
        <f t="shared" si="2549"/>
        <v>223</v>
      </c>
      <c r="Z1363" s="9">
        <f t="shared" si="2549"/>
        <v>223</v>
      </c>
      <c r="AA1363" s="9">
        <f t="shared" si="2549"/>
        <v>0</v>
      </c>
      <c r="AB1363" s="9">
        <f t="shared" si="2549"/>
        <v>0</v>
      </c>
      <c r="AC1363" s="9">
        <f t="shared" si="2549"/>
        <v>0</v>
      </c>
      <c r="AD1363" s="9">
        <f t="shared" si="2549"/>
        <v>0</v>
      </c>
      <c r="AE1363" s="9">
        <f t="shared" si="2549"/>
        <v>223</v>
      </c>
      <c r="AF1363" s="9">
        <f t="shared" si="2549"/>
        <v>223</v>
      </c>
      <c r="AG1363" s="9">
        <f t="shared" si="2549"/>
        <v>0</v>
      </c>
      <c r="AH1363" s="9">
        <f t="shared" si="2549"/>
        <v>0</v>
      </c>
      <c r="AI1363" s="9">
        <f t="shared" si="2549"/>
        <v>0</v>
      </c>
      <c r="AJ1363" s="9">
        <f t="shared" si="2549"/>
        <v>0</v>
      </c>
      <c r="AK1363" s="9">
        <f t="shared" si="2549"/>
        <v>223</v>
      </c>
      <c r="AL1363" s="9">
        <f t="shared" si="2549"/>
        <v>223</v>
      </c>
      <c r="AM1363" s="9">
        <f t="shared" si="2549"/>
        <v>0</v>
      </c>
      <c r="AN1363" s="9">
        <f t="shared" si="2549"/>
        <v>0</v>
      </c>
      <c r="AO1363" s="9">
        <f t="shared" si="2549"/>
        <v>0</v>
      </c>
      <c r="AP1363" s="9">
        <f t="shared" si="2549"/>
        <v>0</v>
      </c>
      <c r="AQ1363" s="9">
        <f t="shared" si="2549"/>
        <v>223</v>
      </c>
      <c r="AR1363" s="9">
        <f t="shared" si="2549"/>
        <v>223</v>
      </c>
      <c r="AS1363" s="9">
        <f t="shared" si="2549"/>
        <v>0</v>
      </c>
      <c r="AT1363" s="9">
        <f t="shared" si="2549"/>
        <v>0</v>
      </c>
      <c r="AU1363" s="9">
        <f t="shared" si="2549"/>
        <v>0</v>
      </c>
      <c r="AV1363" s="9">
        <f t="shared" si="2549"/>
        <v>0</v>
      </c>
      <c r="AW1363" s="9">
        <f t="shared" si="2549"/>
        <v>223</v>
      </c>
      <c r="AX1363" s="9">
        <f t="shared" si="2549"/>
        <v>223</v>
      </c>
      <c r="AY1363" s="9">
        <f t="shared" si="2549"/>
        <v>0</v>
      </c>
      <c r="AZ1363" s="9">
        <f t="shared" si="2549"/>
        <v>0</v>
      </c>
      <c r="BA1363" s="9">
        <f t="shared" si="2549"/>
        <v>0</v>
      </c>
      <c r="BB1363" s="9">
        <f t="shared" si="2549"/>
        <v>0</v>
      </c>
      <c r="BC1363" s="9">
        <f t="shared" si="2549"/>
        <v>223</v>
      </c>
      <c r="BD1363" s="9">
        <f t="shared" si="2549"/>
        <v>223</v>
      </c>
      <c r="BE1363" s="9">
        <f t="shared" ref="BE1363:BP1363" si="2550">BE1364+BE1367+BE1370+BE1373+BE1376</f>
        <v>0</v>
      </c>
      <c r="BF1363" s="9">
        <f t="shared" si="2550"/>
        <v>0</v>
      </c>
      <c r="BG1363" s="9">
        <f t="shared" si="2550"/>
        <v>0</v>
      </c>
      <c r="BH1363" s="9">
        <f t="shared" si="2550"/>
        <v>14</v>
      </c>
      <c r="BI1363" s="9">
        <f t="shared" si="2550"/>
        <v>237</v>
      </c>
      <c r="BJ1363" s="9">
        <f t="shared" si="2550"/>
        <v>237</v>
      </c>
      <c r="BK1363" s="9">
        <f t="shared" si="2550"/>
        <v>0</v>
      </c>
      <c r="BL1363" s="9">
        <f t="shared" si="2550"/>
        <v>0</v>
      </c>
      <c r="BM1363" s="9">
        <f t="shared" si="2550"/>
        <v>0</v>
      </c>
      <c r="BN1363" s="9">
        <f t="shared" si="2550"/>
        <v>0</v>
      </c>
      <c r="BO1363" s="9">
        <f t="shared" si="2550"/>
        <v>237</v>
      </c>
      <c r="BP1363" s="9">
        <f t="shared" si="2550"/>
        <v>237</v>
      </c>
      <c r="BQ1363" s="9">
        <f t="shared" ref="BQ1363:BV1363" si="2551">BQ1364+BQ1367+BQ1370+BQ1373+BQ1376</f>
        <v>0</v>
      </c>
      <c r="BR1363" s="9">
        <f t="shared" si="2551"/>
        <v>0</v>
      </c>
      <c r="BS1363" s="9">
        <f t="shared" si="2551"/>
        <v>0</v>
      </c>
      <c r="BT1363" s="9">
        <f t="shared" si="2551"/>
        <v>0</v>
      </c>
      <c r="BU1363" s="9">
        <f t="shared" si="2551"/>
        <v>237</v>
      </c>
      <c r="BV1363" s="9">
        <f t="shared" si="2551"/>
        <v>237</v>
      </c>
    </row>
    <row r="1364" spans="1:74" ht="33" hidden="1" x14ac:dyDescent="0.25">
      <c r="A1364" s="25" t="s">
        <v>605</v>
      </c>
      <c r="B1364" s="26">
        <v>923</v>
      </c>
      <c r="C1364" s="26" t="s">
        <v>22</v>
      </c>
      <c r="D1364" s="26" t="s">
        <v>29</v>
      </c>
      <c r="E1364" s="26" t="s">
        <v>607</v>
      </c>
      <c r="F1364" s="26"/>
      <c r="G1364" s="9"/>
      <c r="H1364" s="9"/>
      <c r="I1364" s="9">
        <f>I1365</f>
        <v>0</v>
      </c>
      <c r="J1364" s="9">
        <f t="shared" ref="J1364:Y1365" si="2552">J1365</f>
        <v>0</v>
      </c>
      <c r="K1364" s="9">
        <f t="shared" si="2552"/>
        <v>0</v>
      </c>
      <c r="L1364" s="9">
        <f t="shared" si="2552"/>
        <v>4</v>
      </c>
      <c r="M1364" s="9">
        <f t="shared" si="2552"/>
        <v>4</v>
      </c>
      <c r="N1364" s="9">
        <f t="shared" si="2552"/>
        <v>4</v>
      </c>
      <c r="O1364" s="9">
        <f>O1365</f>
        <v>0</v>
      </c>
      <c r="P1364" s="9">
        <f t="shared" si="2552"/>
        <v>0</v>
      </c>
      <c r="Q1364" s="9">
        <f t="shared" si="2552"/>
        <v>0</v>
      </c>
      <c r="R1364" s="9">
        <f t="shared" si="2552"/>
        <v>0</v>
      </c>
      <c r="S1364" s="9">
        <f t="shared" si="2552"/>
        <v>4</v>
      </c>
      <c r="T1364" s="9">
        <f t="shared" si="2552"/>
        <v>4</v>
      </c>
      <c r="U1364" s="9">
        <f>U1365</f>
        <v>0</v>
      </c>
      <c r="V1364" s="9">
        <f t="shared" si="2552"/>
        <v>0</v>
      </c>
      <c r="W1364" s="9">
        <f t="shared" si="2552"/>
        <v>0</v>
      </c>
      <c r="X1364" s="9">
        <f t="shared" si="2552"/>
        <v>0</v>
      </c>
      <c r="Y1364" s="9">
        <f t="shared" si="2552"/>
        <v>4</v>
      </c>
      <c r="Z1364" s="9">
        <f t="shared" ref="V1364:Z1365" si="2553">Z1365</f>
        <v>4</v>
      </c>
      <c r="AA1364" s="9">
        <f>AA1365</f>
        <v>0</v>
      </c>
      <c r="AB1364" s="9">
        <f t="shared" ref="AB1364:AQ1365" si="2554">AB1365</f>
        <v>0</v>
      </c>
      <c r="AC1364" s="9">
        <f t="shared" si="2554"/>
        <v>0</v>
      </c>
      <c r="AD1364" s="9">
        <f t="shared" si="2554"/>
        <v>0</v>
      </c>
      <c r="AE1364" s="9">
        <f t="shared" si="2554"/>
        <v>4</v>
      </c>
      <c r="AF1364" s="9">
        <f t="shared" si="2554"/>
        <v>4</v>
      </c>
      <c r="AG1364" s="9">
        <f>AG1365</f>
        <v>0</v>
      </c>
      <c r="AH1364" s="9">
        <f t="shared" si="2554"/>
        <v>0</v>
      </c>
      <c r="AI1364" s="9">
        <f t="shared" si="2554"/>
        <v>0</v>
      </c>
      <c r="AJ1364" s="9">
        <f t="shared" si="2554"/>
        <v>0</v>
      </c>
      <c r="AK1364" s="9">
        <f t="shared" si="2554"/>
        <v>4</v>
      </c>
      <c r="AL1364" s="9">
        <f t="shared" si="2554"/>
        <v>4</v>
      </c>
      <c r="AM1364" s="9">
        <f>AM1365</f>
        <v>0</v>
      </c>
      <c r="AN1364" s="9">
        <f t="shared" si="2554"/>
        <v>0</v>
      </c>
      <c r="AO1364" s="9">
        <f t="shared" si="2554"/>
        <v>0</v>
      </c>
      <c r="AP1364" s="9">
        <f t="shared" si="2554"/>
        <v>0</v>
      </c>
      <c r="AQ1364" s="9">
        <f t="shared" si="2554"/>
        <v>4</v>
      </c>
      <c r="AR1364" s="9">
        <f t="shared" ref="AN1364:AR1365" si="2555">AR1365</f>
        <v>4</v>
      </c>
      <c r="AS1364" s="9">
        <f>AS1365</f>
        <v>0</v>
      </c>
      <c r="AT1364" s="9">
        <f t="shared" ref="AT1364:BI1365" si="2556">AT1365</f>
        <v>0</v>
      </c>
      <c r="AU1364" s="9">
        <f t="shared" si="2556"/>
        <v>0</v>
      </c>
      <c r="AV1364" s="9">
        <f t="shared" si="2556"/>
        <v>0</v>
      </c>
      <c r="AW1364" s="9">
        <f t="shared" si="2556"/>
        <v>4</v>
      </c>
      <c r="AX1364" s="9">
        <f t="shared" si="2556"/>
        <v>4</v>
      </c>
      <c r="AY1364" s="9">
        <f>AY1365</f>
        <v>0</v>
      </c>
      <c r="AZ1364" s="9">
        <f t="shared" si="2556"/>
        <v>0</v>
      </c>
      <c r="BA1364" s="9">
        <f t="shared" si="2556"/>
        <v>0</v>
      </c>
      <c r="BB1364" s="9">
        <f t="shared" si="2556"/>
        <v>0</v>
      </c>
      <c r="BC1364" s="9">
        <f t="shared" si="2556"/>
        <v>4</v>
      </c>
      <c r="BD1364" s="9">
        <f t="shared" si="2556"/>
        <v>4</v>
      </c>
      <c r="BE1364" s="9">
        <f>BE1365</f>
        <v>0</v>
      </c>
      <c r="BF1364" s="9">
        <f t="shared" si="2556"/>
        <v>0</v>
      </c>
      <c r="BG1364" s="9">
        <f t="shared" si="2556"/>
        <v>0</v>
      </c>
      <c r="BH1364" s="9">
        <f t="shared" si="2556"/>
        <v>0</v>
      </c>
      <c r="BI1364" s="9">
        <f t="shared" si="2556"/>
        <v>4</v>
      </c>
      <c r="BJ1364" s="9">
        <f t="shared" ref="BF1364:BJ1365" si="2557">BJ1365</f>
        <v>4</v>
      </c>
      <c r="BK1364" s="9">
        <f>BK1365</f>
        <v>0</v>
      </c>
      <c r="BL1364" s="9">
        <f t="shared" ref="BL1364:BV1365" si="2558">BL1365</f>
        <v>0</v>
      </c>
      <c r="BM1364" s="9">
        <f t="shared" si="2558"/>
        <v>0</v>
      </c>
      <c r="BN1364" s="9">
        <f t="shared" si="2558"/>
        <v>0</v>
      </c>
      <c r="BO1364" s="9">
        <f t="shared" si="2558"/>
        <v>4</v>
      </c>
      <c r="BP1364" s="9">
        <f t="shared" si="2558"/>
        <v>4</v>
      </c>
      <c r="BQ1364" s="9">
        <f>BQ1365</f>
        <v>0</v>
      </c>
      <c r="BR1364" s="9">
        <f t="shared" si="2558"/>
        <v>0</v>
      </c>
      <c r="BS1364" s="9">
        <f t="shared" si="2558"/>
        <v>0</v>
      </c>
      <c r="BT1364" s="9">
        <f t="shared" si="2558"/>
        <v>0</v>
      </c>
      <c r="BU1364" s="9">
        <f t="shared" si="2558"/>
        <v>4</v>
      </c>
      <c r="BV1364" s="9">
        <f t="shared" si="2558"/>
        <v>4</v>
      </c>
    </row>
    <row r="1365" spans="1:74" ht="33" hidden="1" x14ac:dyDescent="0.25">
      <c r="A1365" s="25" t="s">
        <v>244</v>
      </c>
      <c r="B1365" s="26">
        <v>923</v>
      </c>
      <c r="C1365" s="26" t="s">
        <v>22</v>
      </c>
      <c r="D1365" s="26" t="s">
        <v>29</v>
      </c>
      <c r="E1365" s="26" t="s">
        <v>607</v>
      </c>
      <c r="F1365" s="26" t="s">
        <v>31</v>
      </c>
      <c r="G1365" s="9"/>
      <c r="H1365" s="9"/>
      <c r="I1365" s="9">
        <f>I1366</f>
        <v>0</v>
      </c>
      <c r="J1365" s="9">
        <f t="shared" si="2552"/>
        <v>0</v>
      </c>
      <c r="K1365" s="9">
        <f t="shared" si="2552"/>
        <v>0</v>
      </c>
      <c r="L1365" s="9">
        <f t="shared" si="2552"/>
        <v>4</v>
      </c>
      <c r="M1365" s="9">
        <f t="shared" si="2552"/>
        <v>4</v>
      </c>
      <c r="N1365" s="9">
        <f t="shared" si="2552"/>
        <v>4</v>
      </c>
      <c r="O1365" s="9">
        <f>O1366</f>
        <v>0</v>
      </c>
      <c r="P1365" s="9">
        <f t="shared" si="2552"/>
        <v>0</v>
      </c>
      <c r="Q1365" s="9">
        <f t="shared" si="2552"/>
        <v>0</v>
      </c>
      <c r="R1365" s="9">
        <f t="shared" si="2552"/>
        <v>0</v>
      </c>
      <c r="S1365" s="9">
        <f t="shared" si="2552"/>
        <v>4</v>
      </c>
      <c r="T1365" s="9">
        <f t="shared" si="2552"/>
        <v>4</v>
      </c>
      <c r="U1365" s="9">
        <f>U1366</f>
        <v>0</v>
      </c>
      <c r="V1365" s="9">
        <f t="shared" si="2553"/>
        <v>0</v>
      </c>
      <c r="W1365" s="9">
        <f t="shared" si="2553"/>
        <v>0</v>
      </c>
      <c r="X1365" s="9">
        <f t="shared" si="2553"/>
        <v>0</v>
      </c>
      <c r="Y1365" s="9">
        <f t="shared" si="2553"/>
        <v>4</v>
      </c>
      <c r="Z1365" s="9">
        <f t="shared" si="2553"/>
        <v>4</v>
      </c>
      <c r="AA1365" s="9">
        <f>AA1366</f>
        <v>0</v>
      </c>
      <c r="AB1365" s="9">
        <f t="shared" si="2554"/>
        <v>0</v>
      </c>
      <c r="AC1365" s="9">
        <f t="shared" si="2554"/>
        <v>0</v>
      </c>
      <c r="AD1365" s="9">
        <f t="shared" si="2554"/>
        <v>0</v>
      </c>
      <c r="AE1365" s="9">
        <f t="shared" si="2554"/>
        <v>4</v>
      </c>
      <c r="AF1365" s="9">
        <f t="shared" si="2554"/>
        <v>4</v>
      </c>
      <c r="AG1365" s="9">
        <f>AG1366</f>
        <v>0</v>
      </c>
      <c r="AH1365" s="9">
        <f t="shared" si="2554"/>
        <v>0</v>
      </c>
      <c r="AI1365" s="9">
        <f t="shared" si="2554"/>
        <v>0</v>
      </c>
      <c r="AJ1365" s="9">
        <f t="shared" si="2554"/>
        <v>0</v>
      </c>
      <c r="AK1365" s="9">
        <f t="shared" si="2554"/>
        <v>4</v>
      </c>
      <c r="AL1365" s="9">
        <f t="shared" si="2554"/>
        <v>4</v>
      </c>
      <c r="AM1365" s="9">
        <f>AM1366</f>
        <v>0</v>
      </c>
      <c r="AN1365" s="9">
        <f t="shared" si="2555"/>
        <v>0</v>
      </c>
      <c r="AO1365" s="9">
        <f t="shared" si="2555"/>
        <v>0</v>
      </c>
      <c r="AP1365" s="9">
        <f t="shared" si="2555"/>
        <v>0</v>
      </c>
      <c r="AQ1365" s="9">
        <f t="shared" si="2555"/>
        <v>4</v>
      </c>
      <c r="AR1365" s="9">
        <f t="shared" si="2555"/>
        <v>4</v>
      </c>
      <c r="AS1365" s="9">
        <f>AS1366</f>
        <v>0</v>
      </c>
      <c r="AT1365" s="9">
        <f t="shared" si="2556"/>
        <v>0</v>
      </c>
      <c r="AU1365" s="9">
        <f t="shared" si="2556"/>
        <v>0</v>
      </c>
      <c r="AV1365" s="9">
        <f t="shared" si="2556"/>
        <v>0</v>
      </c>
      <c r="AW1365" s="9">
        <f t="shared" si="2556"/>
        <v>4</v>
      </c>
      <c r="AX1365" s="9">
        <f t="shared" si="2556"/>
        <v>4</v>
      </c>
      <c r="AY1365" s="9">
        <f>AY1366</f>
        <v>0</v>
      </c>
      <c r="AZ1365" s="9">
        <f t="shared" si="2556"/>
        <v>0</v>
      </c>
      <c r="BA1365" s="9">
        <f t="shared" si="2556"/>
        <v>0</v>
      </c>
      <c r="BB1365" s="9">
        <f t="shared" si="2556"/>
        <v>0</v>
      </c>
      <c r="BC1365" s="9">
        <f t="shared" si="2556"/>
        <v>4</v>
      </c>
      <c r="BD1365" s="9">
        <f t="shared" si="2556"/>
        <v>4</v>
      </c>
      <c r="BE1365" s="9">
        <f>BE1366</f>
        <v>0</v>
      </c>
      <c r="BF1365" s="9">
        <f t="shared" si="2557"/>
        <v>0</v>
      </c>
      <c r="BG1365" s="9">
        <f t="shared" si="2557"/>
        <v>0</v>
      </c>
      <c r="BH1365" s="9">
        <f t="shared" si="2557"/>
        <v>0</v>
      </c>
      <c r="BI1365" s="9">
        <f t="shared" si="2557"/>
        <v>4</v>
      </c>
      <c r="BJ1365" s="9">
        <f t="shared" si="2557"/>
        <v>4</v>
      </c>
      <c r="BK1365" s="9">
        <f>BK1366</f>
        <v>0</v>
      </c>
      <c r="BL1365" s="9">
        <f t="shared" si="2558"/>
        <v>0</v>
      </c>
      <c r="BM1365" s="9">
        <f t="shared" si="2558"/>
        <v>0</v>
      </c>
      <c r="BN1365" s="9">
        <f t="shared" si="2558"/>
        <v>0</v>
      </c>
      <c r="BO1365" s="9">
        <f t="shared" si="2558"/>
        <v>4</v>
      </c>
      <c r="BP1365" s="9">
        <f t="shared" si="2558"/>
        <v>4</v>
      </c>
      <c r="BQ1365" s="9">
        <f>BQ1366</f>
        <v>0</v>
      </c>
      <c r="BR1365" s="9">
        <f t="shared" si="2558"/>
        <v>0</v>
      </c>
      <c r="BS1365" s="9">
        <f t="shared" si="2558"/>
        <v>0</v>
      </c>
      <c r="BT1365" s="9">
        <f t="shared" si="2558"/>
        <v>0</v>
      </c>
      <c r="BU1365" s="9">
        <f t="shared" si="2558"/>
        <v>4</v>
      </c>
      <c r="BV1365" s="9">
        <f t="shared" si="2558"/>
        <v>4</v>
      </c>
    </row>
    <row r="1366" spans="1:74" ht="33" hidden="1" x14ac:dyDescent="0.25">
      <c r="A1366" s="25" t="s">
        <v>37</v>
      </c>
      <c r="B1366" s="26">
        <v>923</v>
      </c>
      <c r="C1366" s="26" t="s">
        <v>22</v>
      </c>
      <c r="D1366" s="26" t="s">
        <v>29</v>
      </c>
      <c r="E1366" s="26" t="s">
        <v>607</v>
      </c>
      <c r="F1366" s="26" t="s">
        <v>38</v>
      </c>
      <c r="G1366" s="9"/>
      <c r="H1366" s="9"/>
      <c r="I1366" s="9"/>
      <c r="J1366" s="9"/>
      <c r="K1366" s="9"/>
      <c r="L1366" s="9">
        <v>4</v>
      </c>
      <c r="M1366" s="9">
        <f>G1366+I1366+J1366+K1366+L1366</f>
        <v>4</v>
      </c>
      <c r="N1366" s="9">
        <f>H1366+L1366</f>
        <v>4</v>
      </c>
      <c r="O1366" s="9"/>
      <c r="P1366" s="9"/>
      <c r="Q1366" s="9"/>
      <c r="R1366" s="9"/>
      <c r="S1366" s="9">
        <f>M1366+O1366+P1366+Q1366+R1366</f>
        <v>4</v>
      </c>
      <c r="T1366" s="9">
        <f>N1366+R1366</f>
        <v>4</v>
      </c>
      <c r="U1366" s="9"/>
      <c r="V1366" s="9"/>
      <c r="W1366" s="9"/>
      <c r="X1366" s="9"/>
      <c r="Y1366" s="9">
        <f>S1366+U1366+V1366+W1366+X1366</f>
        <v>4</v>
      </c>
      <c r="Z1366" s="9">
        <f>T1366+X1366</f>
        <v>4</v>
      </c>
      <c r="AA1366" s="9"/>
      <c r="AB1366" s="9"/>
      <c r="AC1366" s="9"/>
      <c r="AD1366" s="9"/>
      <c r="AE1366" s="9">
        <f>Y1366+AA1366+AB1366+AC1366+AD1366</f>
        <v>4</v>
      </c>
      <c r="AF1366" s="9">
        <f>Z1366+AD1366</f>
        <v>4</v>
      </c>
      <c r="AG1366" s="9"/>
      <c r="AH1366" s="9"/>
      <c r="AI1366" s="9"/>
      <c r="AJ1366" s="9"/>
      <c r="AK1366" s="9">
        <f>AE1366+AG1366+AH1366+AI1366+AJ1366</f>
        <v>4</v>
      </c>
      <c r="AL1366" s="9">
        <f>AF1366+AJ1366</f>
        <v>4</v>
      </c>
      <c r="AM1366" s="9"/>
      <c r="AN1366" s="9"/>
      <c r="AO1366" s="9"/>
      <c r="AP1366" s="9"/>
      <c r="AQ1366" s="9">
        <f>AK1366+AM1366+AN1366+AO1366+AP1366</f>
        <v>4</v>
      </c>
      <c r="AR1366" s="9">
        <f>AL1366+AP1366</f>
        <v>4</v>
      </c>
      <c r="AS1366" s="9"/>
      <c r="AT1366" s="9"/>
      <c r="AU1366" s="9"/>
      <c r="AV1366" s="9"/>
      <c r="AW1366" s="9">
        <f>AQ1366+AS1366+AT1366+AU1366+AV1366</f>
        <v>4</v>
      </c>
      <c r="AX1366" s="9">
        <f>AR1366+AV1366</f>
        <v>4</v>
      </c>
      <c r="AY1366" s="9"/>
      <c r="AZ1366" s="9"/>
      <c r="BA1366" s="9"/>
      <c r="BB1366" s="9"/>
      <c r="BC1366" s="9">
        <f>AW1366+AY1366+AZ1366+BA1366+BB1366</f>
        <v>4</v>
      </c>
      <c r="BD1366" s="9">
        <f>AX1366+BB1366</f>
        <v>4</v>
      </c>
      <c r="BE1366" s="9"/>
      <c r="BF1366" s="9"/>
      <c r="BG1366" s="9"/>
      <c r="BH1366" s="9"/>
      <c r="BI1366" s="9">
        <f>BC1366+BE1366+BF1366+BG1366+BH1366</f>
        <v>4</v>
      </c>
      <c r="BJ1366" s="9">
        <f>BD1366+BH1366</f>
        <v>4</v>
      </c>
      <c r="BK1366" s="9"/>
      <c r="BL1366" s="9"/>
      <c r="BM1366" s="9"/>
      <c r="BN1366" s="9"/>
      <c r="BO1366" s="9">
        <f>BI1366+BK1366+BL1366+BM1366+BN1366</f>
        <v>4</v>
      </c>
      <c r="BP1366" s="9">
        <f>BJ1366+BN1366</f>
        <v>4</v>
      </c>
      <c r="BQ1366" s="9"/>
      <c r="BR1366" s="9"/>
      <c r="BS1366" s="9"/>
      <c r="BT1366" s="9"/>
      <c r="BU1366" s="9">
        <f>BO1366+BQ1366+BR1366+BS1366+BT1366</f>
        <v>4</v>
      </c>
      <c r="BV1366" s="9">
        <f>BP1366+BT1366</f>
        <v>4</v>
      </c>
    </row>
    <row r="1367" spans="1:74" ht="18.75" hidden="1" customHeight="1" x14ac:dyDescent="0.25">
      <c r="A1367" s="25" t="s">
        <v>608</v>
      </c>
      <c r="B1367" s="26">
        <v>923</v>
      </c>
      <c r="C1367" s="26" t="s">
        <v>22</v>
      </c>
      <c r="D1367" s="26" t="s">
        <v>29</v>
      </c>
      <c r="E1367" s="26" t="s">
        <v>610</v>
      </c>
      <c r="F1367" s="26"/>
      <c r="G1367" s="9"/>
      <c r="H1367" s="9"/>
      <c r="I1367" s="9">
        <f>I1368</f>
        <v>0</v>
      </c>
      <c r="J1367" s="9">
        <f t="shared" ref="J1367:Y1368" si="2559">J1368</f>
        <v>0</v>
      </c>
      <c r="K1367" s="9">
        <f t="shared" si="2559"/>
        <v>0</v>
      </c>
      <c r="L1367" s="9">
        <f t="shared" si="2559"/>
        <v>21</v>
      </c>
      <c r="M1367" s="9">
        <f t="shared" si="2559"/>
        <v>21</v>
      </c>
      <c r="N1367" s="9">
        <f t="shared" si="2559"/>
        <v>21</v>
      </c>
      <c r="O1367" s="9">
        <f>O1368</f>
        <v>0</v>
      </c>
      <c r="P1367" s="9">
        <f t="shared" si="2559"/>
        <v>0</v>
      </c>
      <c r="Q1367" s="9">
        <f t="shared" si="2559"/>
        <v>0</v>
      </c>
      <c r="R1367" s="9">
        <f t="shared" si="2559"/>
        <v>0</v>
      </c>
      <c r="S1367" s="9">
        <f t="shared" si="2559"/>
        <v>21</v>
      </c>
      <c r="T1367" s="9">
        <f t="shared" si="2559"/>
        <v>21</v>
      </c>
      <c r="U1367" s="9">
        <f>U1368</f>
        <v>0</v>
      </c>
      <c r="V1367" s="9">
        <f t="shared" si="2559"/>
        <v>0</v>
      </c>
      <c r="W1367" s="9">
        <f t="shared" si="2559"/>
        <v>0</v>
      </c>
      <c r="X1367" s="9">
        <f t="shared" si="2559"/>
        <v>0</v>
      </c>
      <c r="Y1367" s="9">
        <f t="shared" si="2559"/>
        <v>21</v>
      </c>
      <c r="Z1367" s="9">
        <f t="shared" ref="V1367:Z1368" si="2560">Z1368</f>
        <v>21</v>
      </c>
      <c r="AA1367" s="9">
        <f>AA1368</f>
        <v>0</v>
      </c>
      <c r="AB1367" s="9">
        <f t="shared" ref="AB1367:AQ1368" si="2561">AB1368</f>
        <v>0</v>
      </c>
      <c r="AC1367" s="9">
        <f t="shared" si="2561"/>
        <v>0</v>
      </c>
      <c r="AD1367" s="9">
        <f t="shared" si="2561"/>
        <v>0</v>
      </c>
      <c r="AE1367" s="9">
        <f t="shared" si="2561"/>
        <v>21</v>
      </c>
      <c r="AF1367" s="9">
        <f t="shared" si="2561"/>
        <v>21</v>
      </c>
      <c r="AG1367" s="9">
        <f>AG1368</f>
        <v>0</v>
      </c>
      <c r="AH1367" s="9">
        <f t="shared" si="2561"/>
        <v>0</v>
      </c>
      <c r="AI1367" s="9">
        <f t="shared" si="2561"/>
        <v>0</v>
      </c>
      <c r="AJ1367" s="9">
        <f t="shared" si="2561"/>
        <v>0</v>
      </c>
      <c r="AK1367" s="9">
        <f t="shared" si="2561"/>
        <v>21</v>
      </c>
      <c r="AL1367" s="9">
        <f t="shared" si="2561"/>
        <v>21</v>
      </c>
      <c r="AM1367" s="9">
        <f>AM1368</f>
        <v>0</v>
      </c>
      <c r="AN1367" s="9">
        <f t="shared" si="2561"/>
        <v>0</v>
      </c>
      <c r="AO1367" s="9">
        <f t="shared" si="2561"/>
        <v>0</v>
      </c>
      <c r="AP1367" s="9">
        <f t="shared" si="2561"/>
        <v>0</v>
      </c>
      <c r="AQ1367" s="9">
        <f t="shared" si="2561"/>
        <v>21</v>
      </c>
      <c r="AR1367" s="9">
        <f t="shared" ref="AN1367:AR1368" si="2562">AR1368</f>
        <v>21</v>
      </c>
      <c r="AS1367" s="9">
        <f>AS1368</f>
        <v>0</v>
      </c>
      <c r="AT1367" s="9">
        <f t="shared" ref="AT1367:BI1368" si="2563">AT1368</f>
        <v>0</v>
      </c>
      <c r="AU1367" s="9">
        <f t="shared" si="2563"/>
        <v>0</v>
      </c>
      <c r="AV1367" s="9">
        <f t="shared" si="2563"/>
        <v>0</v>
      </c>
      <c r="AW1367" s="9">
        <f t="shared" si="2563"/>
        <v>21</v>
      </c>
      <c r="AX1367" s="9">
        <f t="shared" si="2563"/>
        <v>21</v>
      </c>
      <c r="AY1367" s="9">
        <f>AY1368</f>
        <v>0</v>
      </c>
      <c r="AZ1367" s="9">
        <f t="shared" si="2563"/>
        <v>0</v>
      </c>
      <c r="BA1367" s="9">
        <f t="shared" si="2563"/>
        <v>0</v>
      </c>
      <c r="BB1367" s="9">
        <f t="shared" si="2563"/>
        <v>0</v>
      </c>
      <c r="BC1367" s="9">
        <f t="shared" si="2563"/>
        <v>21</v>
      </c>
      <c r="BD1367" s="9">
        <f t="shared" si="2563"/>
        <v>21</v>
      </c>
      <c r="BE1367" s="9">
        <f>BE1368</f>
        <v>0</v>
      </c>
      <c r="BF1367" s="9">
        <f t="shared" si="2563"/>
        <v>0</v>
      </c>
      <c r="BG1367" s="9">
        <f t="shared" si="2563"/>
        <v>0</v>
      </c>
      <c r="BH1367" s="9">
        <f t="shared" si="2563"/>
        <v>0</v>
      </c>
      <c r="BI1367" s="9">
        <f t="shared" si="2563"/>
        <v>21</v>
      </c>
      <c r="BJ1367" s="9">
        <f t="shared" ref="BF1367:BJ1368" si="2564">BJ1368</f>
        <v>21</v>
      </c>
      <c r="BK1367" s="9">
        <f>BK1368</f>
        <v>0</v>
      </c>
      <c r="BL1367" s="9">
        <f t="shared" ref="BL1367:BV1368" si="2565">BL1368</f>
        <v>0</v>
      </c>
      <c r="BM1367" s="9">
        <f t="shared" si="2565"/>
        <v>0</v>
      </c>
      <c r="BN1367" s="9">
        <f t="shared" si="2565"/>
        <v>0</v>
      </c>
      <c r="BO1367" s="9">
        <f t="shared" si="2565"/>
        <v>21</v>
      </c>
      <c r="BP1367" s="9">
        <f t="shared" si="2565"/>
        <v>21</v>
      </c>
      <c r="BQ1367" s="9">
        <f>BQ1368</f>
        <v>0</v>
      </c>
      <c r="BR1367" s="9">
        <f t="shared" si="2565"/>
        <v>0</v>
      </c>
      <c r="BS1367" s="9">
        <f t="shared" si="2565"/>
        <v>0</v>
      </c>
      <c r="BT1367" s="9">
        <f t="shared" si="2565"/>
        <v>0</v>
      </c>
      <c r="BU1367" s="9">
        <f t="shared" si="2565"/>
        <v>21</v>
      </c>
      <c r="BV1367" s="9">
        <f t="shared" si="2565"/>
        <v>21</v>
      </c>
    </row>
    <row r="1368" spans="1:74" ht="33" hidden="1" x14ac:dyDescent="0.25">
      <c r="A1368" s="25" t="s">
        <v>244</v>
      </c>
      <c r="B1368" s="26">
        <v>923</v>
      </c>
      <c r="C1368" s="26" t="s">
        <v>22</v>
      </c>
      <c r="D1368" s="26" t="s">
        <v>29</v>
      </c>
      <c r="E1368" s="26" t="s">
        <v>610</v>
      </c>
      <c r="F1368" s="26" t="s">
        <v>31</v>
      </c>
      <c r="G1368" s="9"/>
      <c r="H1368" s="9"/>
      <c r="I1368" s="9">
        <f>I1369</f>
        <v>0</v>
      </c>
      <c r="J1368" s="9">
        <f t="shared" si="2559"/>
        <v>0</v>
      </c>
      <c r="K1368" s="9">
        <f t="shared" si="2559"/>
        <v>0</v>
      </c>
      <c r="L1368" s="9">
        <f t="shared" si="2559"/>
        <v>21</v>
      </c>
      <c r="M1368" s="9">
        <f t="shared" si="2559"/>
        <v>21</v>
      </c>
      <c r="N1368" s="9">
        <f t="shared" si="2559"/>
        <v>21</v>
      </c>
      <c r="O1368" s="9">
        <f>O1369</f>
        <v>0</v>
      </c>
      <c r="P1368" s="9">
        <f t="shared" si="2559"/>
        <v>0</v>
      </c>
      <c r="Q1368" s="9">
        <f t="shared" si="2559"/>
        <v>0</v>
      </c>
      <c r="R1368" s="9">
        <f t="shared" si="2559"/>
        <v>0</v>
      </c>
      <c r="S1368" s="9">
        <f t="shared" si="2559"/>
        <v>21</v>
      </c>
      <c r="T1368" s="9">
        <f t="shared" si="2559"/>
        <v>21</v>
      </c>
      <c r="U1368" s="9">
        <f>U1369</f>
        <v>0</v>
      </c>
      <c r="V1368" s="9">
        <f t="shared" si="2560"/>
        <v>0</v>
      </c>
      <c r="W1368" s="9">
        <f t="shared" si="2560"/>
        <v>0</v>
      </c>
      <c r="X1368" s="9">
        <f t="shared" si="2560"/>
        <v>0</v>
      </c>
      <c r="Y1368" s="9">
        <f t="shared" si="2560"/>
        <v>21</v>
      </c>
      <c r="Z1368" s="9">
        <f t="shared" si="2560"/>
        <v>21</v>
      </c>
      <c r="AA1368" s="9">
        <f>AA1369</f>
        <v>0</v>
      </c>
      <c r="AB1368" s="9">
        <f t="shared" si="2561"/>
        <v>0</v>
      </c>
      <c r="AC1368" s="9">
        <f t="shared" si="2561"/>
        <v>0</v>
      </c>
      <c r="AD1368" s="9">
        <f t="shared" si="2561"/>
        <v>0</v>
      </c>
      <c r="AE1368" s="9">
        <f t="shared" si="2561"/>
        <v>21</v>
      </c>
      <c r="AF1368" s="9">
        <f t="shared" si="2561"/>
        <v>21</v>
      </c>
      <c r="AG1368" s="9">
        <f>AG1369</f>
        <v>0</v>
      </c>
      <c r="AH1368" s="9">
        <f t="shared" si="2561"/>
        <v>0</v>
      </c>
      <c r="AI1368" s="9">
        <f t="shared" si="2561"/>
        <v>0</v>
      </c>
      <c r="AJ1368" s="9">
        <f t="shared" si="2561"/>
        <v>0</v>
      </c>
      <c r="AK1368" s="9">
        <f t="shared" si="2561"/>
        <v>21</v>
      </c>
      <c r="AL1368" s="9">
        <f t="shared" si="2561"/>
        <v>21</v>
      </c>
      <c r="AM1368" s="9">
        <f>AM1369</f>
        <v>0</v>
      </c>
      <c r="AN1368" s="9">
        <f t="shared" si="2562"/>
        <v>0</v>
      </c>
      <c r="AO1368" s="9">
        <f t="shared" si="2562"/>
        <v>0</v>
      </c>
      <c r="AP1368" s="9">
        <f t="shared" si="2562"/>
        <v>0</v>
      </c>
      <c r="AQ1368" s="9">
        <f t="shared" si="2562"/>
        <v>21</v>
      </c>
      <c r="AR1368" s="9">
        <f t="shared" si="2562"/>
        <v>21</v>
      </c>
      <c r="AS1368" s="9">
        <f>AS1369</f>
        <v>0</v>
      </c>
      <c r="AT1368" s="9">
        <f t="shared" si="2563"/>
        <v>0</v>
      </c>
      <c r="AU1368" s="9">
        <f t="shared" si="2563"/>
        <v>0</v>
      </c>
      <c r="AV1368" s="9">
        <f t="shared" si="2563"/>
        <v>0</v>
      </c>
      <c r="AW1368" s="9">
        <f t="shared" si="2563"/>
        <v>21</v>
      </c>
      <c r="AX1368" s="9">
        <f t="shared" si="2563"/>
        <v>21</v>
      </c>
      <c r="AY1368" s="9">
        <f>AY1369</f>
        <v>0</v>
      </c>
      <c r="AZ1368" s="9">
        <f t="shared" si="2563"/>
        <v>0</v>
      </c>
      <c r="BA1368" s="9">
        <f t="shared" si="2563"/>
        <v>0</v>
      </c>
      <c r="BB1368" s="9">
        <f t="shared" si="2563"/>
        <v>0</v>
      </c>
      <c r="BC1368" s="9">
        <f t="shared" si="2563"/>
        <v>21</v>
      </c>
      <c r="BD1368" s="9">
        <f t="shared" si="2563"/>
        <v>21</v>
      </c>
      <c r="BE1368" s="9">
        <f>BE1369</f>
        <v>0</v>
      </c>
      <c r="BF1368" s="9">
        <f t="shared" si="2564"/>
        <v>0</v>
      </c>
      <c r="BG1368" s="9">
        <f t="shared" si="2564"/>
        <v>0</v>
      </c>
      <c r="BH1368" s="9">
        <f t="shared" si="2564"/>
        <v>0</v>
      </c>
      <c r="BI1368" s="9">
        <f t="shared" si="2564"/>
        <v>21</v>
      </c>
      <c r="BJ1368" s="9">
        <f t="shared" si="2564"/>
        <v>21</v>
      </c>
      <c r="BK1368" s="9">
        <f>BK1369</f>
        <v>0</v>
      </c>
      <c r="BL1368" s="9">
        <f t="shared" si="2565"/>
        <v>0</v>
      </c>
      <c r="BM1368" s="9">
        <f t="shared" si="2565"/>
        <v>0</v>
      </c>
      <c r="BN1368" s="9">
        <f t="shared" si="2565"/>
        <v>0</v>
      </c>
      <c r="BO1368" s="9">
        <f t="shared" si="2565"/>
        <v>21</v>
      </c>
      <c r="BP1368" s="9">
        <f t="shared" si="2565"/>
        <v>21</v>
      </c>
      <c r="BQ1368" s="9">
        <f>BQ1369</f>
        <v>0</v>
      </c>
      <c r="BR1368" s="9">
        <f t="shared" si="2565"/>
        <v>0</v>
      </c>
      <c r="BS1368" s="9">
        <f t="shared" si="2565"/>
        <v>0</v>
      </c>
      <c r="BT1368" s="9">
        <f t="shared" si="2565"/>
        <v>0</v>
      </c>
      <c r="BU1368" s="9">
        <f t="shared" si="2565"/>
        <v>21</v>
      </c>
      <c r="BV1368" s="9">
        <f t="shared" si="2565"/>
        <v>21</v>
      </c>
    </row>
    <row r="1369" spans="1:74" ht="33" hidden="1" x14ac:dyDescent="0.25">
      <c r="A1369" s="25" t="s">
        <v>37</v>
      </c>
      <c r="B1369" s="26">
        <v>923</v>
      </c>
      <c r="C1369" s="26" t="s">
        <v>22</v>
      </c>
      <c r="D1369" s="26" t="s">
        <v>29</v>
      </c>
      <c r="E1369" s="26" t="s">
        <v>610</v>
      </c>
      <c r="F1369" s="26" t="s">
        <v>38</v>
      </c>
      <c r="G1369" s="9"/>
      <c r="H1369" s="9"/>
      <c r="I1369" s="9"/>
      <c r="J1369" s="9"/>
      <c r="K1369" s="9"/>
      <c r="L1369" s="9">
        <v>21</v>
      </c>
      <c r="M1369" s="9">
        <f>G1369+I1369+J1369+K1369+L1369</f>
        <v>21</v>
      </c>
      <c r="N1369" s="9">
        <f>H1369+L1369</f>
        <v>21</v>
      </c>
      <c r="O1369" s="9"/>
      <c r="P1369" s="9"/>
      <c r="Q1369" s="9"/>
      <c r="R1369" s="9"/>
      <c r="S1369" s="9">
        <f>M1369+O1369+P1369+Q1369+R1369</f>
        <v>21</v>
      </c>
      <c r="T1369" s="9">
        <f>N1369+R1369</f>
        <v>21</v>
      </c>
      <c r="U1369" s="9"/>
      <c r="V1369" s="9"/>
      <c r="W1369" s="9"/>
      <c r="X1369" s="9"/>
      <c r="Y1369" s="9">
        <f>S1369+U1369+V1369+W1369+X1369</f>
        <v>21</v>
      </c>
      <c r="Z1369" s="9">
        <f>T1369+X1369</f>
        <v>21</v>
      </c>
      <c r="AA1369" s="9"/>
      <c r="AB1369" s="9"/>
      <c r="AC1369" s="9"/>
      <c r="AD1369" s="9"/>
      <c r="AE1369" s="9">
        <f>Y1369+AA1369+AB1369+AC1369+AD1369</f>
        <v>21</v>
      </c>
      <c r="AF1369" s="9">
        <f>Z1369+AD1369</f>
        <v>21</v>
      </c>
      <c r="AG1369" s="9"/>
      <c r="AH1369" s="9"/>
      <c r="AI1369" s="9"/>
      <c r="AJ1369" s="9"/>
      <c r="AK1369" s="9">
        <f>AE1369+AG1369+AH1369+AI1369+AJ1369</f>
        <v>21</v>
      </c>
      <c r="AL1369" s="9">
        <f>AF1369+AJ1369</f>
        <v>21</v>
      </c>
      <c r="AM1369" s="9"/>
      <c r="AN1369" s="9"/>
      <c r="AO1369" s="9"/>
      <c r="AP1369" s="9"/>
      <c r="AQ1369" s="9">
        <f>AK1369+AM1369+AN1369+AO1369+AP1369</f>
        <v>21</v>
      </c>
      <c r="AR1369" s="9">
        <f>AL1369+AP1369</f>
        <v>21</v>
      </c>
      <c r="AS1369" s="9"/>
      <c r="AT1369" s="9"/>
      <c r="AU1369" s="9"/>
      <c r="AV1369" s="9"/>
      <c r="AW1369" s="9">
        <f>AQ1369+AS1369+AT1369+AU1369+AV1369</f>
        <v>21</v>
      </c>
      <c r="AX1369" s="9">
        <f>AR1369+AV1369</f>
        <v>21</v>
      </c>
      <c r="AY1369" s="9"/>
      <c r="AZ1369" s="9"/>
      <c r="BA1369" s="9"/>
      <c r="BB1369" s="9"/>
      <c r="BC1369" s="9">
        <f>AW1369+AY1369+AZ1369+BA1369+BB1369</f>
        <v>21</v>
      </c>
      <c r="BD1369" s="9">
        <f>AX1369+BB1369</f>
        <v>21</v>
      </c>
      <c r="BE1369" s="9"/>
      <c r="BF1369" s="9"/>
      <c r="BG1369" s="9"/>
      <c r="BH1369" s="9"/>
      <c r="BI1369" s="9">
        <f>BC1369+BE1369+BF1369+BG1369+BH1369</f>
        <v>21</v>
      </c>
      <c r="BJ1369" s="9">
        <f>BD1369+BH1369</f>
        <v>21</v>
      </c>
      <c r="BK1369" s="9"/>
      <c r="BL1369" s="9"/>
      <c r="BM1369" s="9"/>
      <c r="BN1369" s="9"/>
      <c r="BO1369" s="9">
        <f>BI1369+BK1369+BL1369+BM1369+BN1369</f>
        <v>21</v>
      </c>
      <c r="BP1369" s="9">
        <f>BJ1369+BN1369</f>
        <v>21</v>
      </c>
      <c r="BQ1369" s="9"/>
      <c r="BR1369" s="9"/>
      <c r="BS1369" s="9"/>
      <c r="BT1369" s="9"/>
      <c r="BU1369" s="9">
        <f>BO1369+BQ1369+BR1369+BS1369+BT1369</f>
        <v>21</v>
      </c>
      <c r="BV1369" s="9">
        <f>BP1369+BT1369</f>
        <v>21</v>
      </c>
    </row>
    <row r="1370" spans="1:74" ht="49.5" hidden="1" x14ac:dyDescent="0.25">
      <c r="A1370" s="25" t="s">
        <v>614</v>
      </c>
      <c r="B1370" s="26">
        <v>923</v>
      </c>
      <c r="C1370" s="26" t="s">
        <v>22</v>
      </c>
      <c r="D1370" s="26" t="s">
        <v>29</v>
      </c>
      <c r="E1370" s="26" t="s">
        <v>619</v>
      </c>
      <c r="F1370" s="26"/>
      <c r="G1370" s="9"/>
      <c r="H1370" s="9"/>
      <c r="I1370" s="9">
        <f>I1371</f>
        <v>0</v>
      </c>
      <c r="J1370" s="9">
        <f t="shared" ref="J1370:Y1371" si="2566">J1371</f>
        <v>0</v>
      </c>
      <c r="K1370" s="9">
        <f t="shared" si="2566"/>
        <v>0</v>
      </c>
      <c r="L1370" s="9">
        <f t="shared" si="2566"/>
        <v>173</v>
      </c>
      <c r="M1370" s="9">
        <f t="shared" si="2566"/>
        <v>173</v>
      </c>
      <c r="N1370" s="9">
        <f t="shared" si="2566"/>
        <v>173</v>
      </c>
      <c r="O1370" s="9">
        <f>O1371</f>
        <v>0</v>
      </c>
      <c r="P1370" s="9">
        <f t="shared" si="2566"/>
        <v>0</v>
      </c>
      <c r="Q1370" s="9">
        <f t="shared" si="2566"/>
        <v>0</v>
      </c>
      <c r="R1370" s="9">
        <f t="shared" si="2566"/>
        <v>0</v>
      </c>
      <c r="S1370" s="9">
        <f t="shared" si="2566"/>
        <v>173</v>
      </c>
      <c r="T1370" s="9">
        <f t="shared" si="2566"/>
        <v>173</v>
      </c>
      <c r="U1370" s="9">
        <f>U1371</f>
        <v>0</v>
      </c>
      <c r="V1370" s="9">
        <f t="shared" si="2566"/>
        <v>0</v>
      </c>
      <c r="W1370" s="9">
        <f t="shared" si="2566"/>
        <v>0</v>
      </c>
      <c r="X1370" s="9">
        <f t="shared" si="2566"/>
        <v>0</v>
      </c>
      <c r="Y1370" s="9">
        <f t="shared" si="2566"/>
        <v>173</v>
      </c>
      <c r="Z1370" s="9">
        <f t="shared" ref="V1370:Z1371" si="2567">Z1371</f>
        <v>173</v>
      </c>
      <c r="AA1370" s="9">
        <f>AA1371</f>
        <v>0</v>
      </c>
      <c r="AB1370" s="9">
        <f t="shared" ref="AB1370:AQ1371" si="2568">AB1371</f>
        <v>0</v>
      </c>
      <c r="AC1370" s="9">
        <f t="shared" si="2568"/>
        <v>0</v>
      </c>
      <c r="AD1370" s="9">
        <f t="shared" si="2568"/>
        <v>0</v>
      </c>
      <c r="AE1370" s="9">
        <f t="shared" si="2568"/>
        <v>173</v>
      </c>
      <c r="AF1370" s="9">
        <f t="shared" si="2568"/>
        <v>173</v>
      </c>
      <c r="AG1370" s="9">
        <f>AG1371</f>
        <v>0</v>
      </c>
      <c r="AH1370" s="9">
        <f t="shared" si="2568"/>
        <v>0</v>
      </c>
      <c r="AI1370" s="9">
        <f t="shared" si="2568"/>
        <v>0</v>
      </c>
      <c r="AJ1370" s="9">
        <f t="shared" si="2568"/>
        <v>0</v>
      </c>
      <c r="AK1370" s="9">
        <f t="shared" si="2568"/>
        <v>173</v>
      </c>
      <c r="AL1370" s="9">
        <f t="shared" si="2568"/>
        <v>173</v>
      </c>
      <c r="AM1370" s="9">
        <f>AM1371</f>
        <v>0</v>
      </c>
      <c r="AN1370" s="9">
        <f t="shared" si="2568"/>
        <v>0</v>
      </c>
      <c r="AO1370" s="9">
        <f t="shared" si="2568"/>
        <v>0</v>
      </c>
      <c r="AP1370" s="9">
        <f t="shared" si="2568"/>
        <v>0</v>
      </c>
      <c r="AQ1370" s="9">
        <f t="shared" si="2568"/>
        <v>173</v>
      </c>
      <c r="AR1370" s="9">
        <f t="shared" ref="AN1370:AR1371" si="2569">AR1371</f>
        <v>173</v>
      </c>
      <c r="AS1370" s="9">
        <f>AS1371</f>
        <v>0</v>
      </c>
      <c r="AT1370" s="9">
        <f t="shared" ref="AT1370:BI1371" si="2570">AT1371</f>
        <v>0</v>
      </c>
      <c r="AU1370" s="9">
        <f t="shared" si="2570"/>
        <v>0</v>
      </c>
      <c r="AV1370" s="9">
        <f t="shared" si="2570"/>
        <v>0</v>
      </c>
      <c r="AW1370" s="9">
        <f t="shared" si="2570"/>
        <v>173</v>
      </c>
      <c r="AX1370" s="9">
        <f t="shared" si="2570"/>
        <v>173</v>
      </c>
      <c r="AY1370" s="9">
        <f>AY1371</f>
        <v>0</v>
      </c>
      <c r="AZ1370" s="9">
        <f t="shared" si="2570"/>
        <v>0</v>
      </c>
      <c r="BA1370" s="9">
        <f t="shared" si="2570"/>
        <v>0</v>
      </c>
      <c r="BB1370" s="9">
        <f t="shared" si="2570"/>
        <v>0</v>
      </c>
      <c r="BC1370" s="9">
        <f t="shared" si="2570"/>
        <v>173</v>
      </c>
      <c r="BD1370" s="9">
        <f t="shared" si="2570"/>
        <v>173</v>
      </c>
      <c r="BE1370" s="9">
        <f>BE1371</f>
        <v>0</v>
      </c>
      <c r="BF1370" s="9">
        <f t="shared" si="2570"/>
        <v>0</v>
      </c>
      <c r="BG1370" s="9">
        <f t="shared" si="2570"/>
        <v>0</v>
      </c>
      <c r="BH1370" s="9">
        <f t="shared" si="2570"/>
        <v>0</v>
      </c>
      <c r="BI1370" s="9">
        <f t="shared" si="2570"/>
        <v>173</v>
      </c>
      <c r="BJ1370" s="9">
        <f t="shared" ref="BF1370:BJ1371" si="2571">BJ1371</f>
        <v>173</v>
      </c>
      <c r="BK1370" s="9">
        <f>BK1371</f>
        <v>0</v>
      </c>
      <c r="BL1370" s="9">
        <f t="shared" ref="BL1370:BV1371" si="2572">BL1371</f>
        <v>0</v>
      </c>
      <c r="BM1370" s="9">
        <f t="shared" si="2572"/>
        <v>0</v>
      </c>
      <c r="BN1370" s="9">
        <f t="shared" si="2572"/>
        <v>0</v>
      </c>
      <c r="BO1370" s="9">
        <f t="shared" si="2572"/>
        <v>173</v>
      </c>
      <c r="BP1370" s="9">
        <f t="shared" si="2572"/>
        <v>173</v>
      </c>
      <c r="BQ1370" s="9">
        <f>BQ1371</f>
        <v>0</v>
      </c>
      <c r="BR1370" s="9">
        <f t="shared" si="2572"/>
        <v>0</v>
      </c>
      <c r="BS1370" s="9">
        <f t="shared" si="2572"/>
        <v>0</v>
      </c>
      <c r="BT1370" s="9">
        <f t="shared" si="2572"/>
        <v>0</v>
      </c>
      <c r="BU1370" s="9">
        <f t="shared" si="2572"/>
        <v>173</v>
      </c>
      <c r="BV1370" s="9">
        <f t="shared" si="2572"/>
        <v>173</v>
      </c>
    </row>
    <row r="1371" spans="1:74" ht="33" hidden="1" x14ac:dyDescent="0.25">
      <c r="A1371" s="25" t="s">
        <v>244</v>
      </c>
      <c r="B1371" s="26">
        <v>923</v>
      </c>
      <c r="C1371" s="26" t="s">
        <v>22</v>
      </c>
      <c r="D1371" s="26" t="s">
        <v>29</v>
      </c>
      <c r="E1371" s="26" t="s">
        <v>619</v>
      </c>
      <c r="F1371" s="26" t="s">
        <v>31</v>
      </c>
      <c r="G1371" s="9"/>
      <c r="H1371" s="9"/>
      <c r="I1371" s="9">
        <f>I1372</f>
        <v>0</v>
      </c>
      <c r="J1371" s="9">
        <f t="shared" si="2566"/>
        <v>0</v>
      </c>
      <c r="K1371" s="9">
        <f t="shared" si="2566"/>
        <v>0</v>
      </c>
      <c r="L1371" s="9">
        <f t="shared" si="2566"/>
        <v>173</v>
      </c>
      <c r="M1371" s="9">
        <f t="shared" si="2566"/>
        <v>173</v>
      </c>
      <c r="N1371" s="9">
        <f t="shared" si="2566"/>
        <v>173</v>
      </c>
      <c r="O1371" s="9">
        <f>O1372</f>
        <v>0</v>
      </c>
      <c r="P1371" s="9">
        <f t="shared" si="2566"/>
        <v>0</v>
      </c>
      <c r="Q1371" s="9">
        <f t="shared" si="2566"/>
        <v>0</v>
      </c>
      <c r="R1371" s="9">
        <f t="shared" si="2566"/>
        <v>0</v>
      </c>
      <c r="S1371" s="9">
        <f t="shared" si="2566"/>
        <v>173</v>
      </c>
      <c r="T1371" s="9">
        <f t="shared" si="2566"/>
        <v>173</v>
      </c>
      <c r="U1371" s="9">
        <f>U1372</f>
        <v>0</v>
      </c>
      <c r="V1371" s="9">
        <f t="shared" si="2567"/>
        <v>0</v>
      </c>
      <c r="W1371" s="9">
        <f t="shared" si="2567"/>
        <v>0</v>
      </c>
      <c r="X1371" s="9">
        <f t="shared" si="2567"/>
        <v>0</v>
      </c>
      <c r="Y1371" s="9">
        <f t="shared" si="2567"/>
        <v>173</v>
      </c>
      <c r="Z1371" s="9">
        <f t="shared" si="2567"/>
        <v>173</v>
      </c>
      <c r="AA1371" s="9">
        <f>AA1372</f>
        <v>0</v>
      </c>
      <c r="AB1371" s="9">
        <f t="shared" si="2568"/>
        <v>0</v>
      </c>
      <c r="AC1371" s="9">
        <f t="shared" si="2568"/>
        <v>0</v>
      </c>
      <c r="AD1371" s="9">
        <f t="shared" si="2568"/>
        <v>0</v>
      </c>
      <c r="AE1371" s="9">
        <f t="shared" si="2568"/>
        <v>173</v>
      </c>
      <c r="AF1371" s="9">
        <f t="shared" si="2568"/>
        <v>173</v>
      </c>
      <c r="AG1371" s="9">
        <f>AG1372</f>
        <v>0</v>
      </c>
      <c r="AH1371" s="9">
        <f t="shared" si="2568"/>
        <v>0</v>
      </c>
      <c r="AI1371" s="9">
        <f t="shared" si="2568"/>
        <v>0</v>
      </c>
      <c r="AJ1371" s="9">
        <f t="shared" si="2568"/>
        <v>0</v>
      </c>
      <c r="AK1371" s="9">
        <f t="shared" si="2568"/>
        <v>173</v>
      </c>
      <c r="AL1371" s="9">
        <f t="shared" si="2568"/>
        <v>173</v>
      </c>
      <c r="AM1371" s="9">
        <f>AM1372</f>
        <v>0</v>
      </c>
      <c r="AN1371" s="9">
        <f t="shared" si="2569"/>
        <v>0</v>
      </c>
      <c r="AO1371" s="9">
        <f t="shared" si="2569"/>
        <v>0</v>
      </c>
      <c r="AP1371" s="9">
        <f t="shared" si="2569"/>
        <v>0</v>
      </c>
      <c r="AQ1371" s="9">
        <f t="shared" si="2569"/>
        <v>173</v>
      </c>
      <c r="AR1371" s="9">
        <f t="shared" si="2569"/>
        <v>173</v>
      </c>
      <c r="AS1371" s="9">
        <f>AS1372</f>
        <v>0</v>
      </c>
      <c r="AT1371" s="9">
        <f t="shared" si="2570"/>
        <v>0</v>
      </c>
      <c r="AU1371" s="9">
        <f t="shared" si="2570"/>
        <v>0</v>
      </c>
      <c r="AV1371" s="9">
        <f t="shared" si="2570"/>
        <v>0</v>
      </c>
      <c r="AW1371" s="9">
        <f t="shared" si="2570"/>
        <v>173</v>
      </c>
      <c r="AX1371" s="9">
        <f t="shared" si="2570"/>
        <v>173</v>
      </c>
      <c r="AY1371" s="9">
        <f>AY1372</f>
        <v>0</v>
      </c>
      <c r="AZ1371" s="9">
        <f t="shared" si="2570"/>
        <v>0</v>
      </c>
      <c r="BA1371" s="9">
        <f t="shared" si="2570"/>
        <v>0</v>
      </c>
      <c r="BB1371" s="9">
        <f t="shared" si="2570"/>
        <v>0</v>
      </c>
      <c r="BC1371" s="9">
        <f t="shared" si="2570"/>
        <v>173</v>
      </c>
      <c r="BD1371" s="9">
        <f t="shared" si="2570"/>
        <v>173</v>
      </c>
      <c r="BE1371" s="9">
        <f>BE1372</f>
        <v>0</v>
      </c>
      <c r="BF1371" s="9">
        <f t="shared" si="2571"/>
        <v>0</v>
      </c>
      <c r="BG1371" s="9">
        <f t="shared" si="2571"/>
        <v>0</v>
      </c>
      <c r="BH1371" s="9">
        <f t="shared" si="2571"/>
        <v>0</v>
      </c>
      <c r="BI1371" s="9">
        <f t="shared" si="2571"/>
        <v>173</v>
      </c>
      <c r="BJ1371" s="9">
        <f t="shared" si="2571"/>
        <v>173</v>
      </c>
      <c r="BK1371" s="9">
        <f>BK1372</f>
        <v>0</v>
      </c>
      <c r="BL1371" s="9">
        <f t="shared" si="2572"/>
        <v>0</v>
      </c>
      <c r="BM1371" s="9">
        <f t="shared" si="2572"/>
        <v>0</v>
      </c>
      <c r="BN1371" s="9">
        <f t="shared" si="2572"/>
        <v>0</v>
      </c>
      <c r="BO1371" s="9">
        <f t="shared" si="2572"/>
        <v>173</v>
      </c>
      <c r="BP1371" s="9">
        <f t="shared" si="2572"/>
        <v>173</v>
      </c>
      <c r="BQ1371" s="9">
        <f>BQ1372</f>
        <v>0</v>
      </c>
      <c r="BR1371" s="9">
        <f t="shared" si="2572"/>
        <v>0</v>
      </c>
      <c r="BS1371" s="9">
        <f t="shared" si="2572"/>
        <v>0</v>
      </c>
      <c r="BT1371" s="9">
        <f t="shared" si="2572"/>
        <v>0</v>
      </c>
      <c r="BU1371" s="9">
        <f t="shared" si="2572"/>
        <v>173</v>
      </c>
      <c r="BV1371" s="9">
        <f t="shared" si="2572"/>
        <v>173</v>
      </c>
    </row>
    <row r="1372" spans="1:74" ht="33" hidden="1" x14ac:dyDescent="0.25">
      <c r="A1372" s="25" t="s">
        <v>37</v>
      </c>
      <c r="B1372" s="26">
        <v>923</v>
      </c>
      <c r="C1372" s="26" t="s">
        <v>22</v>
      </c>
      <c r="D1372" s="26" t="s">
        <v>29</v>
      </c>
      <c r="E1372" s="26" t="s">
        <v>619</v>
      </c>
      <c r="F1372" s="26" t="s">
        <v>38</v>
      </c>
      <c r="G1372" s="9"/>
      <c r="H1372" s="9"/>
      <c r="I1372" s="9"/>
      <c r="J1372" s="9"/>
      <c r="K1372" s="9"/>
      <c r="L1372" s="9">
        <v>173</v>
      </c>
      <c r="M1372" s="9">
        <f>G1372+I1372+J1372+K1372+L1372</f>
        <v>173</v>
      </c>
      <c r="N1372" s="9">
        <f>H1372+L1372</f>
        <v>173</v>
      </c>
      <c r="O1372" s="9"/>
      <c r="P1372" s="9"/>
      <c r="Q1372" s="9"/>
      <c r="R1372" s="9"/>
      <c r="S1372" s="9">
        <f>M1372+O1372+P1372+Q1372+R1372</f>
        <v>173</v>
      </c>
      <c r="T1372" s="9">
        <f>N1372+R1372</f>
        <v>173</v>
      </c>
      <c r="U1372" s="9"/>
      <c r="V1372" s="9"/>
      <c r="W1372" s="9"/>
      <c r="X1372" s="9"/>
      <c r="Y1372" s="9">
        <f>S1372+U1372+V1372+W1372+X1372</f>
        <v>173</v>
      </c>
      <c r="Z1372" s="9">
        <f>T1372+X1372</f>
        <v>173</v>
      </c>
      <c r="AA1372" s="9"/>
      <c r="AB1372" s="9"/>
      <c r="AC1372" s="9"/>
      <c r="AD1372" s="9"/>
      <c r="AE1372" s="9">
        <f>Y1372+AA1372+AB1372+AC1372+AD1372</f>
        <v>173</v>
      </c>
      <c r="AF1372" s="9">
        <f>Z1372+AD1372</f>
        <v>173</v>
      </c>
      <c r="AG1372" s="9"/>
      <c r="AH1372" s="9"/>
      <c r="AI1372" s="9"/>
      <c r="AJ1372" s="9"/>
      <c r="AK1372" s="9">
        <f>AE1372+AG1372+AH1372+AI1372+AJ1372</f>
        <v>173</v>
      </c>
      <c r="AL1372" s="9">
        <f>AF1372+AJ1372</f>
        <v>173</v>
      </c>
      <c r="AM1372" s="9"/>
      <c r="AN1372" s="9"/>
      <c r="AO1372" s="9"/>
      <c r="AP1372" s="9"/>
      <c r="AQ1372" s="9">
        <f>AK1372+AM1372+AN1372+AO1372+AP1372</f>
        <v>173</v>
      </c>
      <c r="AR1372" s="9">
        <f>AL1372+AP1372</f>
        <v>173</v>
      </c>
      <c r="AS1372" s="9"/>
      <c r="AT1372" s="9"/>
      <c r="AU1372" s="9"/>
      <c r="AV1372" s="9"/>
      <c r="AW1372" s="9">
        <f>AQ1372+AS1372+AT1372+AU1372+AV1372</f>
        <v>173</v>
      </c>
      <c r="AX1372" s="9">
        <f>AR1372+AV1372</f>
        <v>173</v>
      </c>
      <c r="AY1372" s="9"/>
      <c r="AZ1372" s="9"/>
      <c r="BA1372" s="9"/>
      <c r="BB1372" s="9"/>
      <c r="BC1372" s="9">
        <f>AW1372+AY1372+AZ1372+BA1372+BB1372</f>
        <v>173</v>
      </c>
      <c r="BD1372" s="9">
        <f>AX1372+BB1372</f>
        <v>173</v>
      </c>
      <c r="BE1372" s="9"/>
      <c r="BF1372" s="9"/>
      <c r="BG1372" s="9"/>
      <c r="BH1372" s="9"/>
      <c r="BI1372" s="9">
        <f>BC1372+BE1372+BF1372+BG1372+BH1372</f>
        <v>173</v>
      </c>
      <c r="BJ1372" s="9">
        <f>BD1372+BH1372</f>
        <v>173</v>
      </c>
      <c r="BK1372" s="9"/>
      <c r="BL1372" s="9"/>
      <c r="BM1372" s="9"/>
      <c r="BN1372" s="9"/>
      <c r="BO1372" s="9">
        <f>BI1372+BK1372+BL1372+BM1372+BN1372</f>
        <v>173</v>
      </c>
      <c r="BP1372" s="9">
        <f>BJ1372+BN1372</f>
        <v>173</v>
      </c>
      <c r="BQ1372" s="9"/>
      <c r="BR1372" s="9"/>
      <c r="BS1372" s="9"/>
      <c r="BT1372" s="9"/>
      <c r="BU1372" s="9">
        <f>BO1372+BQ1372+BR1372+BS1372+BT1372</f>
        <v>173</v>
      </c>
      <c r="BV1372" s="9">
        <f>BP1372+BT1372</f>
        <v>173</v>
      </c>
    </row>
    <row r="1373" spans="1:74" ht="33" hidden="1" x14ac:dyDescent="0.25">
      <c r="A1373" s="25" t="s">
        <v>615</v>
      </c>
      <c r="B1373" s="26">
        <v>923</v>
      </c>
      <c r="C1373" s="26" t="s">
        <v>22</v>
      </c>
      <c r="D1373" s="26" t="s">
        <v>29</v>
      </c>
      <c r="E1373" s="26" t="s">
        <v>618</v>
      </c>
      <c r="F1373" s="26"/>
      <c r="G1373" s="9"/>
      <c r="H1373" s="9"/>
      <c r="I1373" s="9">
        <f>I1374</f>
        <v>0</v>
      </c>
      <c r="J1373" s="9">
        <f t="shared" ref="J1373:Y1374" si="2573">J1374</f>
        <v>0</v>
      </c>
      <c r="K1373" s="9">
        <f t="shared" si="2573"/>
        <v>0</v>
      </c>
      <c r="L1373" s="9">
        <f t="shared" si="2573"/>
        <v>25</v>
      </c>
      <c r="M1373" s="9">
        <f t="shared" si="2573"/>
        <v>25</v>
      </c>
      <c r="N1373" s="9">
        <f t="shared" si="2573"/>
        <v>25</v>
      </c>
      <c r="O1373" s="9">
        <f>O1374</f>
        <v>0</v>
      </c>
      <c r="P1373" s="9">
        <f t="shared" si="2573"/>
        <v>0</v>
      </c>
      <c r="Q1373" s="9">
        <f t="shared" si="2573"/>
        <v>0</v>
      </c>
      <c r="R1373" s="9">
        <f t="shared" si="2573"/>
        <v>0</v>
      </c>
      <c r="S1373" s="9">
        <f t="shared" si="2573"/>
        <v>25</v>
      </c>
      <c r="T1373" s="9">
        <f t="shared" si="2573"/>
        <v>25</v>
      </c>
      <c r="U1373" s="9">
        <f>U1374</f>
        <v>0</v>
      </c>
      <c r="V1373" s="9">
        <f t="shared" si="2573"/>
        <v>0</v>
      </c>
      <c r="W1373" s="9">
        <f t="shared" si="2573"/>
        <v>0</v>
      </c>
      <c r="X1373" s="9">
        <f t="shared" si="2573"/>
        <v>0</v>
      </c>
      <c r="Y1373" s="9">
        <f t="shared" si="2573"/>
        <v>25</v>
      </c>
      <c r="Z1373" s="9">
        <f t="shared" ref="V1373:Z1374" si="2574">Z1374</f>
        <v>25</v>
      </c>
      <c r="AA1373" s="9">
        <f>AA1374</f>
        <v>0</v>
      </c>
      <c r="AB1373" s="9">
        <f t="shared" ref="AB1373:AQ1374" si="2575">AB1374</f>
        <v>0</v>
      </c>
      <c r="AC1373" s="9">
        <f t="shared" si="2575"/>
        <v>0</v>
      </c>
      <c r="AD1373" s="9">
        <f t="shared" si="2575"/>
        <v>0</v>
      </c>
      <c r="AE1373" s="9">
        <f t="shared" si="2575"/>
        <v>25</v>
      </c>
      <c r="AF1373" s="9">
        <f t="shared" si="2575"/>
        <v>25</v>
      </c>
      <c r="AG1373" s="9">
        <f>AG1374</f>
        <v>0</v>
      </c>
      <c r="AH1373" s="9">
        <f t="shared" si="2575"/>
        <v>0</v>
      </c>
      <c r="AI1373" s="9">
        <f t="shared" si="2575"/>
        <v>0</v>
      </c>
      <c r="AJ1373" s="9">
        <f t="shared" si="2575"/>
        <v>0</v>
      </c>
      <c r="AK1373" s="9">
        <f t="shared" si="2575"/>
        <v>25</v>
      </c>
      <c r="AL1373" s="9">
        <f t="shared" si="2575"/>
        <v>25</v>
      </c>
      <c r="AM1373" s="9">
        <f>AM1374</f>
        <v>0</v>
      </c>
      <c r="AN1373" s="9">
        <f t="shared" si="2575"/>
        <v>0</v>
      </c>
      <c r="AO1373" s="9">
        <f t="shared" si="2575"/>
        <v>0</v>
      </c>
      <c r="AP1373" s="9">
        <f t="shared" si="2575"/>
        <v>0</v>
      </c>
      <c r="AQ1373" s="9">
        <f t="shared" si="2575"/>
        <v>25</v>
      </c>
      <c r="AR1373" s="9">
        <f t="shared" ref="AN1373:AR1374" si="2576">AR1374</f>
        <v>25</v>
      </c>
      <c r="AS1373" s="9">
        <f>AS1374</f>
        <v>0</v>
      </c>
      <c r="AT1373" s="9">
        <f t="shared" ref="AT1373:BI1374" si="2577">AT1374</f>
        <v>0</v>
      </c>
      <c r="AU1373" s="9">
        <f t="shared" si="2577"/>
        <v>0</v>
      </c>
      <c r="AV1373" s="9">
        <f t="shared" si="2577"/>
        <v>0</v>
      </c>
      <c r="AW1373" s="9">
        <f t="shared" si="2577"/>
        <v>25</v>
      </c>
      <c r="AX1373" s="9">
        <f t="shared" si="2577"/>
        <v>25</v>
      </c>
      <c r="AY1373" s="9">
        <f>AY1374</f>
        <v>0</v>
      </c>
      <c r="AZ1373" s="9">
        <f t="shared" si="2577"/>
        <v>0</v>
      </c>
      <c r="BA1373" s="9">
        <f t="shared" si="2577"/>
        <v>0</v>
      </c>
      <c r="BB1373" s="9">
        <f t="shared" si="2577"/>
        <v>0</v>
      </c>
      <c r="BC1373" s="9">
        <f t="shared" si="2577"/>
        <v>25</v>
      </c>
      <c r="BD1373" s="9">
        <f t="shared" si="2577"/>
        <v>25</v>
      </c>
      <c r="BE1373" s="9">
        <f>BE1374</f>
        <v>0</v>
      </c>
      <c r="BF1373" s="9">
        <f t="shared" si="2577"/>
        <v>0</v>
      </c>
      <c r="BG1373" s="9">
        <f t="shared" si="2577"/>
        <v>0</v>
      </c>
      <c r="BH1373" s="9">
        <f t="shared" si="2577"/>
        <v>0</v>
      </c>
      <c r="BI1373" s="9">
        <f t="shared" si="2577"/>
        <v>25</v>
      </c>
      <c r="BJ1373" s="9">
        <f t="shared" ref="BF1373:BJ1374" si="2578">BJ1374</f>
        <v>25</v>
      </c>
      <c r="BK1373" s="9">
        <f>BK1374</f>
        <v>0</v>
      </c>
      <c r="BL1373" s="9">
        <f t="shared" ref="BL1373:BV1374" si="2579">BL1374</f>
        <v>0</v>
      </c>
      <c r="BM1373" s="9">
        <f t="shared" si="2579"/>
        <v>0</v>
      </c>
      <c r="BN1373" s="9">
        <f t="shared" si="2579"/>
        <v>0</v>
      </c>
      <c r="BO1373" s="9">
        <f t="shared" si="2579"/>
        <v>25</v>
      </c>
      <c r="BP1373" s="9">
        <f t="shared" si="2579"/>
        <v>25</v>
      </c>
      <c r="BQ1373" s="9">
        <f>BQ1374</f>
        <v>0</v>
      </c>
      <c r="BR1373" s="9">
        <f t="shared" si="2579"/>
        <v>0</v>
      </c>
      <c r="BS1373" s="9">
        <f t="shared" si="2579"/>
        <v>0</v>
      </c>
      <c r="BT1373" s="9">
        <f t="shared" si="2579"/>
        <v>0</v>
      </c>
      <c r="BU1373" s="9">
        <f t="shared" si="2579"/>
        <v>25</v>
      </c>
      <c r="BV1373" s="9">
        <f t="shared" si="2579"/>
        <v>25</v>
      </c>
    </row>
    <row r="1374" spans="1:74" ht="33" hidden="1" x14ac:dyDescent="0.25">
      <c r="A1374" s="25" t="s">
        <v>244</v>
      </c>
      <c r="B1374" s="26">
        <v>923</v>
      </c>
      <c r="C1374" s="26" t="s">
        <v>22</v>
      </c>
      <c r="D1374" s="26" t="s">
        <v>29</v>
      </c>
      <c r="E1374" s="26" t="s">
        <v>618</v>
      </c>
      <c r="F1374" s="26" t="s">
        <v>31</v>
      </c>
      <c r="G1374" s="9"/>
      <c r="H1374" s="9"/>
      <c r="I1374" s="9">
        <f>I1375</f>
        <v>0</v>
      </c>
      <c r="J1374" s="9">
        <f t="shared" si="2573"/>
        <v>0</v>
      </c>
      <c r="K1374" s="9">
        <f t="shared" si="2573"/>
        <v>0</v>
      </c>
      <c r="L1374" s="9">
        <f t="shared" si="2573"/>
        <v>25</v>
      </c>
      <c r="M1374" s="9">
        <f t="shared" si="2573"/>
        <v>25</v>
      </c>
      <c r="N1374" s="9">
        <f t="shared" si="2573"/>
        <v>25</v>
      </c>
      <c r="O1374" s="9">
        <f>O1375</f>
        <v>0</v>
      </c>
      <c r="P1374" s="9">
        <f t="shared" si="2573"/>
        <v>0</v>
      </c>
      <c r="Q1374" s="9">
        <f t="shared" si="2573"/>
        <v>0</v>
      </c>
      <c r="R1374" s="9">
        <f t="shared" si="2573"/>
        <v>0</v>
      </c>
      <c r="S1374" s="9">
        <f t="shared" si="2573"/>
        <v>25</v>
      </c>
      <c r="T1374" s="9">
        <f t="shared" si="2573"/>
        <v>25</v>
      </c>
      <c r="U1374" s="9">
        <f>U1375</f>
        <v>0</v>
      </c>
      <c r="V1374" s="9">
        <f t="shared" si="2574"/>
        <v>0</v>
      </c>
      <c r="W1374" s="9">
        <f t="shared" si="2574"/>
        <v>0</v>
      </c>
      <c r="X1374" s="9">
        <f t="shared" si="2574"/>
        <v>0</v>
      </c>
      <c r="Y1374" s="9">
        <f t="shared" si="2574"/>
        <v>25</v>
      </c>
      <c r="Z1374" s="9">
        <f t="shared" si="2574"/>
        <v>25</v>
      </c>
      <c r="AA1374" s="9">
        <f>AA1375</f>
        <v>0</v>
      </c>
      <c r="AB1374" s="9">
        <f t="shared" si="2575"/>
        <v>0</v>
      </c>
      <c r="AC1374" s="9">
        <f t="shared" si="2575"/>
        <v>0</v>
      </c>
      <c r="AD1374" s="9">
        <f t="shared" si="2575"/>
        <v>0</v>
      </c>
      <c r="AE1374" s="9">
        <f t="shared" si="2575"/>
        <v>25</v>
      </c>
      <c r="AF1374" s="9">
        <f t="shared" si="2575"/>
        <v>25</v>
      </c>
      <c r="AG1374" s="9">
        <f>AG1375</f>
        <v>0</v>
      </c>
      <c r="AH1374" s="9">
        <f t="shared" si="2575"/>
        <v>0</v>
      </c>
      <c r="AI1374" s="9">
        <f t="shared" si="2575"/>
        <v>0</v>
      </c>
      <c r="AJ1374" s="9">
        <f t="shared" si="2575"/>
        <v>0</v>
      </c>
      <c r="AK1374" s="9">
        <f t="shared" si="2575"/>
        <v>25</v>
      </c>
      <c r="AL1374" s="9">
        <f t="shared" si="2575"/>
        <v>25</v>
      </c>
      <c r="AM1374" s="9">
        <f>AM1375</f>
        <v>0</v>
      </c>
      <c r="AN1374" s="9">
        <f t="shared" si="2576"/>
        <v>0</v>
      </c>
      <c r="AO1374" s="9">
        <f t="shared" si="2576"/>
        <v>0</v>
      </c>
      <c r="AP1374" s="9">
        <f t="shared" si="2576"/>
        <v>0</v>
      </c>
      <c r="AQ1374" s="9">
        <f t="shared" si="2576"/>
        <v>25</v>
      </c>
      <c r="AR1374" s="9">
        <f t="shared" si="2576"/>
        <v>25</v>
      </c>
      <c r="AS1374" s="9">
        <f>AS1375</f>
        <v>0</v>
      </c>
      <c r="AT1374" s="9">
        <f t="shared" si="2577"/>
        <v>0</v>
      </c>
      <c r="AU1374" s="9">
        <f t="shared" si="2577"/>
        <v>0</v>
      </c>
      <c r="AV1374" s="9">
        <f t="shared" si="2577"/>
        <v>0</v>
      </c>
      <c r="AW1374" s="9">
        <f t="shared" si="2577"/>
        <v>25</v>
      </c>
      <c r="AX1374" s="9">
        <f t="shared" si="2577"/>
        <v>25</v>
      </c>
      <c r="AY1374" s="9">
        <f>AY1375</f>
        <v>0</v>
      </c>
      <c r="AZ1374" s="9">
        <f t="shared" si="2577"/>
        <v>0</v>
      </c>
      <c r="BA1374" s="9">
        <f t="shared" si="2577"/>
        <v>0</v>
      </c>
      <c r="BB1374" s="9">
        <f t="shared" si="2577"/>
        <v>0</v>
      </c>
      <c r="BC1374" s="9">
        <f t="shared" si="2577"/>
        <v>25</v>
      </c>
      <c r="BD1374" s="9">
        <f t="shared" si="2577"/>
        <v>25</v>
      </c>
      <c r="BE1374" s="9">
        <f>BE1375</f>
        <v>0</v>
      </c>
      <c r="BF1374" s="9">
        <f t="shared" si="2578"/>
        <v>0</v>
      </c>
      <c r="BG1374" s="9">
        <f t="shared" si="2578"/>
        <v>0</v>
      </c>
      <c r="BH1374" s="9">
        <f t="shared" si="2578"/>
        <v>0</v>
      </c>
      <c r="BI1374" s="9">
        <f t="shared" si="2578"/>
        <v>25</v>
      </c>
      <c r="BJ1374" s="9">
        <f t="shared" si="2578"/>
        <v>25</v>
      </c>
      <c r="BK1374" s="9">
        <f>BK1375</f>
        <v>0</v>
      </c>
      <c r="BL1374" s="9">
        <f t="shared" si="2579"/>
        <v>0</v>
      </c>
      <c r="BM1374" s="9">
        <f t="shared" si="2579"/>
        <v>0</v>
      </c>
      <c r="BN1374" s="9">
        <f t="shared" si="2579"/>
        <v>0</v>
      </c>
      <c r="BO1374" s="9">
        <f t="shared" si="2579"/>
        <v>25</v>
      </c>
      <c r="BP1374" s="9">
        <f t="shared" si="2579"/>
        <v>25</v>
      </c>
      <c r="BQ1374" s="9">
        <f>BQ1375</f>
        <v>0</v>
      </c>
      <c r="BR1374" s="9">
        <f t="shared" si="2579"/>
        <v>0</v>
      </c>
      <c r="BS1374" s="9">
        <f t="shared" si="2579"/>
        <v>0</v>
      </c>
      <c r="BT1374" s="9">
        <f t="shared" si="2579"/>
        <v>0</v>
      </c>
      <c r="BU1374" s="9">
        <f t="shared" si="2579"/>
        <v>25</v>
      </c>
      <c r="BV1374" s="9">
        <f t="shared" si="2579"/>
        <v>25</v>
      </c>
    </row>
    <row r="1375" spans="1:74" ht="33" hidden="1" x14ac:dyDescent="0.25">
      <c r="A1375" s="25" t="s">
        <v>37</v>
      </c>
      <c r="B1375" s="26">
        <v>923</v>
      </c>
      <c r="C1375" s="26" t="s">
        <v>22</v>
      </c>
      <c r="D1375" s="26" t="s">
        <v>29</v>
      </c>
      <c r="E1375" s="26" t="s">
        <v>618</v>
      </c>
      <c r="F1375" s="26" t="s">
        <v>38</v>
      </c>
      <c r="G1375" s="9"/>
      <c r="H1375" s="9"/>
      <c r="I1375" s="9"/>
      <c r="J1375" s="9"/>
      <c r="K1375" s="9"/>
      <c r="L1375" s="9">
        <v>25</v>
      </c>
      <c r="M1375" s="9">
        <f>G1375+I1375+J1375+K1375+L1375</f>
        <v>25</v>
      </c>
      <c r="N1375" s="9">
        <f>H1375+L1375</f>
        <v>25</v>
      </c>
      <c r="O1375" s="9"/>
      <c r="P1375" s="9"/>
      <c r="Q1375" s="9"/>
      <c r="R1375" s="9"/>
      <c r="S1375" s="9">
        <f>M1375+O1375+P1375+Q1375+R1375</f>
        <v>25</v>
      </c>
      <c r="T1375" s="9">
        <f>N1375+R1375</f>
        <v>25</v>
      </c>
      <c r="U1375" s="9"/>
      <c r="V1375" s="9"/>
      <c r="W1375" s="9"/>
      <c r="X1375" s="9"/>
      <c r="Y1375" s="9">
        <f>S1375+U1375+V1375+W1375+X1375</f>
        <v>25</v>
      </c>
      <c r="Z1375" s="9">
        <f>T1375+X1375</f>
        <v>25</v>
      </c>
      <c r="AA1375" s="9"/>
      <c r="AB1375" s="9"/>
      <c r="AC1375" s="9"/>
      <c r="AD1375" s="9"/>
      <c r="AE1375" s="9">
        <f>Y1375+AA1375+AB1375+AC1375+AD1375</f>
        <v>25</v>
      </c>
      <c r="AF1375" s="9">
        <f>Z1375+AD1375</f>
        <v>25</v>
      </c>
      <c r="AG1375" s="9"/>
      <c r="AH1375" s="9"/>
      <c r="AI1375" s="9"/>
      <c r="AJ1375" s="9"/>
      <c r="AK1375" s="9">
        <f>AE1375+AG1375+AH1375+AI1375+AJ1375</f>
        <v>25</v>
      </c>
      <c r="AL1375" s="9">
        <f>AF1375+AJ1375</f>
        <v>25</v>
      </c>
      <c r="AM1375" s="9"/>
      <c r="AN1375" s="9"/>
      <c r="AO1375" s="9"/>
      <c r="AP1375" s="9"/>
      <c r="AQ1375" s="9">
        <f>AK1375+AM1375+AN1375+AO1375+AP1375</f>
        <v>25</v>
      </c>
      <c r="AR1375" s="9">
        <f>AL1375+AP1375</f>
        <v>25</v>
      </c>
      <c r="AS1375" s="9"/>
      <c r="AT1375" s="9"/>
      <c r="AU1375" s="9"/>
      <c r="AV1375" s="9"/>
      <c r="AW1375" s="9">
        <f>AQ1375+AS1375+AT1375+AU1375+AV1375</f>
        <v>25</v>
      </c>
      <c r="AX1375" s="9">
        <f>AR1375+AV1375</f>
        <v>25</v>
      </c>
      <c r="AY1375" s="9"/>
      <c r="AZ1375" s="9"/>
      <c r="BA1375" s="9"/>
      <c r="BB1375" s="9"/>
      <c r="BC1375" s="9">
        <f>AW1375+AY1375+AZ1375+BA1375+BB1375</f>
        <v>25</v>
      </c>
      <c r="BD1375" s="9">
        <f>AX1375+BB1375</f>
        <v>25</v>
      </c>
      <c r="BE1375" s="9"/>
      <c r="BF1375" s="9"/>
      <c r="BG1375" s="9"/>
      <c r="BH1375" s="9"/>
      <c r="BI1375" s="9">
        <f>BC1375+BE1375+BF1375+BG1375+BH1375</f>
        <v>25</v>
      </c>
      <c r="BJ1375" s="9">
        <f>BD1375+BH1375</f>
        <v>25</v>
      </c>
      <c r="BK1375" s="9"/>
      <c r="BL1375" s="9"/>
      <c r="BM1375" s="9"/>
      <c r="BN1375" s="9"/>
      <c r="BO1375" s="9">
        <f>BI1375+BK1375+BL1375+BM1375+BN1375</f>
        <v>25</v>
      </c>
      <c r="BP1375" s="9">
        <f>BJ1375+BN1375</f>
        <v>25</v>
      </c>
      <c r="BQ1375" s="9"/>
      <c r="BR1375" s="9"/>
      <c r="BS1375" s="9"/>
      <c r="BT1375" s="9"/>
      <c r="BU1375" s="9">
        <f>BO1375+BQ1375+BR1375+BS1375+BT1375</f>
        <v>25</v>
      </c>
      <c r="BV1375" s="9">
        <f>BP1375+BT1375</f>
        <v>25</v>
      </c>
    </row>
    <row r="1376" spans="1:74" ht="17.25" hidden="1" customHeight="1" x14ac:dyDescent="0.25">
      <c r="A1376" s="25" t="s">
        <v>616</v>
      </c>
      <c r="B1376" s="26">
        <f>B1374</f>
        <v>923</v>
      </c>
      <c r="C1376" s="26" t="s">
        <v>22</v>
      </c>
      <c r="D1376" s="26" t="s">
        <v>29</v>
      </c>
      <c r="E1376" s="26" t="s">
        <v>617</v>
      </c>
      <c r="F1376" s="26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>
        <f>BE1377</f>
        <v>0</v>
      </c>
      <c r="BF1376" s="9">
        <f t="shared" ref="BF1376:BU1377" si="2580">BF1377</f>
        <v>0</v>
      </c>
      <c r="BG1376" s="9">
        <f t="shared" si="2580"/>
        <v>0</v>
      </c>
      <c r="BH1376" s="9">
        <f t="shared" si="2580"/>
        <v>14</v>
      </c>
      <c r="BI1376" s="9">
        <f t="shared" si="2580"/>
        <v>14</v>
      </c>
      <c r="BJ1376" s="9">
        <f t="shared" si="2580"/>
        <v>14</v>
      </c>
      <c r="BK1376" s="9">
        <f>BK1377</f>
        <v>0</v>
      </c>
      <c r="BL1376" s="9">
        <f t="shared" si="2580"/>
        <v>0</v>
      </c>
      <c r="BM1376" s="9">
        <f t="shared" si="2580"/>
        <v>0</v>
      </c>
      <c r="BN1376" s="9">
        <f t="shared" si="2580"/>
        <v>0</v>
      </c>
      <c r="BO1376" s="9">
        <f t="shared" si="2580"/>
        <v>14</v>
      </c>
      <c r="BP1376" s="9">
        <f t="shared" si="2580"/>
        <v>14</v>
      </c>
      <c r="BQ1376" s="9">
        <f>BQ1377</f>
        <v>0</v>
      </c>
      <c r="BR1376" s="9">
        <f t="shared" si="2580"/>
        <v>0</v>
      </c>
      <c r="BS1376" s="9">
        <f t="shared" si="2580"/>
        <v>0</v>
      </c>
      <c r="BT1376" s="9">
        <f t="shared" si="2580"/>
        <v>0</v>
      </c>
      <c r="BU1376" s="9">
        <f t="shared" si="2580"/>
        <v>14</v>
      </c>
      <c r="BV1376" s="9">
        <f t="shared" ref="BR1376:BV1377" si="2581">BV1377</f>
        <v>14</v>
      </c>
    </row>
    <row r="1377" spans="1:74" ht="33" hidden="1" x14ac:dyDescent="0.25">
      <c r="A1377" s="25" t="s">
        <v>244</v>
      </c>
      <c r="B1377" s="26">
        <f>B1375</f>
        <v>923</v>
      </c>
      <c r="C1377" s="26" t="s">
        <v>22</v>
      </c>
      <c r="D1377" s="26" t="s">
        <v>29</v>
      </c>
      <c r="E1377" s="26" t="s">
        <v>617</v>
      </c>
      <c r="F1377" s="26" t="s">
        <v>31</v>
      </c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>
        <f>BE1378</f>
        <v>0</v>
      </c>
      <c r="BF1377" s="9">
        <f t="shared" si="2580"/>
        <v>0</v>
      </c>
      <c r="BG1377" s="9">
        <f t="shared" si="2580"/>
        <v>0</v>
      </c>
      <c r="BH1377" s="9">
        <f t="shared" si="2580"/>
        <v>14</v>
      </c>
      <c r="BI1377" s="9">
        <f t="shared" si="2580"/>
        <v>14</v>
      </c>
      <c r="BJ1377" s="9">
        <f t="shared" si="2580"/>
        <v>14</v>
      </c>
      <c r="BK1377" s="9">
        <f>BK1378</f>
        <v>0</v>
      </c>
      <c r="BL1377" s="9">
        <f t="shared" si="2580"/>
        <v>0</v>
      </c>
      <c r="BM1377" s="9">
        <f t="shared" si="2580"/>
        <v>0</v>
      </c>
      <c r="BN1377" s="9">
        <f t="shared" si="2580"/>
        <v>0</v>
      </c>
      <c r="BO1377" s="9">
        <f t="shared" si="2580"/>
        <v>14</v>
      </c>
      <c r="BP1377" s="9">
        <f t="shared" si="2580"/>
        <v>14</v>
      </c>
      <c r="BQ1377" s="9">
        <f>BQ1378</f>
        <v>0</v>
      </c>
      <c r="BR1377" s="9">
        <f t="shared" si="2581"/>
        <v>0</v>
      </c>
      <c r="BS1377" s="9">
        <f t="shared" si="2581"/>
        <v>0</v>
      </c>
      <c r="BT1377" s="9">
        <f t="shared" si="2581"/>
        <v>0</v>
      </c>
      <c r="BU1377" s="9">
        <f t="shared" si="2581"/>
        <v>14</v>
      </c>
      <c r="BV1377" s="9">
        <f t="shared" si="2581"/>
        <v>14</v>
      </c>
    </row>
    <row r="1378" spans="1:74" ht="33" hidden="1" x14ac:dyDescent="0.25">
      <c r="A1378" s="25" t="s">
        <v>37</v>
      </c>
      <c r="B1378" s="26">
        <f>B1376</f>
        <v>923</v>
      </c>
      <c r="C1378" s="26" t="s">
        <v>22</v>
      </c>
      <c r="D1378" s="26" t="s">
        <v>29</v>
      </c>
      <c r="E1378" s="26" t="s">
        <v>617</v>
      </c>
      <c r="F1378" s="26" t="s">
        <v>38</v>
      </c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>
        <v>14</v>
      </c>
      <c r="BI1378" s="9">
        <f>BC1378+BE1378+BF1378+BG1378+BH1378</f>
        <v>14</v>
      </c>
      <c r="BJ1378" s="9">
        <f>BD1378+BH1378</f>
        <v>14</v>
      </c>
      <c r="BK1378" s="9"/>
      <c r="BL1378" s="9"/>
      <c r="BM1378" s="9"/>
      <c r="BN1378" s="9"/>
      <c r="BO1378" s="9">
        <f>BI1378+BK1378+BL1378+BM1378+BN1378</f>
        <v>14</v>
      </c>
      <c r="BP1378" s="9">
        <f>BJ1378+BN1378</f>
        <v>14</v>
      </c>
      <c r="BQ1378" s="9"/>
      <c r="BR1378" s="9"/>
      <c r="BS1378" s="9"/>
      <c r="BT1378" s="9"/>
      <c r="BU1378" s="9">
        <f>BO1378+BQ1378+BR1378+BS1378+BT1378</f>
        <v>14</v>
      </c>
      <c r="BV1378" s="9">
        <f>BP1378+BT1378</f>
        <v>14</v>
      </c>
    </row>
    <row r="1379" spans="1:74" hidden="1" x14ac:dyDescent="0.25">
      <c r="A1379" s="25"/>
      <c r="B1379" s="26"/>
      <c r="C1379" s="26"/>
      <c r="D1379" s="26"/>
      <c r="E1379" s="26"/>
      <c r="F1379" s="26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</row>
    <row r="1380" spans="1:74" ht="18.75" hidden="1" x14ac:dyDescent="0.3">
      <c r="A1380" s="40" t="s">
        <v>557</v>
      </c>
      <c r="B1380" s="24">
        <v>923</v>
      </c>
      <c r="C1380" s="24" t="s">
        <v>22</v>
      </c>
      <c r="D1380" s="24" t="s">
        <v>7</v>
      </c>
      <c r="E1380" s="47"/>
      <c r="F1380" s="26"/>
      <c r="G1380" s="13">
        <f>G1381</f>
        <v>870</v>
      </c>
      <c r="H1380" s="9"/>
      <c r="I1380" s="13">
        <f>I1381</f>
        <v>0</v>
      </c>
      <c r="J1380" s="9"/>
      <c r="K1380" s="13">
        <f>K1381</f>
        <v>0</v>
      </c>
      <c r="L1380" s="9"/>
      <c r="M1380" s="13">
        <f>M1381</f>
        <v>870</v>
      </c>
      <c r="N1380" s="9"/>
      <c r="O1380" s="13">
        <f>O1381</f>
        <v>0</v>
      </c>
      <c r="P1380" s="9"/>
      <c r="Q1380" s="13">
        <f>Q1381</f>
        <v>0</v>
      </c>
      <c r="R1380" s="9"/>
      <c r="S1380" s="13">
        <f>S1381</f>
        <v>870</v>
      </c>
      <c r="T1380" s="9"/>
      <c r="U1380" s="13">
        <f>U1381</f>
        <v>0</v>
      </c>
      <c r="V1380" s="9"/>
      <c r="W1380" s="13">
        <f>W1381</f>
        <v>0</v>
      </c>
      <c r="X1380" s="9"/>
      <c r="Y1380" s="13">
        <f>Y1381</f>
        <v>870</v>
      </c>
      <c r="Z1380" s="9"/>
      <c r="AA1380" s="13">
        <f>AA1381</f>
        <v>0</v>
      </c>
      <c r="AB1380" s="9"/>
      <c r="AC1380" s="13">
        <f>AC1381</f>
        <v>0</v>
      </c>
      <c r="AD1380" s="9"/>
      <c r="AE1380" s="13">
        <f>AE1381</f>
        <v>870</v>
      </c>
      <c r="AF1380" s="9"/>
      <c r="AG1380" s="13">
        <f>AG1381</f>
        <v>0</v>
      </c>
      <c r="AH1380" s="9"/>
      <c r="AI1380" s="13">
        <f>AI1381</f>
        <v>0</v>
      </c>
      <c r="AJ1380" s="9"/>
      <c r="AK1380" s="13">
        <f>AK1381</f>
        <v>870</v>
      </c>
      <c r="AL1380" s="9"/>
      <c r="AM1380" s="13">
        <f>AM1381</f>
        <v>0</v>
      </c>
      <c r="AN1380" s="9"/>
      <c r="AO1380" s="13">
        <f>AO1381</f>
        <v>-29</v>
      </c>
      <c r="AP1380" s="9"/>
      <c r="AQ1380" s="13">
        <f>AQ1381</f>
        <v>841</v>
      </c>
      <c r="AR1380" s="9"/>
      <c r="AS1380" s="13">
        <f>AS1381</f>
        <v>0</v>
      </c>
      <c r="AT1380" s="9"/>
      <c r="AU1380" s="13">
        <f>AU1381</f>
        <v>0</v>
      </c>
      <c r="AV1380" s="9"/>
      <c r="AW1380" s="13">
        <f>AW1381</f>
        <v>841</v>
      </c>
      <c r="AX1380" s="9"/>
      <c r="AY1380" s="13">
        <f t="shared" ref="AY1380:BN1384" si="2582">AY1381</f>
        <v>0</v>
      </c>
      <c r="AZ1380" s="13">
        <f t="shared" si="2582"/>
        <v>203</v>
      </c>
      <c r="BA1380" s="13">
        <f t="shared" si="2582"/>
        <v>0</v>
      </c>
      <c r="BB1380" s="13">
        <f t="shared" si="2582"/>
        <v>0</v>
      </c>
      <c r="BC1380" s="13">
        <f t="shared" si="2582"/>
        <v>1044</v>
      </c>
      <c r="BD1380" s="13">
        <f t="shared" si="2582"/>
        <v>0</v>
      </c>
      <c r="BE1380" s="13">
        <f t="shared" si="2582"/>
        <v>0</v>
      </c>
      <c r="BF1380" s="13">
        <f t="shared" si="2582"/>
        <v>0</v>
      </c>
      <c r="BG1380" s="13">
        <f t="shared" si="2582"/>
        <v>0</v>
      </c>
      <c r="BH1380" s="13">
        <f t="shared" si="2582"/>
        <v>0</v>
      </c>
      <c r="BI1380" s="13">
        <f t="shared" si="2582"/>
        <v>1044</v>
      </c>
      <c r="BJ1380" s="13">
        <f t="shared" si="2582"/>
        <v>0</v>
      </c>
      <c r="BK1380" s="13">
        <f t="shared" si="2582"/>
        <v>0</v>
      </c>
      <c r="BL1380" s="13">
        <f t="shared" si="2582"/>
        <v>0</v>
      </c>
      <c r="BM1380" s="13">
        <f t="shared" si="2582"/>
        <v>0</v>
      </c>
      <c r="BN1380" s="13">
        <f t="shared" si="2582"/>
        <v>0</v>
      </c>
      <c r="BO1380" s="13">
        <f t="shared" ref="BK1380:BV1384" si="2583">BO1381</f>
        <v>1044</v>
      </c>
      <c r="BP1380" s="13">
        <f t="shared" si="2583"/>
        <v>0</v>
      </c>
      <c r="BQ1380" s="13">
        <f t="shared" si="2583"/>
        <v>0</v>
      </c>
      <c r="BR1380" s="13">
        <f t="shared" si="2583"/>
        <v>0</v>
      </c>
      <c r="BS1380" s="13">
        <f t="shared" si="2583"/>
        <v>0</v>
      </c>
      <c r="BT1380" s="13">
        <f t="shared" si="2583"/>
        <v>0</v>
      </c>
      <c r="BU1380" s="13">
        <f t="shared" si="2583"/>
        <v>1044</v>
      </c>
      <c r="BV1380" s="13">
        <f t="shared" si="2583"/>
        <v>0</v>
      </c>
    </row>
    <row r="1381" spans="1:74" ht="20.100000000000001" hidden="1" customHeight="1" x14ac:dyDescent="0.25">
      <c r="A1381" s="28" t="s">
        <v>62</v>
      </c>
      <c r="B1381" s="26">
        <v>923</v>
      </c>
      <c r="C1381" s="26" t="s">
        <v>22</v>
      </c>
      <c r="D1381" s="26" t="s">
        <v>7</v>
      </c>
      <c r="E1381" s="48" t="s">
        <v>63</v>
      </c>
      <c r="F1381" s="26"/>
      <c r="G1381" s="11">
        <f>G1382</f>
        <v>870</v>
      </c>
      <c r="H1381" s="9"/>
      <c r="I1381" s="11">
        <f>I1382</f>
        <v>0</v>
      </c>
      <c r="J1381" s="9"/>
      <c r="K1381" s="11">
        <f>K1382</f>
        <v>0</v>
      </c>
      <c r="L1381" s="9"/>
      <c r="M1381" s="11">
        <f>M1382</f>
        <v>870</v>
      </c>
      <c r="N1381" s="9"/>
      <c r="O1381" s="11">
        <f>O1382</f>
        <v>0</v>
      </c>
      <c r="P1381" s="9"/>
      <c r="Q1381" s="11">
        <f>Q1382</f>
        <v>0</v>
      </c>
      <c r="R1381" s="9"/>
      <c r="S1381" s="11">
        <f>S1382</f>
        <v>870</v>
      </c>
      <c r="T1381" s="9"/>
      <c r="U1381" s="11">
        <f>U1382</f>
        <v>0</v>
      </c>
      <c r="V1381" s="9"/>
      <c r="W1381" s="11">
        <f>W1382</f>
        <v>0</v>
      </c>
      <c r="X1381" s="9"/>
      <c r="Y1381" s="11">
        <f>Y1382</f>
        <v>870</v>
      </c>
      <c r="Z1381" s="9"/>
      <c r="AA1381" s="11">
        <f>AA1382</f>
        <v>0</v>
      </c>
      <c r="AB1381" s="9"/>
      <c r="AC1381" s="11">
        <f>AC1382</f>
        <v>0</v>
      </c>
      <c r="AD1381" s="9"/>
      <c r="AE1381" s="11">
        <f>AE1382</f>
        <v>870</v>
      </c>
      <c r="AF1381" s="9"/>
      <c r="AG1381" s="11">
        <f>AG1382</f>
        <v>0</v>
      </c>
      <c r="AH1381" s="9"/>
      <c r="AI1381" s="11">
        <f>AI1382</f>
        <v>0</v>
      </c>
      <c r="AJ1381" s="9"/>
      <c r="AK1381" s="11">
        <f>AK1382</f>
        <v>870</v>
      </c>
      <c r="AL1381" s="9"/>
      <c r="AM1381" s="11">
        <f>AM1382</f>
        <v>0</v>
      </c>
      <c r="AN1381" s="9"/>
      <c r="AO1381" s="11">
        <f>AO1382</f>
        <v>-29</v>
      </c>
      <c r="AP1381" s="9"/>
      <c r="AQ1381" s="11">
        <f>AQ1382</f>
        <v>841</v>
      </c>
      <c r="AR1381" s="9"/>
      <c r="AS1381" s="11">
        <f>AS1382</f>
        <v>0</v>
      </c>
      <c r="AT1381" s="9"/>
      <c r="AU1381" s="11">
        <f>AU1382</f>
        <v>0</v>
      </c>
      <c r="AV1381" s="9"/>
      <c r="AW1381" s="11">
        <f>AW1382</f>
        <v>841</v>
      </c>
      <c r="AX1381" s="9"/>
      <c r="AY1381" s="11">
        <f t="shared" si="2582"/>
        <v>0</v>
      </c>
      <c r="AZ1381" s="11">
        <f t="shared" si="2582"/>
        <v>203</v>
      </c>
      <c r="BA1381" s="11">
        <f t="shared" si="2582"/>
        <v>0</v>
      </c>
      <c r="BB1381" s="11">
        <f t="shared" si="2582"/>
        <v>0</v>
      </c>
      <c r="BC1381" s="11">
        <f t="shared" si="2582"/>
        <v>1044</v>
      </c>
      <c r="BD1381" s="11">
        <f t="shared" si="2582"/>
        <v>0</v>
      </c>
      <c r="BE1381" s="11">
        <f t="shared" si="2582"/>
        <v>0</v>
      </c>
      <c r="BF1381" s="11">
        <f t="shared" si="2582"/>
        <v>0</v>
      </c>
      <c r="BG1381" s="11">
        <f t="shared" si="2582"/>
        <v>0</v>
      </c>
      <c r="BH1381" s="11">
        <f t="shared" si="2582"/>
        <v>0</v>
      </c>
      <c r="BI1381" s="11">
        <f t="shared" si="2582"/>
        <v>1044</v>
      </c>
      <c r="BJ1381" s="11">
        <f t="shared" si="2582"/>
        <v>0</v>
      </c>
      <c r="BK1381" s="11">
        <f t="shared" si="2583"/>
        <v>0</v>
      </c>
      <c r="BL1381" s="11">
        <f t="shared" si="2583"/>
        <v>0</v>
      </c>
      <c r="BM1381" s="11">
        <f t="shared" si="2583"/>
        <v>0</v>
      </c>
      <c r="BN1381" s="11">
        <f t="shared" si="2583"/>
        <v>0</v>
      </c>
      <c r="BO1381" s="11">
        <f t="shared" si="2583"/>
        <v>1044</v>
      </c>
      <c r="BP1381" s="11">
        <f t="shared" si="2583"/>
        <v>0</v>
      </c>
      <c r="BQ1381" s="11">
        <f t="shared" si="2583"/>
        <v>0</v>
      </c>
      <c r="BR1381" s="11">
        <f t="shared" si="2583"/>
        <v>0</v>
      </c>
      <c r="BS1381" s="11">
        <f t="shared" si="2583"/>
        <v>0</v>
      </c>
      <c r="BT1381" s="11">
        <f t="shared" si="2583"/>
        <v>0</v>
      </c>
      <c r="BU1381" s="11">
        <f t="shared" si="2583"/>
        <v>1044</v>
      </c>
      <c r="BV1381" s="11">
        <f t="shared" si="2583"/>
        <v>0</v>
      </c>
    </row>
    <row r="1382" spans="1:74" ht="20.100000000000001" hidden="1" customHeight="1" x14ac:dyDescent="0.25">
      <c r="A1382" s="28" t="s">
        <v>15</v>
      </c>
      <c r="B1382" s="26">
        <v>923</v>
      </c>
      <c r="C1382" s="26" t="s">
        <v>22</v>
      </c>
      <c r="D1382" s="26" t="s">
        <v>7</v>
      </c>
      <c r="E1382" s="48" t="s">
        <v>64</v>
      </c>
      <c r="F1382" s="26"/>
      <c r="G1382" s="11">
        <f>G1383</f>
        <v>870</v>
      </c>
      <c r="H1382" s="9"/>
      <c r="I1382" s="11">
        <f>I1383</f>
        <v>0</v>
      </c>
      <c r="J1382" s="9"/>
      <c r="K1382" s="11">
        <f>K1383</f>
        <v>0</v>
      </c>
      <c r="L1382" s="9"/>
      <c r="M1382" s="11">
        <f>M1383</f>
        <v>870</v>
      </c>
      <c r="N1382" s="9"/>
      <c r="O1382" s="11">
        <f>O1383</f>
        <v>0</v>
      </c>
      <c r="P1382" s="9"/>
      <c r="Q1382" s="11">
        <f>Q1383</f>
        <v>0</v>
      </c>
      <c r="R1382" s="9"/>
      <c r="S1382" s="11">
        <f>S1383</f>
        <v>870</v>
      </c>
      <c r="T1382" s="9"/>
      <c r="U1382" s="11">
        <f>U1383</f>
        <v>0</v>
      </c>
      <c r="V1382" s="9"/>
      <c r="W1382" s="11">
        <f>W1383</f>
        <v>0</v>
      </c>
      <c r="X1382" s="9"/>
      <c r="Y1382" s="11">
        <f>Y1383</f>
        <v>870</v>
      </c>
      <c r="Z1382" s="9"/>
      <c r="AA1382" s="11">
        <f>AA1383</f>
        <v>0</v>
      </c>
      <c r="AB1382" s="9"/>
      <c r="AC1382" s="11">
        <f>AC1383</f>
        <v>0</v>
      </c>
      <c r="AD1382" s="9"/>
      <c r="AE1382" s="11">
        <f>AE1383</f>
        <v>870</v>
      </c>
      <c r="AF1382" s="9"/>
      <c r="AG1382" s="11">
        <f>AG1383</f>
        <v>0</v>
      </c>
      <c r="AH1382" s="9"/>
      <c r="AI1382" s="11">
        <f>AI1383</f>
        <v>0</v>
      </c>
      <c r="AJ1382" s="9"/>
      <c r="AK1382" s="11">
        <f>AK1383</f>
        <v>870</v>
      </c>
      <c r="AL1382" s="9"/>
      <c r="AM1382" s="11">
        <f>AM1383</f>
        <v>0</v>
      </c>
      <c r="AN1382" s="9"/>
      <c r="AO1382" s="11">
        <f>AO1383</f>
        <v>-29</v>
      </c>
      <c r="AP1382" s="9"/>
      <c r="AQ1382" s="11">
        <f>AQ1383</f>
        <v>841</v>
      </c>
      <c r="AR1382" s="9"/>
      <c r="AS1382" s="11">
        <f>AS1383</f>
        <v>0</v>
      </c>
      <c r="AT1382" s="9"/>
      <c r="AU1382" s="11">
        <f>AU1383</f>
        <v>0</v>
      </c>
      <c r="AV1382" s="9"/>
      <c r="AW1382" s="11">
        <f>AW1383</f>
        <v>841</v>
      </c>
      <c r="AX1382" s="9"/>
      <c r="AY1382" s="11">
        <f t="shared" si="2582"/>
        <v>0</v>
      </c>
      <c r="AZ1382" s="11">
        <f t="shared" si="2582"/>
        <v>203</v>
      </c>
      <c r="BA1382" s="11">
        <f t="shared" si="2582"/>
        <v>0</v>
      </c>
      <c r="BB1382" s="11">
        <f t="shared" si="2582"/>
        <v>0</v>
      </c>
      <c r="BC1382" s="11">
        <f t="shared" si="2582"/>
        <v>1044</v>
      </c>
      <c r="BD1382" s="11">
        <f t="shared" si="2582"/>
        <v>0</v>
      </c>
      <c r="BE1382" s="11">
        <f t="shared" si="2582"/>
        <v>0</v>
      </c>
      <c r="BF1382" s="11">
        <f t="shared" si="2582"/>
        <v>0</v>
      </c>
      <c r="BG1382" s="11">
        <f t="shared" si="2582"/>
        <v>0</v>
      </c>
      <c r="BH1382" s="11">
        <f t="shared" si="2582"/>
        <v>0</v>
      </c>
      <c r="BI1382" s="11">
        <f t="shared" si="2582"/>
        <v>1044</v>
      </c>
      <c r="BJ1382" s="11">
        <f t="shared" si="2582"/>
        <v>0</v>
      </c>
      <c r="BK1382" s="11">
        <f t="shared" si="2583"/>
        <v>0</v>
      </c>
      <c r="BL1382" s="11">
        <f t="shared" si="2583"/>
        <v>0</v>
      </c>
      <c r="BM1382" s="11">
        <f t="shared" si="2583"/>
        <v>0</v>
      </c>
      <c r="BN1382" s="11">
        <f t="shared" si="2583"/>
        <v>0</v>
      </c>
      <c r="BO1382" s="11">
        <f t="shared" si="2583"/>
        <v>1044</v>
      </c>
      <c r="BP1382" s="11">
        <f t="shared" si="2583"/>
        <v>0</v>
      </c>
      <c r="BQ1382" s="11">
        <f t="shared" si="2583"/>
        <v>0</v>
      </c>
      <c r="BR1382" s="11">
        <f t="shared" si="2583"/>
        <v>0</v>
      </c>
      <c r="BS1382" s="11">
        <f t="shared" si="2583"/>
        <v>0</v>
      </c>
      <c r="BT1382" s="11">
        <f t="shared" si="2583"/>
        <v>0</v>
      </c>
      <c r="BU1382" s="11">
        <f t="shared" si="2583"/>
        <v>1044</v>
      </c>
      <c r="BV1382" s="11">
        <f t="shared" si="2583"/>
        <v>0</v>
      </c>
    </row>
    <row r="1383" spans="1:74" ht="20.100000000000001" hidden="1" customHeight="1" x14ac:dyDescent="0.25">
      <c r="A1383" s="28" t="s">
        <v>555</v>
      </c>
      <c r="B1383" s="26">
        <v>923</v>
      </c>
      <c r="C1383" s="26" t="s">
        <v>22</v>
      </c>
      <c r="D1383" s="26" t="s">
        <v>7</v>
      </c>
      <c r="E1383" s="48" t="s">
        <v>524</v>
      </c>
      <c r="F1383" s="26"/>
      <c r="G1383" s="11">
        <f>G1384</f>
        <v>870</v>
      </c>
      <c r="H1383" s="9"/>
      <c r="I1383" s="11">
        <f>I1384</f>
        <v>0</v>
      </c>
      <c r="J1383" s="9"/>
      <c r="K1383" s="11">
        <f>K1384</f>
        <v>0</v>
      </c>
      <c r="L1383" s="9"/>
      <c r="M1383" s="11">
        <f>M1384</f>
        <v>870</v>
      </c>
      <c r="N1383" s="9"/>
      <c r="O1383" s="11">
        <f>O1384</f>
        <v>0</v>
      </c>
      <c r="P1383" s="9"/>
      <c r="Q1383" s="11">
        <f>Q1384</f>
        <v>0</v>
      </c>
      <c r="R1383" s="9"/>
      <c r="S1383" s="11">
        <f>S1384</f>
        <v>870</v>
      </c>
      <c r="T1383" s="9"/>
      <c r="U1383" s="11">
        <f>U1384</f>
        <v>0</v>
      </c>
      <c r="V1383" s="9"/>
      <c r="W1383" s="11">
        <f>W1384</f>
        <v>0</v>
      </c>
      <c r="X1383" s="9"/>
      <c r="Y1383" s="11">
        <f>Y1384</f>
        <v>870</v>
      </c>
      <c r="Z1383" s="9"/>
      <c r="AA1383" s="11">
        <f>AA1384</f>
        <v>0</v>
      </c>
      <c r="AB1383" s="9"/>
      <c r="AC1383" s="11">
        <f>AC1384</f>
        <v>0</v>
      </c>
      <c r="AD1383" s="9"/>
      <c r="AE1383" s="11">
        <f>AE1384</f>
        <v>870</v>
      </c>
      <c r="AF1383" s="9"/>
      <c r="AG1383" s="11">
        <f>AG1384</f>
        <v>0</v>
      </c>
      <c r="AH1383" s="9"/>
      <c r="AI1383" s="11">
        <f>AI1384</f>
        <v>0</v>
      </c>
      <c r="AJ1383" s="9"/>
      <c r="AK1383" s="11">
        <f>AK1384</f>
        <v>870</v>
      </c>
      <c r="AL1383" s="9"/>
      <c r="AM1383" s="11">
        <f>AM1384</f>
        <v>0</v>
      </c>
      <c r="AN1383" s="9"/>
      <c r="AO1383" s="11">
        <f>AO1384</f>
        <v>-29</v>
      </c>
      <c r="AP1383" s="9"/>
      <c r="AQ1383" s="11">
        <f>AQ1384</f>
        <v>841</v>
      </c>
      <c r="AR1383" s="9"/>
      <c r="AS1383" s="11">
        <f>AS1384</f>
        <v>0</v>
      </c>
      <c r="AT1383" s="9"/>
      <c r="AU1383" s="11">
        <f>AU1384</f>
        <v>0</v>
      </c>
      <c r="AV1383" s="9"/>
      <c r="AW1383" s="11">
        <f>AW1384</f>
        <v>841</v>
      </c>
      <c r="AX1383" s="9"/>
      <c r="AY1383" s="11">
        <f t="shared" si="2582"/>
        <v>0</v>
      </c>
      <c r="AZ1383" s="11">
        <f t="shared" si="2582"/>
        <v>203</v>
      </c>
      <c r="BA1383" s="11">
        <f t="shared" si="2582"/>
        <v>0</v>
      </c>
      <c r="BB1383" s="11">
        <f t="shared" si="2582"/>
        <v>0</v>
      </c>
      <c r="BC1383" s="11">
        <f t="shared" si="2582"/>
        <v>1044</v>
      </c>
      <c r="BD1383" s="11">
        <f t="shared" si="2582"/>
        <v>0</v>
      </c>
      <c r="BE1383" s="11">
        <f t="shared" si="2582"/>
        <v>0</v>
      </c>
      <c r="BF1383" s="11">
        <f t="shared" si="2582"/>
        <v>0</v>
      </c>
      <c r="BG1383" s="11">
        <f t="shared" si="2582"/>
        <v>0</v>
      </c>
      <c r="BH1383" s="11">
        <f t="shared" si="2582"/>
        <v>0</v>
      </c>
      <c r="BI1383" s="11">
        <f t="shared" si="2582"/>
        <v>1044</v>
      </c>
      <c r="BJ1383" s="11">
        <f t="shared" si="2582"/>
        <v>0</v>
      </c>
      <c r="BK1383" s="11">
        <f t="shared" si="2583"/>
        <v>0</v>
      </c>
      <c r="BL1383" s="11">
        <f t="shared" si="2583"/>
        <v>0</v>
      </c>
      <c r="BM1383" s="11">
        <f t="shared" si="2583"/>
        <v>0</v>
      </c>
      <c r="BN1383" s="11">
        <f t="shared" si="2583"/>
        <v>0</v>
      </c>
      <c r="BO1383" s="11">
        <f t="shared" si="2583"/>
        <v>1044</v>
      </c>
      <c r="BP1383" s="11">
        <f t="shared" si="2583"/>
        <v>0</v>
      </c>
      <c r="BQ1383" s="11">
        <f t="shared" si="2583"/>
        <v>0</v>
      </c>
      <c r="BR1383" s="11">
        <f t="shared" si="2583"/>
        <v>0</v>
      </c>
      <c r="BS1383" s="11">
        <f t="shared" si="2583"/>
        <v>0</v>
      </c>
      <c r="BT1383" s="11">
        <f t="shared" si="2583"/>
        <v>0</v>
      </c>
      <c r="BU1383" s="11">
        <f t="shared" si="2583"/>
        <v>1044</v>
      </c>
      <c r="BV1383" s="11">
        <f t="shared" si="2583"/>
        <v>0</v>
      </c>
    </row>
    <row r="1384" spans="1:74" ht="33" hidden="1" x14ac:dyDescent="0.25">
      <c r="A1384" s="49" t="s">
        <v>244</v>
      </c>
      <c r="B1384" s="26">
        <v>923</v>
      </c>
      <c r="C1384" s="26" t="s">
        <v>22</v>
      </c>
      <c r="D1384" s="26" t="s">
        <v>7</v>
      </c>
      <c r="E1384" s="48" t="s">
        <v>524</v>
      </c>
      <c r="F1384" s="26" t="s">
        <v>31</v>
      </c>
      <c r="G1384" s="11">
        <f>G1385</f>
        <v>870</v>
      </c>
      <c r="H1384" s="9"/>
      <c r="I1384" s="11">
        <f>I1385</f>
        <v>0</v>
      </c>
      <c r="J1384" s="9"/>
      <c r="K1384" s="11">
        <f>K1385</f>
        <v>0</v>
      </c>
      <c r="L1384" s="9"/>
      <c r="M1384" s="11">
        <f>M1385</f>
        <v>870</v>
      </c>
      <c r="N1384" s="9"/>
      <c r="O1384" s="11">
        <f>O1385</f>
        <v>0</v>
      </c>
      <c r="P1384" s="9"/>
      <c r="Q1384" s="11">
        <f>Q1385</f>
        <v>0</v>
      </c>
      <c r="R1384" s="9"/>
      <c r="S1384" s="11">
        <f>S1385</f>
        <v>870</v>
      </c>
      <c r="T1384" s="9"/>
      <c r="U1384" s="11">
        <f>U1385</f>
        <v>0</v>
      </c>
      <c r="V1384" s="9"/>
      <c r="W1384" s="11">
        <f>W1385</f>
        <v>0</v>
      </c>
      <c r="X1384" s="9"/>
      <c r="Y1384" s="11">
        <f>Y1385</f>
        <v>870</v>
      </c>
      <c r="Z1384" s="9"/>
      <c r="AA1384" s="11">
        <f>AA1385</f>
        <v>0</v>
      </c>
      <c r="AB1384" s="9"/>
      <c r="AC1384" s="11">
        <f>AC1385</f>
        <v>0</v>
      </c>
      <c r="AD1384" s="9"/>
      <c r="AE1384" s="11">
        <f>AE1385</f>
        <v>870</v>
      </c>
      <c r="AF1384" s="9"/>
      <c r="AG1384" s="11">
        <f>AG1385</f>
        <v>0</v>
      </c>
      <c r="AH1384" s="9"/>
      <c r="AI1384" s="11">
        <f>AI1385</f>
        <v>0</v>
      </c>
      <c r="AJ1384" s="9"/>
      <c r="AK1384" s="11">
        <f>AK1385</f>
        <v>870</v>
      </c>
      <c r="AL1384" s="9"/>
      <c r="AM1384" s="11">
        <f>AM1385</f>
        <v>0</v>
      </c>
      <c r="AN1384" s="9"/>
      <c r="AO1384" s="11">
        <f>AO1385</f>
        <v>-29</v>
      </c>
      <c r="AP1384" s="9"/>
      <c r="AQ1384" s="11">
        <f>AQ1385</f>
        <v>841</v>
      </c>
      <c r="AR1384" s="9"/>
      <c r="AS1384" s="11">
        <f>AS1385</f>
        <v>0</v>
      </c>
      <c r="AT1384" s="9"/>
      <c r="AU1384" s="11">
        <f>AU1385</f>
        <v>0</v>
      </c>
      <c r="AV1384" s="9"/>
      <c r="AW1384" s="11">
        <f>AW1385</f>
        <v>841</v>
      </c>
      <c r="AX1384" s="9"/>
      <c r="AY1384" s="11">
        <f t="shared" si="2582"/>
        <v>0</v>
      </c>
      <c r="AZ1384" s="11">
        <f t="shared" si="2582"/>
        <v>203</v>
      </c>
      <c r="BA1384" s="11">
        <f t="shared" si="2582"/>
        <v>0</v>
      </c>
      <c r="BB1384" s="11">
        <f t="shared" si="2582"/>
        <v>0</v>
      </c>
      <c r="BC1384" s="11">
        <f t="shared" si="2582"/>
        <v>1044</v>
      </c>
      <c r="BD1384" s="11">
        <f t="shared" si="2582"/>
        <v>0</v>
      </c>
      <c r="BE1384" s="11">
        <f t="shared" si="2582"/>
        <v>0</v>
      </c>
      <c r="BF1384" s="11">
        <f t="shared" si="2582"/>
        <v>0</v>
      </c>
      <c r="BG1384" s="11">
        <f t="shared" si="2582"/>
        <v>0</v>
      </c>
      <c r="BH1384" s="11">
        <f t="shared" si="2582"/>
        <v>0</v>
      </c>
      <c r="BI1384" s="11">
        <f t="shared" si="2582"/>
        <v>1044</v>
      </c>
      <c r="BJ1384" s="11">
        <f t="shared" si="2582"/>
        <v>0</v>
      </c>
      <c r="BK1384" s="11">
        <f t="shared" si="2583"/>
        <v>0</v>
      </c>
      <c r="BL1384" s="11">
        <f t="shared" si="2583"/>
        <v>0</v>
      </c>
      <c r="BM1384" s="11">
        <f t="shared" si="2583"/>
        <v>0</v>
      </c>
      <c r="BN1384" s="11">
        <f t="shared" si="2583"/>
        <v>0</v>
      </c>
      <c r="BO1384" s="11">
        <f t="shared" si="2583"/>
        <v>1044</v>
      </c>
      <c r="BP1384" s="11">
        <f t="shared" si="2583"/>
        <v>0</v>
      </c>
      <c r="BQ1384" s="11">
        <f t="shared" si="2583"/>
        <v>0</v>
      </c>
      <c r="BR1384" s="11">
        <f t="shared" si="2583"/>
        <v>0</v>
      </c>
      <c r="BS1384" s="11">
        <f t="shared" si="2583"/>
        <v>0</v>
      </c>
      <c r="BT1384" s="11">
        <f t="shared" si="2583"/>
        <v>0</v>
      </c>
      <c r="BU1384" s="11">
        <f t="shared" si="2583"/>
        <v>1044</v>
      </c>
      <c r="BV1384" s="11">
        <f t="shared" si="2583"/>
        <v>0</v>
      </c>
    </row>
    <row r="1385" spans="1:74" ht="33" hidden="1" x14ac:dyDescent="0.25">
      <c r="A1385" s="49" t="s">
        <v>37</v>
      </c>
      <c r="B1385" s="26">
        <v>923</v>
      </c>
      <c r="C1385" s="26" t="s">
        <v>22</v>
      </c>
      <c r="D1385" s="26" t="s">
        <v>7</v>
      </c>
      <c r="E1385" s="48" t="s">
        <v>524</v>
      </c>
      <c r="F1385" s="26" t="s">
        <v>38</v>
      </c>
      <c r="G1385" s="11">
        <v>870</v>
      </c>
      <c r="H1385" s="9"/>
      <c r="I1385" s="11"/>
      <c r="J1385" s="9"/>
      <c r="K1385" s="11"/>
      <c r="L1385" s="9"/>
      <c r="M1385" s="9">
        <f>G1385+I1385+J1385+K1385+L1385</f>
        <v>870</v>
      </c>
      <c r="N1385" s="9">
        <f>H1385+L1385</f>
        <v>0</v>
      </c>
      <c r="O1385" s="11"/>
      <c r="P1385" s="9"/>
      <c r="Q1385" s="11"/>
      <c r="R1385" s="9"/>
      <c r="S1385" s="9">
        <f>M1385+O1385+P1385+Q1385+R1385</f>
        <v>870</v>
      </c>
      <c r="T1385" s="9">
        <f>N1385+R1385</f>
        <v>0</v>
      </c>
      <c r="U1385" s="11"/>
      <c r="V1385" s="9"/>
      <c r="W1385" s="11"/>
      <c r="X1385" s="9"/>
      <c r="Y1385" s="9">
        <f>S1385+U1385+V1385+W1385+X1385</f>
        <v>870</v>
      </c>
      <c r="Z1385" s="9">
        <f>T1385+X1385</f>
        <v>0</v>
      </c>
      <c r="AA1385" s="11"/>
      <c r="AB1385" s="9"/>
      <c r="AC1385" s="11"/>
      <c r="AD1385" s="9"/>
      <c r="AE1385" s="9">
        <f>Y1385+AA1385+AB1385+AC1385+AD1385</f>
        <v>870</v>
      </c>
      <c r="AF1385" s="9">
        <f>Z1385+AD1385</f>
        <v>0</v>
      </c>
      <c r="AG1385" s="11"/>
      <c r="AH1385" s="9"/>
      <c r="AI1385" s="11"/>
      <c r="AJ1385" s="9"/>
      <c r="AK1385" s="9">
        <f>AE1385+AG1385+AH1385+AI1385+AJ1385</f>
        <v>870</v>
      </c>
      <c r="AL1385" s="9">
        <f>AF1385+AJ1385</f>
        <v>0</v>
      </c>
      <c r="AM1385" s="11"/>
      <c r="AN1385" s="9"/>
      <c r="AO1385" s="11">
        <v>-29</v>
      </c>
      <c r="AP1385" s="9"/>
      <c r="AQ1385" s="9">
        <f>AK1385+AM1385+AN1385+AO1385+AP1385</f>
        <v>841</v>
      </c>
      <c r="AR1385" s="9">
        <f>AL1385+AP1385</f>
        <v>0</v>
      </c>
      <c r="AS1385" s="11"/>
      <c r="AT1385" s="9"/>
      <c r="AU1385" s="11"/>
      <c r="AV1385" s="9"/>
      <c r="AW1385" s="9">
        <f>AQ1385+AS1385+AT1385+AU1385+AV1385</f>
        <v>841</v>
      </c>
      <c r="AX1385" s="9">
        <f>AR1385+AV1385</f>
        <v>0</v>
      </c>
      <c r="AY1385" s="11"/>
      <c r="AZ1385" s="9">
        <v>203</v>
      </c>
      <c r="BA1385" s="11"/>
      <c r="BB1385" s="9"/>
      <c r="BC1385" s="9">
        <f>AW1385+AY1385+AZ1385+BA1385+BB1385</f>
        <v>1044</v>
      </c>
      <c r="BD1385" s="10">
        <f>AX1385+BB1385</f>
        <v>0</v>
      </c>
      <c r="BE1385" s="11"/>
      <c r="BF1385" s="9"/>
      <c r="BG1385" s="11"/>
      <c r="BH1385" s="9"/>
      <c r="BI1385" s="9">
        <f>BC1385+BE1385+BF1385+BG1385+BH1385</f>
        <v>1044</v>
      </c>
      <c r="BJ1385" s="10">
        <f>BD1385+BH1385</f>
        <v>0</v>
      </c>
      <c r="BK1385" s="11"/>
      <c r="BL1385" s="9"/>
      <c r="BM1385" s="11"/>
      <c r="BN1385" s="9"/>
      <c r="BO1385" s="9">
        <f>BI1385+BK1385+BL1385+BM1385+BN1385</f>
        <v>1044</v>
      </c>
      <c r="BP1385" s="10">
        <f>BJ1385+BN1385</f>
        <v>0</v>
      </c>
      <c r="BQ1385" s="11"/>
      <c r="BR1385" s="9"/>
      <c r="BS1385" s="11"/>
      <c r="BT1385" s="9"/>
      <c r="BU1385" s="9">
        <f>BO1385+BQ1385+BR1385+BS1385+BT1385</f>
        <v>1044</v>
      </c>
      <c r="BV1385" s="10">
        <f>BP1385+BT1385</f>
        <v>0</v>
      </c>
    </row>
    <row r="1386" spans="1:74" hidden="1" x14ac:dyDescent="0.25">
      <c r="A1386" s="49"/>
      <c r="B1386" s="26"/>
      <c r="C1386" s="26"/>
      <c r="D1386" s="26"/>
      <c r="E1386" s="48"/>
      <c r="F1386" s="26"/>
      <c r="G1386" s="11"/>
      <c r="H1386" s="9"/>
      <c r="I1386" s="11"/>
      <c r="J1386" s="9"/>
      <c r="K1386" s="11"/>
      <c r="L1386" s="9"/>
      <c r="M1386" s="9"/>
      <c r="N1386" s="9"/>
      <c r="O1386" s="11"/>
      <c r="P1386" s="9"/>
      <c r="Q1386" s="11"/>
      <c r="R1386" s="9"/>
      <c r="S1386" s="9"/>
      <c r="T1386" s="9"/>
      <c r="U1386" s="11"/>
      <c r="V1386" s="9"/>
      <c r="W1386" s="11"/>
      <c r="X1386" s="9"/>
      <c r="Y1386" s="9"/>
      <c r="Z1386" s="9"/>
      <c r="AA1386" s="11"/>
      <c r="AB1386" s="9"/>
      <c r="AC1386" s="11"/>
      <c r="AD1386" s="9"/>
      <c r="AE1386" s="9"/>
      <c r="AF1386" s="9"/>
      <c r="AG1386" s="11"/>
      <c r="AH1386" s="9"/>
      <c r="AI1386" s="11"/>
      <c r="AJ1386" s="9"/>
      <c r="AK1386" s="9"/>
      <c r="AL1386" s="9"/>
      <c r="AM1386" s="11"/>
      <c r="AN1386" s="9"/>
      <c r="AO1386" s="11"/>
      <c r="AP1386" s="9"/>
      <c r="AQ1386" s="9"/>
      <c r="AR1386" s="9"/>
      <c r="AS1386" s="11"/>
      <c r="AT1386" s="9"/>
      <c r="AU1386" s="11"/>
      <c r="AV1386" s="9"/>
      <c r="AW1386" s="9"/>
      <c r="AX1386" s="9"/>
      <c r="AY1386" s="11"/>
      <c r="AZ1386" s="9"/>
      <c r="BA1386" s="11"/>
      <c r="BB1386" s="9"/>
      <c r="BC1386" s="9"/>
      <c r="BD1386" s="9"/>
      <c r="BE1386" s="11"/>
      <c r="BF1386" s="9"/>
      <c r="BG1386" s="11"/>
      <c r="BH1386" s="9"/>
      <c r="BI1386" s="9"/>
      <c r="BJ1386" s="9"/>
      <c r="BK1386" s="11"/>
      <c r="BL1386" s="9"/>
      <c r="BM1386" s="11"/>
      <c r="BN1386" s="9"/>
      <c r="BO1386" s="9"/>
      <c r="BP1386" s="9"/>
      <c r="BQ1386" s="11"/>
      <c r="BR1386" s="9"/>
      <c r="BS1386" s="11"/>
      <c r="BT1386" s="9"/>
      <c r="BU1386" s="9"/>
      <c r="BV1386" s="9"/>
    </row>
    <row r="1387" spans="1:74" ht="18.75" hidden="1" x14ac:dyDescent="0.3">
      <c r="A1387" s="23" t="s">
        <v>59</v>
      </c>
      <c r="B1387" s="24">
        <v>923</v>
      </c>
      <c r="C1387" s="24" t="s">
        <v>22</v>
      </c>
      <c r="D1387" s="24" t="s">
        <v>60</v>
      </c>
      <c r="E1387" s="24"/>
      <c r="F1387" s="24"/>
      <c r="G1387" s="13">
        <f>G1398+G1393</f>
        <v>166301</v>
      </c>
      <c r="H1387" s="13">
        <f>H1398+H1393</f>
        <v>0</v>
      </c>
      <c r="I1387" s="13">
        <f t="shared" ref="I1387:N1387" si="2584">I1398+I1393</f>
        <v>0</v>
      </c>
      <c r="J1387" s="13">
        <f t="shared" si="2584"/>
        <v>4008</v>
      </c>
      <c r="K1387" s="13">
        <f t="shared" si="2584"/>
        <v>0</v>
      </c>
      <c r="L1387" s="13">
        <f t="shared" si="2584"/>
        <v>5406</v>
      </c>
      <c r="M1387" s="13">
        <f t="shared" si="2584"/>
        <v>175715</v>
      </c>
      <c r="N1387" s="13">
        <f t="shared" si="2584"/>
        <v>5406</v>
      </c>
      <c r="O1387" s="13">
        <f t="shared" ref="O1387:T1387" si="2585">O1398+O1393</f>
        <v>0</v>
      </c>
      <c r="P1387" s="13">
        <f t="shared" si="2585"/>
        <v>0</v>
      </c>
      <c r="Q1387" s="13">
        <f t="shared" si="2585"/>
        <v>0</v>
      </c>
      <c r="R1387" s="13">
        <f t="shared" si="2585"/>
        <v>0</v>
      </c>
      <c r="S1387" s="13">
        <f t="shared" si="2585"/>
        <v>175715</v>
      </c>
      <c r="T1387" s="13">
        <f t="shared" si="2585"/>
        <v>5406</v>
      </c>
      <c r="U1387" s="13">
        <f t="shared" ref="U1387:Z1387" si="2586">U1388+U1398+U1393</f>
        <v>0</v>
      </c>
      <c r="V1387" s="13">
        <f t="shared" si="2586"/>
        <v>0</v>
      </c>
      <c r="W1387" s="13">
        <f t="shared" si="2586"/>
        <v>0</v>
      </c>
      <c r="X1387" s="13">
        <f t="shared" si="2586"/>
        <v>0</v>
      </c>
      <c r="Y1387" s="13">
        <f t="shared" si="2586"/>
        <v>175715</v>
      </c>
      <c r="Z1387" s="13">
        <f t="shared" si="2586"/>
        <v>5406</v>
      </c>
      <c r="AA1387" s="13">
        <f t="shared" ref="AA1387:BJ1387" si="2587">AA1388+AA1398+AA1393+AA1467</f>
        <v>0</v>
      </c>
      <c r="AB1387" s="13">
        <f t="shared" si="2587"/>
        <v>570</v>
      </c>
      <c r="AC1387" s="13">
        <f t="shared" si="2587"/>
        <v>0</v>
      </c>
      <c r="AD1387" s="13">
        <f t="shared" si="2587"/>
        <v>3553</v>
      </c>
      <c r="AE1387" s="13">
        <f t="shared" si="2587"/>
        <v>179838</v>
      </c>
      <c r="AF1387" s="13">
        <f t="shared" si="2587"/>
        <v>8959</v>
      </c>
      <c r="AG1387" s="13">
        <f t="shared" si="2587"/>
        <v>0</v>
      </c>
      <c r="AH1387" s="13">
        <f t="shared" si="2587"/>
        <v>0</v>
      </c>
      <c r="AI1387" s="13">
        <f t="shared" si="2587"/>
        <v>0</v>
      </c>
      <c r="AJ1387" s="13">
        <f t="shared" si="2587"/>
        <v>0</v>
      </c>
      <c r="AK1387" s="13">
        <f t="shared" si="2587"/>
        <v>179838</v>
      </c>
      <c r="AL1387" s="13">
        <f t="shared" si="2587"/>
        <v>8959</v>
      </c>
      <c r="AM1387" s="13">
        <f t="shared" si="2587"/>
        <v>0</v>
      </c>
      <c r="AN1387" s="13">
        <f t="shared" si="2587"/>
        <v>0</v>
      </c>
      <c r="AO1387" s="13">
        <f t="shared" si="2587"/>
        <v>-120</v>
      </c>
      <c r="AP1387" s="13">
        <f t="shared" si="2587"/>
        <v>0</v>
      </c>
      <c r="AQ1387" s="13">
        <f t="shared" si="2587"/>
        <v>179718</v>
      </c>
      <c r="AR1387" s="13">
        <f t="shared" si="2587"/>
        <v>8959</v>
      </c>
      <c r="AS1387" s="13">
        <f t="shared" si="2587"/>
        <v>0</v>
      </c>
      <c r="AT1387" s="13">
        <f t="shared" si="2587"/>
        <v>1224</v>
      </c>
      <c r="AU1387" s="13">
        <f t="shared" si="2587"/>
        <v>0</v>
      </c>
      <c r="AV1387" s="13">
        <f t="shared" si="2587"/>
        <v>0</v>
      </c>
      <c r="AW1387" s="13">
        <f t="shared" si="2587"/>
        <v>180942</v>
      </c>
      <c r="AX1387" s="13">
        <f t="shared" si="2587"/>
        <v>8959</v>
      </c>
      <c r="AY1387" s="13">
        <f t="shared" si="2587"/>
        <v>0</v>
      </c>
      <c r="AZ1387" s="13">
        <f t="shared" si="2587"/>
        <v>2655</v>
      </c>
      <c r="BA1387" s="13">
        <f t="shared" si="2587"/>
        <v>-912</v>
      </c>
      <c r="BB1387" s="13">
        <f t="shared" si="2587"/>
        <v>-675</v>
      </c>
      <c r="BC1387" s="13">
        <f t="shared" si="2587"/>
        <v>182010</v>
      </c>
      <c r="BD1387" s="13">
        <f t="shared" si="2587"/>
        <v>8284</v>
      </c>
      <c r="BE1387" s="13">
        <f t="shared" si="2587"/>
        <v>0</v>
      </c>
      <c r="BF1387" s="13">
        <f t="shared" si="2587"/>
        <v>0</v>
      </c>
      <c r="BG1387" s="13">
        <f t="shared" si="2587"/>
        <v>0</v>
      </c>
      <c r="BH1387" s="13">
        <f t="shared" si="2587"/>
        <v>24</v>
      </c>
      <c r="BI1387" s="13">
        <f t="shared" si="2587"/>
        <v>182034</v>
      </c>
      <c r="BJ1387" s="13">
        <f t="shared" si="2587"/>
        <v>8308</v>
      </c>
      <c r="BK1387" s="13">
        <f t="shared" ref="BK1387:BP1387" si="2588">BK1388+BK1398+BK1393+BK1467</f>
        <v>0</v>
      </c>
      <c r="BL1387" s="13">
        <f t="shared" si="2588"/>
        <v>0</v>
      </c>
      <c r="BM1387" s="13">
        <f t="shared" si="2588"/>
        <v>0</v>
      </c>
      <c r="BN1387" s="13">
        <f t="shared" si="2588"/>
        <v>0</v>
      </c>
      <c r="BO1387" s="13">
        <f t="shared" si="2588"/>
        <v>182034</v>
      </c>
      <c r="BP1387" s="13">
        <f t="shared" si="2588"/>
        <v>8308</v>
      </c>
      <c r="BQ1387" s="13">
        <f t="shared" ref="BQ1387:BV1387" si="2589">BQ1388+BQ1398+BQ1393+BQ1467</f>
        <v>128</v>
      </c>
      <c r="BR1387" s="13">
        <f t="shared" si="2589"/>
        <v>0</v>
      </c>
      <c r="BS1387" s="13">
        <f t="shared" si="2589"/>
        <v>0</v>
      </c>
      <c r="BT1387" s="13">
        <f t="shared" si="2589"/>
        <v>0</v>
      </c>
      <c r="BU1387" s="13">
        <f t="shared" si="2589"/>
        <v>182162</v>
      </c>
      <c r="BV1387" s="13">
        <f t="shared" si="2589"/>
        <v>8308</v>
      </c>
    </row>
    <row r="1388" spans="1:74" ht="83.25" hidden="1" x14ac:dyDescent="0.3">
      <c r="A1388" s="25" t="s">
        <v>119</v>
      </c>
      <c r="B1388" s="26">
        <v>923</v>
      </c>
      <c r="C1388" s="26" t="s">
        <v>22</v>
      </c>
      <c r="D1388" s="26" t="s">
        <v>60</v>
      </c>
      <c r="E1388" s="26" t="s">
        <v>120</v>
      </c>
      <c r="F1388" s="26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1">
        <f>U1389</f>
        <v>0</v>
      </c>
      <c r="V1388" s="11">
        <f t="shared" ref="V1388:AK1391" si="2590">V1389</f>
        <v>0</v>
      </c>
      <c r="W1388" s="11">
        <f t="shared" si="2590"/>
        <v>0</v>
      </c>
      <c r="X1388" s="11">
        <f t="shared" si="2590"/>
        <v>0</v>
      </c>
      <c r="Y1388" s="11">
        <f t="shared" si="2590"/>
        <v>0</v>
      </c>
      <c r="Z1388" s="11">
        <f t="shared" si="2590"/>
        <v>0</v>
      </c>
      <c r="AA1388" s="11">
        <f>AA1389</f>
        <v>0</v>
      </c>
      <c r="AB1388" s="11">
        <f t="shared" si="2590"/>
        <v>570</v>
      </c>
      <c r="AC1388" s="11">
        <f t="shared" si="2590"/>
        <v>0</v>
      </c>
      <c r="AD1388" s="11">
        <f t="shared" si="2590"/>
        <v>0</v>
      </c>
      <c r="AE1388" s="11">
        <f t="shared" si="2590"/>
        <v>570</v>
      </c>
      <c r="AF1388" s="11">
        <f t="shared" si="2590"/>
        <v>0</v>
      </c>
      <c r="AG1388" s="11">
        <f>AG1389</f>
        <v>0</v>
      </c>
      <c r="AH1388" s="11">
        <f t="shared" si="2590"/>
        <v>0</v>
      </c>
      <c r="AI1388" s="11">
        <f t="shared" si="2590"/>
        <v>0</v>
      </c>
      <c r="AJ1388" s="11">
        <f t="shared" si="2590"/>
        <v>0</v>
      </c>
      <c r="AK1388" s="11">
        <f t="shared" si="2590"/>
        <v>570</v>
      </c>
      <c r="AL1388" s="11">
        <f t="shared" ref="AH1388:AL1391" si="2591">AL1389</f>
        <v>0</v>
      </c>
      <c r="AM1388" s="11">
        <f>AM1389</f>
        <v>0</v>
      </c>
      <c r="AN1388" s="11">
        <f t="shared" ref="AN1388:BC1391" si="2592">AN1389</f>
        <v>0</v>
      </c>
      <c r="AO1388" s="11">
        <f t="shared" si="2592"/>
        <v>0</v>
      </c>
      <c r="AP1388" s="11">
        <f t="shared" si="2592"/>
        <v>0</v>
      </c>
      <c r="AQ1388" s="11">
        <f t="shared" si="2592"/>
        <v>570</v>
      </c>
      <c r="AR1388" s="11">
        <f t="shared" si="2592"/>
        <v>0</v>
      </c>
      <c r="AS1388" s="11">
        <f>AS1389</f>
        <v>0</v>
      </c>
      <c r="AT1388" s="11">
        <f t="shared" si="2592"/>
        <v>0</v>
      </c>
      <c r="AU1388" s="11">
        <f t="shared" si="2592"/>
        <v>0</v>
      </c>
      <c r="AV1388" s="11">
        <f t="shared" si="2592"/>
        <v>0</v>
      </c>
      <c r="AW1388" s="11">
        <f t="shared" si="2592"/>
        <v>570</v>
      </c>
      <c r="AX1388" s="11">
        <f t="shared" si="2592"/>
        <v>0</v>
      </c>
      <c r="AY1388" s="11">
        <f>AY1389</f>
        <v>0</v>
      </c>
      <c r="AZ1388" s="11">
        <f t="shared" si="2592"/>
        <v>0</v>
      </c>
      <c r="BA1388" s="11">
        <f t="shared" si="2592"/>
        <v>0</v>
      </c>
      <c r="BB1388" s="11">
        <f t="shared" si="2592"/>
        <v>0</v>
      </c>
      <c r="BC1388" s="11">
        <f t="shared" si="2592"/>
        <v>570</v>
      </c>
      <c r="BD1388" s="11">
        <f t="shared" ref="AZ1388:BD1391" si="2593">BD1389</f>
        <v>0</v>
      </c>
      <c r="BE1388" s="11">
        <f>BE1389</f>
        <v>0</v>
      </c>
      <c r="BF1388" s="11">
        <f t="shared" ref="BF1388:BU1391" si="2594">BF1389</f>
        <v>0</v>
      </c>
      <c r="BG1388" s="11">
        <f t="shared" si="2594"/>
        <v>0</v>
      </c>
      <c r="BH1388" s="11">
        <f t="shared" si="2594"/>
        <v>0</v>
      </c>
      <c r="BI1388" s="11">
        <f t="shared" si="2594"/>
        <v>570</v>
      </c>
      <c r="BJ1388" s="11">
        <f t="shared" si="2594"/>
        <v>0</v>
      </c>
      <c r="BK1388" s="11">
        <f>BK1389</f>
        <v>0</v>
      </c>
      <c r="BL1388" s="11">
        <f t="shared" si="2594"/>
        <v>0</v>
      </c>
      <c r="BM1388" s="11">
        <f t="shared" si="2594"/>
        <v>0</v>
      </c>
      <c r="BN1388" s="11">
        <f t="shared" si="2594"/>
        <v>0</v>
      </c>
      <c r="BO1388" s="11">
        <f t="shared" si="2594"/>
        <v>570</v>
      </c>
      <c r="BP1388" s="11">
        <f t="shared" si="2594"/>
        <v>0</v>
      </c>
      <c r="BQ1388" s="11">
        <f>BQ1389</f>
        <v>0</v>
      </c>
      <c r="BR1388" s="11">
        <f t="shared" si="2594"/>
        <v>0</v>
      </c>
      <c r="BS1388" s="11">
        <f t="shared" si="2594"/>
        <v>0</v>
      </c>
      <c r="BT1388" s="11">
        <f t="shared" si="2594"/>
        <v>0</v>
      </c>
      <c r="BU1388" s="11">
        <f t="shared" si="2594"/>
        <v>570</v>
      </c>
      <c r="BV1388" s="11">
        <f t="shared" ref="BR1388:BV1391" si="2595">BV1389</f>
        <v>0</v>
      </c>
    </row>
    <row r="1389" spans="1:74" ht="20.100000000000001" hidden="1" customHeight="1" x14ac:dyDescent="0.25">
      <c r="A1389" s="28" t="s">
        <v>15</v>
      </c>
      <c r="B1389" s="26">
        <v>923</v>
      </c>
      <c r="C1389" s="26" t="s">
        <v>22</v>
      </c>
      <c r="D1389" s="26" t="s">
        <v>60</v>
      </c>
      <c r="E1389" s="48" t="s">
        <v>151</v>
      </c>
      <c r="F1389" s="26"/>
      <c r="G1389" s="11"/>
      <c r="H1389" s="9"/>
      <c r="I1389" s="11"/>
      <c r="J1389" s="9"/>
      <c r="K1389" s="11"/>
      <c r="L1389" s="9"/>
      <c r="M1389" s="11"/>
      <c r="N1389" s="9"/>
      <c r="O1389" s="11"/>
      <c r="P1389" s="9"/>
      <c r="Q1389" s="11"/>
      <c r="R1389" s="9"/>
      <c r="S1389" s="11"/>
      <c r="T1389" s="9"/>
      <c r="U1389" s="11">
        <f>U1390</f>
        <v>0</v>
      </c>
      <c r="V1389" s="9">
        <f t="shared" si="2590"/>
        <v>0</v>
      </c>
      <c r="W1389" s="11">
        <f t="shared" si="2590"/>
        <v>0</v>
      </c>
      <c r="X1389" s="9">
        <f t="shared" si="2590"/>
        <v>0</v>
      </c>
      <c r="Y1389" s="11">
        <f t="shared" si="2590"/>
        <v>0</v>
      </c>
      <c r="Z1389" s="9">
        <f t="shared" si="2590"/>
        <v>0</v>
      </c>
      <c r="AA1389" s="11">
        <f>AA1390</f>
        <v>0</v>
      </c>
      <c r="AB1389" s="9">
        <f t="shared" si="2590"/>
        <v>570</v>
      </c>
      <c r="AC1389" s="11">
        <f t="shared" si="2590"/>
        <v>0</v>
      </c>
      <c r="AD1389" s="9">
        <f t="shared" si="2590"/>
        <v>0</v>
      </c>
      <c r="AE1389" s="11">
        <f t="shared" si="2590"/>
        <v>570</v>
      </c>
      <c r="AF1389" s="9">
        <f t="shared" si="2590"/>
        <v>0</v>
      </c>
      <c r="AG1389" s="11">
        <f>AG1390</f>
        <v>0</v>
      </c>
      <c r="AH1389" s="9">
        <f t="shared" si="2591"/>
        <v>0</v>
      </c>
      <c r="AI1389" s="11">
        <f t="shared" si="2591"/>
        <v>0</v>
      </c>
      <c r="AJ1389" s="9">
        <f t="shared" si="2591"/>
        <v>0</v>
      </c>
      <c r="AK1389" s="11">
        <f t="shared" si="2591"/>
        <v>570</v>
      </c>
      <c r="AL1389" s="9">
        <f t="shared" si="2591"/>
        <v>0</v>
      </c>
      <c r="AM1389" s="11">
        <f>AM1390</f>
        <v>0</v>
      </c>
      <c r="AN1389" s="9">
        <f t="shared" si="2592"/>
        <v>0</v>
      </c>
      <c r="AO1389" s="11">
        <f t="shared" si="2592"/>
        <v>0</v>
      </c>
      <c r="AP1389" s="9">
        <f t="shared" si="2592"/>
        <v>0</v>
      </c>
      <c r="AQ1389" s="11">
        <f t="shared" si="2592"/>
        <v>570</v>
      </c>
      <c r="AR1389" s="9">
        <f t="shared" si="2592"/>
        <v>0</v>
      </c>
      <c r="AS1389" s="11">
        <f>AS1390</f>
        <v>0</v>
      </c>
      <c r="AT1389" s="9">
        <f t="shared" si="2592"/>
        <v>0</v>
      </c>
      <c r="AU1389" s="11">
        <f t="shared" si="2592"/>
        <v>0</v>
      </c>
      <c r="AV1389" s="9">
        <f t="shared" si="2592"/>
        <v>0</v>
      </c>
      <c r="AW1389" s="11">
        <f t="shared" si="2592"/>
        <v>570</v>
      </c>
      <c r="AX1389" s="9">
        <f t="shared" si="2592"/>
        <v>0</v>
      </c>
      <c r="AY1389" s="11">
        <f>AY1390</f>
        <v>0</v>
      </c>
      <c r="AZ1389" s="11">
        <f t="shared" si="2593"/>
        <v>0</v>
      </c>
      <c r="BA1389" s="11">
        <f t="shared" si="2593"/>
        <v>0</v>
      </c>
      <c r="BB1389" s="11">
        <f t="shared" si="2593"/>
        <v>0</v>
      </c>
      <c r="BC1389" s="11">
        <f t="shared" si="2593"/>
        <v>570</v>
      </c>
      <c r="BD1389" s="11">
        <f t="shared" si="2593"/>
        <v>0</v>
      </c>
      <c r="BE1389" s="11">
        <f>BE1390</f>
        <v>0</v>
      </c>
      <c r="BF1389" s="11">
        <f t="shared" si="2594"/>
        <v>0</v>
      </c>
      <c r="BG1389" s="11">
        <f t="shared" si="2594"/>
        <v>0</v>
      </c>
      <c r="BH1389" s="11">
        <f t="shared" si="2594"/>
        <v>0</v>
      </c>
      <c r="BI1389" s="11">
        <f t="shared" si="2594"/>
        <v>570</v>
      </c>
      <c r="BJ1389" s="11">
        <f t="shared" si="2594"/>
        <v>0</v>
      </c>
      <c r="BK1389" s="11">
        <f>BK1390</f>
        <v>0</v>
      </c>
      <c r="BL1389" s="11">
        <f t="shared" si="2594"/>
        <v>0</v>
      </c>
      <c r="BM1389" s="11">
        <f t="shared" si="2594"/>
        <v>0</v>
      </c>
      <c r="BN1389" s="11">
        <f t="shared" si="2594"/>
        <v>0</v>
      </c>
      <c r="BO1389" s="11">
        <f t="shared" si="2594"/>
        <v>570</v>
      </c>
      <c r="BP1389" s="11">
        <f t="shared" si="2594"/>
        <v>0</v>
      </c>
      <c r="BQ1389" s="11">
        <f>BQ1390</f>
        <v>0</v>
      </c>
      <c r="BR1389" s="11">
        <f t="shared" si="2595"/>
        <v>0</v>
      </c>
      <c r="BS1389" s="11">
        <f t="shared" si="2595"/>
        <v>0</v>
      </c>
      <c r="BT1389" s="11">
        <f t="shared" si="2595"/>
        <v>0</v>
      </c>
      <c r="BU1389" s="11">
        <f t="shared" si="2595"/>
        <v>570</v>
      </c>
      <c r="BV1389" s="11">
        <f t="shared" si="2595"/>
        <v>0</v>
      </c>
    </row>
    <row r="1390" spans="1:74" ht="20.100000000000001" hidden="1" customHeight="1" x14ac:dyDescent="0.25">
      <c r="A1390" s="28" t="s">
        <v>61</v>
      </c>
      <c r="B1390" s="26">
        <v>923</v>
      </c>
      <c r="C1390" s="26" t="s">
        <v>22</v>
      </c>
      <c r="D1390" s="26" t="s">
        <v>60</v>
      </c>
      <c r="E1390" s="48" t="s">
        <v>676</v>
      </c>
      <c r="F1390" s="26"/>
      <c r="G1390" s="11"/>
      <c r="H1390" s="9"/>
      <c r="I1390" s="11"/>
      <c r="J1390" s="9"/>
      <c r="K1390" s="11"/>
      <c r="L1390" s="9"/>
      <c r="M1390" s="11"/>
      <c r="N1390" s="9"/>
      <c r="O1390" s="11"/>
      <c r="P1390" s="9"/>
      <c r="Q1390" s="11"/>
      <c r="R1390" s="9"/>
      <c r="S1390" s="11"/>
      <c r="T1390" s="9"/>
      <c r="U1390" s="11">
        <f>U1391</f>
        <v>0</v>
      </c>
      <c r="V1390" s="9">
        <f t="shared" si="2590"/>
        <v>0</v>
      </c>
      <c r="W1390" s="11">
        <f t="shared" si="2590"/>
        <v>0</v>
      </c>
      <c r="X1390" s="9">
        <f t="shared" si="2590"/>
        <v>0</v>
      </c>
      <c r="Y1390" s="11">
        <f t="shared" si="2590"/>
        <v>0</v>
      </c>
      <c r="Z1390" s="9">
        <f t="shared" si="2590"/>
        <v>0</v>
      </c>
      <c r="AA1390" s="11">
        <f>AA1391</f>
        <v>0</v>
      </c>
      <c r="AB1390" s="9">
        <f t="shared" si="2590"/>
        <v>570</v>
      </c>
      <c r="AC1390" s="11">
        <f t="shared" si="2590"/>
        <v>0</v>
      </c>
      <c r="AD1390" s="9">
        <f t="shared" si="2590"/>
        <v>0</v>
      </c>
      <c r="AE1390" s="11">
        <f t="shared" si="2590"/>
        <v>570</v>
      </c>
      <c r="AF1390" s="9">
        <f t="shared" si="2590"/>
        <v>0</v>
      </c>
      <c r="AG1390" s="11">
        <f>AG1391</f>
        <v>0</v>
      </c>
      <c r="AH1390" s="9">
        <f t="shared" si="2591"/>
        <v>0</v>
      </c>
      <c r="AI1390" s="11">
        <f t="shared" si="2591"/>
        <v>0</v>
      </c>
      <c r="AJ1390" s="9">
        <f t="shared" si="2591"/>
        <v>0</v>
      </c>
      <c r="AK1390" s="11">
        <f t="shared" si="2591"/>
        <v>570</v>
      </c>
      <c r="AL1390" s="9">
        <f t="shared" si="2591"/>
        <v>0</v>
      </c>
      <c r="AM1390" s="11">
        <f>AM1391</f>
        <v>0</v>
      </c>
      <c r="AN1390" s="9">
        <f t="shared" si="2592"/>
        <v>0</v>
      </c>
      <c r="AO1390" s="11">
        <f t="shared" si="2592"/>
        <v>0</v>
      </c>
      <c r="AP1390" s="9">
        <f t="shared" si="2592"/>
        <v>0</v>
      </c>
      <c r="AQ1390" s="11">
        <f t="shared" si="2592"/>
        <v>570</v>
      </c>
      <c r="AR1390" s="9">
        <f t="shared" si="2592"/>
        <v>0</v>
      </c>
      <c r="AS1390" s="11">
        <f>AS1391</f>
        <v>0</v>
      </c>
      <c r="AT1390" s="9">
        <f t="shared" si="2592"/>
        <v>0</v>
      </c>
      <c r="AU1390" s="11">
        <f t="shared" si="2592"/>
        <v>0</v>
      </c>
      <c r="AV1390" s="9">
        <f t="shared" si="2592"/>
        <v>0</v>
      </c>
      <c r="AW1390" s="11">
        <f t="shared" si="2592"/>
        <v>570</v>
      </c>
      <c r="AX1390" s="9">
        <f t="shared" si="2592"/>
        <v>0</v>
      </c>
      <c r="AY1390" s="11">
        <f>AY1391</f>
        <v>0</v>
      </c>
      <c r="AZ1390" s="11">
        <f t="shared" si="2593"/>
        <v>0</v>
      </c>
      <c r="BA1390" s="11">
        <f t="shared" si="2593"/>
        <v>0</v>
      </c>
      <c r="BB1390" s="11">
        <f t="shared" si="2593"/>
        <v>0</v>
      </c>
      <c r="BC1390" s="11">
        <f t="shared" si="2593"/>
        <v>570</v>
      </c>
      <c r="BD1390" s="11">
        <f t="shared" si="2593"/>
        <v>0</v>
      </c>
      <c r="BE1390" s="11">
        <f>BE1391</f>
        <v>0</v>
      </c>
      <c r="BF1390" s="11">
        <f t="shared" si="2594"/>
        <v>0</v>
      </c>
      <c r="BG1390" s="11">
        <f t="shared" si="2594"/>
        <v>0</v>
      </c>
      <c r="BH1390" s="11">
        <f t="shared" si="2594"/>
        <v>0</v>
      </c>
      <c r="BI1390" s="11">
        <f t="shared" si="2594"/>
        <v>570</v>
      </c>
      <c r="BJ1390" s="11">
        <f t="shared" si="2594"/>
        <v>0</v>
      </c>
      <c r="BK1390" s="11">
        <f>BK1391</f>
        <v>0</v>
      </c>
      <c r="BL1390" s="11">
        <f t="shared" si="2594"/>
        <v>0</v>
      </c>
      <c r="BM1390" s="11">
        <f t="shared" si="2594"/>
        <v>0</v>
      </c>
      <c r="BN1390" s="11">
        <f t="shared" si="2594"/>
        <v>0</v>
      </c>
      <c r="BO1390" s="11">
        <f t="shared" si="2594"/>
        <v>570</v>
      </c>
      <c r="BP1390" s="11">
        <f t="shared" si="2594"/>
        <v>0</v>
      </c>
      <c r="BQ1390" s="11">
        <f>BQ1391</f>
        <v>0</v>
      </c>
      <c r="BR1390" s="11">
        <f t="shared" si="2595"/>
        <v>0</v>
      </c>
      <c r="BS1390" s="11">
        <f t="shared" si="2595"/>
        <v>0</v>
      </c>
      <c r="BT1390" s="11">
        <f t="shared" si="2595"/>
        <v>0</v>
      </c>
      <c r="BU1390" s="11">
        <f t="shared" si="2595"/>
        <v>570</v>
      </c>
      <c r="BV1390" s="11">
        <f t="shared" si="2595"/>
        <v>0</v>
      </c>
    </row>
    <row r="1391" spans="1:74" ht="33.75" hidden="1" x14ac:dyDescent="0.3">
      <c r="A1391" s="25" t="s">
        <v>244</v>
      </c>
      <c r="B1391" s="26">
        <v>923</v>
      </c>
      <c r="C1391" s="26" t="s">
        <v>22</v>
      </c>
      <c r="D1391" s="26" t="s">
        <v>60</v>
      </c>
      <c r="E1391" s="26" t="s">
        <v>676</v>
      </c>
      <c r="F1391" s="26" t="s">
        <v>31</v>
      </c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1">
        <f>U1392</f>
        <v>0</v>
      </c>
      <c r="V1391" s="11">
        <f t="shared" si="2590"/>
        <v>0</v>
      </c>
      <c r="W1391" s="11">
        <f t="shared" si="2590"/>
        <v>0</v>
      </c>
      <c r="X1391" s="11">
        <f t="shared" si="2590"/>
        <v>0</v>
      </c>
      <c r="Y1391" s="11">
        <f t="shared" si="2590"/>
        <v>0</v>
      </c>
      <c r="Z1391" s="11">
        <f t="shared" si="2590"/>
        <v>0</v>
      </c>
      <c r="AA1391" s="11">
        <f>AA1392</f>
        <v>0</v>
      </c>
      <c r="AB1391" s="11">
        <f t="shared" si="2590"/>
        <v>570</v>
      </c>
      <c r="AC1391" s="11">
        <f t="shared" si="2590"/>
        <v>0</v>
      </c>
      <c r="AD1391" s="11">
        <f t="shared" si="2590"/>
        <v>0</v>
      </c>
      <c r="AE1391" s="11">
        <f t="shared" si="2590"/>
        <v>570</v>
      </c>
      <c r="AF1391" s="11">
        <f t="shared" si="2590"/>
        <v>0</v>
      </c>
      <c r="AG1391" s="11">
        <f>AG1392</f>
        <v>0</v>
      </c>
      <c r="AH1391" s="11">
        <f t="shared" si="2591"/>
        <v>0</v>
      </c>
      <c r="AI1391" s="11">
        <f t="shared" si="2591"/>
        <v>0</v>
      </c>
      <c r="AJ1391" s="11">
        <f t="shared" si="2591"/>
        <v>0</v>
      </c>
      <c r="AK1391" s="11">
        <f t="shared" si="2591"/>
        <v>570</v>
      </c>
      <c r="AL1391" s="11">
        <f t="shared" si="2591"/>
        <v>0</v>
      </c>
      <c r="AM1391" s="11">
        <f>AM1392</f>
        <v>0</v>
      </c>
      <c r="AN1391" s="11">
        <f t="shared" si="2592"/>
        <v>0</v>
      </c>
      <c r="AO1391" s="11">
        <f t="shared" si="2592"/>
        <v>0</v>
      </c>
      <c r="AP1391" s="11">
        <f t="shared" si="2592"/>
        <v>0</v>
      </c>
      <c r="AQ1391" s="11">
        <f t="shared" si="2592"/>
        <v>570</v>
      </c>
      <c r="AR1391" s="11">
        <f t="shared" si="2592"/>
        <v>0</v>
      </c>
      <c r="AS1391" s="11">
        <f>AS1392</f>
        <v>0</v>
      </c>
      <c r="AT1391" s="11">
        <f t="shared" si="2592"/>
        <v>0</v>
      </c>
      <c r="AU1391" s="11">
        <f t="shared" si="2592"/>
        <v>0</v>
      </c>
      <c r="AV1391" s="11">
        <f t="shared" si="2592"/>
        <v>0</v>
      </c>
      <c r="AW1391" s="11">
        <f t="shared" si="2592"/>
        <v>570</v>
      </c>
      <c r="AX1391" s="11">
        <f t="shared" si="2592"/>
        <v>0</v>
      </c>
      <c r="AY1391" s="11">
        <f>AY1392</f>
        <v>0</v>
      </c>
      <c r="AZ1391" s="11">
        <f t="shared" si="2593"/>
        <v>0</v>
      </c>
      <c r="BA1391" s="11">
        <f t="shared" si="2593"/>
        <v>0</v>
      </c>
      <c r="BB1391" s="11">
        <f t="shared" si="2593"/>
        <v>0</v>
      </c>
      <c r="BC1391" s="11">
        <f t="shared" si="2593"/>
        <v>570</v>
      </c>
      <c r="BD1391" s="11">
        <f t="shared" si="2593"/>
        <v>0</v>
      </c>
      <c r="BE1391" s="11">
        <f>BE1392</f>
        <v>0</v>
      </c>
      <c r="BF1391" s="11">
        <f t="shared" si="2594"/>
        <v>0</v>
      </c>
      <c r="BG1391" s="11">
        <f t="shared" si="2594"/>
        <v>0</v>
      </c>
      <c r="BH1391" s="11">
        <f t="shared" si="2594"/>
        <v>0</v>
      </c>
      <c r="BI1391" s="11">
        <f t="shared" si="2594"/>
        <v>570</v>
      </c>
      <c r="BJ1391" s="11">
        <f t="shared" si="2594"/>
        <v>0</v>
      </c>
      <c r="BK1391" s="11">
        <f>BK1392</f>
        <v>0</v>
      </c>
      <c r="BL1391" s="11">
        <f t="shared" si="2594"/>
        <v>0</v>
      </c>
      <c r="BM1391" s="11">
        <f t="shared" si="2594"/>
        <v>0</v>
      </c>
      <c r="BN1391" s="11">
        <f t="shared" si="2594"/>
        <v>0</v>
      </c>
      <c r="BO1391" s="11">
        <f t="shared" si="2594"/>
        <v>570</v>
      </c>
      <c r="BP1391" s="11">
        <f t="shared" si="2594"/>
        <v>0</v>
      </c>
      <c r="BQ1391" s="11">
        <f>BQ1392</f>
        <v>0</v>
      </c>
      <c r="BR1391" s="11">
        <f t="shared" si="2595"/>
        <v>0</v>
      </c>
      <c r="BS1391" s="11">
        <f t="shared" si="2595"/>
        <v>0</v>
      </c>
      <c r="BT1391" s="11">
        <f t="shared" si="2595"/>
        <v>0</v>
      </c>
      <c r="BU1391" s="11">
        <f t="shared" si="2595"/>
        <v>570</v>
      </c>
      <c r="BV1391" s="11">
        <f t="shared" si="2595"/>
        <v>0</v>
      </c>
    </row>
    <row r="1392" spans="1:74" ht="33.75" hidden="1" x14ac:dyDescent="0.3">
      <c r="A1392" s="25" t="s">
        <v>37</v>
      </c>
      <c r="B1392" s="26">
        <v>923</v>
      </c>
      <c r="C1392" s="26" t="s">
        <v>22</v>
      </c>
      <c r="D1392" s="26" t="s">
        <v>60</v>
      </c>
      <c r="E1392" s="26" t="s">
        <v>676</v>
      </c>
      <c r="F1392" s="26" t="s">
        <v>38</v>
      </c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1"/>
      <c r="W1392" s="13"/>
      <c r="X1392" s="13"/>
      <c r="Y1392" s="9">
        <f>S1392+U1392+V1392+W1392+X1392</f>
        <v>0</v>
      </c>
      <c r="Z1392" s="9">
        <f>T1392+X1392</f>
        <v>0</v>
      </c>
      <c r="AA1392" s="13"/>
      <c r="AB1392" s="11">
        <v>570</v>
      </c>
      <c r="AC1392" s="13"/>
      <c r="AD1392" s="13"/>
      <c r="AE1392" s="9">
        <f>Y1392+AA1392+AB1392+AC1392+AD1392</f>
        <v>570</v>
      </c>
      <c r="AF1392" s="9">
        <f>Z1392+AD1392</f>
        <v>0</v>
      </c>
      <c r="AG1392" s="13"/>
      <c r="AH1392" s="11"/>
      <c r="AI1392" s="13"/>
      <c r="AJ1392" s="13"/>
      <c r="AK1392" s="9">
        <f>AE1392+AG1392+AH1392+AI1392+AJ1392</f>
        <v>570</v>
      </c>
      <c r="AL1392" s="9">
        <f>AF1392+AJ1392</f>
        <v>0</v>
      </c>
      <c r="AM1392" s="13"/>
      <c r="AN1392" s="11"/>
      <c r="AO1392" s="13"/>
      <c r="AP1392" s="13"/>
      <c r="AQ1392" s="9">
        <f>AK1392+AM1392+AN1392+AO1392+AP1392</f>
        <v>570</v>
      </c>
      <c r="AR1392" s="9">
        <f>AL1392+AP1392</f>
        <v>0</v>
      </c>
      <c r="AS1392" s="13"/>
      <c r="AT1392" s="11"/>
      <c r="AU1392" s="13"/>
      <c r="AV1392" s="13"/>
      <c r="AW1392" s="9">
        <f>AQ1392+AS1392+AT1392+AU1392+AV1392</f>
        <v>570</v>
      </c>
      <c r="AX1392" s="9">
        <f>AR1392+AV1392</f>
        <v>0</v>
      </c>
      <c r="AY1392" s="13"/>
      <c r="AZ1392" s="11"/>
      <c r="BA1392" s="13"/>
      <c r="BB1392" s="13"/>
      <c r="BC1392" s="9">
        <f>AW1392+AY1392+AZ1392+BA1392+BB1392</f>
        <v>570</v>
      </c>
      <c r="BD1392" s="9">
        <f>AX1392+BB1392</f>
        <v>0</v>
      </c>
      <c r="BE1392" s="13"/>
      <c r="BF1392" s="11"/>
      <c r="BG1392" s="13"/>
      <c r="BH1392" s="13"/>
      <c r="BI1392" s="9">
        <f>BC1392+BE1392+BF1392+BG1392+BH1392</f>
        <v>570</v>
      </c>
      <c r="BJ1392" s="9">
        <f>BD1392+BH1392</f>
        <v>0</v>
      </c>
      <c r="BK1392" s="13"/>
      <c r="BL1392" s="11"/>
      <c r="BM1392" s="13"/>
      <c r="BN1392" s="13"/>
      <c r="BO1392" s="9">
        <f>BI1392+BK1392+BL1392+BM1392+BN1392</f>
        <v>570</v>
      </c>
      <c r="BP1392" s="9">
        <f>BJ1392+BN1392</f>
        <v>0</v>
      </c>
      <c r="BQ1392" s="13"/>
      <c r="BR1392" s="11"/>
      <c r="BS1392" s="13"/>
      <c r="BT1392" s="13"/>
      <c r="BU1392" s="9">
        <f>BO1392+BQ1392+BR1392+BS1392+BT1392</f>
        <v>570</v>
      </c>
      <c r="BV1392" s="9">
        <f>BP1392+BT1392</f>
        <v>0</v>
      </c>
    </row>
    <row r="1393" spans="1:74" ht="33" hidden="1" x14ac:dyDescent="0.25">
      <c r="A1393" s="28" t="s">
        <v>435</v>
      </c>
      <c r="B1393" s="26">
        <v>923</v>
      </c>
      <c r="C1393" s="26" t="s">
        <v>22</v>
      </c>
      <c r="D1393" s="26" t="s">
        <v>60</v>
      </c>
      <c r="E1393" s="26" t="s">
        <v>98</v>
      </c>
      <c r="F1393" s="26"/>
      <c r="G1393" s="9">
        <f t="shared" ref="G1393:V1396" si="2596">G1394</f>
        <v>91</v>
      </c>
      <c r="H1393" s="9">
        <f t="shared" si="2596"/>
        <v>0</v>
      </c>
      <c r="I1393" s="9">
        <f t="shared" si="2596"/>
        <v>0</v>
      </c>
      <c r="J1393" s="9">
        <f t="shared" si="2596"/>
        <v>0</v>
      </c>
      <c r="K1393" s="9">
        <f t="shared" si="2596"/>
        <v>0</v>
      </c>
      <c r="L1393" s="9">
        <f t="shared" si="2596"/>
        <v>0</v>
      </c>
      <c r="M1393" s="9">
        <f t="shared" si="2596"/>
        <v>91</v>
      </c>
      <c r="N1393" s="9">
        <f t="shared" si="2596"/>
        <v>0</v>
      </c>
      <c r="O1393" s="9">
        <f t="shared" si="2596"/>
        <v>0</v>
      </c>
      <c r="P1393" s="9">
        <f t="shared" si="2596"/>
        <v>0</v>
      </c>
      <c r="Q1393" s="9">
        <f t="shared" si="2596"/>
        <v>0</v>
      </c>
      <c r="R1393" s="9">
        <f t="shared" si="2596"/>
        <v>0</v>
      </c>
      <c r="S1393" s="9">
        <f t="shared" si="2596"/>
        <v>91</v>
      </c>
      <c r="T1393" s="9">
        <f t="shared" si="2596"/>
        <v>0</v>
      </c>
      <c r="U1393" s="9">
        <f t="shared" si="2596"/>
        <v>0</v>
      </c>
      <c r="V1393" s="9">
        <f t="shared" si="2596"/>
        <v>0</v>
      </c>
      <c r="W1393" s="9">
        <f t="shared" ref="U1393:AJ1396" si="2597">W1394</f>
        <v>0</v>
      </c>
      <c r="X1393" s="9">
        <f t="shared" si="2597"/>
        <v>0</v>
      </c>
      <c r="Y1393" s="9">
        <f t="shared" si="2597"/>
        <v>91</v>
      </c>
      <c r="Z1393" s="9">
        <f t="shared" si="2597"/>
        <v>0</v>
      </c>
      <c r="AA1393" s="9">
        <f t="shared" si="2597"/>
        <v>0</v>
      </c>
      <c r="AB1393" s="9">
        <f t="shared" si="2597"/>
        <v>0</v>
      </c>
      <c r="AC1393" s="9">
        <f t="shared" si="2597"/>
        <v>0</v>
      </c>
      <c r="AD1393" s="9">
        <f t="shared" si="2597"/>
        <v>0</v>
      </c>
      <c r="AE1393" s="9">
        <f t="shared" si="2597"/>
        <v>91</v>
      </c>
      <c r="AF1393" s="9">
        <f t="shared" si="2597"/>
        <v>0</v>
      </c>
      <c r="AG1393" s="9">
        <f t="shared" si="2597"/>
        <v>0</v>
      </c>
      <c r="AH1393" s="9">
        <f t="shared" si="2597"/>
        <v>0</v>
      </c>
      <c r="AI1393" s="9">
        <f t="shared" si="2597"/>
        <v>0</v>
      </c>
      <c r="AJ1393" s="9">
        <f t="shared" si="2597"/>
        <v>0</v>
      </c>
      <c r="AK1393" s="9">
        <f t="shared" ref="AG1393:AV1396" si="2598">AK1394</f>
        <v>91</v>
      </c>
      <c r="AL1393" s="9">
        <f t="shared" si="2598"/>
        <v>0</v>
      </c>
      <c r="AM1393" s="9">
        <f t="shared" si="2598"/>
        <v>0</v>
      </c>
      <c r="AN1393" s="9">
        <f t="shared" si="2598"/>
        <v>0</v>
      </c>
      <c r="AO1393" s="9">
        <f t="shared" si="2598"/>
        <v>0</v>
      </c>
      <c r="AP1393" s="9">
        <f t="shared" si="2598"/>
        <v>0</v>
      </c>
      <c r="AQ1393" s="9">
        <f t="shared" si="2598"/>
        <v>91</v>
      </c>
      <c r="AR1393" s="9">
        <f t="shared" si="2598"/>
        <v>0</v>
      </c>
      <c r="AS1393" s="9">
        <f t="shared" si="2598"/>
        <v>0</v>
      </c>
      <c r="AT1393" s="9">
        <f t="shared" si="2598"/>
        <v>0</v>
      </c>
      <c r="AU1393" s="9">
        <f t="shared" si="2598"/>
        <v>0</v>
      </c>
      <c r="AV1393" s="9">
        <f t="shared" si="2598"/>
        <v>0</v>
      </c>
      <c r="AW1393" s="9">
        <f t="shared" ref="AS1393:BH1396" si="2599">AW1394</f>
        <v>91</v>
      </c>
      <c r="AX1393" s="9">
        <f t="shared" si="2599"/>
        <v>0</v>
      </c>
      <c r="AY1393" s="9">
        <f t="shared" si="2599"/>
        <v>0</v>
      </c>
      <c r="AZ1393" s="9">
        <f t="shared" si="2599"/>
        <v>0</v>
      </c>
      <c r="BA1393" s="9">
        <f t="shared" si="2599"/>
        <v>0</v>
      </c>
      <c r="BB1393" s="9">
        <f t="shared" si="2599"/>
        <v>0</v>
      </c>
      <c r="BC1393" s="9">
        <f t="shared" si="2599"/>
        <v>91</v>
      </c>
      <c r="BD1393" s="9">
        <f t="shared" si="2599"/>
        <v>0</v>
      </c>
      <c r="BE1393" s="9">
        <f t="shared" si="2599"/>
        <v>0</v>
      </c>
      <c r="BF1393" s="9">
        <f t="shared" si="2599"/>
        <v>0</v>
      </c>
      <c r="BG1393" s="9">
        <f t="shared" si="2599"/>
        <v>0</v>
      </c>
      <c r="BH1393" s="9">
        <f t="shared" si="2599"/>
        <v>0</v>
      </c>
      <c r="BI1393" s="9">
        <f t="shared" ref="BE1393:BT1396" si="2600">BI1394</f>
        <v>91</v>
      </c>
      <c r="BJ1393" s="9">
        <f t="shared" si="2600"/>
        <v>0</v>
      </c>
      <c r="BK1393" s="9">
        <f t="shared" si="2600"/>
        <v>0</v>
      </c>
      <c r="BL1393" s="9">
        <f t="shared" si="2600"/>
        <v>0</v>
      </c>
      <c r="BM1393" s="9">
        <f t="shared" si="2600"/>
        <v>0</v>
      </c>
      <c r="BN1393" s="9">
        <f t="shared" si="2600"/>
        <v>0</v>
      </c>
      <c r="BO1393" s="9">
        <f t="shared" si="2600"/>
        <v>91</v>
      </c>
      <c r="BP1393" s="9">
        <f t="shared" si="2600"/>
        <v>0</v>
      </c>
      <c r="BQ1393" s="9">
        <f t="shared" si="2600"/>
        <v>0</v>
      </c>
      <c r="BR1393" s="9">
        <f t="shared" si="2600"/>
        <v>0</v>
      </c>
      <c r="BS1393" s="9">
        <f t="shared" si="2600"/>
        <v>0</v>
      </c>
      <c r="BT1393" s="9">
        <f t="shared" si="2600"/>
        <v>0</v>
      </c>
      <c r="BU1393" s="9">
        <f t="shared" ref="BQ1393:BV1396" si="2601">BU1394</f>
        <v>91</v>
      </c>
      <c r="BV1393" s="9">
        <f t="shared" si="2601"/>
        <v>0</v>
      </c>
    </row>
    <row r="1394" spans="1:74" ht="20.100000000000001" hidden="1" customHeight="1" x14ac:dyDescent="0.25">
      <c r="A1394" s="28" t="s">
        <v>15</v>
      </c>
      <c r="B1394" s="26">
        <v>923</v>
      </c>
      <c r="C1394" s="26" t="s">
        <v>22</v>
      </c>
      <c r="D1394" s="26" t="s">
        <v>60</v>
      </c>
      <c r="E1394" s="48" t="s">
        <v>99</v>
      </c>
      <c r="F1394" s="26"/>
      <c r="G1394" s="11">
        <f t="shared" si="2596"/>
        <v>91</v>
      </c>
      <c r="H1394" s="9">
        <f t="shared" si="2596"/>
        <v>0</v>
      </c>
      <c r="I1394" s="11">
        <f t="shared" si="2596"/>
        <v>0</v>
      </c>
      <c r="J1394" s="9">
        <f t="shared" si="2596"/>
        <v>0</v>
      </c>
      <c r="K1394" s="11">
        <f t="shared" si="2596"/>
        <v>0</v>
      </c>
      <c r="L1394" s="9">
        <f t="shared" si="2596"/>
        <v>0</v>
      </c>
      <c r="M1394" s="11">
        <f t="shared" si="2596"/>
        <v>91</v>
      </c>
      <c r="N1394" s="9">
        <f t="shared" si="2596"/>
        <v>0</v>
      </c>
      <c r="O1394" s="11">
        <f t="shared" si="2596"/>
        <v>0</v>
      </c>
      <c r="P1394" s="9">
        <f t="shared" si="2596"/>
        <v>0</v>
      </c>
      <c r="Q1394" s="11">
        <f t="shared" si="2596"/>
        <v>0</v>
      </c>
      <c r="R1394" s="9">
        <f t="shared" si="2596"/>
        <v>0</v>
      </c>
      <c r="S1394" s="11">
        <f t="shared" si="2596"/>
        <v>91</v>
      </c>
      <c r="T1394" s="9">
        <f t="shared" si="2596"/>
        <v>0</v>
      </c>
      <c r="U1394" s="11">
        <f t="shared" si="2597"/>
        <v>0</v>
      </c>
      <c r="V1394" s="9">
        <f t="shared" si="2597"/>
        <v>0</v>
      </c>
      <c r="W1394" s="11">
        <f t="shared" si="2597"/>
        <v>0</v>
      </c>
      <c r="X1394" s="9">
        <f t="shared" si="2597"/>
        <v>0</v>
      </c>
      <c r="Y1394" s="11">
        <f t="shared" si="2597"/>
        <v>91</v>
      </c>
      <c r="Z1394" s="9">
        <f t="shared" si="2597"/>
        <v>0</v>
      </c>
      <c r="AA1394" s="11">
        <f t="shared" si="2597"/>
        <v>0</v>
      </c>
      <c r="AB1394" s="9">
        <f t="shared" si="2597"/>
        <v>0</v>
      </c>
      <c r="AC1394" s="11">
        <f t="shared" si="2597"/>
        <v>0</v>
      </c>
      <c r="AD1394" s="9">
        <f t="shared" si="2597"/>
        <v>0</v>
      </c>
      <c r="AE1394" s="11">
        <f t="shared" si="2597"/>
        <v>91</v>
      </c>
      <c r="AF1394" s="9">
        <f t="shared" si="2597"/>
        <v>0</v>
      </c>
      <c r="AG1394" s="11">
        <f t="shared" si="2598"/>
        <v>0</v>
      </c>
      <c r="AH1394" s="9">
        <f t="shared" si="2598"/>
        <v>0</v>
      </c>
      <c r="AI1394" s="11">
        <f t="shared" si="2598"/>
        <v>0</v>
      </c>
      <c r="AJ1394" s="9">
        <f t="shared" si="2598"/>
        <v>0</v>
      </c>
      <c r="AK1394" s="11">
        <f t="shared" si="2598"/>
        <v>91</v>
      </c>
      <c r="AL1394" s="9">
        <f t="shared" si="2598"/>
        <v>0</v>
      </c>
      <c r="AM1394" s="11">
        <f t="shared" si="2598"/>
        <v>0</v>
      </c>
      <c r="AN1394" s="9">
        <f t="shared" si="2598"/>
        <v>0</v>
      </c>
      <c r="AO1394" s="11">
        <f t="shared" si="2598"/>
        <v>0</v>
      </c>
      <c r="AP1394" s="9">
        <f t="shared" si="2598"/>
        <v>0</v>
      </c>
      <c r="AQ1394" s="11">
        <f t="shared" si="2598"/>
        <v>91</v>
      </c>
      <c r="AR1394" s="9">
        <f t="shared" si="2598"/>
        <v>0</v>
      </c>
      <c r="AS1394" s="11">
        <f t="shared" si="2599"/>
        <v>0</v>
      </c>
      <c r="AT1394" s="9">
        <f t="shared" si="2599"/>
        <v>0</v>
      </c>
      <c r="AU1394" s="11">
        <f t="shared" si="2599"/>
        <v>0</v>
      </c>
      <c r="AV1394" s="9">
        <f t="shared" si="2599"/>
        <v>0</v>
      </c>
      <c r="AW1394" s="11">
        <f t="shared" si="2599"/>
        <v>91</v>
      </c>
      <c r="AX1394" s="9">
        <f t="shared" si="2599"/>
        <v>0</v>
      </c>
      <c r="AY1394" s="11">
        <f t="shared" si="2599"/>
        <v>0</v>
      </c>
      <c r="AZ1394" s="11">
        <f t="shared" si="2599"/>
        <v>0</v>
      </c>
      <c r="BA1394" s="11">
        <f t="shared" si="2599"/>
        <v>0</v>
      </c>
      <c r="BB1394" s="11">
        <f t="shared" si="2599"/>
        <v>0</v>
      </c>
      <c r="BC1394" s="11">
        <f t="shared" si="2599"/>
        <v>91</v>
      </c>
      <c r="BD1394" s="11">
        <f t="shared" si="2599"/>
        <v>0</v>
      </c>
      <c r="BE1394" s="11">
        <f t="shared" si="2600"/>
        <v>0</v>
      </c>
      <c r="BF1394" s="11">
        <f t="shared" si="2600"/>
        <v>0</v>
      </c>
      <c r="BG1394" s="11">
        <f t="shared" si="2600"/>
        <v>0</v>
      </c>
      <c r="BH1394" s="11">
        <f t="shared" si="2600"/>
        <v>0</v>
      </c>
      <c r="BI1394" s="11">
        <f t="shared" si="2600"/>
        <v>91</v>
      </c>
      <c r="BJ1394" s="11">
        <f t="shared" si="2600"/>
        <v>0</v>
      </c>
      <c r="BK1394" s="11">
        <f t="shared" si="2600"/>
        <v>0</v>
      </c>
      <c r="BL1394" s="11">
        <f t="shared" si="2600"/>
        <v>0</v>
      </c>
      <c r="BM1394" s="11">
        <f t="shared" si="2600"/>
        <v>0</v>
      </c>
      <c r="BN1394" s="11">
        <f t="shared" si="2600"/>
        <v>0</v>
      </c>
      <c r="BO1394" s="11">
        <f t="shared" si="2600"/>
        <v>91</v>
      </c>
      <c r="BP1394" s="11">
        <f t="shared" si="2600"/>
        <v>0</v>
      </c>
      <c r="BQ1394" s="11">
        <f t="shared" si="2601"/>
        <v>0</v>
      </c>
      <c r="BR1394" s="11">
        <f t="shared" si="2601"/>
        <v>0</v>
      </c>
      <c r="BS1394" s="11">
        <f t="shared" si="2601"/>
        <v>0</v>
      </c>
      <c r="BT1394" s="11">
        <f t="shared" si="2601"/>
        <v>0</v>
      </c>
      <c r="BU1394" s="11">
        <f t="shared" si="2601"/>
        <v>91</v>
      </c>
      <c r="BV1394" s="11">
        <f t="shared" si="2601"/>
        <v>0</v>
      </c>
    </row>
    <row r="1395" spans="1:74" ht="20.100000000000001" hidden="1" customHeight="1" x14ac:dyDescent="0.25">
      <c r="A1395" s="28" t="s">
        <v>61</v>
      </c>
      <c r="B1395" s="26">
        <v>923</v>
      </c>
      <c r="C1395" s="26" t="s">
        <v>22</v>
      </c>
      <c r="D1395" s="26" t="s">
        <v>60</v>
      </c>
      <c r="E1395" s="48" t="s">
        <v>100</v>
      </c>
      <c r="F1395" s="26"/>
      <c r="G1395" s="11">
        <f t="shared" si="2596"/>
        <v>91</v>
      </c>
      <c r="H1395" s="9">
        <f t="shared" si="2596"/>
        <v>0</v>
      </c>
      <c r="I1395" s="11">
        <f t="shared" si="2596"/>
        <v>0</v>
      </c>
      <c r="J1395" s="9">
        <f t="shared" si="2596"/>
        <v>0</v>
      </c>
      <c r="K1395" s="11">
        <f t="shared" si="2596"/>
        <v>0</v>
      </c>
      <c r="L1395" s="9">
        <f t="shared" si="2596"/>
        <v>0</v>
      </c>
      <c r="M1395" s="11">
        <f t="shared" si="2596"/>
        <v>91</v>
      </c>
      <c r="N1395" s="9">
        <f t="shared" si="2596"/>
        <v>0</v>
      </c>
      <c r="O1395" s="11">
        <f t="shared" si="2596"/>
        <v>0</v>
      </c>
      <c r="P1395" s="9">
        <f t="shared" si="2596"/>
        <v>0</v>
      </c>
      <c r="Q1395" s="11">
        <f t="shared" si="2596"/>
        <v>0</v>
      </c>
      <c r="R1395" s="9">
        <f t="shared" si="2596"/>
        <v>0</v>
      </c>
      <c r="S1395" s="11">
        <f t="shared" si="2596"/>
        <v>91</v>
      </c>
      <c r="T1395" s="9">
        <f t="shared" si="2596"/>
        <v>0</v>
      </c>
      <c r="U1395" s="11">
        <f t="shared" si="2597"/>
        <v>0</v>
      </c>
      <c r="V1395" s="9">
        <f t="shared" si="2597"/>
        <v>0</v>
      </c>
      <c r="W1395" s="11">
        <f t="shared" si="2597"/>
        <v>0</v>
      </c>
      <c r="X1395" s="9">
        <f t="shared" si="2597"/>
        <v>0</v>
      </c>
      <c r="Y1395" s="11">
        <f t="shared" si="2597"/>
        <v>91</v>
      </c>
      <c r="Z1395" s="9">
        <f t="shared" si="2597"/>
        <v>0</v>
      </c>
      <c r="AA1395" s="11">
        <f t="shared" si="2597"/>
        <v>0</v>
      </c>
      <c r="AB1395" s="9">
        <f t="shared" si="2597"/>
        <v>0</v>
      </c>
      <c r="AC1395" s="11">
        <f t="shared" si="2597"/>
        <v>0</v>
      </c>
      <c r="AD1395" s="9">
        <f t="shared" si="2597"/>
        <v>0</v>
      </c>
      <c r="AE1395" s="11">
        <f t="shared" si="2597"/>
        <v>91</v>
      </c>
      <c r="AF1395" s="9">
        <f t="shared" si="2597"/>
        <v>0</v>
      </c>
      <c r="AG1395" s="11">
        <f t="shared" si="2598"/>
        <v>0</v>
      </c>
      <c r="AH1395" s="9">
        <f t="shared" si="2598"/>
        <v>0</v>
      </c>
      <c r="AI1395" s="11">
        <f t="shared" si="2598"/>
        <v>0</v>
      </c>
      <c r="AJ1395" s="9">
        <f t="shared" si="2598"/>
        <v>0</v>
      </c>
      <c r="AK1395" s="11">
        <f t="shared" si="2598"/>
        <v>91</v>
      </c>
      <c r="AL1395" s="9">
        <f t="shared" si="2598"/>
        <v>0</v>
      </c>
      <c r="AM1395" s="11">
        <f t="shared" si="2598"/>
        <v>0</v>
      </c>
      <c r="AN1395" s="9">
        <f t="shared" si="2598"/>
        <v>0</v>
      </c>
      <c r="AO1395" s="11">
        <f t="shared" si="2598"/>
        <v>0</v>
      </c>
      <c r="AP1395" s="9">
        <f t="shared" si="2598"/>
        <v>0</v>
      </c>
      <c r="AQ1395" s="11">
        <f t="shared" si="2598"/>
        <v>91</v>
      </c>
      <c r="AR1395" s="9">
        <f t="shared" si="2598"/>
        <v>0</v>
      </c>
      <c r="AS1395" s="11">
        <f t="shared" si="2599"/>
        <v>0</v>
      </c>
      <c r="AT1395" s="9">
        <f t="shared" si="2599"/>
        <v>0</v>
      </c>
      <c r="AU1395" s="11">
        <f t="shared" si="2599"/>
        <v>0</v>
      </c>
      <c r="AV1395" s="9">
        <f t="shared" si="2599"/>
        <v>0</v>
      </c>
      <c r="AW1395" s="11">
        <f t="shared" si="2599"/>
        <v>91</v>
      </c>
      <c r="AX1395" s="9">
        <f t="shared" si="2599"/>
        <v>0</v>
      </c>
      <c r="AY1395" s="11">
        <f t="shared" si="2599"/>
        <v>0</v>
      </c>
      <c r="AZ1395" s="11">
        <f t="shared" si="2599"/>
        <v>0</v>
      </c>
      <c r="BA1395" s="11">
        <f t="shared" si="2599"/>
        <v>0</v>
      </c>
      <c r="BB1395" s="11">
        <f t="shared" si="2599"/>
        <v>0</v>
      </c>
      <c r="BC1395" s="11">
        <f t="shared" si="2599"/>
        <v>91</v>
      </c>
      <c r="BD1395" s="11">
        <f t="shared" si="2599"/>
        <v>0</v>
      </c>
      <c r="BE1395" s="11">
        <f t="shared" si="2600"/>
        <v>0</v>
      </c>
      <c r="BF1395" s="11">
        <f t="shared" si="2600"/>
        <v>0</v>
      </c>
      <c r="BG1395" s="11">
        <f t="shared" si="2600"/>
        <v>0</v>
      </c>
      <c r="BH1395" s="11">
        <f t="shared" si="2600"/>
        <v>0</v>
      </c>
      <c r="BI1395" s="11">
        <f t="shared" si="2600"/>
        <v>91</v>
      </c>
      <c r="BJ1395" s="11">
        <f t="shared" si="2600"/>
        <v>0</v>
      </c>
      <c r="BK1395" s="11">
        <f t="shared" si="2600"/>
        <v>0</v>
      </c>
      <c r="BL1395" s="11">
        <f t="shared" si="2600"/>
        <v>0</v>
      </c>
      <c r="BM1395" s="11">
        <f t="shared" si="2600"/>
        <v>0</v>
      </c>
      <c r="BN1395" s="11">
        <f t="shared" si="2600"/>
        <v>0</v>
      </c>
      <c r="BO1395" s="11">
        <f t="shared" si="2600"/>
        <v>91</v>
      </c>
      <c r="BP1395" s="11">
        <f t="shared" si="2600"/>
        <v>0</v>
      </c>
      <c r="BQ1395" s="11">
        <f t="shared" si="2601"/>
        <v>0</v>
      </c>
      <c r="BR1395" s="11">
        <f t="shared" si="2601"/>
        <v>0</v>
      </c>
      <c r="BS1395" s="11">
        <f t="shared" si="2601"/>
        <v>0</v>
      </c>
      <c r="BT1395" s="11">
        <f t="shared" si="2601"/>
        <v>0</v>
      </c>
      <c r="BU1395" s="11">
        <f t="shared" si="2601"/>
        <v>91</v>
      </c>
      <c r="BV1395" s="11">
        <f t="shared" si="2601"/>
        <v>0</v>
      </c>
    </row>
    <row r="1396" spans="1:74" ht="33" hidden="1" x14ac:dyDescent="0.25">
      <c r="A1396" s="25" t="s">
        <v>244</v>
      </c>
      <c r="B1396" s="26">
        <v>923</v>
      </c>
      <c r="C1396" s="26" t="s">
        <v>22</v>
      </c>
      <c r="D1396" s="26" t="s">
        <v>60</v>
      </c>
      <c r="E1396" s="26" t="s">
        <v>100</v>
      </c>
      <c r="F1396" s="26" t="s">
        <v>31</v>
      </c>
      <c r="G1396" s="9">
        <f t="shared" si="2596"/>
        <v>91</v>
      </c>
      <c r="H1396" s="9">
        <f t="shared" si="2596"/>
        <v>0</v>
      </c>
      <c r="I1396" s="9">
        <f t="shared" si="2596"/>
        <v>0</v>
      </c>
      <c r="J1396" s="9">
        <f t="shared" si="2596"/>
        <v>0</v>
      </c>
      <c r="K1396" s="9">
        <f t="shared" si="2596"/>
        <v>0</v>
      </c>
      <c r="L1396" s="9">
        <f t="shared" si="2596"/>
        <v>0</v>
      </c>
      <c r="M1396" s="9">
        <f t="shared" si="2596"/>
        <v>91</v>
      </c>
      <c r="N1396" s="9">
        <f t="shared" si="2596"/>
        <v>0</v>
      </c>
      <c r="O1396" s="9">
        <f t="shared" si="2596"/>
        <v>0</v>
      </c>
      <c r="P1396" s="9">
        <f t="shared" si="2596"/>
        <v>0</v>
      </c>
      <c r="Q1396" s="9">
        <f t="shared" si="2596"/>
        <v>0</v>
      </c>
      <c r="R1396" s="9">
        <f t="shared" si="2596"/>
        <v>0</v>
      </c>
      <c r="S1396" s="9">
        <f t="shared" si="2596"/>
        <v>91</v>
      </c>
      <c r="T1396" s="9">
        <f t="shared" si="2596"/>
        <v>0</v>
      </c>
      <c r="U1396" s="9">
        <f t="shared" si="2597"/>
        <v>0</v>
      </c>
      <c r="V1396" s="9">
        <f t="shared" si="2597"/>
        <v>0</v>
      </c>
      <c r="W1396" s="9">
        <f t="shared" si="2597"/>
        <v>0</v>
      </c>
      <c r="X1396" s="9">
        <f t="shared" si="2597"/>
        <v>0</v>
      </c>
      <c r="Y1396" s="9">
        <f t="shared" si="2597"/>
        <v>91</v>
      </c>
      <c r="Z1396" s="9">
        <f t="shared" si="2597"/>
        <v>0</v>
      </c>
      <c r="AA1396" s="9">
        <f t="shared" si="2597"/>
        <v>0</v>
      </c>
      <c r="AB1396" s="9">
        <f t="shared" si="2597"/>
        <v>0</v>
      </c>
      <c r="AC1396" s="9">
        <f t="shared" si="2597"/>
        <v>0</v>
      </c>
      <c r="AD1396" s="9">
        <f t="shared" si="2597"/>
        <v>0</v>
      </c>
      <c r="AE1396" s="9">
        <f t="shared" si="2597"/>
        <v>91</v>
      </c>
      <c r="AF1396" s="9">
        <f t="shared" si="2597"/>
        <v>0</v>
      </c>
      <c r="AG1396" s="9">
        <f t="shared" si="2598"/>
        <v>0</v>
      </c>
      <c r="AH1396" s="9">
        <f t="shared" si="2598"/>
        <v>0</v>
      </c>
      <c r="AI1396" s="9">
        <f t="shared" si="2598"/>
        <v>0</v>
      </c>
      <c r="AJ1396" s="9">
        <f t="shared" si="2598"/>
        <v>0</v>
      </c>
      <c r="AK1396" s="9">
        <f t="shared" si="2598"/>
        <v>91</v>
      </c>
      <c r="AL1396" s="9">
        <f t="shared" si="2598"/>
        <v>0</v>
      </c>
      <c r="AM1396" s="9">
        <f t="shared" si="2598"/>
        <v>0</v>
      </c>
      <c r="AN1396" s="9">
        <f t="shared" si="2598"/>
        <v>0</v>
      </c>
      <c r="AO1396" s="9">
        <f t="shared" si="2598"/>
        <v>0</v>
      </c>
      <c r="AP1396" s="9">
        <f t="shared" si="2598"/>
        <v>0</v>
      </c>
      <c r="AQ1396" s="9">
        <f t="shared" si="2598"/>
        <v>91</v>
      </c>
      <c r="AR1396" s="9">
        <f t="shared" si="2598"/>
        <v>0</v>
      </c>
      <c r="AS1396" s="9">
        <f t="shared" si="2599"/>
        <v>0</v>
      </c>
      <c r="AT1396" s="9">
        <f t="shared" si="2599"/>
        <v>0</v>
      </c>
      <c r="AU1396" s="9">
        <f t="shared" si="2599"/>
        <v>0</v>
      </c>
      <c r="AV1396" s="9">
        <f t="shared" si="2599"/>
        <v>0</v>
      </c>
      <c r="AW1396" s="9">
        <f t="shared" si="2599"/>
        <v>91</v>
      </c>
      <c r="AX1396" s="9">
        <f t="shared" si="2599"/>
        <v>0</v>
      </c>
      <c r="AY1396" s="9">
        <f t="shared" si="2599"/>
        <v>0</v>
      </c>
      <c r="AZ1396" s="9">
        <f t="shared" si="2599"/>
        <v>0</v>
      </c>
      <c r="BA1396" s="9">
        <f t="shared" si="2599"/>
        <v>0</v>
      </c>
      <c r="BB1396" s="9">
        <f t="shared" si="2599"/>
        <v>0</v>
      </c>
      <c r="BC1396" s="9">
        <f t="shared" si="2599"/>
        <v>91</v>
      </c>
      <c r="BD1396" s="9">
        <f t="shared" si="2599"/>
        <v>0</v>
      </c>
      <c r="BE1396" s="9">
        <f t="shared" si="2600"/>
        <v>0</v>
      </c>
      <c r="BF1396" s="9">
        <f t="shared" si="2600"/>
        <v>0</v>
      </c>
      <c r="BG1396" s="9">
        <f t="shared" si="2600"/>
        <v>0</v>
      </c>
      <c r="BH1396" s="9">
        <f t="shared" si="2600"/>
        <v>0</v>
      </c>
      <c r="BI1396" s="9">
        <f t="shared" si="2600"/>
        <v>91</v>
      </c>
      <c r="BJ1396" s="9">
        <f t="shared" si="2600"/>
        <v>0</v>
      </c>
      <c r="BK1396" s="9">
        <f t="shared" si="2600"/>
        <v>0</v>
      </c>
      <c r="BL1396" s="9">
        <f t="shared" si="2600"/>
        <v>0</v>
      </c>
      <c r="BM1396" s="9">
        <f t="shared" si="2600"/>
        <v>0</v>
      </c>
      <c r="BN1396" s="9">
        <f t="shared" si="2600"/>
        <v>0</v>
      </c>
      <c r="BO1396" s="9">
        <f t="shared" si="2600"/>
        <v>91</v>
      </c>
      <c r="BP1396" s="9">
        <f t="shared" si="2600"/>
        <v>0</v>
      </c>
      <c r="BQ1396" s="9">
        <f t="shared" si="2601"/>
        <v>0</v>
      </c>
      <c r="BR1396" s="9">
        <f t="shared" si="2601"/>
        <v>0</v>
      </c>
      <c r="BS1396" s="9">
        <f t="shared" si="2601"/>
        <v>0</v>
      </c>
      <c r="BT1396" s="9">
        <f t="shared" si="2601"/>
        <v>0</v>
      </c>
      <c r="BU1396" s="9">
        <f t="shared" si="2601"/>
        <v>91</v>
      </c>
      <c r="BV1396" s="9">
        <f t="shared" si="2601"/>
        <v>0</v>
      </c>
    </row>
    <row r="1397" spans="1:74" ht="33" hidden="1" x14ac:dyDescent="0.25">
      <c r="A1397" s="25" t="s">
        <v>37</v>
      </c>
      <c r="B1397" s="26">
        <v>923</v>
      </c>
      <c r="C1397" s="26" t="s">
        <v>22</v>
      </c>
      <c r="D1397" s="26" t="s">
        <v>60</v>
      </c>
      <c r="E1397" s="26" t="s">
        <v>100</v>
      </c>
      <c r="F1397" s="26" t="s">
        <v>38</v>
      </c>
      <c r="G1397" s="9">
        <v>91</v>
      </c>
      <c r="H1397" s="9"/>
      <c r="I1397" s="9"/>
      <c r="J1397" s="9"/>
      <c r="K1397" s="9"/>
      <c r="L1397" s="9"/>
      <c r="M1397" s="9">
        <f>G1397+I1397+J1397+K1397+L1397</f>
        <v>91</v>
      </c>
      <c r="N1397" s="9">
        <f>H1397+L1397</f>
        <v>0</v>
      </c>
      <c r="O1397" s="9"/>
      <c r="P1397" s="9"/>
      <c r="Q1397" s="9"/>
      <c r="R1397" s="9"/>
      <c r="S1397" s="9">
        <f>M1397+O1397+P1397+Q1397+R1397</f>
        <v>91</v>
      </c>
      <c r="T1397" s="9">
        <f>N1397+R1397</f>
        <v>0</v>
      </c>
      <c r="U1397" s="9"/>
      <c r="V1397" s="9"/>
      <c r="W1397" s="9"/>
      <c r="X1397" s="9"/>
      <c r="Y1397" s="9">
        <f>S1397+U1397+V1397+W1397+X1397</f>
        <v>91</v>
      </c>
      <c r="Z1397" s="9">
        <f>T1397+X1397</f>
        <v>0</v>
      </c>
      <c r="AA1397" s="9"/>
      <c r="AB1397" s="9"/>
      <c r="AC1397" s="9"/>
      <c r="AD1397" s="9"/>
      <c r="AE1397" s="9">
        <f>Y1397+AA1397+AB1397+AC1397+AD1397</f>
        <v>91</v>
      </c>
      <c r="AF1397" s="9">
        <f>Z1397+AD1397</f>
        <v>0</v>
      </c>
      <c r="AG1397" s="9"/>
      <c r="AH1397" s="9"/>
      <c r="AI1397" s="9"/>
      <c r="AJ1397" s="9"/>
      <c r="AK1397" s="9">
        <f>AE1397+AG1397+AH1397+AI1397+AJ1397</f>
        <v>91</v>
      </c>
      <c r="AL1397" s="9">
        <f>AF1397+AJ1397</f>
        <v>0</v>
      </c>
      <c r="AM1397" s="9"/>
      <c r="AN1397" s="9"/>
      <c r="AO1397" s="9"/>
      <c r="AP1397" s="9"/>
      <c r="AQ1397" s="9">
        <f>AK1397+AM1397+AN1397+AO1397+AP1397</f>
        <v>91</v>
      </c>
      <c r="AR1397" s="9">
        <f>AL1397+AP1397</f>
        <v>0</v>
      </c>
      <c r="AS1397" s="9"/>
      <c r="AT1397" s="9"/>
      <c r="AU1397" s="9"/>
      <c r="AV1397" s="9"/>
      <c r="AW1397" s="9">
        <f>AQ1397+AS1397+AT1397+AU1397+AV1397</f>
        <v>91</v>
      </c>
      <c r="AX1397" s="9">
        <f>AR1397+AV1397</f>
        <v>0</v>
      </c>
      <c r="AY1397" s="9"/>
      <c r="AZ1397" s="9"/>
      <c r="BA1397" s="9"/>
      <c r="BB1397" s="9"/>
      <c r="BC1397" s="9">
        <f>AW1397+AY1397+AZ1397+BA1397+BB1397</f>
        <v>91</v>
      </c>
      <c r="BD1397" s="9">
        <f>AX1397+BB1397</f>
        <v>0</v>
      </c>
      <c r="BE1397" s="9"/>
      <c r="BF1397" s="9"/>
      <c r="BG1397" s="9"/>
      <c r="BH1397" s="9"/>
      <c r="BI1397" s="9">
        <f>BC1397+BE1397+BF1397+BG1397+BH1397</f>
        <v>91</v>
      </c>
      <c r="BJ1397" s="9">
        <f>BD1397+BH1397</f>
        <v>0</v>
      </c>
      <c r="BK1397" s="9"/>
      <c r="BL1397" s="9"/>
      <c r="BM1397" s="9"/>
      <c r="BN1397" s="9"/>
      <c r="BO1397" s="9">
        <f>BI1397+BK1397+BL1397+BM1397+BN1397</f>
        <v>91</v>
      </c>
      <c r="BP1397" s="9">
        <f>BJ1397+BN1397</f>
        <v>0</v>
      </c>
      <c r="BQ1397" s="9"/>
      <c r="BR1397" s="9"/>
      <c r="BS1397" s="9"/>
      <c r="BT1397" s="9"/>
      <c r="BU1397" s="9">
        <f>BO1397+BQ1397+BR1397+BS1397+BT1397</f>
        <v>91</v>
      </c>
      <c r="BV1397" s="9">
        <f>BP1397+BT1397</f>
        <v>0</v>
      </c>
    </row>
    <row r="1398" spans="1:74" ht="49.5" hidden="1" x14ac:dyDescent="0.25">
      <c r="A1398" s="28" t="s">
        <v>436</v>
      </c>
      <c r="B1398" s="26">
        <v>923</v>
      </c>
      <c r="C1398" s="26" t="s">
        <v>22</v>
      </c>
      <c r="D1398" s="26" t="s">
        <v>60</v>
      </c>
      <c r="E1398" s="26" t="s">
        <v>74</v>
      </c>
      <c r="F1398" s="26"/>
      <c r="G1398" s="11">
        <f>G1399+G1407+G1458</f>
        <v>166210</v>
      </c>
      <c r="H1398" s="11">
        <f>H1399+H1407</f>
        <v>0</v>
      </c>
      <c r="I1398" s="11">
        <f t="shared" ref="I1398:AN1398" si="2602">I1399+I1407+I1458+I1422</f>
        <v>0</v>
      </c>
      <c r="J1398" s="11">
        <f t="shared" si="2602"/>
        <v>4008</v>
      </c>
      <c r="K1398" s="11">
        <f t="shared" si="2602"/>
        <v>0</v>
      </c>
      <c r="L1398" s="11">
        <f t="shared" si="2602"/>
        <v>5406</v>
      </c>
      <c r="M1398" s="11">
        <f t="shared" si="2602"/>
        <v>175624</v>
      </c>
      <c r="N1398" s="11">
        <f t="shared" si="2602"/>
        <v>5406</v>
      </c>
      <c r="O1398" s="11">
        <f t="shared" si="2602"/>
        <v>0</v>
      </c>
      <c r="P1398" s="11">
        <f t="shared" si="2602"/>
        <v>0</v>
      </c>
      <c r="Q1398" s="11">
        <f t="shared" si="2602"/>
        <v>0</v>
      </c>
      <c r="R1398" s="11">
        <f t="shared" si="2602"/>
        <v>0</v>
      </c>
      <c r="S1398" s="11">
        <f t="shared" si="2602"/>
        <v>175624</v>
      </c>
      <c r="T1398" s="11">
        <f t="shared" si="2602"/>
        <v>5406</v>
      </c>
      <c r="U1398" s="11">
        <f t="shared" si="2602"/>
        <v>0</v>
      </c>
      <c r="V1398" s="11">
        <f t="shared" si="2602"/>
        <v>0</v>
      </c>
      <c r="W1398" s="11">
        <f t="shared" si="2602"/>
        <v>0</v>
      </c>
      <c r="X1398" s="11">
        <f t="shared" si="2602"/>
        <v>0</v>
      </c>
      <c r="Y1398" s="11">
        <f t="shared" si="2602"/>
        <v>175624</v>
      </c>
      <c r="Z1398" s="11">
        <f t="shared" si="2602"/>
        <v>5406</v>
      </c>
      <c r="AA1398" s="11">
        <f t="shared" si="2602"/>
        <v>0</v>
      </c>
      <c r="AB1398" s="11">
        <f t="shared" si="2602"/>
        <v>0</v>
      </c>
      <c r="AC1398" s="11">
        <f t="shared" si="2602"/>
        <v>0</v>
      </c>
      <c r="AD1398" s="11">
        <f t="shared" si="2602"/>
        <v>0</v>
      </c>
      <c r="AE1398" s="11">
        <f t="shared" si="2602"/>
        <v>175624</v>
      </c>
      <c r="AF1398" s="11">
        <f t="shared" si="2602"/>
        <v>5406</v>
      </c>
      <c r="AG1398" s="11">
        <f t="shared" si="2602"/>
        <v>0</v>
      </c>
      <c r="AH1398" s="11">
        <f t="shared" si="2602"/>
        <v>0</v>
      </c>
      <c r="AI1398" s="11">
        <f t="shared" si="2602"/>
        <v>0</v>
      </c>
      <c r="AJ1398" s="11">
        <f t="shared" si="2602"/>
        <v>0</v>
      </c>
      <c r="AK1398" s="11">
        <f t="shared" si="2602"/>
        <v>175624</v>
      </c>
      <c r="AL1398" s="11">
        <f t="shared" si="2602"/>
        <v>5406</v>
      </c>
      <c r="AM1398" s="11">
        <f t="shared" si="2602"/>
        <v>0</v>
      </c>
      <c r="AN1398" s="11">
        <f t="shared" si="2602"/>
        <v>0</v>
      </c>
      <c r="AO1398" s="11">
        <f t="shared" ref="AO1398:BJ1398" si="2603">AO1399+AO1407+AO1458+AO1422</f>
        <v>-120</v>
      </c>
      <c r="AP1398" s="11">
        <f t="shared" si="2603"/>
        <v>0</v>
      </c>
      <c r="AQ1398" s="11">
        <f t="shared" si="2603"/>
        <v>175504</v>
      </c>
      <c r="AR1398" s="11">
        <f t="shared" si="2603"/>
        <v>5406</v>
      </c>
      <c r="AS1398" s="11">
        <f t="shared" si="2603"/>
        <v>0</v>
      </c>
      <c r="AT1398" s="11">
        <f t="shared" si="2603"/>
        <v>1224</v>
      </c>
      <c r="AU1398" s="11">
        <f t="shared" si="2603"/>
        <v>0</v>
      </c>
      <c r="AV1398" s="11">
        <f t="shared" si="2603"/>
        <v>0</v>
      </c>
      <c r="AW1398" s="11">
        <f t="shared" si="2603"/>
        <v>176728</v>
      </c>
      <c r="AX1398" s="11">
        <f t="shared" si="2603"/>
        <v>5406</v>
      </c>
      <c r="AY1398" s="11">
        <f t="shared" si="2603"/>
        <v>0</v>
      </c>
      <c r="AZ1398" s="11">
        <f t="shared" si="2603"/>
        <v>2655</v>
      </c>
      <c r="BA1398" s="11">
        <f t="shared" si="2603"/>
        <v>-912</v>
      </c>
      <c r="BB1398" s="11">
        <f t="shared" si="2603"/>
        <v>-675</v>
      </c>
      <c r="BC1398" s="11">
        <f t="shared" si="2603"/>
        <v>177796</v>
      </c>
      <c r="BD1398" s="11">
        <f t="shared" si="2603"/>
        <v>4731</v>
      </c>
      <c r="BE1398" s="11">
        <f t="shared" si="2603"/>
        <v>0</v>
      </c>
      <c r="BF1398" s="11">
        <f t="shared" si="2603"/>
        <v>0</v>
      </c>
      <c r="BG1398" s="11">
        <f t="shared" si="2603"/>
        <v>0</v>
      </c>
      <c r="BH1398" s="11">
        <f t="shared" si="2603"/>
        <v>24</v>
      </c>
      <c r="BI1398" s="11">
        <f t="shared" si="2603"/>
        <v>177820</v>
      </c>
      <c r="BJ1398" s="11">
        <f t="shared" si="2603"/>
        <v>4755</v>
      </c>
      <c r="BK1398" s="11">
        <f t="shared" ref="BK1398:BP1398" si="2604">BK1399+BK1407+BK1458+BK1422</f>
        <v>0</v>
      </c>
      <c r="BL1398" s="11">
        <f t="shared" si="2604"/>
        <v>0</v>
      </c>
      <c r="BM1398" s="11">
        <f t="shared" si="2604"/>
        <v>0</v>
      </c>
      <c r="BN1398" s="11">
        <f t="shared" si="2604"/>
        <v>0</v>
      </c>
      <c r="BO1398" s="11">
        <f t="shared" si="2604"/>
        <v>177820</v>
      </c>
      <c r="BP1398" s="11">
        <f t="shared" si="2604"/>
        <v>4755</v>
      </c>
      <c r="BQ1398" s="11">
        <f t="shared" ref="BQ1398:BV1398" si="2605">BQ1399+BQ1407+BQ1458+BQ1422</f>
        <v>128</v>
      </c>
      <c r="BR1398" s="11">
        <f t="shared" si="2605"/>
        <v>0</v>
      </c>
      <c r="BS1398" s="11">
        <f t="shared" si="2605"/>
        <v>0</v>
      </c>
      <c r="BT1398" s="11">
        <f t="shared" si="2605"/>
        <v>0</v>
      </c>
      <c r="BU1398" s="11">
        <f t="shared" si="2605"/>
        <v>177948</v>
      </c>
      <c r="BV1398" s="11">
        <f t="shared" si="2605"/>
        <v>4755</v>
      </c>
    </row>
    <row r="1399" spans="1:74" ht="20.100000000000001" hidden="1" customHeight="1" x14ac:dyDescent="0.25">
      <c r="A1399" s="28" t="s">
        <v>15</v>
      </c>
      <c r="B1399" s="26">
        <v>923</v>
      </c>
      <c r="C1399" s="26" t="s">
        <v>22</v>
      </c>
      <c r="D1399" s="26" t="s">
        <v>60</v>
      </c>
      <c r="E1399" s="48" t="s">
        <v>565</v>
      </c>
      <c r="F1399" s="26"/>
      <c r="G1399" s="11">
        <f t="shared" ref="G1399:BR1399" si="2606">G1400</f>
        <v>2637</v>
      </c>
      <c r="H1399" s="9">
        <f t="shared" si="2606"/>
        <v>0</v>
      </c>
      <c r="I1399" s="11">
        <f t="shared" si="2606"/>
        <v>0</v>
      </c>
      <c r="J1399" s="9">
        <f t="shared" si="2606"/>
        <v>0</v>
      </c>
      <c r="K1399" s="11">
        <f t="shared" si="2606"/>
        <v>0</v>
      </c>
      <c r="L1399" s="9">
        <f t="shared" si="2606"/>
        <v>0</v>
      </c>
      <c r="M1399" s="11">
        <f t="shared" si="2606"/>
        <v>2637</v>
      </c>
      <c r="N1399" s="9">
        <f t="shared" si="2606"/>
        <v>0</v>
      </c>
      <c r="O1399" s="11">
        <f t="shared" si="2606"/>
        <v>0</v>
      </c>
      <c r="P1399" s="9">
        <f t="shared" si="2606"/>
        <v>0</v>
      </c>
      <c r="Q1399" s="11">
        <f t="shared" si="2606"/>
        <v>0</v>
      </c>
      <c r="R1399" s="9">
        <f t="shared" si="2606"/>
        <v>0</v>
      </c>
      <c r="S1399" s="11">
        <f t="shared" si="2606"/>
        <v>2637</v>
      </c>
      <c r="T1399" s="9">
        <f t="shared" si="2606"/>
        <v>0</v>
      </c>
      <c r="U1399" s="11">
        <f t="shared" si="2606"/>
        <v>0</v>
      </c>
      <c r="V1399" s="9">
        <f t="shared" si="2606"/>
        <v>0</v>
      </c>
      <c r="W1399" s="11">
        <f t="shared" si="2606"/>
        <v>0</v>
      </c>
      <c r="X1399" s="9">
        <f t="shared" si="2606"/>
        <v>0</v>
      </c>
      <c r="Y1399" s="11">
        <f t="shared" si="2606"/>
        <v>2637</v>
      </c>
      <c r="Z1399" s="9">
        <f t="shared" si="2606"/>
        <v>0</v>
      </c>
      <c r="AA1399" s="11">
        <f t="shared" si="2606"/>
        <v>0</v>
      </c>
      <c r="AB1399" s="9">
        <f t="shared" si="2606"/>
        <v>0</v>
      </c>
      <c r="AC1399" s="11">
        <f t="shared" si="2606"/>
        <v>0</v>
      </c>
      <c r="AD1399" s="9">
        <f t="shared" si="2606"/>
        <v>0</v>
      </c>
      <c r="AE1399" s="11">
        <f t="shared" si="2606"/>
        <v>2637</v>
      </c>
      <c r="AF1399" s="9">
        <f t="shared" si="2606"/>
        <v>0</v>
      </c>
      <c r="AG1399" s="11">
        <f t="shared" si="2606"/>
        <v>0</v>
      </c>
      <c r="AH1399" s="9">
        <f t="shared" si="2606"/>
        <v>0</v>
      </c>
      <c r="AI1399" s="11">
        <f t="shared" si="2606"/>
        <v>0</v>
      </c>
      <c r="AJ1399" s="9">
        <f t="shared" si="2606"/>
        <v>0</v>
      </c>
      <c r="AK1399" s="11">
        <f t="shared" si="2606"/>
        <v>2637</v>
      </c>
      <c r="AL1399" s="9">
        <f t="shared" si="2606"/>
        <v>0</v>
      </c>
      <c r="AM1399" s="11">
        <f t="shared" si="2606"/>
        <v>0</v>
      </c>
      <c r="AN1399" s="9">
        <f t="shared" si="2606"/>
        <v>0</v>
      </c>
      <c r="AO1399" s="11">
        <f t="shared" si="2606"/>
        <v>0</v>
      </c>
      <c r="AP1399" s="9">
        <f t="shared" si="2606"/>
        <v>0</v>
      </c>
      <c r="AQ1399" s="11">
        <f t="shared" si="2606"/>
        <v>2637</v>
      </c>
      <c r="AR1399" s="9">
        <f t="shared" si="2606"/>
        <v>0</v>
      </c>
      <c r="AS1399" s="11">
        <f t="shared" si="2606"/>
        <v>0</v>
      </c>
      <c r="AT1399" s="9">
        <f t="shared" si="2606"/>
        <v>0</v>
      </c>
      <c r="AU1399" s="11">
        <f t="shared" si="2606"/>
        <v>0</v>
      </c>
      <c r="AV1399" s="9">
        <f t="shared" si="2606"/>
        <v>0</v>
      </c>
      <c r="AW1399" s="11">
        <f t="shared" si="2606"/>
        <v>2637</v>
      </c>
      <c r="AX1399" s="9">
        <f t="shared" si="2606"/>
        <v>0</v>
      </c>
      <c r="AY1399" s="11">
        <f t="shared" si="2606"/>
        <v>0</v>
      </c>
      <c r="AZ1399" s="11">
        <f t="shared" si="2606"/>
        <v>0</v>
      </c>
      <c r="BA1399" s="11">
        <f t="shared" si="2606"/>
        <v>0</v>
      </c>
      <c r="BB1399" s="11">
        <f t="shared" si="2606"/>
        <v>0</v>
      </c>
      <c r="BC1399" s="11">
        <f t="shared" si="2606"/>
        <v>2637</v>
      </c>
      <c r="BD1399" s="11">
        <f t="shared" si="2606"/>
        <v>0</v>
      </c>
      <c r="BE1399" s="11">
        <f t="shared" si="2606"/>
        <v>0</v>
      </c>
      <c r="BF1399" s="11">
        <f t="shared" si="2606"/>
        <v>0</v>
      </c>
      <c r="BG1399" s="11">
        <f t="shared" si="2606"/>
        <v>0</v>
      </c>
      <c r="BH1399" s="11">
        <f t="shared" si="2606"/>
        <v>0</v>
      </c>
      <c r="BI1399" s="11">
        <f t="shared" si="2606"/>
        <v>2637</v>
      </c>
      <c r="BJ1399" s="11">
        <f t="shared" si="2606"/>
        <v>0</v>
      </c>
      <c r="BK1399" s="11">
        <f t="shared" si="2606"/>
        <v>0</v>
      </c>
      <c r="BL1399" s="11">
        <f t="shared" si="2606"/>
        <v>0</v>
      </c>
      <c r="BM1399" s="11">
        <f t="shared" si="2606"/>
        <v>0</v>
      </c>
      <c r="BN1399" s="11">
        <f t="shared" si="2606"/>
        <v>0</v>
      </c>
      <c r="BO1399" s="11">
        <f t="shared" si="2606"/>
        <v>2637</v>
      </c>
      <c r="BP1399" s="11">
        <f t="shared" si="2606"/>
        <v>0</v>
      </c>
      <c r="BQ1399" s="11">
        <f t="shared" si="2606"/>
        <v>-29</v>
      </c>
      <c r="BR1399" s="11">
        <f t="shared" si="2606"/>
        <v>0</v>
      </c>
      <c r="BS1399" s="11">
        <f t="shared" ref="BS1399:BV1399" si="2607">BS1400</f>
        <v>0</v>
      </c>
      <c r="BT1399" s="11">
        <f t="shared" si="2607"/>
        <v>0</v>
      </c>
      <c r="BU1399" s="11">
        <f t="shared" si="2607"/>
        <v>2608</v>
      </c>
      <c r="BV1399" s="11">
        <f t="shared" si="2607"/>
        <v>0</v>
      </c>
    </row>
    <row r="1400" spans="1:74" ht="20.100000000000001" hidden="1" customHeight="1" x14ac:dyDescent="0.25">
      <c r="A1400" s="28" t="s">
        <v>61</v>
      </c>
      <c r="B1400" s="26">
        <v>923</v>
      </c>
      <c r="C1400" s="26" t="s">
        <v>22</v>
      </c>
      <c r="D1400" s="26" t="s">
        <v>60</v>
      </c>
      <c r="E1400" s="48" t="s">
        <v>566</v>
      </c>
      <c r="F1400" s="26"/>
      <c r="G1400" s="11">
        <f>G1401+G1403+G1405</f>
        <v>2637</v>
      </c>
      <c r="H1400" s="9">
        <f>H1401+H1403+H1405</f>
        <v>0</v>
      </c>
      <c r="I1400" s="11">
        <f t="shared" ref="I1400:N1400" si="2608">I1401+I1403+I1405</f>
        <v>0</v>
      </c>
      <c r="J1400" s="9">
        <f t="shared" si="2608"/>
        <v>0</v>
      </c>
      <c r="K1400" s="11">
        <f t="shared" si="2608"/>
        <v>0</v>
      </c>
      <c r="L1400" s="9">
        <f t="shared" si="2608"/>
        <v>0</v>
      </c>
      <c r="M1400" s="11">
        <f t="shared" si="2608"/>
        <v>2637</v>
      </c>
      <c r="N1400" s="9">
        <f t="shared" si="2608"/>
        <v>0</v>
      </c>
      <c r="O1400" s="11">
        <f t="shared" ref="O1400:T1400" si="2609">O1401+O1403+O1405</f>
        <v>0</v>
      </c>
      <c r="P1400" s="9">
        <f t="shared" si="2609"/>
        <v>0</v>
      </c>
      <c r="Q1400" s="11">
        <f t="shared" si="2609"/>
        <v>0</v>
      </c>
      <c r="R1400" s="9">
        <f t="shared" si="2609"/>
        <v>0</v>
      </c>
      <c r="S1400" s="11">
        <f t="shared" si="2609"/>
        <v>2637</v>
      </c>
      <c r="T1400" s="9">
        <f t="shared" si="2609"/>
        <v>0</v>
      </c>
      <c r="U1400" s="11">
        <f t="shared" ref="U1400:Z1400" si="2610">U1401+U1403+U1405</f>
        <v>0</v>
      </c>
      <c r="V1400" s="9">
        <f t="shared" si="2610"/>
        <v>0</v>
      </c>
      <c r="W1400" s="11">
        <f t="shared" si="2610"/>
        <v>0</v>
      </c>
      <c r="X1400" s="9">
        <f t="shared" si="2610"/>
        <v>0</v>
      </c>
      <c r="Y1400" s="11">
        <f t="shared" si="2610"/>
        <v>2637</v>
      </c>
      <c r="Z1400" s="9">
        <f t="shared" si="2610"/>
        <v>0</v>
      </c>
      <c r="AA1400" s="11">
        <f t="shared" ref="AA1400:AF1400" si="2611">AA1401+AA1403+AA1405</f>
        <v>0</v>
      </c>
      <c r="AB1400" s="9">
        <f t="shared" si="2611"/>
        <v>0</v>
      </c>
      <c r="AC1400" s="11">
        <f t="shared" si="2611"/>
        <v>0</v>
      </c>
      <c r="AD1400" s="9">
        <f t="shared" si="2611"/>
        <v>0</v>
      </c>
      <c r="AE1400" s="11">
        <f t="shared" si="2611"/>
        <v>2637</v>
      </c>
      <c r="AF1400" s="9">
        <f t="shared" si="2611"/>
        <v>0</v>
      </c>
      <c r="AG1400" s="11">
        <f t="shared" ref="AG1400:AL1400" si="2612">AG1401+AG1403+AG1405</f>
        <v>0</v>
      </c>
      <c r="AH1400" s="9">
        <f t="shared" si="2612"/>
        <v>0</v>
      </c>
      <c r="AI1400" s="11">
        <f t="shared" si="2612"/>
        <v>0</v>
      </c>
      <c r="AJ1400" s="9">
        <f t="shared" si="2612"/>
        <v>0</v>
      </c>
      <c r="AK1400" s="11">
        <f t="shared" si="2612"/>
        <v>2637</v>
      </c>
      <c r="AL1400" s="9">
        <f t="shared" si="2612"/>
        <v>0</v>
      </c>
      <c r="AM1400" s="11">
        <f t="shared" ref="AM1400:AR1400" si="2613">AM1401+AM1403+AM1405</f>
        <v>0</v>
      </c>
      <c r="AN1400" s="9">
        <f t="shared" si="2613"/>
        <v>0</v>
      </c>
      <c r="AO1400" s="11">
        <f t="shared" si="2613"/>
        <v>0</v>
      </c>
      <c r="AP1400" s="9">
        <f t="shared" si="2613"/>
        <v>0</v>
      </c>
      <c r="AQ1400" s="11">
        <f t="shared" si="2613"/>
        <v>2637</v>
      </c>
      <c r="AR1400" s="9">
        <f t="shared" si="2613"/>
        <v>0</v>
      </c>
      <c r="AS1400" s="11">
        <f t="shared" ref="AS1400:AX1400" si="2614">AS1401+AS1403+AS1405</f>
        <v>0</v>
      </c>
      <c r="AT1400" s="9">
        <f t="shared" si="2614"/>
        <v>0</v>
      </c>
      <c r="AU1400" s="11">
        <f t="shared" si="2614"/>
        <v>0</v>
      </c>
      <c r="AV1400" s="9">
        <f t="shared" si="2614"/>
        <v>0</v>
      </c>
      <c r="AW1400" s="11">
        <f t="shared" si="2614"/>
        <v>2637</v>
      </c>
      <c r="AX1400" s="9">
        <f t="shared" si="2614"/>
        <v>0</v>
      </c>
      <c r="AY1400" s="11">
        <f t="shared" ref="AY1400:BD1400" si="2615">AY1401+AY1403+AY1405</f>
        <v>0</v>
      </c>
      <c r="AZ1400" s="11">
        <f t="shared" si="2615"/>
        <v>0</v>
      </c>
      <c r="BA1400" s="11">
        <f t="shared" si="2615"/>
        <v>0</v>
      </c>
      <c r="BB1400" s="11">
        <f t="shared" si="2615"/>
        <v>0</v>
      </c>
      <c r="BC1400" s="11">
        <f t="shared" si="2615"/>
        <v>2637</v>
      </c>
      <c r="BD1400" s="11">
        <f t="shared" si="2615"/>
        <v>0</v>
      </c>
      <c r="BE1400" s="11">
        <f t="shared" ref="BE1400:BJ1400" si="2616">BE1401+BE1403+BE1405</f>
        <v>0</v>
      </c>
      <c r="BF1400" s="11">
        <f t="shared" si="2616"/>
        <v>0</v>
      </c>
      <c r="BG1400" s="11">
        <f t="shared" si="2616"/>
        <v>0</v>
      </c>
      <c r="BH1400" s="11">
        <f t="shared" si="2616"/>
        <v>0</v>
      </c>
      <c r="BI1400" s="11">
        <f t="shared" si="2616"/>
        <v>2637</v>
      </c>
      <c r="BJ1400" s="11">
        <f t="shared" si="2616"/>
        <v>0</v>
      </c>
      <c r="BK1400" s="11">
        <f t="shared" ref="BK1400:BP1400" si="2617">BK1401+BK1403+BK1405</f>
        <v>0</v>
      </c>
      <c r="BL1400" s="11">
        <f t="shared" si="2617"/>
        <v>0</v>
      </c>
      <c r="BM1400" s="11">
        <f t="shared" si="2617"/>
        <v>0</v>
      </c>
      <c r="BN1400" s="11">
        <f t="shared" si="2617"/>
        <v>0</v>
      </c>
      <c r="BO1400" s="11">
        <f t="shared" si="2617"/>
        <v>2637</v>
      </c>
      <c r="BP1400" s="11">
        <f t="shared" si="2617"/>
        <v>0</v>
      </c>
      <c r="BQ1400" s="11">
        <f t="shared" ref="BQ1400:BV1400" si="2618">BQ1401+BQ1403+BQ1405</f>
        <v>-29</v>
      </c>
      <c r="BR1400" s="11">
        <f t="shared" si="2618"/>
        <v>0</v>
      </c>
      <c r="BS1400" s="11">
        <f t="shared" si="2618"/>
        <v>0</v>
      </c>
      <c r="BT1400" s="11">
        <f t="shared" si="2618"/>
        <v>0</v>
      </c>
      <c r="BU1400" s="11">
        <f t="shared" si="2618"/>
        <v>2608</v>
      </c>
      <c r="BV1400" s="11">
        <f t="shared" si="2618"/>
        <v>0</v>
      </c>
    </row>
    <row r="1401" spans="1:74" ht="33" hidden="1" x14ac:dyDescent="0.25">
      <c r="A1401" s="25" t="s">
        <v>244</v>
      </c>
      <c r="B1401" s="26">
        <v>923</v>
      </c>
      <c r="C1401" s="26" t="s">
        <v>22</v>
      </c>
      <c r="D1401" s="26" t="s">
        <v>60</v>
      </c>
      <c r="E1401" s="26" t="s">
        <v>566</v>
      </c>
      <c r="F1401" s="26" t="s">
        <v>31</v>
      </c>
      <c r="G1401" s="9">
        <f t="shared" ref="G1401:BR1401" si="2619">G1402</f>
        <v>1017</v>
      </c>
      <c r="H1401" s="9">
        <f t="shared" si="2619"/>
        <v>0</v>
      </c>
      <c r="I1401" s="9">
        <f t="shared" si="2619"/>
        <v>0</v>
      </c>
      <c r="J1401" s="9">
        <f t="shared" si="2619"/>
        <v>0</v>
      </c>
      <c r="K1401" s="9">
        <f t="shared" si="2619"/>
        <v>0</v>
      </c>
      <c r="L1401" s="9">
        <f t="shared" si="2619"/>
        <v>0</v>
      </c>
      <c r="M1401" s="9">
        <f t="shared" si="2619"/>
        <v>1017</v>
      </c>
      <c r="N1401" s="9">
        <f t="shared" si="2619"/>
        <v>0</v>
      </c>
      <c r="O1401" s="9">
        <f t="shared" si="2619"/>
        <v>0</v>
      </c>
      <c r="P1401" s="9">
        <f t="shared" si="2619"/>
        <v>0</v>
      </c>
      <c r="Q1401" s="9">
        <f t="shared" si="2619"/>
        <v>0</v>
      </c>
      <c r="R1401" s="9">
        <f t="shared" si="2619"/>
        <v>0</v>
      </c>
      <c r="S1401" s="9">
        <f t="shared" si="2619"/>
        <v>1017</v>
      </c>
      <c r="T1401" s="9">
        <f t="shared" si="2619"/>
        <v>0</v>
      </c>
      <c r="U1401" s="9">
        <f t="shared" si="2619"/>
        <v>0</v>
      </c>
      <c r="V1401" s="9">
        <f t="shared" si="2619"/>
        <v>0</v>
      </c>
      <c r="W1401" s="9">
        <f t="shared" si="2619"/>
        <v>0</v>
      </c>
      <c r="X1401" s="9">
        <f t="shared" si="2619"/>
        <v>0</v>
      </c>
      <c r="Y1401" s="9">
        <f t="shared" si="2619"/>
        <v>1017</v>
      </c>
      <c r="Z1401" s="9">
        <f t="shared" si="2619"/>
        <v>0</v>
      </c>
      <c r="AA1401" s="9">
        <f t="shared" si="2619"/>
        <v>0</v>
      </c>
      <c r="AB1401" s="9">
        <f t="shared" si="2619"/>
        <v>0</v>
      </c>
      <c r="AC1401" s="9">
        <f t="shared" si="2619"/>
        <v>0</v>
      </c>
      <c r="AD1401" s="9">
        <f t="shared" si="2619"/>
        <v>0</v>
      </c>
      <c r="AE1401" s="9">
        <f t="shared" si="2619"/>
        <v>1017</v>
      </c>
      <c r="AF1401" s="9">
        <f t="shared" si="2619"/>
        <v>0</v>
      </c>
      <c r="AG1401" s="9">
        <f t="shared" si="2619"/>
        <v>0</v>
      </c>
      <c r="AH1401" s="9">
        <f t="shared" si="2619"/>
        <v>0</v>
      </c>
      <c r="AI1401" s="9">
        <f t="shared" si="2619"/>
        <v>0</v>
      </c>
      <c r="AJ1401" s="9">
        <f t="shared" si="2619"/>
        <v>0</v>
      </c>
      <c r="AK1401" s="9">
        <f t="shared" si="2619"/>
        <v>1017</v>
      </c>
      <c r="AL1401" s="9">
        <f t="shared" si="2619"/>
        <v>0</v>
      </c>
      <c r="AM1401" s="9">
        <f t="shared" si="2619"/>
        <v>0</v>
      </c>
      <c r="AN1401" s="9">
        <f t="shared" si="2619"/>
        <v>0</v>
      </c>
      <c r="AO1401" s="9">
        <f t="shared" si="2619"/>
        <v>0</v>
      </c>
      <c r="AP1401" s="9">
        <f t="shared" si="2619"/>
        <v>0</v>
      </c>
      <c r="AQ1401" s="9">
        <f t="shared" si="2619"/>
        <v>1017</v>
      </c>
      <c r="AR1401" s="9">
        <f t="shared" si="2619"/>
        <v>0</v>
      </c>
      <c r="AS1401" s="9">
        <f t="shared" si="2619"/>
        <v>0</v>
      </c>
      <c r="AT1401" s="9">
        <f t="shared" si="2619"/>
        <v>0</v>
      </c>
      <c r="AU1401" s="9">
        <f t="shared" si="2619"/>
        <v>0</v>
      </c>
      <c r="AV1401" s="9">
        <f t="shared" si="2619"/>
        <v>0</v>
      </c>
      <c r="AW1401" s="9">
        <f t="shared" si="2619"/>
        <v>1017</v>
      </c>
      <c r="AX1401" s="9">
        <f t="shared" si="2619"/>
        <v>0</v>
      </c>
      <c r="AY1401" s="9">
        <f t="shared" si="2619"/>
        <v>0</v>
      </c>
      <c r="AZ1401" s="9">
        <f t="shared" si="2619"/>
        <v>0</v>
      </c>
      <c r="BA1401" s="9">
        <f t="shared" si="2619"/>
        <v>0</v>
      </c>
      <c r="BB1401" s="9">
        <f t="shared" si="2619"/>
        <v>0</v>
      </c>
      <c r="BC1401" s="9">
        <f t="shared" si="2619"/>
        <v>1017</v>
      </c>
      <c r="BD1401" s="9">
        <f t="shared" si="2619"/>
        <v>0</v>
      </c>
      <c r="BE1401" s="9">
        <f t="shared" si="2619"/>
        <v>0</v>
      </c>
      <c r="BF1401" s="9">
        <f t="shared" si="2619"/>
        <v>0</v>
      </c>
      <c r="BG1401" s="9">
        <f t="shared" si="2619"/>
        <v>0</v>
      </c>
      <c r="BH1401" s="9">
        <f t="shared" si="2619"/>
        <v>0</v>
      </c>
      <c r="BI1401" s="9">
        <f t="shared" si="2619"/>
        <v>1017</v>
      </c>
      <c r="BJ1401" s="9">
        <f t="shared" si="2619"/>
        <v>0</v>
      </c>
      <c r="BK1401" s="9">
        <f t="shared" si="2619"/>
        <v>0</v>
      </c>
      <c r="BL1401" s="9">
        <f t="shared" si="2619"/>
        <v>0</v>
      </c>
      <c r="BM1401" s="9">
        <f t="shared" si="2619"/>
        <v>0</v>
      </c>
      <c r="BN1401" s="9">
        <f t="shared" si="2619"/>
        <v>0</v>
      </c>
      <c r="BO1401" s="9">
        <f t="shared" si="2619"/>
        <v>1017</v>
      </c>
      <c r="BP1401" s="9">
        <f t="shared" si="2619"/>
        <v>0</v>
      </c>
      <c r="BQ1401" s="9">
        <f t="shared" si="2619"/>
        <v>0</v>
      </c>
      <c r="BR1401" s="9">
        <f t="shared" si="2619"/>
        <v>0</v>
      </c>
      <c r="BS1401" s="9">
        <f t="shared" ref="BS1401:BV1401" si="2620">BS1402</f>
        <v>0</v>
      </c>
      <c r="BT1401" s="9">
        <f t="shared" si="2620"/>
        <v>0</v>
      </c>
      <c r="BU1401" s="9">
        <f t="shared" si="2620"/>
        <v>1017</v>
      </c>
      <c r="BV1401" s="9">
        <f t="shared" si="2620"/>
        <v>0</v>
      </c>
    </row>
    <row r="1402" spans="1:74" ht="33" hidden="1" x14ac:dyDescent="0.25">
      <c r="A1402" s="25" t="s">
        <v>37</v>
      </c>
      <c r="B1402" s="26">
        <v>923</v>
      </c>
      <c r="C1402" s="26" t="s">
        <v>22</v>
      </c>
      <c r="D1402" s="26" t="s">
        <v>60</v>
      </c>
      <c r="E1402" s="26" t="s">
        <v>566</v>
      </c>
      <c r="F1402" s="26" t="s">
        <v>38</v>
      </c>
      <c r="G1402" s="9">
        <v>1017</v>
      </c>
      <c r="H1402" s="9"/>
      <c r="I1402" s="9"/>
      <c r="J1402" s="9"/>
      <c r="K1402" s="9"/>
      <c r="L1402" s="9"/>
      <c r="M1402" s="9">
        <f>G1402+I1402+J1402+K1402+L1402</f>
        <v>1017</v>
      </c>
      <c r="N1402" s="9">
        <f>H1402+L1402</f>
        <v>0</v>
      </c>
      <c r="O1402" s="9"/>
      <c r="P1402" s="9"/>
      <c r="Q1402" s="9"/>
      <c r="R1402" s="9"/>
      <c r="S1402" s="9">
        <f>M1402+O1402+P1402+Q1402+R1402</f>
        <v>1017</v>
      </c>
      <c r="T1402" s="9">
        <f>N1402+R1402</f>
        <v>0</v>
      </c>
      <c r="U1402" s="9"/>
      <c r="V1402" s="9"/>
      <c r="W1402" s="9"/>
      <c r="X1402" s="9"/>
      <c r="Y1402" s="9">
        <f>S1402+U1402+V1402+W1402+X1402</f>
        <v>1017</v>
      </c>
      <c r="Z1402" s="9">
        <f>T1402+X1402</f>
        <v>0</v>
      </c>
      <c r="AA1402" s="9"/>
      <c r="AB1402" s="9"/>
      <c r="AC1402" s="9"/>
      <c r="AD1402" s="9"/>
      <c r="AE1402" s="9">
        <f>Y1402+AA1402+AB1402+AC1402+AD1402</f>
        <v>1017</v>
      </c>
      <c r="AF1402" s="9">
        <f>Z1402+AD1402</f>
        <v>0</v>
      </c>
      <c r="AG1402" s="9"/>
      <c r="AH1402" s="9"/>
      <c r="AI1402" s="9"/>
      <c r="AJ1402" s="9"/>
      <c r="AK1402" s="9">
        <f>AE1402+AG1402+AH1402+AI1402+AJ1402</f>
        <v>1017</v>
      </c>
      <c r="AL1402" s="9">
        <f>AF1402+AJ1402</f>
        <v>0</v>
      </c>
      <c r="AM1402" s="9"/>
      <c r="AN1402" s="9"/>
      <c r="AO1402" s="9"/>
      <c r="AP1402" s="9"/>
      <c r="AQ1402" s="9">
        <f>AK1402+AM1402+AN1402+AO1402+AP1402</f>
        <v>1017</v>
      </c>
      <c r="AR1402" s="9">
        <f>AL1402+AP1402</f>
        <v>0</v>
      </c>
      <c r="AS1402" s="9"/>
      <c r="AT1402" s="9"/>
      <c r="AU1402" s="9"/>
      <c r="AV1402" s="9"/>
      <c r="AW1402" s="9">
        <f>AQ1402+AS1402+AT1402+AU1402+AV1402</f>
        <v>1017</v>
      </c>
      <c r="AX1402" s="9">
        <f>AR1402+AV1402</f>
        <v>0</v>
      </c>
      <c r="AY1402" s="9"/>
      <c r="AZ1402" s="9"/>
      <c r="BA1402" s="9"/>
      <c r="BB1402" s="9"/>
      <c r="BC1402" s="9">
        <f>AW1402+AY1402+AZ1402+BA1402+BB1402</f>
        <v>1017</v>
      </c>
      <c r="BD1402" s="9">
        <f>AX1402+BB1402</f>
        <v>0</v>
      </c>
      <c r="BE1402" s="9"/>
      <c r="BF1402" s="9"/>
      <c r="BG1402" s="9"/>
      <c r="BH1402" s="9"/>
      <c r="BI1402" s="9">
        <f>BC1402+BE1402+BF1402+BG1402+BH1402</f>
        <v>1017</v>
      </c>
      <c r="BJ1402" s="9">
        <f>BD1402+BH1402</f>
        <v>0</v>
      </c>
      <c r="BK1402" s="9"/>
      <c r="BL1402" s="9"/>
      <c r="BM1402" s="9"/>
      <c r="BN1402" s="9"/>
      <c r="BO1402" s="9">
        <f>BI1402+BK1402+BL1402+BM1402+BN1402</f>
        <v>1017</v>
      </c>
      <c r="BP1402" s="9">
        <f>BJ1402+BN1402</f>
        <v>0</v>
      </c>
      <c r="BQ1402" s="9"/>
      <c r="BR1402" s="9"/>
      <c r="BS1402" s="9"/>
      <c r="BT1402" s="9"/>
      <c r="BU1402" s="9">
        <f>BO1402+BQ1402+BR1402+BS1402+BT1402</f>
        <v>1017</v>
      </c>
      <c r="BV1402" s="9">
        <f>BP1402+BT1402</f>
        <v>0</v>
      </c>
    </row>
    <row r="1403" spans="1:74" ht="20.100000000000001" hidden="1" customHeight="1" x14ac:dyDescent="0.25">
      <c r="A1403" s="28" t="s">
        <v>101</v>
      </c>
      <c r="B1403" s="26">
        <v>923</v>
      </c>
      <c r="C1403" s="26" t="s">
        <v>22</v>
      </c>
      <c r="D1403" s="26" t="s">
        <v>60</v>
      </c>
      <c r="E1403" s="48" t="s">
        <v>566</v>
      </c>
      <c r="F1403" s="26" t="s">
        <v>102</v>
      </c>
      <c r="G1403" s="11">
        <f t="shared" ref="G1403:BR1403" si="2621">G1404</f>
        <v>124</v>
      </c>
      <c r="H1403" s="9">
        <f t="shared" si="2621"/>
        <v>0</v>
      </c>
      <c r="I1403" s="11">
        <f t="shared" si="2621"/>
        <v>0</v>
      </c>
      <c r="J1403" s="9">
        <f t="shared" si="2621"/>
        <v>0</v>
      </c>
      <c r="K1403" s="11">
        <f t="shared" si="2621"/>
        <v>0</v>
      </c>
      <c r="L1403" s="9">
        <f t="shared" si="2621"/>
        <v>0</v>
      </c>
      <c r="M1403" s="11">
        <f t="shared" si="2621"/>
        <v>124</v>
      </c>
      <c r="N1403" s="9">
        <f t="shared" si="2621"/>
        <v>0</v>
      </c>
      <c r="O1403" s="11">
        <f t="shared" si="2621"/>
        <v>0</v>
      </c>
      <c r="P1403" s="9">
        <f t="shared" si="2621"/>
        <v>0</v>
      </c>
      <c r="Q1403" s="11">
        <f t="shared" si="2621"/>
        <v>0</v>
      </c>
      <c r="R1403" s="9">
        <f t="shared" si="2621"/>
        <v>0</v>
      </c>
      <c r="S1403" s="11">
        <f t="shared" si="2621"/>
        <v>124</v>
      </c>
      <c r="T1403" s="9">
        <f t="shared" si="2621"/>
        <v>0</v>
      </c>
      <c r="U1403" s="11">
        <f t="shared" si="2621"/>
        <v>0</v>
      </c>
      <c r="V1403" s="9">
        <f t="shared" si="2621"/>
        <v>0</v>
      </c>
      <c r="W1403" s="11">
        <f t="shared" si="2621"/>
        <v>0</v>
      </c>
      <c r="X1403" s="9">
        <f t="shared" si="2621"/>
        <v>0</v>
      </c>
      <c r="Y1403" s="11">
        <f t="shared" si="2621"/>
        <v>124</v>
      </c>
      <c r="Z1403" s="9">
        <f t="shared" si="2621"/>
        <v>0</v>
      </c>
      <c r="AA1403" s="11">
        <f t="shared" si="2621"/>
        <v>0</v>
      </c>
      <c r="AB1403" s="9">
        <f t="shared" si="2621"/>
        <v>0</v>
      </c>
      <c r="AC1403" s="11">
        <f t="shared" si="2621"/>
        <v>0</v>
      </c>
      <c r="AD1403" s="9">
        <f t="shared" si="2621"/>
        <v>0</v>
      </c>
      <c r="AE1403" s="11">
        <f t="shared" si="2621"/>
        <v>124</v>
      </c>
      <c r="AF1403" s="9">
        <f t="shared" si="2621"/>
        <v>0</v>
      </c>
      <c r="AG1403" s="11">
        <f t="shared" si="2621"/>
        <v>0</v>
      </c>
      <c r="AH1403" s="9">
        <f t="shared" si="2621"/>
        <v>0</v>
      </c>
      <c r="AI1403" s="11">
        <f t="shared" si="2621"/>
        <v>0</v>
      </c>
      <c r="AJ1403" s="9">
        <f t="shared" si="2621"/>
        <v>0</v>
      </c>
      <c r="AK1403" s="11">
        <f t="shared" si="2621"/>
        <v>124</v>
      </c>
      <c r="AL1403" s="9">
        <f t="shared" si="2621"/>
        <v>0</v>
      </c>
      <c r="AM1403" s="11">
        <f t="shared" si="2621"/>
        <v>0</v>
      </c>
      <c r="AN1403" s="9">
        <f t="shared" si="2621"/>
        <v>0</v>
      </c>
      <c r="AO1403" s="11">
        <f t="shared" si="2621"/>
        <v>0</v>
      </c>
      <c r="AP1403" s="9">
        <f t="shared" si="2621"/>
        <v>0</v>
      </c>
      <c r="AQ1403" s="11">
        <f t="shared" si="2621"/>
        <v>124</v>
      </c>
      <c r="AR1403" s="9">
        <f t="shared" si="2621"/>
        <v>0</v>
      </c>
      <c r="AS1403" s="11">
        <f t="shared" si="2621"/>
        <v>0</v>
      </c>
      <c r="AT1403" s="9">
        <f t="shared" si="2621"/>
        <v>0</v>
      </c>
      <c r="AU1403" s="11">
        <f t="shared" si="2621"/>
        <v>0</v>
      </c>
      <c r="AV1403" s="9">
        <f t="shared" si="2621"/>
        <v>0</v>
      </c>
      <c r="AW1403" s="11">
        <f t="shared" si="2621"/>
        <v>124</v>
      </c>
      <c r="AX1403" s="9">
        <f t="shared" si="2621"/>
        <v>0</v>
      </c>
      <c r="AY1403" s="11">
        <f t="shared" si="2621"/>
        <v>0</v>
      </c>
      <c r="AZ1403" s="11">
        <f t="shared" si="2621"/>
        <v>0</v>
      </c>
      <c r="BA1403" s="11">
        <f t="shared" si="2621"/>
        <v>0</v>
      </c>
      <c r="BB1403" s="11">
        <f t="shared" si="2621"/>
        <v>0</v>
      </c>
      <c r="BC1403" s="11">
        <f t="shared" si="2621"/>
        <v>124</v>
      </c>
      <c r="BD1403" s="11">
        <f t="shared" si="2621"/>
        <v>0</v>
      </c>
      <c r="BE1403" s="11">
        <f t="shared" si="2621"/>
        <v>0</v>
      </c>
      <c r="BF1403" s="11">
        <f t="shared" si="2621"/>
        <v>0</v>
      </c>
      <c r="BG1403" s="11">
        <f t="shared" si="2621"/>
        <v>0</v>
      </c>
      <c r="BH1403" s="11">
        <f t="shared" si="2621"/>
        <v>0</v>
      </c>
      <c r="BI1403" s="11">
        <f t="shared" si="2621"/>
        <v>124</v>
      </c>
      <c r="BJ1403" s="11">
        <f t="shared" si="2621"/>
        <v>0</v>
      </c>
      <c r="BK1403" s="11">
        <f t="shared" si="2621"/>
        <v>0</v>
      </c>
      <c r="BL1403" s="11">
        <f t="shared" si="2621"/>
        <v>0</v>
      </c>
      <c r="BM1403" s="11">
        <f t="shared" si="2621"/>
        <v>0</v>
      </c>
      <c r="BN1403" s="11">
        <f t="shared" si="2621"/>
        <v>0</v>
      </c>
      <c r="BO1403" s="11">
        <f t="shared" si="2621"/>
        <v>124</v>
      </c>
      <c r="BP1403" s="11">
        <f t="shared" si="2621"/>
        <v>0</v>
      </c>
      <c r="BQ1403" s="11">
        <f t="shared" si="2621"/>
        <v>-29</v>
      </c>
      <c r="BR1403" s="11">
        <f t="shared" si="2621"/>
        <v>0</v>
      </c>
      <c r="BS1403" s="11">
        <f t="shared" ref="BS1403:BV1403" si="2622">BS1404</f>
        <v>0</v>
      </c>
      <c r="BT1403" s="11">
        <f t="shared" si="2622"/>
        <v>0</v>
      </c>
      <c r="BU1403" s="11">
        <f t="shared" si="2622"/>
        <v>95</v>
      </c>
      <c r="BV1403" s="11">
        <f t="shared" si="2622"/>
        <v>0</v>
      </c>
    </row>
    <row r="1404" spans="1:74" ht="20.100000000000001" hidden="1" customHeight="1" x14ac:dyDescent="0.25">
      <c r="A1404" s="28" t="s">
        <v>103</v>
      </c>
      <c r="B1404" s="26">
        <v>923</v>
      </c>
      <c r="C1404" s="26" t="s">
        <v>22</v>
      </c>
      <c r="D1404" s="26" t="s">
        <v>60</v>
      </c>
      <c r="E1404" s="48" t="s">
        <v>566</v>
      </c>
      <c r="F1404" s="26" t="s">
        <v>104</v>
      </c>
      <c r="G1404" s="11">
        <v>124</v>
      </c>
      <c r="H1404" s="9"/>
      <c r="I1404" s="11"/>
      <c r="J1404" s="9"/>
      <c r="K1404" s="11"/>
      <c r="L1404" s="9"/>
      <c r="M1404" s="11">
        <f>G1404+I1404+J1404+K1404+L1404</f>
        <v>124</v>
      </c>
      <c r="N1404" s="9">
        <f>H1404+L1404</f>
        <v>0</v>
      </c>
      <c r="O1404" s="11"/>
      <c r="P1404" s="9"/>
      <c r="Q1404" s="11"/>
      <c r="R1404" s="9"/>
      <c r="S1404" s="11">
        <f>M1404+O1404+P1404+Q1404+R1404</f>
        <v>124</v>
      </c>
      <c r="T1404" s="9">
        <f>N1404+R1404</f>
        <v>0</v>
      </c>
      <c r="U1404" s="11"/>
      <c r="V1404" s="9"/>
      <c r="W1404" s="11"/>
      <c r="X1404" s="9"/>
      <c r="Y1404" s="11">
        <f>S1404+U1404+V1404+W1404+X1404</f>
        <v>124</v>
      </c>
      <c r="Z1404" s="9">
        <f>T1404+X1404</f>
        <v>0</v>
      </c>
      <c r="AA1404" s="11"/>
      <c r="AB1404" s="9"/>
      <c r="AC1404" s="11"/>
      <c r="AD1404" s="9"/>
      <c r="AE1404" s="11">
        <f>Y1404+AA1404+AB1404+AC1404+AD1404</f>
        <v>124</v>
      </c>
      <c r="AF1404" s="9">
        <f>Z1404+AD1404</f>
        <v>0</v>
      </c>
      <c r="AG1404" s="11"/>
      <c r="AH1404" s="9"/>
      <c r="AI1404" s="11"/>
      <c r="AJ1404" s="9"/>
      <c r="AK1404" s="11">
        <f>AE1404+AG1404+AH1404+AI1404+AJ1404</f>
        <v>124</v>
      </c>
      <c r="AL1404" s="9">
        <f>AF1404+AJ1404</f>
        <v>0</v>
      </c>
      <c r="AM1404" s="11"/>
      <c r="AN1404" s="9"/>
      <c r="AO1404" s="11"/>
      <c r="AP1404" s="9"/>
      <c r="AQ1404" s="11">
        <f>AK1404+AM1404+AN1404+AO1404+AP1404</f>
        <v>124</v>
      </c>
      <c r="AR1404" s="9">
        <f>AL1404+AP1404</f>
        <v>0</v>
      </c>
      <c r="AS1404" s="11"/>
      <c r="AT1404" s="9"/>
      <c r="AU1404" s="11"/>
      <c r="AV1404" s="9"/>
      <c r="AW1404" s="11">
        <f>AQ1404+AS1404+AT1404+AU1404+AV1404</f>
        <v>124</v>
      </c>
      <c r="AX1404" s="9">
        <f>AR1404+AV1404</f>
        <v>0</v>
      </c>
      <c r="AY1404" s="11"/>
      <c r="AZ1404" s="11"/>
      <c r="BA1404" s="11"/>
      <c r="BB1404" s="11"/>
      <c r="BC1404" s="11">
        <f>AW1404+AY1404+AZ1404+BA1404+BB1404</f>
        <v>124</v>
      </c>
      <c r="BD1404" s="11">
        <f>AX1404+BB1404</f>
        <v>0</v>
      </c>
      <c r="BE1404" s="11"/>
      <c r="BF1404" s="11"/>
      <c r="BG1404" s="11"/>
      <c r="BH1404" s="11"/>
      <c r="BI1404" s="11">
        <f>BC1404+BE1404+BF1404+BG1404+BH1404</f>
        <v>124</v>
      </c>
      <c r="BJ1404" s="11">
        <f>BD1404+BH1404</f>
        <v>0</v>
      </c>
      <c r="BK1404" s="11"/>
      <c r="BL1404" s="11"/>
      <c r="BM1404" s="11"/>
      <c r="BN1404" s="11"/>
      <c r="BO1404" s="11">
        <f>BI1404+BK1404+BL1404+BM1404+BN1404</f>
        <v>124</v>
      </c>
      <c r="BP1404" s="11">
        <f>BJ1404+BN1404</f>
        <v>0</v>
      </c>
      <c r="BQ1404" s="11">
        <v>-29</v>
      </c>
      <c r="BR1404" s="11"/>
      <c r="BS1404" s="11"/>
      <c r="BT1404" s="11"/>
      <c r="BU1404" s="11">
        <f>BO1404+BQ1404+BR1404+BS1404+BT1404</f>
        <v>95</v>
      </c>
      <c r="BV1404" s="11">
        <f>BP1404+BT1404</f>
        <v>0</v>
      </c>
    </row>
    <row r="1405" spans="1:74" ht="20.100000000000001" hidden="1" customHeight="1" x14ac:dyDescent="0.25">
      <c r="A1405" s="28" t="s">
        <v>66</v>
      </c>
      <c r="B1405" s="26">
        <v>923</v>
      </c>
      <c r="C1405" s="26" t="s">
        <v>22</v>
      </c>
      <c r="D1405" s="26" t="s">
        <v>60</v>
      </c>
      <c r="E1405" s="48" t="s">
        <v>566</v>
      </c>
      <c r="F1405" s="26" t="s">
        <v>67</v>
      </c>
      <c r="G1405" s="11">
        <f t="shared" ref="G1405:BR1405" si="2623">G1406</f>
        <v>1496</v>
      </c>
      <c r="H1405" s="9">
        <f t="shared" si="2623"/>
        <v>0</v>
      </c>
      <c r="I1405" s="11">
        <f t="shared" si="2623"/>
        <v>0</v>
      </c>
      <c r="J1405" s="9">
        <f t="shared" si="2623"/>
        <v>0</v>
      </c>
      <c r="K1405" s="11">
        <f t="shared" si="2623"/>
        <v>0</v>
      </c>
      <c r="L1405" s="9">
        <f t="shared" si="2623"/>
        <v>0</v>
      </c>
      <c r="M1405" s="11">
        <f t="shared" si="2623"/>
        <v>1496</v>
      </c>
      <c r="N1405" s="9">
        <f t="shared" si="2623"/>
        <v>0</v>
      </c>
      <c r="O1405" s="11">
        <f t="shared" si="2623"/>
        <v>0</v>
      </c>
      <c r="P1405" s="9">
        <f t="shared" si="2623"/>
        <v>0</v>
      </c>
      <c r="Q1405" s="11">
        <f t="shared" si="2623"/>
        <v>0</v>
      </c>
      <c r="R1405" s="9">
        <f t="shared" si="2623"/>
        <v>0</v>
      </c>
      <c r="S1405" s="11">
        <f t="shared" si="2623"/>
        <v>1496</v>
      </c>
      <c r="T1405" s="9">
        <f t="shared" si="2623"/>
        <v>0</v>
      </c>
      <c r="U1405" s="11">
        <f t="shared" si="2623"/>
        <v>0</v>
      </c>
      <c r="V1405" s="9">
        <f t="shared" si="2623"/>
        <v>0</v>
      </c>
      <c r="W1405" s="11">
        <f t="shared" si="2623"/>
        <v>0</v>
      </c>
      <c r="X1405" s="9">
        <f t="shared" si="2623"/>
        <v>0</v>
      </c>
      <c r="Y1405" s="11">
        <f t="shared" si="2623"/>
        <v>1496</v>
      </c>
      <c r="Z1405" s="9">
        <f t="shared" si="2623"/>
        <v>0</v>
      </c>
      <c r="AA1405" s="11">
        <f t="shared" si="2623"/>
        <v>0</v>
      </c>
      <c r="AB1405" s="9">
        <f t="shared" si="2623"/>
        <v>0</v>
      </c>
      <c r="AC1405" s="11">
        <f t="shared" si="2623"/>
        <v>0</v>
      </c>
      <c r="AD1405" s="9">
        <f t="shared" si="2623"/>
        <v>0</v>
      </c>
      <c r="AE1405" s="11">
        <f t="shared" si="2623"/>
        <v>1496</v>
      </c>
      <c r="AF1405" s="9">
        <f t="shared" si="2623"/>
        <v>0</v>
      </c>
      <c r="AG1405" s="11">
        <f t="shared" si="2623"/>
        <v>0</v>
      </c>
      <c r="AH1405" s="9">
        <f t="shared" si="2623"/>
        <v>0</v>
      </c>
      <c r="AI1405" s="11">
        <f t="shared" si="2623"/>
        <v>0</v>
      </c>
      <c r="AJ1405" s="9">
        <f t="shared" si="2623"/>
        <v>0</v>
      </c>
      <c r="AK1405" s="11">
        <f t="shared" si="2623"/>
        <v>1496</v>
      </c>
      <c r="AL1405" s="9">
        <f t="shared" si="2623"/>
        <v>0</v>
      </c>
      <c r="AM1405" s="11">
        <f t="shared" si="2623"/>
        <v>0</v>
      </c>
      <c r="AN1405" s="9">
        <f t="shared" si="2623"/>
        <v>0</v>
      </c>
      <c r="AO1405" s="11">
        <f t="shared" si="2623"/>
        <v>0</v>
      </c>
      <c r="AP1405" s="9">
        <f t="shared" si="2623"/>
        <v>0</v>
      </c>
      <c r="AQ1405" s="11">
        <f t="shared" si="2623"/>
        <v>1496</v>
      </c>
      <c r="AR1405" s="9">
        <f t="shared" si="2623"/>
        <v>0</v>
      </c>
      <c r="AS1405" s="11">
        <f t="shared" si="2623"/>
        <v>0</v>
      </c>
      <c r="AT1405" s="9">
        <f t="shared" si="2623"/>
        <v>0</v>
      </c>
      <c r="AU1405" s="11">
        <f t="shared" si="2623"/>
        <v>0</v>
      </c>
      <c r="AV1405" s="9">
        <f t="shared" si="2623"/>
        <v>0</v>
      </c>
      <c r="AW1405" s="11">
        <f t="shared" si="2623"/>
        <v>1496</v>
      </c>
      <c r="AX1405" s="9">
        <f t="shared" si="2623"/>
        <v>0</v>
      </c>
      <c r="AY1405" s="11">
        <f t="shared" si="2623"/>
        <v>0</v>
      </c>
      <c r="AZ1405" s="11">
        <f t="shared" si="2623"/>
        <v>0</v>
      </c>
      <c r="BA1405" s="11">
        <f t="shared" si="2623"/>
        <v>0</v>
      </c>
      <c r="BB1405" s="11">
        <f t="shared" si="2623"/>
        <v>0</v>
      </c>
      <c r="BC1405" s="11">
        <f t="shared" si="2623"/>
        <v>1496</v>
      </c>
      <c r="BD1405" s="11">
        <f t="shared" si="2623"/>
        <v>0</v>
      </c>
      <c r="BE1405" s="11">
        <f t="shared" si="2623"/>
        <v>0</v>
      </c>
      <c r="BF1405" s="11">
        <f t="shared" si="2623"/>
        <v>0</v>
      </c>
      <c r="BG1405" s="11">
        <f t="shared" si="2623"/>
        <v>0</v>
      </c>
      <c r="BH1405" s="11">
        <f t="shared" si="2623"/>
        <v>0</v>
      </c>
      <c r="BI1405" s="11">
        <f t="shared" si="2623"/>
        <v>1496</v>
      </c>
      <c r="BJ1405" s="11">
        <f t="shared" si="2623"/>
        <v>0</v>
      </c>
      <c r="BK1405" s="11">
        <f t="shared" si="2623"/>
        <v>0</v>
      </c>
      <c r="BL1405" s="11">
        <f t="shared" si="2623"/>
        <v>0</v>
      </c>
      <c r="BM1405" s="11">
        <f t="shared" si="2623"/>
        <v>0</v>
      </c>
      <c r="BN1405" s="11">
        <f t="shared" si="2623"/>
        <v>0</v>
      </c>
      <c r="BO1405" s="11">
        <f t="shared" si="2623"/>
        <v>1496</v>
      </c>
      <c r="BP1405" s="11">
        <f t="shared" si="2623"/>
        <v>0</v>
      </c>
      <c r="BQ1405" s="11">
        <f t="shared" si="2623"/>
        <v>0</v>
      </c>
      <c r="BR1405" s="11">
        <f t="shared" si="2623"/>
        <v>0</v>
      </c>
      <c r="BS1405" s="11">
        <f t="shared" ref="BS1405:BV1405" si="2624">BS1406</f>
        <v>0</v>
      </c>
      <c r="BT1405" s="11">
        <f t="shared" si="2624"/>
        <v>0</v>
      </c>
      <c r="BU1405" s="11">
        <f t="shared" si="2624"/>
        <v>1496</v>
      </c>
      <c r="BV1405" s="11">
        <f t="shared" si="2624"/>
        <v>0</v>
      </c>
    </row>
    <row r="1406" spans="1:74" ht="20.100000000000001" hidden="1" customHeight="1" x14ac:dyDescent="0.25">
      <c r="A1406" s="28" t="s">
        <v>68</v>
      </c>
      <c r="B1406" s="26">
        <v>923</v>
      </c>
      <c r="C1406" s="26" t="s">
        <v>22</v>
      </c>
      <c r="D1406" s="26" t="s">
        <v>60</v>
      </c>
      <c r="E1406" s="48" t="s">
        <v>566</v>
      </c>
      <c r="F1406" s="26" t="s">
        <v>69</v>
      </c>
      <c r="G1406" s="11">
        <v>1496</v>
      </c>
      <c r="H1406" s="9"/>
      <c r="I1406" s="11"/>
      <c r="J1406" s="9"/>
      <c r="K1406" s="11"/>
      <c r="L1406" s="9"/>
      <c r="M1406" s="11">
        <f>G1406+I1406+J1406+K1406+L1406</f>
        <v>1496</v>
      </c>
      <c r="N1406" s="9">
        <f>H1406+L1406</f>
        <v>0</v>
      </c>
      <c r="O1406" s="11"/>
      <c r="P1406" s="9"/>
      <c r="Q1406" s="11"/>
      <c r="R1406" s="9"/>
      <c r="S1406" s="11">
        <f>M1406+O1406+P1406+Q1406+R1406</f>
        <v>1496</v>
      </c>
      <c r="T1406" s="9">
        <f>N1406+R1406</f>
        <v>0</v>
      </c>
      <c r="U1406" s="11"/>
      <c r="V1406" s="9"/>
      <c r="W1406" s="11"/>
      <c r="X1406" s="9"/>
      <c r="Y1406" s="11">
        <f>S1406+U1406+V1406+W1406+X1406</f>
        <v>1496</v>
      </c>
      <c r="Z1406" s="9">
        <f>T1406+X1406</f>
        <v>0</v>
      </c>
      <c r="AA1406" s="11"/>
      <c r="AB1406" s="9"/>
      <c r="AC1406" s="11"/>
      <c r="AD1406" s="9"/>
      <c r="AE1406" s="11">
        <f>Y1406+AA1406+AB1406+AC1406+AD1406</f>
        <v>1496</v>
      </c>
      <c r="AF1406" s="9">
        <f>Z1406+AD1406</f>
        <v>0</v>
      </c>
      <c r="AG1406" s="11"/>
      <c r="AH1406" s="9"/>
      <c r="AI1406" s="11"/>
      <c r="AJ1406" s="9"/>
      <c r="AK1406" s="11">
        <f>AE1406+AG1406+AH1406+AI1406+AJ1406</f>
        <v>1496</v>
      </c>
      <c r="AL1406" s="9">
        <f>AF1406+AJ1406</f>
        <v>0</v>
      </c>
      <c r="AM1406" s="11"/>
      <c r="AN1406" s="9"/>
      <c r="AO1406" s="11"/>
      <c r="AP1406" s="9"/>
      <c r="AQ1406" s="11">
        <f>AK1406+AM1406+AN1406+AO1406+AP1406</f>
        <v>1496</v>
      </c>
      <c r="AR1406" s="9">
        <f>AL1406+AP1406</f>
        <v>0</v>
      </c>
      <c r="AS1406" s="11"/>
      <c r="AT1406" s="9"/>
      <c r="AU1406" s="11"/>
      <c r="AV1406" s="9"/>
      <c r="AW1406" s="11">
        <f>AQ1406+AS1406+AT1406+AU1406+AV1406</f>
        <v>1496</v>
      </c>
      <c r="AX1406" s="9">
        <f>AR1406+AV1406</f>
        <v>0</v>
      </c>
      <c r="AY1406" s="11"/>
      <c r="AZ1406" s="11"/>
      <c r="BA1406" s="11"/>
      <c r="BB1406" s="11"/>
      <c r="BC1406" s="11">
        <f>AW1406+AY1406+AZ1406+BA1406+BB1406</f>
        <v>1496</v>
      </c>
      <c r="BD1406" s="11">
        <f>AX1406+BB1406</f>
        <v>0</v>
      </c>
      <c r="BE1406" s="11"/>
      <c r="BF1406" s="11"/>
      <c r="BG1406" s="11"/>
      <c r="BH1406" s="11"/>
      <c r="BI1406" s="11">
        <f>BC1406+BE1406+BF1406+BG1406+BH1406</f>
        <v>1496</v>
      </c>
      <c r="BJ1406" s="11">
        <f>BD1406+BH1406</f>
        <v>0</v>
      </c>
      <c r="BK1406" s="11"/>
      <c r="BL1406" s="11"/>
      <c r="BM1406" s="11"/>
      <c r="BN1406" s="11"/>
      <c r="BO1406" s="11">
        <f>BI1406+BK1406+BL1406+BM1406+BN1406</f>
        <v>1496</v>
      </c>
      <c r="BP1406" s="11">
        <f>BJ1406+BN1406</f>
        <v>0</v>
      </c>
      <c r="BQ1406" s="11"/>
      <c r="BR1406" s="11"/>
      <c r="BS1406" s="11"/>
      <c r="BT1406" s="11"/>
      <c r="BU1406" s="11">
        <f>BO1406+BQ1406+BR1406+BS1406+BT1406</f>
        <v>1496</v>
      </c>
      <c r="BV1406" s="11">
        <f>BP1406+BT1406</f>
        <v>0</v>
      </c>
    </row>
    <row r="1407" spans="1:74" ht="20.100000000000001" hidden="1" customHeight="1" x14ac:dyDescent="0.25">
      <c r="A1407" s="28" t="s">
        <v>105</v>
      </c>
      <c r="B1407" s="26">
        <v>923</v>
      </c>
      <c r="C1407" s="26" t="s">
        <v>22</v>
      </c>
      <c r="D1407" s="26" t="s">
        <v>60</v>
      </c>
      <c r="E1407" s="48" t="s">
        <v>571</v>
      </c>
      <c r="F1407" s="26"/>
      <c r="G1407" s="11">
        <f>G1415+G1408</f>
        <v>163043</v>
      </c>
      <c r="H1407" s="9">
        <f>H1415+H1408</f>
        <v>0</v>
      </c>
      <c r="I1407" s="11">
        <f t="shared" ref="I1407:N1407" si="2625">I1415+I1408</f>
        <v>0</v>
      </c>
      <c r="J1407" s="9">
        <f t="shared" si="2625"/>
        <v>4008</v>
      </c>
      <c r="K1407" s="11">
        <f t="shared" si="2625"/>
        <v>0</v>
      </c>
      <c r="L1407" s="9">
        <f t="shared" si="2625"/>
        <v>0</v>
      </c>
      <c r="M1407" s="11">
        <f t="shared" si="2625"/>
        <v>167051</v>
      </c>
      <c r="N1407" s="9">
        <f t="shared" si="2625"/>
        <v>0</v>
      </c>
      <c r="O1407" s="11">
        <f t="shared" ref="O1407:T1407" si="2626">O1415+O1408</f>
        <v>0</v>
      </c>
      <c r="P1407" s="9">
        <f t="shared" si="2626"/>
        <v>0</v>
      </c>
      <c r="Q1407" s="11">
        <f t="shared" si="2626"/>
        <v>0</v>
      </c>
      <c r="R1407" s="9">
        <f t="shared" si="2626"/>
        <v>0</v>
      </c>
      <c r="S1407" s="11">
        <f t="shared" si="2626"/>
        <v>167051</v>
      </c>
      <c r="T1407" s="9">
        <f t="shared" si="2626"/>
        <v>0</v>
      </c>
      <c r="U1407" s="11">
        <f t="shared" ref="U1407:Z1407" si="2627">U1415+U1408</f>
        <v>0</v>
      </c>
      <c r="V1407" s="9">
        <f t="shared" si="2627"/>
        <v>0</v>
      </c>
      <c r="W1407" s="11">
        <f t="shared" si="2627"/>
        <v>0</v>
      </c>
      <c r="X1407" s="9">
        <f t="shared" si="2627"/>
        <v>0</v>
      </c>
      <c r="Y1407" s="11">
        <f t="shared" si="2627"/>
        <v>167051</v>
      </c>
      <c r="Z1407" s="9">
        <f t="shared" si="2627"/>
        <v>0</v>
      </c>
      <c r="AA1407" s="11">
        <f t="shared" ref="AA1407:AF1407" si="2628">AA1415+AA1408</f>
        <v>0</v>
      </c>
      <c r="AB1407" s="9">
        <f t="shared" si="2628"/>
        <v>0</v>
      </c>
      <c r="AC1407" s="11">
        <f t="shared" si="2628"/>
        <v>0</v>
      </c>
      <c r="AD1407" s="9">
        <f t="shared" si="2628"/>
        <v>0</v>
      </c>
      <c r="AE1407" s="11">
        <f t="shared" si="2628"/>
        <v>167051</v>
      </c>
      <c r="AF1407" s="9">
        <f t="shared" si="2628"/>
        <v>0</v>
      </c>
      <c r="AG1407" s="11">
        <f t="shared" ref="AG1407:AL1407" si="2629">AG1415+AG1408</f>
        <v>0</v>
      </c>
      <c r="AH1407" s="9">
        <f t="shared" si="2629"/>
        <v>0</v>
      </c>
      <c r="AI1407" s="11">
        <f t="shared" si="2629"/>
        <v>0</v>
      </c>
      <c r="AJ1407" s="9">
        <f t="shared" si="2629"/>
        <v>0</v>
      </c>
      <c r="AK1407" s="11">
        <f t="shared" si="2629"/>
        <v>167051</v>
      </c>
      <c r="AL1407" s="9">
        <f t="shared" si="2629"/>
        <v>0</v>
      </c>
      <c r="AM1407" s="11">
        <f t="shared" ref="AM1407:AR1407" si="2630">AM1415+AM1408</f>
        <v>0</v>
      </c>
      <c r="AN1407" s="9">
        <f t="shared" si="2630"/>
        <v>0</v>
      </c>
      <c r="AO1407" s="11">
        <f t="shared" si="2630"/>
        <v>-120</v>
      </c>
      <c r="AP1407" s="9">
        <f t="shared" si="2630"/>
        <v>0</v>
      </c>
      <c r="AQ1407" s="11">
        <f t="shared" si="2630"/>
        <v>166931</v>
      </c>
      <c r="AR1407" s="9">
        <f t="shared" si="2630"/>
        <v>0</v>
      </c>
      <c r="AS1407" s="11">
        <f t="shared" ref="AS1407:AX1407" si="2631">AS1415+AS1408</f>
        <v>0</v>
      </c>
      <c r="AT1407" s="9">
        <f t="shared" si="2631"/>
        <v>1224</v>
      </c>
      <c r="AU1407" s="11">
        <f t="shared" si="2631"/>
        <v>0</v>
      </c>
      <c r="AV1407" s="9">
        <f t="shared" si="2631"/>
        <v>0</v>
      </c>
      <c r="AW1407" s="11">
        <f t="shared" si="2631"/>
        <v>168155</v>
      </c>
      <c r="AX1407" s="9">
        <f t="shared" si="2631"/>
        <v>0</v>
      </c>
      <c r="AY1407" s="11">
        <f t="shared" ref="AY1407:BD1407" si="2632">AY1415+AY1408</f>
        <v>0</v>
      </c>
      <c r="AZ1407" s="11">
        <f t="shared" si="2632"/>
        <v>2655</v>
      </c>
      <c r="BA1407" s="11">
        <f t="shared" si="2632"/>
        <v>-912</v>
      </c>
      <c r="BB1407" s="11">
        <f t="shared" si="2632"/>
        <v>0</v>
      </c>
      <c r="BC1407" s="11">
        <f t="shared" si="2632"/>
        <v>169898</v>
      </c>
      <c r="BD1407" s="11">
        <f t="shared" si="2632"/>
        <v>0</v>
      </c>
      <c r="BE1407" s="11">
        <f t="shared" ref="BE1407:BJ1407" si="2633">BE1415+BE1408</f>
        <v>0</v>
      </c>
      <c r="BF1407" s="11">
        <f t="shared" si="2633"/>
        <v>0</v>
      </c>
      <c r="BG1407" s="11">
        <f t="shared" si="2633"/>
        <v>0</v>
      </c>
      <c r="BH1407" s="11">
        <f t="shared" si="2633"/>
        <v>0</v>
      </c>
      <c r="BI1407" s="11">
        <f t="shared" si="2633"/>
        <v>169898</v>
      </c>
      <c r="BJ1407" s="11">
        <f t="shared" si="2633"/>
        <v>0</v>
      </c>
      <c r="BK1407" s="11">
        <f t="shared" ref="BK1407:BP1407" si="2634">BK1415+BK1408</f>
        <v>0</v>
      </c>
      <c r="BL1407" s="11">
        <f t="shared" si="2634"/>
        <v>0</v>
      </c>
      <c r="BM1407" s="11">
        <f t="shared" si="2634"/>
        <v>0</v>
      </c>
      <c r="BN1407" s="11">
        <f t="shared" si="2634"/>
        <v>0</v>
      </c>
      <c r="BO1407" s="11">
        <f t="shared" si="2634"/>
        <v>169898</v>
      </c>
      <c r="BP1407" s="11">
        <f t="shared" si="2634"/>
        <v>0</v>
      </c>
      <c r="BQ1407" s="11">
        <f t="shared" ref="BQ1407:BV1407" si="2635">BQ1415+BQ1408</f>
        <v>157</v>
      </c>
      <c r="BR1407" s="11">
        <f t="shared" si="2635"/>
        <v>0</v>
      </c>
      <c r="BS1407" s="11">
        <f t="shared" si="2635"/>
        <v>0</v>
      </c>
      <c r="BT1407" s="11">
        <f t="shared" si="2635"/>
        <v>0</v>
      </c>
      <c r="BU1407" s="11">
        <f t="shared" si="2635"/>
        <v>170055</v>
      </c>
      <c r="BV1407" s="11">
        <f t="shared" si="2635"/>
        <v>0</v>
      </c>
    </row>
    <row r="1408" spans="1:74" ht="33" hidden="1" x14ac:dyDescent="0.25">
      <c r="A1408" s="25" t="s">
        <v>106</v>
      </c>
      <c r="B1408" s="26">
        <v>923</v>
      </c>
      <c r="C1408" s="26" t="s">
        <v>22</v>
      </c>
      <c r="D1408" s="26" t="s">
        <v>60</v>
      </c>
      <c r="E1408" s="26" t="s">
        <v>572</v>
      </c>
      <c r="F1408" s="26"/>
      <c r="G1408" s="9">
        <f>G1409+G1411+G1413</f>
        <v>18930</v>
      </c>
      <c r="H1408" s="9">
        <f>H1409+H1411+H1413</f>
        <v>0</v>
      </c>
      <c r="I1408" s="9">
        <f t="shared" ref="I1408:N1408" si="2636">I1409+I1411+I1413</f>
        <v>0</v>
      </c>
      <c r="J1408" s="9">
        <f t="shared" si="2636"/>
        <v>0</v>
      </c>
      <c r="K1408" s="9">
        <f t="shared" si="2636"/>
        <v>0</v>
      </c>
      <c r="L1408" s="9">
        <f t="shared" si="2636"/>
        <v>0</v>
      </c>
      <c r="M1408" s="9">
        <f t="shared" si="2636"/>
        <v>18930</v>
      </c>
      <c r="N1408" s="9">
        <f t="shared" si="2636"/>
        <v>0</v>
      </c>
      <c r="O1408" s="9">
        <f t="shared" ref="O1408:T1408" si="2637">O1409+O1411+O1413</f>
        <v>0</v>
      </c>
      <c r="P1408" s="9">
        <f t="shared" si="2637"/>
        <v>0</v>
      </c>
      <c r="Q1408" s="9">
        <f t="shared" si="2637"/>
        <v>0</v>
      </c>
      <c r="R1408" s="9">
        <f t="shared" si="2637"/>
        <v>0</v>
      </c>
      <c r="S1408" s="9">
        <f t="shared" si="2637"/>
        <v>18930</v>
      </c>
      <c r="T1408" s="9">
        <f t="shared" si="2637"/>
        <v>0</v>
      </c>
      <c r="U1408" s="9">
        <f t="shared" ref="U1408:Z1408" si="2638">U1409+U1411+U1413</f>
        <v>0</v>
      </c>
      <c r="V1408" s="9">
        <f t="shared" si="2638"/>
        <v>0</v>
      </c>
      <c r="W1408" s="9">
        <f t="shared" si="2638"/>
        <v>0</v>
      </c>
      <c r="X1408" s="9">
        <f t="shared" si="2638"/>
        <v>0</v>
      </c>
      <c r="Y1408" s="9">
        <f t="shared" si="2638"/>
        <v>18930</v>
      </c>
      <c r="Z1408" s="9">
        <f t="shared" si="2638"/>
        <v>0</v>
      </c>
      <c r="AA1408" s="9">
        <f t="shared" ref="AA1408:AF1408" si="2639">AA1409+AA1411+AA1413</f>
        <v>0</v>
      </c>
      <c r="AB1408" s="9">
        <f t="shared" si="2639"/>
        <v>0</v>
      </c>
      <c r="AC1408" s="9">
        <f t="shared" si="2639"/>
        <v>0</v>
      </c>
      <c r="AD1408" s="9">
        <f t="shared" si="2639"/>
        <v>0</v>
      </c>
      <c r="AE1408" s="9">
        <f t="shared" si="2639"/>
        <v>18930</v>
      </c>
      <c r="AF1408" s="9">
        <f t="shared" si="2639"/>
        <v>0</v>
      </c>
      <c r="AG1408" s="9">
        <f t="shared" ref="AG1408:AL1408" si="2640">AG1409+AG1411+AG1413</f>
        <v>0</v>
      </c>
      <c r="AH1408" s="9">
        <f t="shared" si="2640"/>
        <v>0</v>
      </c>
      <c r="AI1408" s="9">
        <f t="shared" si="2640"/>
        <v>0</v>
      </c>
      <c r="AJ1408" s="9">
        <f t="shared" si="2640"/>
        <v>0</v>
      </c>
      <c r="AK1408" s="9">
        <f t="shared" si="2640"/>
        <v>18930</v>
      </c>
      <c r="AL1408" s="9">
        <f t="shared" si="2640"/>
        <v>0</v>
      </c>
      <c r="AM1408" s="9">
        <f t="shared" ref="AM1408:AR1408" si="2641">AM1409+AM1411+AM1413</f>
        <v>0</v>
      </c>
      <c r="AN1408" s="9">
        <f t="shared" si="2641"/>
        <v>0</v>
      </c>
      <c r="AO1408" s="9">
        <f t="shared" si="2641"/>
        <v>0</v>
      </c>
      <c r="AP1408" s="9">
        <f t="shared" si="2641"/>
        <v>0</v>
      </c>
      <c r="AQ1408" s="9">
        <f t="shared" si="2641"/>
        <v>18930</v>
      </c>
      <c r="AR1408" s="9">
        <f t="shared" si="2641"/>
        <v>0</v>
      </c>
      <c r="AS1408" s="9">
        <f t="shared" ref="AS1408:AX1408" si="2642">AS1409+AS1411+AS1413</f>
        <v>0</v>
      </c>
      <c r="AT1408" s="9">
        <f t="shared" si="2642"/>
        <v>0</v>
      </c>
      <c r="AU1408" s="9">
        <f t="shared" si="2642"/>
        <v>0</v>
      </c>
      <c r="AV1408" s="9">
        <f t="shared" si="2642"/>
        <v>0</v>
      </c>
      <c r="AW1408" s="9">
        <f t="shared" si="2642"/>
        <v>18930</v>
      </c>
      <c r="AX1408" s="9">
        <f t="shared" si="2642"/>
        <v>0</v>
      </c>
      <c r="AY1408" s="9">
        <f t="shared" ref="AY1408:BD1408" si="2643">AY1409+AY1411+AY1413</f>
        <v>206</v>
      </c>
      <c r="AZ1408" s="9">
        <f t="shared" si="2643"/>
        <v>333</v>
      </c>
      <c r="BA1408" s="9">
        <f t="shared" si="2643"/>
        <v>0</v>
      </c>
      <c r="BB1408" s="9">
        <f t="shared" si="2643"/>
        <v>0</v>
      </c>
      <c r="BC1408" s="9">
        <f t="shared" si="2643"/>
        <v>19469</v>
      </c>
      <c r="BD1408" s="9">
        <f t="shared" si="2643"/>
        <v>0</v>
      </c>
      <c r="BE1408" s="9">
        <f t="shared" ref="BE1408:BJ1408" si="2644">BE1409+BE1411+BE1413</f>
        <v>0</v>
      </c>
      <c r="BF1408" s="9">
        <f t="shared" si="2644"/>
        <v>0</v>
      </c>
      <c r="BG1408" s="9">
        <f t="shared" si="2644"/>
        <v>0</v>
      </c>
      <c r="BH1408" s="9">
        <f t="shared" si="2644"/>
        <v>0</v>
      </c>
      <c r="BI1408" s="9">
        <f t="shared" si="2644"/>
        <v>19469</v>
      </c>
      <c r="BJ1408" s="9">
        <f t="shared" si="2644"/>
        <v>0</v>
      </c>
      <c r="BK1408" s="9">
        <f t="shared" ref="BK1408:BP1408" si="2645">BK1409+BK1411+BK1413</f>
        <v>0</v>
      </c>
      <c r="BL1408" s="9">
        <f t="shared" si="2645"/>
        <v>0</v>
      </c>
      <c r="BM1408" s="9">
        <f t="shared" si="2645"/>
        <v>0</v>
      </c>
      <c r="BN1408" s="9">
        <f t="shared" si="2645"/>
        <v>0</v>
      </c>
      <c r="BO1408" s="9">
        <f t="shared" si="2645"/>
        <v>19469</v>
      </c>
      <c r="BP1408" s="9">
        <f t="shared" si="2645"/>
        <v>0</v>
      </c>
      <c r="BQ1408" s="9">
        <f t="shared" ref="BQ1408:BV1408" si="2646">BQ1409+BQ1411+BQ1413</f>
        <v>0</v>
      </c>
      <c r="BR1408" s="9">
        <f t="shared" si="2646"/>
        <v>0</v>
      </c>
      <c r="BS1408" s="9">
        <f t="shared" si="2646"/>
        <v>0</v>
      </c>
      <c r="BT1408" s="9">
        <f t="shared" si="2646"/>
        <v>0</v>
      </c>
      <c r="BU1408" s="9">
        <f t="shared" si="2646"/>
        <v>19469</v>
      </c>
      <c r="BV1408" s="9">
        <f t="shared" si="2646"/>
        <v>0</v>
      </c>
    </row>
    <row r="1409" spans="1:74" ht="66" hidden="1" x14ac:dyDescent="0.25">
      <c r="A1409" s="25" t="s">
        <v>457</v>
      </c>
      <c r="B1409" s="26">
        <v>923</v>
      </c>
      <c r="C1409" s="26" t="s">
        <v>22</v>
      </c>
      <c r="D1409" s="26" t="s">
        <v>60</v>
      </c>
      <c r="E1409" s="26" t="s">
        <v>572</v>
      </c>
      <c r="F1409" s="26" t="s">
        <v>85</v>
      </c>
      <c r="G1409" s="9">
        <f t="shared" ref="G1409:BR1409" si="2647">G1410</f>
        <v>16545</v>
      </c>
      <c r="H1409" s="9">
        <f t="shared" si="2647"/>
        <v>0</v>
      </c>
      <c r="I1409" s="9">
        <f t="shared" si="2647"/>
        <v>0</v>
      </c>
      <c r="J1409" s="9">
        <f t="shared" si="2647"/>
        <v>0</v>
      </c>
      <c r="K1409" s="9">
        <f t="shared" si="2647"/>
        <v>0</v>
      </c>
      <c r="L1409" s="9">
        <f t="shared" si="2647"/>
        <v>0</v>
      </c>
      <c r="M1409" s="9">
        <f t="shared" si="2647"/>
        <v>16545</v>
      </c>
      <c r="N1409" s="9">
        <f t="shared" si="2647"/>
        <v>0</v>
      </c>
      <c r="O1409" s="9">
        <f t="shared" si="2647"/>
        <v>0</v>
      </c>
      <c r="P1409" s="9">
        <f t="shared" si="2647"/>
        <v>0</v>
      </c>
      <c r="Q1409" s="9">
        <f t="shared" si="2647"/>
        <v>0</v>
      </c>
      <c r="R1409" s="9">
        <f t="shared" si="2647"/>
        <v>0</v>
      </c>
      <c r="S1409" s="9">
        <f t="shared" si="2647"/>
        <v>16545</v>
      </c>
      <c r="T1409" s="9">
        <f t="shared" si="2647"/>
        <v>0</v>
      </c>
      <c r="U1409" s="9">
        <f t="shared" si="2647"/>
        <v>0</v>
      </c>
      <c r="V1409" s="9">
        <f t="shared" si="2647"/>
        <v>0</v>
      </c>
      <c r="W1409" s="9">
        <f t="shared" si="2647"/>
        <v>0</v>
      </c>
      <c r="X1409" s="9">
        <f t="shared" si="2647"/>
        <v>0</v>
      </c>
      <c r="Y1409" s="9">
        <f t="shared" si="2647"/>
        <v>16545</v>
      </c>
      <c r="Z1409" s="9">
        <f t="shared" si="2647"/>
        <v>0</v>
      </c>
      <c r="AA1409" s="9">
        <f t="shared" si="2647"/>
        <v>0</v>
      </c>
      <c r="AB1409" s="9">
        <f t="shared" si="2647"/>
        <v>0</v>
      </c>
      <c r="AC1409" s="9">
        <f t="shared" si="2647"/>
        <v>0</v>
      </c>
      <c r="AD1409" s="9">
        <f t="shared" si="2647"/>
        <v>0</v>
      </c>
      <c r="AE1409" s="9">
        <f t="shared" si="2647"/>
        <v>16545</v>
      </c>
      <c r="AF1409" s="9">
        <f t="shared" si="2647"/>
        <v>0</v>
      </c>
      <c r="AG1409" s="9">
        <f t="shared" si="2647"/>
        <v>0</v>
      </c>
      <c r="AH1409" s="9">
        <f t="shared" si="2647"/>
        <v>0</v>
      </c>
      <c r="AI1409" s="9">
        <f t="shared" si="2647"/>
        <v>0</v>
      </c>
      <c r="AJ1409" s="9">
        <f t="shared" si="2647"/>
        <v>0</v>
      </c>
      <c r="AK1409" s="9">
        <f t="shared" si="2647"/>
        <v>16545</v>
      </c>
      <c r="AL1409" s="9">
        <f t="shared" si="2647"/>
        <v>0</v>
      </c>
      <c r="AM1409" s="9">
        <f t="shared" si="2647"/>
        <v>0</v>
      </c>
      <c r="AN1409" s="9">
        <f t="shared" si="2647"/>
        <v>0</v>
      </c>
      <c r="AO1409" s="9">
        <f t="shared" si="2647"/>
        <v>0</v>
      </c>
      <c r="AP1409" s="9">
        <f t="shared" si="2647"/>
        <v>0</v>
      </c>
      <c r="AQ1409" s="9">
        <f t="shared" si="2647"/>
        <v>16545</v>
      </c>
      <c r="AR1409" s="9">
        <f t="shared" si="2647"/>
        <v>0</v>
      </c>
      <c r="AS1409" s="9">
        <f t="shared" si="2647"/>
        <v>0</v>
      </c>
      <c r="AT1409" s="9">
        <f t="shared" si="2647"/>
        <v>0</v>
      </c>
      <c r="AU1409" s="9">
        <f t="shared" si="2647"/>
        <v>0</v>
      </c>
      <c r="AV1409" s="9">
        <f t="shared" si="2647"/>
        <v>0</v>
      </c>
      <c r="AW1409" s="9">
        <f t="shared" si="2647"/>
        <v>16545</v>
      </c>
      <c r="AX1409" s="9">
        <f t="shared" si="2647"/>
        <v>0</v>
      </c>
      <c r="AY1409" s="9">
        <f t="shared" si="2647"/>
        <v>0</v>
      </c>
      <c r="AZ1409" s="9">
        <f t="shared" si="2647"/>
        <v>0</v>
      </c>
      <c r="BA1409" s="9">
        <f t="shared" si="2647"/>
        <v>0</v>
      </c>
      <c r="BB1409" s="9">
        <f t="shared" si="2647"/>
        <v>0</v>
      </c>
      <c r="BC1409" s="9">
        <f t="shared" si="2647"/>
        <v>16545</v>
      </c>
      <c r="BD1409" s="9">
        <f t="shared" si="2647"/>
        <v>0</v>
      </c>
      <c r="BE1409" s="9">
        <f t="shared" si="2647"/>
        <v>0</v>
      </c>
      <c r="BF1409" s="9">
        <f t="shared" si="2647"/>
        <v>0</v>
      </c>
      <c r="BG1409" s="9">
        <f t="shared" si="2647"/>
        <v>0</v>
      </c>
      <c r="BH1409" s="9">
        <f t="shared" si="2647"/>
        <v>0</v>
      </c>
      <c r="BI1409" s="9">
        <f t="shared" si="2647"/>
        <v>16545</v>
      </c>
      <c r="BJ1409" s="9">
        <f t="shared" si="2647"/>
        <v>0</v>
      </c>
      <c r="BK1409" s="9">
        <f t="shared" si="2647"/>
        <v>0</v>
      </c>
      <c r="BL1409" s="9">
        <f t="shared" si="2647"/>
        <v>0</v>
      </c>
      <c r="BM1409" s="9">
        <f t="shared" si="2647"/>
        <v>0</v>
      </c>
      <c r="BN1409" s="9">
        <f t="shared" si="2647"/>
        <v>0</v>
      </c>
      <c r="BO1409" s="9">
        <f t="shared" si="2647"/>
        <v>16545</v>
      </c>
      <c r="BP1409" s="9">
        <f t="shared" si="2647"/>
        <v>0</v>
      </c>
      <c r="BQ1409" s="9">
        <f t="shared" si="2647"/>
        <v>0</v>
      </c>
      <c r="BR1409" s="9">
        <f t="shared" si="2647"/>
        <v>0</v>
      </c>
      <c r="BS1409" s="9">
        <f t="shared" ref="BS1409:BV1409" si="2648">BS1410</f>
        <v>0</v>
      </c>
      <c r="BT1409" s="9">
        <f t="shared" si="2648"/>
        <v>0</v>
      </c>
      <c r="BU1409" s="9">
        <f t="shared" si="2648"/>
        <v>16545</v>
      </c>
      <c r="BV1409" s="9">
        <f t="shared" si="2648"/>
        <v>0</v>
      </c>
    </row>
    <row r="1410" spans="1:74" ht="20.100000000000001" hidden="1" customHeight="1" x14ac:dyDescent="0.25">
      <c r="A1410" s="28" t="s">
        <v>460</v>
      </c>
      <c r="B1410" s="26">
        <v>923</v>
      </c>
      <c r="C1410" s="26" t="s">
        <v>22</v>
      </c>
      <c r="D1410" s="26" t="s">
        <v>60</v>
      </c>
      <c r="E1410" s="48" t="s">
        <v>572</v>
      </c>
      <c r="F1410" s="26" t="s">
        <v>108</v>
      </c>
      <c r="G1410" s="11">
        <f>14298+2247</f>
        <v>16545</v>
      </c>
      <c r="H1410" s="9"/>
      <c r="I1410" s="11"/>
      <c r="J1410" s="9"/>
      <c r="K1410" s="11"/>
      <c r="L1410" s="9"/>
      <c r="M1410" s="11">
        <f>G1410+I1410+J1410+K1410+L1410</f>
        <v>16545</v>
      </c>
      <c r="N1410" s="9">
        <f>H1410+L1410</f>
        <v>0</v>
      </c>
      <c r="O1410" s="11"/>
      <c r="P1410" s="9"/>
      <c r="Q1410" s="11"/>
      <c r="R1410" s="9"/>
      <c r="S1410" s="11">
        <f>M1410+O1410+P1410+Q1410+R1410</f>
        <v>16545</v>
      </c>
      <c r="T1410" s="9">
        <f>N1410+R1410</f>
        <v>0</v>
      </c>
      <c r="U1410" s="11"/>
      <c r="V1410" s="9"/>
      <c r="W1410" s="11"/>
      <c r="X1410" s="9"/>
      <c r="Y1410" s="11">
        <f>S1410+U1410+V1410+W1410+X1410</f>
        <v>16545</v>
      </c>
      <c r="Z1410" s="9">
        <f>T1410+X1410</f>
        <v>0</v>
      </c>
      <c r="AA1410" s="11"/>
      <c r="AB1410" s="9"/>
      <c r="AC1410" s="11"/>
      <c r="AD1410" s="9"/>
      <c r="AE1410" s="11">
        <f>Y1410+AA1410+AB1410+AC1410+AD1410</f>
        <v>16545</v>
      </c>
      <c r="AF1410" s="9">
        <f>Z1410+AD1410</f>
        <v>0</v>
      </c>
      <c r="AG1410" s="11"/>
      <c r="AH1410" s="9"/>
      <c r="AI1410" s="11"/>
      <c r="AJ1410" s="9"/>
      <c r="AK1410" s="11">
        <f>AE1410+AG1410+AH1410+AI1410+AJ1410</f>
        <v>16545</v>
      </c>
      <c r="AL1410" s="9">
        <f>AF1410+AJ1410</f>
        <v>0</v>
      </c>
      <c r="AM1410" s="11"/>
      <c r="AN1410" s="9"/>
      <c r="AO1410" s="11"/>
      <c r="AP1410" s="9"/>
      <c r="AQ1410" s="11">
        <f>AK1410+AM1410+AN1410+AO1410+AP1410</f>
        <v>16545</v>
      </c>
      <c r="AR1410" s="9">
        <f>AL1410+AP1410</f>
        <v>0</v>
      </c>
      <c r="AS1410" s="11"/>
      <c r="AT1410" s="9"/>
      <c r="AU1410" s="11"/>
      <c r="AV1410" s="9"/>
      <c r="AW1410" s="11">
        <f>AQ1410+AS1410+AT1410+AU1410+AV1410</f>
        <v>16545</v>
      </c>
      <c r="AX1410" s="9">
        <f>AR1410+AV1410</f>
        <v>0</v>
      </c>
      <c r="AY1410" s="11"/>
      <c r="AZ1410" s="11"/>
      <c r="BA1410" s="11"/>
      <c r="BB1410" s="11"/>
      <c r="BC1410" s="11">
        <f>AW1410+AY1410+AZ1410+BA1410+BB1410</f>
        <v>16545</v>
      </c>
      <c r="BD1410" s="11">
        <f>AX1410+BB1410</f>
        <v>0</v>
      </c>
      <c r="BE1410" s="11"/>
      <c r="BF1410" s="11"/>
      <c r="BG1410" s="11"/>
      <c r="BH1410" s="11"/>
      <c r="BI1410" s="11">
        <f>BC1410+BE1410+BF1410+BG1410+BH1410</f>
        <v>16545</v>
      </c>
      <c r="BJ1410" s="11">
        <f>BD1410+BH1410</f>
        <v>0</v>
      </c>
      <c r="BK1410" s="11"/>
      <c r="BL1410" s="11"/>
      <c r="BM1410" s="11"/>
      <c r="BN1410" s="11"/>
      <c r="BO1410" s="11">
        <f>BI1410+BK1410+BL1410+BM1410+BN1410</f>
        <v>16545</v>
      </c>
      <c r="BP1410" s="11">
        <f>BJ1410+BN1410</f>
        <v>0</v>
      </c>
      <c r="BQ1410" s="11"/>
      <c r="BR1410" s="11"/>
      <c r="BS1410" s="11"/>
      <c r="BT1410" s="11"/>
      <c r="BU1410" s="11">
        <f>BO1410+BQ1410+BR1410+BS1410+BT1410</f>
        <v>16545</v>
      </c>
      <c r="BV1410" s="11">
        <f>BP1410+BT1410</f>
        <v>0</v>
      </c>
    </row>
    <row r="1411" spans="1:74" ht="33" hidden="1" x14ac:dyDescent="0.25">
      <c r="A1411" s="25" t="s">
        <v>244</v>
      </c>
      <c r="B1411" s="26">
        <v>923</v>
      </c>
      <c r="C1411" s="26" t="s">
        <v>22</v>
      </c>
      <c r="D1411" s="26" t="s">
        <v>60</v>
      </c>
      <c r="E1411" s="26" t="s">
        <v>572</v>
      </c>
      <c r="F1411" s="26" t="s">
        <v>31</v>
      </c>
      <c r="G1411" s="9">
        <f t="shared" ref="G1411:BR1411" si="2649">G1412</f>
        <v>2378</v>
      </c>
      <c r="H1411" s="9">
        <f t="shared" si="2649"/>
        <v>0</v>
      </c>
      <c r="I1411" s="9">
        <f t="shared" si="2649"/>
        <v>0</v>
      </c>
      <c r="J1411" s="9">
        <f t="shared" si="2649"/>
        <v>0</v>
      </c>
      <c r="K1411" s="9">
        <f t="shared" si="2649"/>
        <v>0</v>
      </c>
      <c r="L1411" s="9">
        <f t="shared" si="2649"/>
        <v>0</v>
      </c>
      <c r="M1411" s="9">
        <f t="shared" si="2649"/>
        <v>2378</v>
      </c>
      <c r="N1411" s="9">
        <f t="shared" si="2649"/>
        <v>0</v>
      </c>
      <c r="O1411" s="9">
        <f t="shared" si="2649"/>
        <v>0</v>
      </c>
      <c r="P1411" s="9">
        <f t="shared" si="2649"/>
        <v>0</v>
      </c>
      <c r="Q1411" s="9">
        <f t="shared" si="2649"/>
        <v>0</v>
      </c>
      <c r="R1411" s="9">
        <f t="shared" si="2649"/>
        <v>0</v>
      </c>
      <c r="S1411" s="9">
        <f t="shared" si="2649"/>
        <v>2378</v>
      </c>
      <c r="T1411" s="9">
        <f t="shared" si="2649"/>
        <v>0</v>
      </c>
      <c r="U1411" s="9">
        <f t="shared" si="2649"/>
        <v>0</v>
      </c>
      <c r="V1411" s="9">
        <f t="shared" si="2649"/>
        <v>0</v>
      </c>
      <c r="W1411" s="9">
        <f t="shared" si="2649"/>
        <v>0</v>
      </c>
      <c r="X1411" s="9">
        <f t="shared" si="2649"/>
        <v>0</v>
      </c>
      <c r="Y1411" s="9">
        <f t="shared" si="2649"/>
        <v>2378</v>
      </c>
      <c r="Z1411" s="9">
        <f t="shared" si="2649"/>
        <v>0</v>
      </c>
      <c r="AA1411" s="9">
        <f t="shared" si="2649"/>
        <v>0</v>
      </c>
      <c r="AB1411" s="9">
        <f t="shared" si="2649"/>
        <v>0</v>
      </c>
      <c r="AC1411" s="9">
        <f t="shared" si="2649"/>
        <v>0</v>
      </c>
      <c r="AD1411" s="9">
        <f t="shared" si="2649"/>
        <v>0</v>
      </c>
      <c r="AE1411" s="9">
        <f t="shared" si="2649"/>
        <v>2378</v>
      </c>
      <c r="AF1411" s="9">
        <f t="shared" si="2649"/>
        <v>0</v>
      </c>
      <c r="AG1411" s="9">
        <f t="shared" si="2649"/>
        <v>0</v>
      </c>
      <c r="AH1411" s="9">
        <f t="shared" si="2649"/>
        <v>0</v>
      </c>
      <c r="AI1411" s="9">
        <f t="shared" si="2649"/>
        <v>0</v>
      </c>
      <c r="AJ1411" s="9">
        <f t="shared" si="2649"/>
        <v>0</v>
      </c>
      <c r="AK1411" s="9">
        <f t="shared" si="2649"/>
        <v>2378</v>
      </c>
      <c r="AL1411" s="9">
        <f t="shared" si="2649"/>
        <v>0</v>
      </c>
      <c r="AM1411" s="9">
        <f t="shared" si="2649"/>
        <v>0</v>
      </c>
      <c r="AN1411" s="9">
        <f t="shared" si="2649"/>
        <v>0</v>
      </c>
      <c r="AO1411" s="9">
        <f t="shared" si="2649"/>
        <v>0</v>
      </c>
      <c r="AP1411" s="9">
        <f t="shared" si="2649"/>
        <v>0</v>
      </c>
      <c r="AQ1411" s="9">
        <f t="shared" si="2649"/>
        <v>2378</v>
      </c>
      <c r="AR1411" s="9">
        <f t="shared" si="2649"/>
        <v>0</v>
      </c>
      <c r="AS1411" s="9">
        <f t="shared" si="2649"/>
        <v>0</v>
      </c>
      <c r="AT1411" s="9">
        <f t="shared" si="2649"/>
        <v>0</v>
      </c>
      <c r="AU1411" s="9">
        <f t="shared" si="2649"/>
        <v>0</v>
      </c>
      <c r="AV1411" s="9">
        <f t="shared" si="2649"/>
        <v>0</v>
      </c>
      <c r="AW1411" s="9">
        <f t="shared" si="2649"/>
        <v>2378</v>
      </c>
      <c r="AX1411" s="9">
        <f t="shared" si="2649"/>
        <v>0</v>
      </c>
      <c r="AY1411" s="9">
        <f t="shared" si="2649"/>
        <v>206</v>
      </c>
      <c r="AZ1411" s="9">
        <f t="shared" si="2649"/>
        <v>333</v>
      </c>
      <c r="BA1411" s="9">
        <f t="shared" si="2649"/>
        <v>0</v>
      </c>
      <c r="BB1411" s="9">
        <f t="shared" si="2649"/>
        <v>0</v>
      </c>
      <c r="BC1411" s="9">
        <f t="shared" si="2649"/>
        <v>2917</v>
      </c>
      <c r="BD1411" s="9">
        <f t="shared" si="2649"/>
        <v>0</v>
      </c>
      <c r="BE1411" s="9">
        <f t="shared" si="2649"/>
        <v>0</v>
      </c>
      <c r="BF1411" s="9">
        <f t="shared" si="2649"/>
        <v>0</v>
      </c>
      <c r="BG1411" s="9">
        <f t="shared" si="2649"/>
        <v>0</v>
      </c>
      <c r="BH1411" s="9">
        <f t="shared" si="2649"/>
        <v>0</v>
      </c>
      <c r="BI1411" s="9">
        <f t="shared" si="2649"/>
        <v>2917</v>
      </c>
      <c r="BJ1411" s="9">
        <f t="shared" si="2649"/>
        <v>0</v>
      </c>
      <c r="BK1411" s="9">
        <f t="shared" si="2649"/>
        <v>0</v>
      </c>
      <c r="BL1411" s="9">
        <f t="shared" si="2649"/>
        <v>0</v>
      </c>
      <c r="BM1411" s="9">
        <f t="shared" si="2649"/>
        <v>0</v>
      </c>
      <c r="BN1411" s="9">
        <f t="shared" si="2649"/>
        <v>0</v>
      </c>
      <c r="BO1411" s="9">
        <f t="shared" si="2649"/>
        <v>2917</v>
      </c>
      <c r="BP1411" s="9">
        <f t="shared" si="2649"/>
        <v>0</v>
      </c>
      <c r="BQ1411" s="9">
        <f t="shared" si="2649"/>
        <v>0</v>
      </c>
      <c r="BR1411" s="9">
        <f t="shared" si="2649"/>
        <v>0</v>
      </c>
      <c r="BS1411" s="9">
        <f t="shared" ref="BS1411:BV1411" si="2650">BS1412</f>
        <v>0</v>
      </c>
      <c r="BT1411" s="9">
        <f t="shared" si="2650"/>
        <v>0</v>
      </c>
      <c r="BU1411" s="9">
        <f t="shared" si="2650"/>
        <v>2917</v>
      </c>
      <c r="BV1411" s="9">
        <f t="shared" si="2650"/>
        <v>0</v>
      </c>
    </row>
    <row r="1412" spans="1:74" ht="33" hidden="1" x14ac:dyDescent="0.25">
      <c r="A1412" s="25" t="s">
        <v>37</v>
      </c>
      <c r="B1412" s="26">
        <v>923</v>
      </c>
      <c r="C1412" s="26" t="s">
        <v>22</v>
      </c>
      <c r="D1412" s="26" t="s">
        <v>60</v>
      </c>
      <c r="E1412" s="26" t="s">
        <v>572</v>
      </c>
      <c r="F1412" s="26" t="s">
        <v>38</v>
      </c>
      <c r="G1412" s="9">
        <v>2378</v>
      </c>
      <c r="H1412" s="9"/>
      <c r="I1412" s="9"/>
      <c r="J1412" s="9"/>
      <c r="K1412" s="9"/>
      <c r="L1412" s="9"/>
      <c r="M1412" s="9">
        <f>G1412+I1412+J1412+K1412+L1412</f>
        <v>2378</v>
      </c>
      <c r="N1412" s="9">
        <f>H1412+L1412</f>
        <v>0</v>
      </c>
      <c r="O1412" s="9"/>
      <c r="P1412" s="9"/>
      <c r="Q1412" s="9"/>
      <c r="R1412" s="9"/>
      <c r="S1412" s="9">
        <f>M1412+O1412+P1412+Q1412+R1412</f>
        <v>2378</v>
      </c>
      <c r="T1412" s="9">
        <f>N1412+R1412</f>
        <v>0</v>
      </c>
      <c r="U1412" s="9"/>
      <c r="V1412" s="9"/>
      <c r="W1412" s="9"/>
      <c r="X1412" s="9"/>
      <c r="Y1412" s="9">
        <f>S1412+U1412+V1412+W1412+X1412</f>
        <v>2378</v>
      </c>
      <c r="Z1412" s="9">
        <f>T1412+X1412</f>
        <v>0</v>
      </c>
      <c r="AA1412" s="9"/>
      <c r="AB1412" s="9"/>
      <c r="AC1412" s="9"/>
      <c r="AD1412" s="9"/>
      <c r="AE1412" s="9">
        <f>Y1412+AA1412+AB1412+AC1412+AD1412</f>
        <v>2378</v>
      </c>
      <c r="AF1412" s="9">
        <f>Z1412+AD1412</f>
        <v>0</v>
      </c>
      <c r="AG1412" s="9"/>
      <c r="AH1412" s="9"/>
      <c r="AI1412" s="9"/>
      <c r="AJ1412" s="9"/>
      <c r="AK1412" s="9">
        <f>AE1412+AG1412+AH1412+AI1412+AJ1412</f>
        <v>2378</v>
      </c>
      <c r="AL1412" s="9">
        <f>AF1412+AJ1412</f>
        <v>0</v>
      </c>
      <c r="AM1412" s="9"/>
      <c r="AN1412" s="9"/>
      <c r="AO1412" s="9"/>
      <c r="AP1412" s="9"/>
      <c r="AQ1412" s="9">
        <f>AK1412+AM1412+AN1412+AO1412+AP1412</f>
        <v>2378</v>
      </c>
      <c r="AR1412" s="9">
        <f>AL1412+AP1412</f>
        <v>0</v>
      </c>
      <c r="AS1412" s="9"/>
      <c r="AT1412" s="9"/>
      <c r="AU1412" s="9"/>
      <c r="AV1412" s="9"/>
      <c r="AW1412" s="9">
        <f>AQ1412+AS1412+AT1412+AU1412+AV1412</f>
        <v>2378</v>
      </c>
      <c r="AX1412" s="9">
        <f>AR1412+AV1412</f>
        <v>0</v>
      </c>
      <c r="AY1412" s="9">
        <v>206</v>
      </c>
      <c r="AZ1412" s="9">
        <v>333</v>
      </c>
      <c r="BA1412" s="9"/>
      <c r="BB1412" s="9"/>
      <c r="BC1412" s="9">
        <f>AW1412+AY1412+AZ1412+BA1412+BB1412</f>
        <v>2917</v>
      </c>
      <c r="BD1412" s="9">
        <f>AX1412+BB1412</f>
        <v>0</v>
      </c>
      <c r="BE1412" s="9"/>
      <c r="BF1412" s="9"/>
      <c r="BG1412" s="9"/>
      <c r="BH1412" s="9"/>
      <c r="BI1412" s="9">
        <f>BC1412+BE1412+BF1412+BG1412+BH1412</f>
        <v>2917</v>
      </c>
      <c r="BJ1412" s="9">
        <f>BD1412+BH1412</f>
        <v>0</v>
      </c>
      <c r="BK1412" s="9"/>
      <c r="BL1412" s="9"/>
      <c r="BM1412" s="9"/>
      <c r="BN1412" s="9"/>
      <c r="BO1412" s="9">
        <f>BI1412+BK1412+BL1412+BM1412+BN1412</f>
        <v>2917</v>
      </c>
      <c r="BP1412" s="9">
        <f>BJ1412+BN1412</f>
        <v>0</v>
      </c>
      <c r="BQ1412" s="9"/>
      <c r="BR1412" s="9"/>
      <c r="BS1412" s="9"/>
      <c r="BT1412" s="9"/>
      <c r="BU1412" s="9">
        <f>BO1412+BQ1412+BR1412+BS1412+BT1412</f>
        <v>2917</v>
      </c>
      <c r="BV1412" s="9">
        <f>BP1412+BT1412</f>
        <v>0</v>
      </c>
    </row>
    <row r="1413" spans="1:74" ht="20.100000000000001" hidden="1" customHeight="1" x14ac:dyDescent="0.25">
      <c r="A1413" s="28" t="s">
        <v>66</v>
      </c>
      <c r="B1413" s="26">
        <v>923</v>
      </c>
      <c r="C1413" s="26" t="s">
        <v>22</v>
      </c>
      <c r="D1413" s="26" t="s">
        <v>60</v>
      </c>
      <c r="E1413" s="48" t="s">
        <v>572</v>
      </c>
      <c r="F1413" s="26" t="s">
        <v>67</v>
      </c>
      <c r="G1413" s="11">
        <f t="shared" ref="G1413:BR1413" si="2651">G1414</f>
        <v>7</v>
      </c>
      <c r="H1413" s="9">
        <f t="shared" si="2651"/>
        <v>0</v>
      </c>
      <c r="I1413" s="11">
        <f t="shared" si="2651"/>
        <v>0</v>
      </c>
      <c r="J1413" s="9">
        <f t="shared" si="2651"/>
        <v>0</v>
      </c>
      <c r="K1413" s="11">
        <f t="shared" si="2651"/>
        <v>0</v>
      </c>
      <c r="L1413" s="9">
        <f t="shared" si="2651"/>
        <v>0</v>
      </c>
      <c r="M1413" s="11">
        <f t="shared" si="2651"/>
        <v>7</v>
      </c>
      <c r="N1413" s="9">
        <f t="shared" si="2651"/>
        <v>0</v>
      </c>
      <c r="O1413" s="11">
        <f t="shared" si="2651"/>
        <v>0</v>
      </c>
      <c r="P1413" s="9">
        <f t="shared" si="2651"/>
        <v>0</v>
      </c>
      <c r="Q1413" s="11">
        <f t="shared" si="2651"/>
        <v>0</v>
      </c>
      <c r="R1413" s="9">
        <f t="shared" si="2651"/>
        <v>0</v>
      </c>
      <c r="S1413" s="11">
        <f t="shared" si="2651"/>
        <v>7</v>
      </c>
      <c r="T1413" s="9">
        <f t="shared" si="2651"/>
        <v>0</v>
      </c>
      <c r="U1413" s="11">
        <f t="shared" si="2651"/>
        <v>0</v>
      </c>
      <c r="V1413" s="9">
        <f t="shared" si="2651"/>
        <v>0</v>
      </c>
      <c r="W1413" s="11">
        <f t="shared" si="2651"/>
        <v>0</v>
      </c>
      <c r="X1413" s="9">
        <f t="shared" si="2651"/>
        <v>0</v>
      </c>
      <c r="Y1413" s="11">
        <f t="shared" si="2651"/>
        <v>7</v>
      </c>
      <c r="Z1413" s="9">
        <f t="shared" si="2651"/>
        <v>0</v>
      </c>
      <c r="AA1413" s="11">
        <f t="shared" si="2651"/>
        <v>0</v>
      </c>
      <c r="AB1413" s="9">
        <f t="shared" si="2651"/>
        <v>0</v>
      </c>
      <c r="AC1413" s="11">
        <f t="shared" si="2651"/>
        <v>0</v>
      </c>
      <c r="AD1413" s="9">
        <f t="shared" si="2651"/>
        <v>0</v>
      </c>
      <c r="AE1413" s="11">
        <f t="shared" si="2651"/>
        <v>7</v>
      </c>
      <c r="AF1413" s="9">
        <f t="shared" si="2651"/>
        <v>0</v>
      </c>
      <c r="AG1413" s="11">
        <f t="shared" si="2651"/>
        <v>0</v>
      </c>
      <c r="AH1413" s="9">
        <f t="shared" si="2651"/>
        <v>0</v>
      </c>
      <c r="AI1413" s="11">
        <f t="shared" si="2651"/>
        <v>0</v>
      </c>
      <c r="AJ1413" s="9">
        <f t="shared" si="2651"/>
        <v>0</v>
      </c>
      <c r="AK1413" s="11">
        <f t="shared" si="2651"/>
        <v>7</v>
      </c>
      <c r="AL1413" s="9">
        <f t="shared" si="2651"/>
        <v>0</v>
      </c>
      <c r="AM1413" s="11">
        <f t="shared" si="2651"/>
        <v>0</v>
      </c>
      <c r="AN1413" s="9">
        <f t="shared" si="2651"/>
        <v>0</v>
      </c>
      <c r="AO1413" s="11">
        <f t="shared" si="2651"/>
        <v>0</v>
      </c>
      <c r="AP1413" s="9">
        <f t="shared" si="2651"/>
        <v>0</v>
      </c>
      <c r="AQ1413" s="11">
        <f t="shared" si="2651"/>
        <v>7</v>
      </c>
      <c r="AR1413" s="9">
        <f t="shared" si="2651"/>
        <v>0</v>
      </c>
      <c r="AS1413" s="11">
        <f t="shared" si="2651"/>
        <v>0</v>
      </c>
      <c r="AT1413" s="9">
        <f t="shared" si="2651"/>
        <v>0</v>
      </c>
      <c r="AU1413" s="11">
        <f t="shared" si="2651"/>
        <v>0</v>
      </c>
      <c r="AV1413" s="9">
        <f t="shared" si="2651"/>
        <v>0</v>
      </c>
      <c r="AW1413" s="11">
        <f t="shared" si="2651"/>
        <v>7</v>
      </c>
      <c r="AX1413" s="9">
        <f t="shared" si="2651"/>
        <v>0</v>
      </c>
      <c r="AY1413" s="11">
        <f t="shared" si="2651"/>
        <v>0</v>
      </c>
      <c r="AZ1413" s="11">
        <f t="shared" si="2651"/>
        <v>0</v>
      </c>
      <c r="BA1413" s="11">
        <f t="shared" si="2651"/>
        <v>0</v>
      </c>
      <c r="BB1413" s="11">
        <f t="shared" si="2651"/>
        <v>0</v>
      </c>
      <c r="BC1413" s="11">
        <f t="shared" si="2651"/>
        <v>7</v>
      </c>
      <c r="BD1413" s="11">
        <f t="shared" si="2651"/>
        <v>0</v>
      </c>
      <c r="BE1413" s="11">
        <f t="shared" si="2651"/>
        <v>0</v>
      </c>
      <c r="BF1413" s="11">
        <f t="shared" si="2651"/>
        <v>0</v>
      </c>
      <c r="BG1413" s="11">
        <f t="shared" si="2651"/>
        <v>0</v>
      </c>
      <c r="BH1413" s="11">
        <f t="shared" si="2651"/>
        <v>0</v>
      </c>
      <c r="BI1413" s="11">
        <f t="shared" si="2651"/>
        <v>7</v>
      </c>
      <c r="BJ1413" s="11">
        <f t="shared" si="2651"/>
        <v>0</v>
      </c>
      <c r="BK1413" s="11">
        <f t="shared" si="2651"/>
        <v>0</v>
      </c>
      <c r="BL1413" s="11">
        <f t="shared" si="2651"/>
        <v>0</v>
      </c>
      <c r="BM1413" s="11">
        <f t="shared" si="2651"/>
        <v>0</v>
      </c>
      <c r="BN1413" s="11">
        <f t="shared" si="2651"/>
        <v>0</v>
      </c>
      <c r="BO1413" s="11">
        <f t="shared" si="2651"/>
        <v>7</v>
      </c>
      <c r="BP1413" s="11">
        <f t="shared" si="2651"/>
        <v>0</v>
      </c>
      <c r="BQ1413" s="11">
        <f t="shared" si="2651"/>
        <v>0</v>
      </c>
      <c r="BR1413" s="11">
        <f t="shared" si="2651"/>
        <v>0</v>
      </c>
      <c r="BS1413" s="11">
        <f t="shared" ref="BS1413:BV1413" si="2652">BS1414</f>
        <v>0</v>
      </c>
      <c r="BT1413" s="11">
        <f t="shared" si="2652"/>
        <v>0</v>
      </c>
      <c r="BU1413" s="11">
        <f t="shared" si="2652"/>
        <v>7</v>
      </c>
      <c r="BV1413" s="11">
        <f t="shared" si="2652"/>
        <v>0</v>
      </c>
    </row>
    <row r="1414" spans="1:74" ht="20.100000000000001" hidden="1" customHeight="1" x14ac:dyDescent="0.25">
      <c r="A1414" s="28" t="s">
        <v>92</v>
      </c>
      <c r="B1414" s="26">
        <v>923</v>
      </c>
      <c r="C1414" s="26" t="s">
        <v>22</v>
      </c>
      <c r="D1414" s="26" t="s">
        <v>60</v>
      </c>
      <c r="E1414" s="48" t="s">
        <v>572</v>
      </c>
      <c r="F1414" s="26" t="s">
        <v>69</v>
      </c>
      <c r="G1414" s="11">
        <v>7</v>
      </c>
      <c r="H1414" s="9"/>
      <c r="I1414" s="11"/>
      <c r="J1414" s="9"/>
      <c r="K1414" s="11"/>
      <c r="L1414" s="9"/>
      <c r="M1414" s="11">
        <f>G1414+I1414+J1414+K1414+L1414</f>
        <v>7</v>
      </c>
      <c r="N1414" s="9">
        <f>H1414+L1414</f>
        <v>0</v>
      </c>
      <c r="O1414" s="11"/>
      <c r="P1414" s="9"/>
      <c r="Q1414" s="11"/>
      <c r="R1414" s="9"/>
      <c r="S1414" s="11">
        <f>M1414+O1414+P1414+Q1414+R1414</f>
        <v>7</v>
      </c>
      <c r="T1414" s="9">
        <f>N1414+R1414</f>
        <v>0</v>
      </c>
      <c r="U1414" s="11"/>
      <c r="V1414" s="9"/>
      <c r="W1414" s="11"/>
      <c r="X1414" s="9"/>
      <c r="Y1414" s="11">
        <f>S1414+U1414+V1414+W1414+X1414</f>
        <v>7</v>
      </c>
      <c r="Z1414" s="9">
        <f>T1414+X1414</f>
        <v>0</v>
      </c>
      <c r="AA1414" s="11"/>
      <c r="AB1414" s="9"/>
      <c r="AC1414" s="11"/>
      <c r="AD1414" s="9"/>
      <c r="AE1414" s="11">
        <f>Y1414+AA1414+AB1414+AC1414+AD1414</f>
        <v>7</v>
      </c>
      <c r="AF1414" s="9">
        <f>Z1414+AD1414</f>
        <v>0</v>
      </c>
      <c r="AG1414" s="11"/>
      <c r="AH1414" s="9"/>
      <c r="AI1414" s="11"/>
      <c r="AJ1414" s="9"/>
      <c r="AK1414" s="11">
        <f>AE1414+AG1414+AH1414+AI1414+AJ1414</f>
        <v>7</v>
      </c>
      <c r="AL1414" s="9">
        <f>AF1414+AJ1414</f>
        <v>0</v>
      </c>
      <c r="AM1414" s="11"/>
      <c r="AN1414" s="9"/>
      <c r="AO1414" s="11"/>
      <c r="AP1414" s="9"/>
      <c r="AQ1414" s="11">
        <f>AK1414+AM1414+AN1414+AO1414+AP1414</f>
        <v>7</v>
      </c>
      <c r="AR1414" s="9">
        <f>AL1414+AP1414</f>
        <v>0</v>
      </c>
      <c r="AS1414" s="11"/>
      <c r="AT1414" s="9"/>
      <c r="AU1414" s="11"/>
      <c r="AV1414" s="9"/>
      <c r="AW1414" s="11">
        <f>AQ1414+AS1414+AT1414+AU1414+AV1414</f>
        <v>7</v>
      </c>
      <c r="AX1414" s="9">
        <f>AR1414+AV1414</f>
        <v>0</v>
      </c>
      <c r="AY1414" s="11"/>
      <c r="AZ1414" s="11"/>
      <c r="BA1414" s="11"/>
      <c r="BB1414" s="11"/>
      <c r="BC1414" s="11">
        <f>AW1414+AY1414+AZ1414+BA1414+BB1414</f>
        <v>7</v>
      </c>
      <c r="BD1414" s="11">
        <f>AX1414+BB1414</f>
        <v>0</v>
      </c>
      <c r="BE1414" s="11"/>
      <c r="BF1414" s="11"/>
      <c r="BG1414" s="11"/>
      <c r="BH1414" s="11"/>
      <c r="BI1414" s="11">
        <f>BC1414+BE1414+BF1414+BG1414+BH1414</f>
        <v>7</v>
      </c>
      <c r="BJ1414" s="11">
        <f>BD1414+BH1414</f>
        <v>0</v>
      </c>
      <c r="BK1414" s="11"/>
      <c r="BL1414" s="11"/>
      <c r="BM1414" s="11"/>
      <c r="BN1414" s="11"/>
      <c r="BO1414" s="11">
        <f>BI1414+BK1414+BL1414+BM1414+BN1414</f>
        <v>7</v>
      </c>
      <c r="BP1414" s="11">
        <f>BJ1414+BN1414</f>
        <v>0</v>
      </c>
      <c r="BQ1414" s="11"/>
      <c r="BR1414" s="11"/>
      <c r="BS1414" s="11"/>
      <c r="BT1414" s="11"/>
      <c r="BU1414" s="11">
        <f>BO1414+BQ1414+BR1414+BS1414+BT1414</f>
        <v>7</v>
      </c>
      <c r="BV1414" s="11">
        <f>BP1414+BT1414</f>
        <v>0</v>
      </c>
    </row>
    <row r="1415" spans="1:74" ht="33" hidden="1" x14ac:dyDescent="0.25">
      <c r="A1415" s="25" t="s">
        <v>109</v>
      </c>
      <c r="B1415" s="26">
        <v>923</v>
      </c>
      <c r="C1415" s="26" t="s">
        <v>22</v>
      </c>
      <c r="D1415" s="26" t="s">
        <v>60</v>
      </c>
      <c r="E1415" s="26" t="s">
        <v>573</v>
      </c>
      <c r="F1415" s="26"/>
      <c r="G1415" s="11">
        <f>G1416+G1418+G1420</f>
        <v>144113</v>
      </c>
      <c r="H1415" s="11">
        <f>H1416+H1418+H1420</f>
        <v>0</v>
      </c>
      <c r="I1415" s="11">
        <f t="shared" ref="I1415:N1415" si="2653">I1416+I1418+I1420</f>
        <v>0</v>
      </c>
      <c r="J1415" s="11">
        <f t="shared" si="2653"/>
        <v>4008</v>
      </c>
      <c r="K1415" s="11">
        <f t="shared" si="2653"/>
        <v>0</v>
      </c>
      <c r="L1415" s="11">
        <f t="shared" si="2653"/>
        <v>0</v>
      </c>
      <c r="M1415" s="11">
        <f t="shared" si="2653"/>
        <v>148121</v>
      </c>
      <c r="N1415" s="11">
        <f t="shared" si="2653"/>
        <v>0</v>
      </c>
      <c r="O1415" s="11">
        <f t="shared" ref="O1415:T1415" si="2654">O1416+O1418+O1420</f>
        <v>0</v>
      </c>
      <c r="P1415" s="11">
        <f t="shared" si="2654"/>
        <v>0</v>
      </c>
      <c r="Q1415" s="11">
        <f t="shared" si="2654"/>
        <v>0</v>
      </c>
      <c r="R1415" s="11">
        <f t="shared" si="2654"/>
        <v>0</v>
      </c>
      <c r="S1415" s="11">
        <f t="shared" si="2654"/>
        <v>148121</v>
      </c>
      <c r="T1415" s="11">
        <f t="shared" si="2654"/>
        <v>0</v>
      </c>
      <c r="U1415" s="11">
        <f t="shared" ref="U1415:Z1415" si="2655">U1416+U1418+U1420</f>
        <v>0</v>
      </c>
      <c r="V1415" s="11">
        <f t="shared" si="2655"/>
        <v>0</v>
      </c>
      <c r="W1415" s="11">
        <f t="shared" si="2655"/>
        <v>0</v>
      </c>
      <c r="X1415" s="11">
        <f t="shared" si="2655"/>
        <v>0</v>
      </c>
      <c r="Y1415" s="11">
        <f t="shared" si="2655"/>
        <v>148121</v>
      </c>
      <c r="Z1415" s="11">
        <f t="shared" si="2655"/>
        <v>0</v>
      </c>
      <c r="AA1415" s="11">
        <f t="shared" ref="AA1415:AF1415" si="2656">AA1416+AA1418+AA1420</f>
        <v>0</v>
      </c>
      <c r="AB1415" s="11">
        <f t="shared" si="2656"/>
        <v>0</v>
      </c>
      <c r="AC1415" s="11">
        <f t="shared" si="2656"/>
        <v>0</v>
      </c>
      <c r="AD1415" s="11">
        <f t="shared" si="2656"/>
        <v>0</v>
      </c>
      <c r="AE1415" s="11">
        <f t="shared" si="2656"/>
        <v>148121</v>
      </c>
      <c r="AF1415" s="11">
        <f t="shared" si="2656"/>
        <v>0</v>
      </c>
      <c r="AG1415" s="11">
        <f t="shared" ref="AG1415:AL1415" si="2657">AG1416+AG1418+AG1420</f>
        <v>0</v>
      </c>
      <c r="AH1415" s="11">
        <f t="shared" si="2657"/>
        <v>0</v>
      </c>
      <c r="AI1415" s="11">
        <f t="shared" si="2657"/>
        <v>0</v>
      </c>
      <c r="AJ1415" s="11">
        <f t="shared" si="2657"/>
        <v>0</v>
      </c>
      <c r="AK1415" s="11">
        <f t="shared" si="2657"/>
        <v>148121</v>
      </c>
      <c r="AL1415" s="11">
        <f t="shared" si="2657"/>
        <v>0</v>
      </c>
      <c r="AM1415" s="11">
        <f t="shared" ref="AM1415:AR1415" si="2658">AM1416+AM1418+AM1420</f>
        <v>0</v>
      </c>
      <c r="AN1415" s="11">
        <f t="shared" si="2658"/>
        <v>0</v>
      </c>
      <c r="AO1415" s="11">
        <f t="shared" si="2658"/>
        <v>-120</v>
      </c>
      <c r="AP1415" s="11">
        <f t="shared" si="2658"/>
        <v>0</v>
      </c>
      <c r="AQ1415" s="11">
        <f t="shared" si="2658"/>
        <v>148001</v>
      </c>
      <c r="AR1415" s="11">
        <f t="shared" si="2658"/>
        <v>0</v>
      </c>
      <c r="AS1415" s="11">
        <f t="shared" ref="AS1415:AX1415" si="2659">AS1416+AS1418+AS1420</f>
        <v>0</v>
      </c>
      <c r="AT1415" s="11">
        <f t="shared" si="2659"/>
        <v>1224</v>
      </c>
      <c r="AU1415" s="11">
        <f t="shared" si="2659"/>
        <v>0</v>
      </c>
      <c r="AV1415" s="11">
        <f t="shared" si="2659"/>
        <v>0</v>
      </c>
      <c r="AW1415" s="11">
        <f t="shared" si="2659"/>
        <v>149225</v>
      </c>
      <c r="AX1415" s="11">
        <f t="shared" si="2659"/>
        <v>0</v>
      </c>
      <c r="AY1415" s="11">
        <f t="shared" ref="AY1415:BD1415" si="2660">AY1416+AY1418+AY1420</f>
        <v>-206</v>
      </c>
      <c r="AZ1415" s="11">
        <f t="shared" si="2660"/>
        <v>2322</v>
      </c>
      <c r="BA1415" s="11">
        <f t="shared" si="2660"/>
        <v>-912</v>
      </c>
      <c r="BB1415" s="11">
        <f t="shared" si="2660"/>
        <v>0</v>
      </c>
      <c r="BC1415" s="11">
        <f t="shared" si="2660"/>
        <v>150429</v>
      </c>
      <c r="BD1415" s="11">
        <f t="shared" si="2660"/>
        <v>0</v>
      </c>
      <c r="BE1415" s="11">
        <f t="shared" ref="BE1415:BJ1415" si="2661">BE1416+BE1418+BE1420</f>
        <v>0</v>
      </c>
      <c r="BF1415" s="11">
        <f t="shared" si="2661"/>
        <v>0</v>
      </c>
      <c r="BG1415" s="11">
        <f t="shared" si="2661"/>
        <v>0</v>
      </c>
      <c r="BH1415" s="11">
        <f t="shared" si="2661"/>
        <v>0</v>
      </c>
      <c r="BI1415" s="11">
        <f t="shared" si="2661"/>
        <v>150429</v>
      </c>
      <c r="BJ1415" s="11">
        <f t="shared" si="2661"/>
        <v>0</v>
      </c>
      <c r="BK1415" s="11">
        <f t="shared" ref="BK1415:BP1415" si="2662">BK1416+BK1418+BK1420</f>
        <v>0</v>
      </c>
      <c r="BL1415" s="11">
        <f t="shared" si="2662"/>
        <v>0</v>
      </c>
      <c r="BM1415" s="11">
        <f t="shared" si="2662"/>
        <v>0</v>
      </c>
      <c r="BN1415" s="11">
        <f t="shared" si="2662"/>
        <v>0</v>
      </c>
      <c r="BO1415" s="11">
        <f t="shared" si="2662"/>
        <v>150429</v>
      </c>
      <c r="BP1415" s="11">
        <f t="shared" si="2662"/>
        <v>0</v>
      </c>
      <c r="BQ1415" s="11">
        <f t="shared" ref="BQ1415:BV1415" si="2663">BQ1416+BQ1418+BQ1420</f>
        <v>157</v>
      </c>
      <c r="BR1415" s="11">
        <f t="shared" si="2663"/>
        <v>0</v>
      </c>
      <c r="BS1415" s="11">
        <f t="shared" si="2663"/>
        <v>0</v>
      </c>
      <c r="BT1415" s="11">
        <f t="shared" si="2663"/>
        <v>0</v>
      </c>
      <c r="BU1415" s="11">
        <f t="shared" si="2663"/>
        <v>150586</v>
      </c>
      <c r="BV1415" s="11">
        <f t="shared" si="2663"/>
        <v>0</v>
      </c>
    </row>
    <row r="1416" spans="1:74" ht="66" hidden="1" x14ac:dyDescent="0.25">
      <c r="A1416" s="25" t="s">
        <v>457</v>
      </c>
      <c r="B1416" s="26">
        <v>923</v>
      </c>
      <c r="C1416" s="26" t="s">
        <v>22</v>
      </c>
      <c r="D1416" s="26" t="s">
        <v>60</v>
      </c>
      <c r="E1416" s="26" t="s">
        <v>573</v>
      </c>
      <c r="F1416" s="26" t="s">
        <v>85</v>
      </c>
      <c r="G1416" s="9">
        <f t="shared" ref="G1416:BR1416" si="2664">G1417</f>
        <v>100313</v>
      </c>
      <c r="H1416" s="9">
        <f t="shared" si="2664"/>
        <v>0</v>
      </c>
      <c r="I1416" s="9">
        <f t="shared" si="2664"/>
        <v>0</v>
      </c>
      <c r="J1416" s="9">
        <f t="shared" si="2664"/>
        <v>4008</v>
      </c>
      <c r="K1416" s="9">
        <f t="shared" si="2664"/>
        <v>0</v>
      </c>
      <c r="L1416" s="9">
        <f t="shared" si="2664"/>
        <v>0</v>
      </c>
      <c r="M1416" s="9">
        <f t="shared" si="2664"/>
        <v>104321</v>
      </c>
      <c r="N1416" s="9">
        <f t="shared" si="2664"/>
        <v>0</v>
      </c>
      <c r="O1416" s="9">
        <f t="shared" si="2664"/>
        <v>0</v>
      </c>
      <c r="P1416" s="9">
        <f t="shared" si="2664"/>
        <v>0</v>
      </c>
      <c r="Q1416" s="9">
        <f t="shared" si="2664"/>
        <v>0</v>
      </c>
      <c r="R1416" s="9">
        <f t="shared" si="2664"/>
        <v>0</v>
      </c>
      <c r="S1416" s="9">
        <f t="shared" si="2664"/>
        <v>104321</v>
      </c>
      <c r="T1416" s="9">
        <f t="shared" si="2664"/>
        <v>0</v>
      </c>
      <c r="U1416" s="9">
        <f t="shared" si="2664"/>
        <v>0</v>
      </c>
      <c r="V1416" s="9">
        <f t="shared" si="2664"/>
        <v>0</v>
      </c>
      <c r="W1416" s="9">
        <f t="shared" si="2664"/>
        <v>0</v>
      </c>
      <c r="X1416" s="9">
        <f t="shared" si="2664"/>
        <v>0</v>
      </c>
      <c r="Y1416" s="9">
        <f t="shared" si="2664"/>
        <v>104321</v>
      </c>
      <c r="Z1416" s="9">
        <f t="shared" si="2664"/>
        <v>0</v>
      </c>
      <c r="AA1416" s="9">
        <f t="shared" si="2664"/>
        <v>0</v>
      </c>
      <c r="AB1416" s="9">
        <f t="shared" si="2664"/>
        <v>0</v>
      </c>
      <c r="AC1416" s="9">
        <f t="shared" si="2664"/>
        <v>0</v>
      </c>
      <c r="AD1416" s="9">
        <f t="shared" si="2664"/>
        <v>0</v>
      </c>
      <c r="AE1416" s="9">
        <f t="shared" si="2664"/>
        <v>104321</v>
      </c>
      <c r="AF1416" s="9">
        <f t="shared" si="2664"/>
        <v>0</v>
      </c>
      <c r="AG1416" s="9">
        <f t="shared" si="2664"/>
        <v>-2223</v>
      </c>
      <c r="AH1416" s="9">
        <f t="shared" si="2664"/>
        <v>0</v>
      </c>
      <c r="AI1416" s="9">
        <f t="shared" si="2664"/>
        <v>0</v>
      </c>
      <c r="AJ1416" s="9">
        <f t="shared" si="2664"/>
        <v>0</v>
      </c>
      <c r="AK1416" s="9">
        <f t="shared" si="2664"/>
        <v>102098</v>
      </c>
      <c r="AL1416" s="9">
        <f t="shared" si="2664"/>
        <v>0</v>
      </c>
      <c r="AM1416" s="9">
        <f t="shared" si="2664"/>
        <v>0</v>
      </c>
      <c r="AN1416" s="9">
        <f t="shared" si="2664"/>
        <v>0</v>
      </c>
      <c r="AO1416" s="9">
        <f t="shared" si="2664"/>
        <v>0</v>
      </c>
      <c r="AP1416" s="9">
        <f t="shared" si="2664"/>
        <v>0</v>
      </c>
      <c r="AQ1416" s="9">
        <f t="shared" si="2664"/>
        <v>102098</v>
      </c>
      <c r="AR1416" s="9">
        <f t="shared" si="2664"/>
        <v>0</v>
      </c>
      <c r="AS1416" s="9">
        <f t="shared" si="2664"/>
        <v>0</v>
      </c>
      <c r="AT1416" s="9">
        <f t="shared" si="2664"/>
        <v>0</v>
      </c>
      <c r="AU1416" s="9">
        <f t="shared" si="2664"/>
        <v>0</v>
      </c>
      <c r="AV1416" s="9">
        <f t="shared" si="2664"/>
        <v>0</v>
      </c>
      <c r="AW1416" s="9">
        <f t="shared" si="2664"/>
        <v>102098</v>
      </c>
      <c r="AX1416" s="9">
        <f t="shared" si="2664"/>
        <v>0</v>
      </c>
      <c r="AY1416" s="9">
        <f t="shared" si="2664"/>
        <v>-532</v>
      </c>
      <c r="AZ1416" s="9">
        <f t="shared" si="2664"/>
        <v>0</v>
      </c>
      <c r="BA1416" s="9">
        <f t="shared" si="2664"/>
        <v>0</v>
      </c>
      <c r="BB1416" s="9">
        <f t="shared" si="2664"/>
        <v>0</v>
      </c>
      <c r="BC1416" s="9">
        <f t="shared" si="2664"/>
        <v>101566</v>
      </c>
      <c r="BD1416" s="9">
        <f t="shared" si="2664"/>
        <v>0</v>
      </c>
      <c r="BE1416" s="9">
        <f t="shared" si="2664"/>
        <v>0</v>
      </c>
      <c r="BF1416" s="9">
        <f t="shared" si="2664"/>
        <v>0</v>
      </c>
      <c r="BG1416" s="9">
        <f t="shared" si="2664"/>
        <v>0</v>
      </c>
      <c r="BH1416" s="9">
        <f t="shared" si="2664"/>
        <v>0</v>
      </c>
      <c r="BI1416" s="9">
        <f t="shared" si="2664"/>
        <v>101566</v>
      </c>
      <c r="BJ1416" s="9">
        <f t="shared" si="2664"/>
        <v>0</v>
      </c>
      <c r="BK1416" s="9">
        <f t="shared" si="2664"/>
        <v>0</v>
      </c>
      <c r="BL1416" s="9">
        <f t="shared" si="2664"/>
        <v>0</v>
      </c>
      <c r="BM1416" s="9">
        <f t="shared" si="2664"/>
        <v>0</v>
      </c>
      <c r="BN1416" s="9">
        <f t="shared" si="2664"/>
        <v>0</v>
      </c>
      <c r="BO1416" s="9">
        <f t="shared" si="2664"/>
        <v>101566</v>
      </c>
      <c r="BP1416" s="9">
        <f t="shared" si="2664"/>
        <v>0</v>
      </c>
      <c r="BQ1416" s="9">
        <f t="shared" si="2664"/>
        <v>0</v>
      </c>
      <c r="BR1416" s="9">
        <f t="shared" si="2664"/>
        <v>0</v>
      </c>
      <c r="BS1416" s="9">
        <f t="shared" ref="BS1416:BV1416" si="2665">BS1417</f>
        <v>0</v>
      </c>
      <c r="BT1416" s="9">
        <f t="shared" si="2665"/>
        <v>0</v>
      </c>
      <c r="BU1416" s="9">
        <f t="shared" si="2665"/>
        <v>101566</v>
      </c>
      <c r="BV1416" s="9">
        <f t="shared" si="2665"/>
        <v>0</v>
      </c>
    </row>
    <row r="1417" spans="1:74" ht="20.100000000000001" hidden="1" customHeight="1" x14ac:dyDescent="0.25">
      <c r="A1417" s="28" t="s">
        <v>107</v>
      </c>
      <c r="B1417" s="26">
        <v>923</v>
      </c>
      <c r="C1417" s="26" t="s">
        <v>22</v>
      </c>
      <c r="D1417" s="26" t="s">
        <v>60</v>
      </c>
      <c r="E1417" s="48" t="s">
        <v>573</v>
      </c>
      <c r="F1417" s="26" t="s">
        <v>108</v>
      </c>
      <c r="G1417" s="11">
        <v>100313</v>
      </c>
      <c r="H1417" s="9"/>
      <c r="I1417" s="11"/>
      <c r="J1417" s="9">
        <v>4008</v>
      </c>
      <c r="K1417" s="11"/>
      <c r="L1417" s="9"/>
      <c r="M1417" s="11">
        <f>G1417+I1417+J1417+K1417+L1417</f>
        <v>104321</v>
      </c>
      <c r="N1417" s="9">
        <f>H1417+L1417</f>
        <v>0</v>
      </c>
      <c r="O1417" s="11"/>
      <c r="P1417" s="9"/>
      <c r="Q1417" s="11"/>
      <c r="R1417" s="9"/>
      <c r="S1417" s="11">
        <f>M1417+O1417+P1417+Q1417+R1417</f>
        <v>104321</v>
      </c>
      <c r="T1417" s="9">
        <f>N1417+R1417</f>
        <v>0</v>
      </c>
      <c r="U1417" s="11"/>
      <c r="V1417" s="9"/>
      <c r="W1417" s="11"/>
      <c r="X1417" s="9"/>
      <c r="Y1417" s="11">
        <f>S1417+U1417+V1417+W1417+X1417</f>
        <v>104321</v>
      </c>
      <c r="Z1417" s="9">
        <f>T1417+X1417</f>
        <v>0</v>
      </c>
      <c r="AA1417" s="11"/>
      <c r="AB1417" s="9"/>
      <c r="AC1417" s="11"/>
      <c r="AD1417" s="9"/>
      <c r="AE1417" s="11">
        <f>Y1417+AA1417+AB1417+AC1417+AD1417</f>
        <v>104321</v>
      </c>
      <c r="AF1417" s="9">
        <f>Z1417+AD1417</f>
        <v>0</v>
      </c>
      <c r="AG1417" s="11">
        <v>-2223</v>
      </c>
      <c r="AH1417" s="9"/>
      <c r="AI1417" s="11"/>
      <c r="AJ1417" s="9"/>
      <c r="AK1417" s="11">
        <f>AE1417+AG1417+AH1417+AI1417+AJ1417</f>
        <v>102098</v>
      </c>
      <c r="AL1417" s="9">
        <f>AF1417+AJ1417</f>
        <v>0</v>
      </c>
      <c r="AM1417" s="11"/>
      <c r="AN1417" s="9"/>
      <c r="AO1417" s="11"/>
      <c r="AP1417" s="9"/>
      <c r="AQ1417" s="11">
        <f>AK1417+AM1417+AN1417+AO1417+AP1417</f>
        <v>102098</v>
      </c>
      <c r="AR1417" s="9">
        <f>AL1417+AP1417</f>
        <v>0</v>
      </c>
      <c r="AS1417" s="11"/>
      <c r="AT1417" s="9"/>
      <c r="AU1417" s="11"/>
      <c r="AV1417" s="9"/>
      <c r="AW1417" s="11">
        <f>AQ1417+AS1417+AT1417+AU1417+AV1417</f>
        <v>102098</v>
      </c>
      <c r="AX1417" s="9">
        <f>AR1417+AV1417</f>
        <v>0</v>
      </c>
      <c r="AY1417" s="11">
        <f>-474-58</f>
        <v>-532</v>
      </c>
      <c r="AZ1417" s="11"/>
      <c r="BA1417" s="11"/>
      <c r="BB1417" s="11"/>
      <c r="BC1417" s="11">
        <f>AW1417+AY1417+AZ1417+BA1417+BB1417</f>
        <v>101566</v>
      </c>
      <c r="BD1417" s="11">
        <f>AX1417+BB1417</f>
        <v>0</v>
      </c>
      <c r="BE1417" s="11"/>
      <c r="BF1417" s="11"/>
      <c r="BG1417" s="11"/>
      <c r="BH1417" s="11"/>
      <c r="BI1417" s="11">
        <f>BC1417+BE1417+BF1417+BG1417+BH1417</f>
        <v>101566</v>
      </c>
      <c r="BJ1417" s="11">
        <f>BD1417+BH1417</f>
        <v>0</v>
      </c>
      <c r="BK1417" s="11"/>
      <c r="BL1417" s="11"/>
      <c r="BM1417" s="11"/>
      <c r="BN1417" s="11"/>
      <c r="BO1417" s="11">
        <f>BI1417+BK1417+BL1417+BM1417+BN1417</f>
        <v>101566</v>
      </c>
      <c r="BP1417" s="11">
        <f>BJ1417+BN1417</f>
        <v>0</v>
      </c>
      <c r="BQ1417" s="11"/>
      <c r="BR1417" s="11"/>
      <c r="BS1417" s="11"/>
      <c r="BT1417" s="11"/>
      <c r="BU1417" s="11">
        <f>BO1417+BQ1417+BR1417+BS1417+BT1417</f>
        <v>101566</v>
      </c>
      <c r="BV1417" s="11">
        <f>BP1417+BT1417</f>
        <v>0</v>
      </c>
    </row>
    <row r="1418" spans="1:74" ht="33" hidden="1" x14ac:dyDescent="0.25">
      <c r="A1418" s="25" t="s">
        <v>244</v>
      </c>
      <c r="B1418" s="26">
        <v>923</v>
      </c>
      <c r="C1418" s="26" t="s">
        <v>22</v>
      </c>
      <c r="D1418" s="26" t="s">
        <v>60</v>
      </c>
      <c r="E1418" s="26" t="s">
        <v>573</v>
      </c>
      <c r="F1418" s="26" t="s">
        <v>31</v>
      </c>
      <c r="G1418" s="9">
        <f t="shared" ref="G1418:BR1418" si="2666">G1419</f>
        <v>43305</v>
      </c>
      <c r="H1418" s="9">
        <f t="shared" si="2666"/>
        <v>0</v>
      </c>
      <c r="I1418" s="9">
        <f t="shared" si="2666"/>
        <v>0</v>
      </c>
      <c r="J1418" s="9">
        <f t="shared" si="2666"/>
        <v>0</v>
      </c>
      <c r="K1418" s="9">
        <f t="shared" si="2666"/>
        <v>0</v>
      </c>
      <c r="L1418" s="9">
        <f t="shared" si="2666"/>
        <v>0</v>
      </c>
      <c r="M1418" s="9">
        <f t="shared" si="2666"/>
        <v>43305</v>
      </c>
      <c r="N1418" s="9">
        <f t="shared" si="2666"/>
        <v>0</v>
      </c>
      <c r="O1418" s="9">
        <f t="shared" si="2666"/>
        <v>0</v>
      </c>
      <c r="P1418" s="9">
        <f t="shared" si="2666"/>
        <v>0</v>
      </c>
      <c r="Q1418" s="9">
        <f t="shared" si="2666"/>
        <v>0</v>
      </c>
      <c r="R1418" s="9">
        <f t="shared" si="2666"/>
        <v>0</v>
      </c>
      <c r="S1418" s="9">
        <f t="shared" si="2666"/>
        <v>43305</v>
      </c>
      <c r="T1418" s="9">
        <f t="shared" si="2666"/>
        <v>0</v>
      </c>
      <c r="U1418" s="9">
        <f t="shared" si="2666"/>
        <v>0</v>
      </c>
      <c r="V1418" s="9">
        <f t="shared" si="2666"/>
        <v>0</v>
      </c>
      <c r="W1418" s="9">
        <f t="shared" si="2666"/>
        <v>0</v>
      </c>
      <c r="X1418" s="9">
        <f t="shared" si="2666"/>
        <v>0</v>
      </c>
      <c r="Y1418" s="9">
        <f t="shared" si="2666"/>
        <v>43305</v>
      </c>
      <c r="Z1418" s="9">
        <f t="shared" si="2666"/>
        <v>0</v>
      </c>
      <c r="AA1418" s="9">
        <f t="shared" si="2666"/>
        <v>0</v>
      </c>
      <c r="AB1418" s="9">
        <f t="shared" si="2666"/>
        <v>0</v>
      </c>
      <c r="AC1418" s="9">
        <f t="shared" si="2666"/>
        <v>0</v>
      </c>
      <c r="AD1418" s="9">
        <f t="shared" si="2666"/>
        <v>0</v>
      </c>
      <c r="AE1418" s="9">
        <f t="shared" si="2666"/>
        <v>43305</v>
      </c>
      <c r="AF1418" s="9">
        <f t="shared" si="2666"/>
        <v>0</v>
      </c>
      <c r="AG1418" s="9">
        <f t="shared" si="2666"/>
        <v>2223</v>
      </c>
      <c r="AH1418" s="9">
        <f t="shared" si="2666"/>
        <v>0</v>
      </c>
      <c r="AI1418" s="9">
        <f t="shared" si="2666"/>
        <v>0</v>
      </c>
      <c r="AJ1418" s="9">
        <f t="shared" si="2666"/>
        <v>0</v>
      </c>
      <c r="AK1418" s="9">
        <f t="shared" si="2666"/>
        <v>45528</v>
      </c>
      <c r="AL1418" s="9">
        <f t="shared" si="2666"/>
        <v>0</v>
      </c>
      <c r="AM1418" s="9">
        <f t="shared" si="2666"/>
        <v>0</v>
      </c>
      <c r="AN1418" s="9">
        <f t="shared" si="2666"/>
        <v>0</v>
      </c>
      <c r="AO1418" s="9">
        <f t="shared" si="2666"/>
        <v>-120</v>
      </c>
      <c r="AP1418" s="9">
        <f t="shared" si="2666"/>
        <v>0</v>
      </c>
      <c r="AQ1418" s="9">
        <f t="shared" si="2666"/>
        <v>45408</v>
      </c>
      <c r="AR1418" s="9">
        <f t="shared" si="2666"/>
        <v>0</v>
      </c>
      <c r="AS1418" s="9">
        <f t="shared" si="2666"/>
        <v>0</v>
      </c>
      <c r="AT1418" s="9">
        <f t="shared" si="2666"/>
        <v>1224</v>
      </c>
      <c r="AU1418" s="9">
        <f t="shared" si="2666"/>
        <v>0</v>
      </c>
      <c r="AV1418" s="9">
        <f t="shared" si="2666"/>
        <v>0</v>
      </c>
      <c r="AW1418" s="9">
        <f t="shared" si="2666"/>
        <v>46632</v>
      </c>
      <c r="AX1418" s="9">
        <f t="shared" si="2666"/>
        <v>0</v>
      </c>
      <c r="AY1418" s="9">
        <f t="shared" si="2666"/>
        <v>326</v>
      </c>
      <c r="AZ1418" s="9">
        <f t="shared" si="2666"/>
        <v>2322</v>
      </c>
      <c r="BA1418" s="9">
        <f t="shared" si="2666"/>
        <v>-912</v>
      </c>
      <c r="BB1418" s="9">
        <f t="shared" si="2666"/>
        <v>0</v>
      </c>
      <c r="BC1418" s="9">
        <f t="shared" si="2666"/>
        <v>48368</v>
      </c>
      <c r="BD1418" s="9">
        <f t="shared" si="2666"/>
        <v>0</v>
      </c>
      <c r="BE1418" s="9">
        <f t="shared" si="2666"/>
        <v>0</v>
      </c>
      <c r="BF1418" s="9">
        <f t="shared" si="2666"/>
        <v>0</v>
      </c>
      <c r="BG1418" s="9">
        <f t="shared" si="2666"/>
        <v>0</v>
      </c>
      <c r="BH1418" s="9">
        <f t="shared" si="2666"/>
        <v>0</v>
      </c>
      <c r="BI1418" s="9">
        <f t="shared" si="2666"/>
        <v>48368</v>
      </c>
      <c r="BJ1418" s="9">
        <f t="shared" si="2666"/>
        <v>0</v>
      </c>
      <c r="BK1418" s="9">
        <f t="shared" si="2666"/>
        <v>0</v>
      </c>
      <c r="BL1418" s="9">
        <f t="shared" si="2666"/>
        <v>0</v>
      </c>
      <c r="BM1418" s="9">
        <f t="shared" si="2666"/>
        <v>0</v>
      </c>
      <c r="BN1418" s="9">
        <f t="shared" si="2666"/>
        <v>0</v>
      </c>
      <c r="BO1418" s="9">
        <f t="shared" si="2666"/>
        <v>48368</v>
      </c>
      <c r="BP1418" s="9">
        <f t="shared" si="2666"/>
        <v>0</v>
      </c>
      <c r="BQ1418" s="9">
        <f t="shared" si="2666"/>
        <v>157</v>
      </c>
      <c r="BR1418" s="9">
        <f t="shared" si="2666"/>
        <v>0</v>
      </c>
      <c r="BS1418" s="9">
        <f t="shared" ref="BS1418:BV1418" si="2667">BS1419</f>
        <v>0</v>
      </c>
      <c r="BT1418" s="9">
        <f t="shared" si="2667"/>
        <v>0</v>
      </c>
      <c r="BU1418" s="9">
        <f t="shared" si="2667"/>
        <v>48525</v>
      </c>
      <c r="BV1418" s="9">
        <f t="shared" si="2667"/>
        <v>0</v>
      </c>
    </row>
    <row r="1419" spans="1:74" ht="33" hidden="1" x14ac:dyDescent="0.25">
      <c r="A1419" s="25" t="s">
        <v>37</v>
      </c>
      <c r="B1419" s="26">
        <v>923</v>
      </c>
      <c r="C1419" s="26" t="s">
        <v>22</v>
      </c>
      <c r="D1419" s="26" t="s">
        <v>60</v>
      </c>
      <c r="E1419" s="26" t="s">
        <v>573</v>
      </c>
      <c r="F1419" s="26" t="s">
        <v>38</v>
      </c>
      <c r="G1419" s="9">
        <v>43305</v>
      </c>
      <c r="H1419" s="9"/>
      <c r="I1419" s="9"/>
      <c r="J1419" s="9"/>
      <c r="K1419" s="9"/>
      <c r="L1419" s="9"/>
      <c r="M1419" s="9">
        <f>G1419+I1419+J1419+K1419+L1419</f>
        <v>43305</v>
      </c>
      <c r="N1419" s="9">
        <f>H1419+L1419</f>
        <v>0</v>
      </c>
      <c r="O1419" s="9"/>
      <c r="P1419" s="9"/>
      <c r="Q1419" s="9"/>
      <c r="R1419" s="9"/>
      <c r="S1419" s="9">
        <f>M1419+O1419+P1419+Q1419+R1419</f>
        <v>43305</v>
      </c>
      <c r="T1419" s="9">
        <f>N1419+R1419</f>
        <v>0</v>
      </c>
      <c r="U1419" s="9"/>
      <c r="V1419" s="9"/>
      <c r="W1419" s="9"/>
      <c r="X1419" s="9"/>
      <c r="Y1419" s="9">
        <f>S1419+U1419+V1419+W1419+X1419</f>
        <v>43305</v>
      </c>
      <c r="Z1419" s="9">
        <f>T1419+X1419</f>
        <v>0</v>
      </c>
      <c r="AA1419" s="9"/>
      <c r="AB1419" s="9"/>
      <c r="AC1419" s="9"/>
      <c r="AD1419" s="9"/>
      <c r="AE1419" s="9">
        <f>Y1419+AA1419+AB1419+AC1419+AD1419</f>
        <v>43305</v>
      </c>
      <c r="AF1419" s="9">
        <f>Z1419+AD1419</f>
        <v>0</v>
      </c>
      <c r="AG1419" s="9">
        <v>2223</v>
      </c>
      <c r="AH1419" s="9"/>
      <c r="AI1419" s="9"/>
      <c r="AJ1419" s="9"/>
      <c r="AK1419" s="9">
        <f>AE1419+AG1419+AH1419+AI1419+AJ1419</f>
        <v>45528</v>
      </c>
      <c r="AL1419" s="9">
        <f>AF1419+AJ1419</f>
        <v>0</v>
      </c>
      <c r="AM1419" s="9"/>
      <c r="AN1419" s="9"/>
      <c r="AO1419" s="9">
        <v>-120</v>
      </c>
      <c r="AP1419" s="9"/>
      <c r="AQ1419" s="9">
        <f>AK1419+AM1419+AN1419+AO1419+AP1419</f>
        <v>45408</v>
      </c>
      <c r="AR1419" s="9">
        <f>AL1419+AP1419</f>
        <v>0</v>
      </c>
      <c r="AS1419" s="9"/>
      <c r="AT1419" s="9">
        <v>1224</v>
      </c>
      <c r="AU1419" s="9"/>
      <c r="AV1419" s="9"/>
      <c r="AW1419" s="9">
        <f>AQ1419+AS1419+AT1419+AU1419+AV1419</f>
        <v>46632</v>
      </c>
      <c r="AX1419" s="9">
        <f>AR1419+AV1419</f>
        <v>0</v>
      </c>
      <c r="AY1419" s="9">
        <f>474-148</f>
        <v>326</v>
      </c>
      <c r="AZ1419" s="9">
        <v>2322</v>
      </c>
      <c r="BA1419" s="9">
        <v>-912</v>
      </c>
      <c r="BB1419" s="9"/>
      <c r="BC1419" s="9">
        <f>AW1419+AY1419+AZ1419+BA1419+BB1419</f>
        <v>48368</v>
      </c>
      <c r="BD1419" s="9">
        <f>AX1419+BB1419</f>
        <v>0</v>
      </c>
      <c r="BE1419" s="9"/>
      <c r="BF1419" s="9"/>
      <c r="BG1419" s="9"/>
      <c r="BH1419" s="9"/>
      <c r="BI1419" s="9">
        <f>BC1419+BE1419+BF1419+BG1419+BH1419</f>
        <v>48368</v>
      </c>
      <c r="BJ1419" s="9">
        <f>BD1419+BH1419</f>
        <v>0</v>
      </c>
      <c r="BK1419" s="9"/>
      <c r="BL1419" s="9"/>
      <c r="BM1419" s="9"/>
      <c r="BN1419" s="9"/>
      <c r="BO1419" s="9">
        <f>BI1419+BK1419+BL1419+BM1419+BN1419</f>
        <v>48368</v>
      </c>
      <c r="BP1419" s="9">
        <f>BJ1419+BN1419</f>
        <v>0</v>
      </c>
      <c r="BQ1419" s="9">
        <v>157</v>
      </c>
      <c r="BR1419" s="9"/>
      <c r="BS1419" s="9"/>
      <c r="BT1419" s="9"/>
      <c r="BU1419" s="9">
        <f>BO1419+BQ1419+BR1419+BS1419+BT1419</f>
        <v>48525</v>
      </c>
      <c r="BV1419" s="9">
        <f>BP1419+BT1419</f>
        <v>0</v>
      </c>
    </row>
    <row r="1420" spans="1:74" ht="20.100000000000001" hidden="1" customHeight="1" x14ac:dyDescent="0.25">
      <c r="A1420" s="28" t="s">
        <v>66</v>
      </c>
      <c r="B1420" s="26">
        <v>923</v>
      </c>
      <c r="C1420" s="26" t="s">
        <v>22</v>
      </c>
      <c r="D1420" s="26" t="s">
        <v>60</v>
      </c>
      <c r="E1420" s="48" t="s">
        <v>573</v>
      </c>
      <c r="F1420" s="26" t="s">
        <v>67</v>
      </c>
      <c r="G1420" s="11">
        <f>G1421</f>
        <v>495</v>
      </c>
      <c r="H1420" s="9">
        <f>H1421</f>
        <v>0</v>
      </c>
      <c r="I1420" s="11">
        <f t="shared" ref="I1420:BT1420" si="2668">I1421</f>
        <v>0</v>
      </c>
      <c r="J1420" s="9">
        <f t="shared" si="2668"/>
        <v>0</v>
      </c>
      <c r="K1420" s="11">
        <f t="shared" si="2668"/>
        <v>0</v>
      </c>
      <c r="L1420" s="9">
        <f t="shared" si="2668"/>
        <v>0</v>
      </c>
      <c r="M1420" s="11">
        <f t="shared" si="2668"/>
        <v>495</v>
      </c>
      <c r="N1420" s="9">
        <f t="shared" si="2668"/>
        <v>0</v>
      </c>
      <c r="O1420" s="11">
        <f t="shared" si="2668"/>
        <v>0</v>
      </c>
      <c r="P1420" s="9">
        <f t="shared" si="2668"/>
        <v>0</v>
      </c>
      <c r="Q1420" s="11">
        <f t="shared" si="2668"/>
        <v>0</v>
      </c>
      <c r="R1420" s="9">
        <f t="shared" si="2668"/>
        <v>0</v>
      </c>
      <c r="S1420" s="11">
        <f t="shared" si="2668"/>
        <v>495</v>
      </c>
      <c r="T1420" s="9">
        <f t="shared" si="2668"/>
        <v>0</v>
      </c>
      <c r="U1420" s="11">
        <f t="shared" si="2668"/>
        <v>0</v>
      </c>
      <c r="V1420" s="9">
        <f t="shared" si="2668"/>
        <v>0</v>
      </c>
      <c r="W1420" s="11">
        <f t="shared" si="2668"/>
        <v>0</v>
      </c>
      <c r="X1420" s="9">
        <f t="shared" si="2668"/>
        <v>0</v>
      </c>
      <c r="Y1420" s="11">
        <f t="shared" si="2668"/>
        <v>495</v>
      </c>
      <c r="Z1420" s="9">
        <f t="shared" si="2668"/>
        <v>0</v>
      </c>
      <c r="AA1420" s="11">
        <f t="shared" si="2668"/>
        <v>0</v>
      </c>
      <c r="AB1420" s="9">
        <f t="shared" si="2668"/>
        <v>0</v>
      </c>
      <c r="AC1420" s="11">
        <f t="shared" si="2668"/>
        <v>0</v>
      </c>
      <c r="AD1420" s="9">
        <f t="shared" si="2668"/>
        <v>0</v>
      </c>
      <c r="AE1420" s="11">
        <f t="shared" si="2668"/>
        <v>495</v>
      </c>
      <c r="AF1420" s="9">
        <f t="shared" si="2668"/>
        <v>0</v>
      </c>
      <c r="AG1420" s="11">
        <f t="shared" si="2668"/>
        <v>0</v>
      </c>
      <c r="AH1420" s="9">
        <f t="shared" si="2668"/>
        <v>0</v>
      </c>
      <c r="AI1420" s="11">
        <f t="shared" si="2668"/>
        <v>0</v>
      </c>
      <c r="AJ1420" s="9">
        <f t="shared" si="2668"/>
        <v>0</v>
      </c>
      <c r="AK1420" s="11">
        <f t="shared" si="2668"/>
        <v>495</v>
      </c>
      <c r="AL1420" s="9">
        <f t="shared" si="2668"/>
        <v>0</v>
      </c>
      <c r="AM1420" s="11">
        <f t="shared" si="2668"/>
        <v>0</v>
      </c>
      <c r="AN1420" s="9">
        <f t="shared" si="2668"/>
        <v>0</v>
      </c>
      <c r="AO1420" s="11">
        <f t="shared" si="2668"/>
        <v>0</v>
      </c>
      <c r="AP1420" s="9">
        <f t="shared" si="2668"/>
        <v>0</v>
      </c>
      <c r="AQ1420" s="11">
        <f t="shared" si="2668"/>
        <v>495</v>
      </c>
      <c r="AR1420" s="9">
        <f t="shared" si="2668"/>
        <v>0</v>
      </c>
      <c r="AS1420" s="11">
        <f t="shared" si="2668"/>
        <v>0</v>
      </c>
      <c r="AT1420" s="9">
        <f t="shared" si="2668"/>
        <v>0</v>
      </c>
      <c r="AU1420" s="11">
        <f t="shared" si="2668"/>
        <v>0</v>
      </c>
      <c r="AV1420" s="9">
        <f t="shared" si="2668"/>
        <v>0</v>
      </c>
      <c r="AW1420" s="11">
        <f t="shared" si="2668"/>
        <v>495</v>
      </c>
      <c r="AX1420" s="9">
        <f t="shared" si="2668"/>
        <v>0</v>
      </c>
      <c r="AY1420" s="11">
        <f t="shared" si="2668"/>
        <v>0</v>
      </c>
      <c r="AZ1420" s="11">
        <f t="shared" si="2668"/>
        <v>0</v>
      </c>
      <c r="BA1420" s="11">
        <f t="shared" si="2668"/>
        <v>0</v>
      </c>
      <c r="BB1420" s="11">
        <f t="shared" si="2668"/>
        <v>0</v>
      </c>
      <c r="BC1420" s="11">
        <f t="shared" si="2668"/>
        <v>495</v>
      </c>
      <c r="BD1420" s="11">
        <f t="shared" si="2668"/>
        <v>0</v>
      </c>
      <c r="BE1420" s="11">
        <f t="shared" si="2668"/>
        <v>0</v>
      </c>
      <c r="BF1420" s="11">
        <f t="shared" si="2668"/>
        <v>0</v>
      </c>
      <c r="BG1420" s="11">
        <f t="shared" si="2668"/>
        <v>0</v>
      </c>
      <c r="BH1420" s="11">
        <f t="shared" si="2668"/>
        <v>0</v>
      </c>
      <c r="BI1420" s="11">
        <f t="shared" si="2668"/>
        <v>495</v>
      </c>
      <c r="BJ1420" s="11">
        <f t="shared" si="2668"/>
        <v>0</v>
      </c>
      <c r="BK1420" s="11">
        <f t="shared" si="2668"/>
        <v>0</v>
      </c>
      <c r="BL1420" s="11">
        <f t="shared" si="2668"/>
        <v>0</v>
      </c>
      <c r="BM1420" s="11">
        <f t="shared" si="2668"/>
        <v>0</v>
      </c>
      <c r="BN1420" s="11">
        <f t="shared" si="2668"/>
        <v>0</v>
      </c>
      <c r="BO1420" s="11">
        <f t="shared" si="2668"/>
        <v>495</v>
      </c>
      <c r="BP1420" s="11">
        <f t="shared" si="2668"/>
        <v>0</v>
      </c>
      <c r="BQ1420" s="11">
        <f t="shared" si="2668"/>
        <v>0</v>
      </c>
      <c r="BR1420" s="11">
        <f t="shared" si="2668"/>
        <v>0</v>
      </c>
      <c r="BS1420" s="11">
        <f t="shared" si="2668"/>
        <v>0</v>
      </c>
      <c r="BT1420" s="11">
        <f t="shared" si="2668"/>
        <v>0</v>
      </c>
      <c r="BU1420" s="11">
        <f t="shared" ref="BU1420:BV1420" si="2669">BU1421</f>
        <v>495</v>
      </c>
      <c r="BV1420" s="11">
        <f t="shared" si="2669"/>
        <v>0</v>
      </c>
    </row>
    <row r="1421" spans="1:74" ht="20.100000000000001" hidden="1" customHeight="1" x14ac:dyDescent="0.25">
      <c r="A1421" s="28" t="s">
        <v>92</v>
      </c>
      <c r="B1421" s="26">
        <v>923</v>
      </c>
      <c r="C1421" s="26" t="s">
        <v>22</v>
      </c>
      <c r="D1421" s="26" t="s">
        <v>60</v>
      </c>
      <c r="E1421" s="48" t="s">
        <v>573</v>
      </c>
      <c r="F1421" s="26" t="s">
        <v>69</v>
      </c>
      <c r="G1421" s="11">
        <v>495</v>
      </c>
      <c r="H1421" s="9"/>
      <c r="I1421" s="11"/>
      <c r="J1421" s="9"/>
      <c r="K1421" s="11"/>
      <c r="L1421" s="9"/>
      <c r="M1421" s="11">
        <f>G1421+I1421+J1421+K1421+L1421</f>
        <v>495</v>
      </c>
      <c r="N1421" s="9">
        <f>H1421+L1421</f>
        <v>0</v>
      </c>
      <c r="O1421" s="11"/>
      <c r="P1421" s="9"/>
      <c r="Q1421" s="11"/>
      <c r="R1421" s="9"/>
      <c r="S1421" s="11">
        <f>M1421+O1421+P1421+Q1421+R1421</f>
        <v>495</v>
      </c>
      <c r="T1421" s="9">
        <f>N1421+R1421</f>
        <v>0</v>
      </c>
      <c r="U1421" s="11"/>
      <c r="V1421" s="9"/>
      <c r="W1421" s="11"/>
      <c r="X1421" s="9"/>
      <c r="Y1421" s="11">
        <f>S1421+U1421+V1421+W1421+X1421</f>
        <v>495</v>
      </c>
      <c r="Z1421" s="9">
        <f>T1421+X1421</f>
        <v>0</v>
      </c>
      <c r="AA1421" s="11"/>
      <c r="AB1421" s="9"/>
      <c r="AC1421" s="11"/>
      <c r="AD1421" s="9"/>
      <c r="AE1421" s="11">
        <f>Y1421+AA1421+AB1421+AC1421+AD1421</f>
        <v>495</v>
      </c>
      <c r="AF1421" s="9">
        <f>Z1421+AD1421</f>
        <v>0</v>
      </c>
      <c r="AG1421" s="11"/>
      <c r="AH1421" s="9"/>
      <c r="AI1421" s="11"/>
      <c r="AJ1421" s="9"/>
      <c r="AK1421" s="11">
        <f>AE1421+AG1421+AH1421+AI1421+AJ1421</f>
        <v>495</v>
      </c>
      <c r="AL1421" s="9">
        <f>AF1421+AJ1421</f>
        <v>0</v>
      </c>
      <c r="AM1421" s="11"/>
      <c r="AN1421" s="9"/>
      <c r="AO1421" s="11"/>
      <c r="AP1421" s="9"/>
      <c r="AQ1421" s="11">
        <f>AK1421+AM1421+AN1421+AO1421+AP1421</f>
        <v>495</v>
      </c>
      <c r="AR1421" s="9">
        <f>AL1421+AP1421</f>
        <v>0</v>
      </c>
      <c r="AS1421" s="11"/>
      <c r="AT1421" s="9"/>
      <c r="AU1421" s="11"/>
      <c r="AV1421" s="9"/>
      <c r="AW1421" s="11">
        <f>AQ1421+AS1421+AT1421+AU1421+AV1421</f>
        <v>495</v>
      </c>
      <c r="AX1421" s="9">
        <f>AR1421+AV1421</f>
        <v>0</v>
      </c>
      <c r="AY1421" s="11"/>
      <c r="AZ1421" s="11"/>
      <c r="BA1421" s="11"/>
      <c r="BB1421" s="11"/>
      <c r="BC1421" s="11">
        <f>AW1421+AY1421+AZ1421+BA1421+BB1421</f>
        <v>495</v>
      </c>
      <c r="BD1421" s="11">
        <f>AX1421+BB1421</f>
        <v>0</v>
      </c>
      <c r="BE1421" s="11"/>
      <c r="BF1421" s="11"/>
      <c r="BG1421" s="11"/>
      <c r="BH1421" s="11"/>
      <c r="BI1421" s="11">
        <f>BC1421+BE1421+BF1421+BG1421+BH1421</f>
        <v>495</v>
      </c>
      <c r="BJ1421" s="11">
        <f>BD1421+BH1421</f>
        <v>0</v>
      </c>
      <c r="BK1421" s="11"/>
      <c r="BL1421" s="11"/>
      <c r="BM1421" s="11"/>
      <c r="BN1421" s="11"/>
      <c r="BO1421" s="11">
        <f>BI1421+BK1421+BL1421+BM1421+BN1421</f>
        <v>495</v>
      </c>
      <c r="BP1421" s="11">
        <f>BJ1421+BN1421</f>
        <v>0</v>
      </c>
      <c r="BQ1421" s="11"/>
      <c r="BR1421" s="11"/>
      <c r="BS1421" s="11"/>
      <c r="BT1421" s="11"/>
      <c r="BU1421" s="11">
        <f>BO1421+BQ1421+BR1421+BS1421+BT1421</f>
        <v>495</v>
      </c>
      <c r="BV1421" s="11">
        <f>BP1421+BT1421</f>
        <v>0</v>
      </c>
    </row>
    <row r="1422" spans="1:74" ht="20.100000000000001" hidden="1" customHeight="1" x14ac:dyDescent="0.25">
      <c r="A1422" s="28" t="s">
        <v>604</v>
      </c>
      <c r="B1422" s="26" t="s">
        <v>621</v>
      </c>
      <c r="C1422" s="26" t="s">
        <v>22</v>
      </c>
      <c r="D1422" s="26" t="s">
        <v>60</v>
      </c>
      <c r="E1422" s="48" t="s">
        <v>606</v>
      </c>
      <c r="F1422" s="26"/>
      <c r="G1422" s="11"/>
      <c r="H1422" s="9"/>
      <c r="I1422" s="11">
        <f t="shared" ref="I1422:BD1422" si="2670">I1423+I1426+I1431+I1436+I1439+I1446</f>
        <v>0</v>
      </c>
      <c r="J1422" s="9">
        <f t="shared" si="2670"/>
        <v>0</v>
      </c>
      <c r="K1422" s="11">
        <f t="shared" si="2670"/>
        <v>0</v>
      </c>
      <c r="L1422" s="9">
        <f t="shared" si="2670"/>
        <v>5406</v>
      </c>
      <c r="M1422" s="11">
        <f t="shared" si="2670"/>
        <v>5406</v>
      </c>
      <c r="N1422" s="9">
        <f t="shared" si="2670"/>
        <v>5406</v>
      </c>
      <c r="O1422" s="11">
        <f t="shared" si="2670"/>
        <v>0</v>
      </c>
      <c r="P1422" s="9">
        <f t="shared" si="2670"/>
        <v>0</v>
      </c>
      <c r="Q1422" s="11">
        <f t="shared" si="2670"/>
        <v>0</v>
      </c>
      <c r="R1422" s="9">
        <f t="shared" si="2670"/>
        <v>0</v>
      </c>
      <c r="S1422" s="11">
        <f t="shared" si="2670"/>
        <v>5406</v>
      </c>
      <c r="T1422" s="9">
        <f t="shared" si="2670"/>
        <v>5406</v>
      </c>
      <c r="U1422" s="11">
        <f t="shared" si="2670"/>
        <v>0</v>
      </c>
      <c r="V1422" s="9">
        <f t="shared" si="2670"/>
        <v>0</v>
      </c>
      <c r="W1422" s="11">
        <f t="shared" si="2670"/>
        <v>0</v>
      </c>
      <c r="X1422" s="9">
        <f t="shared" si="2670"/>
        <v>0</v>
      </c>
      <c r="Y1422" s="11">
        <f t="shared" si="2670"/>
        <v>5406</v>
      </c>
      <c r="Z1422" s="9">
        <f t="shared" si="2670"/>
        <v>5406</v>
      </c>
      <c r="AA1422" s="11">
        <f t="shared" si="2670"/>
        <v>0</v>
      </c>
      <c r="AB1422" s="9">
        <f t="shared" si="2670"/>
        <v>0</v>
      </c>
      <c r="AC1422" s="11">
        <f t="shared" si="2670"/>
        <v>0</v>
      </c>
      <c r="AD1422" s="9">
        <f t="shared" si="2670"/>
        <v>0</v>
      </c>
      <c r="AE1422" s="11">
        <f t="shared" si="2670"/>
        <v>5406</v>
      </c>
      <c r="AF1422" s="9">
        <f t="shared" si="2670"/>
        <v>5406</v>
      </c>
      <c r="AG1422" s="11">
        <f t="shared" si="2670"/>
        <v>0</v>
      </c>
      <c r="AH1422" s="9">
        <f t="shared" si="2670"/>
        <v>0</v>
      </c>
      <c r="AI1422" s="11">
        <f t="shared" si="2670"/>
        <v>0</v>
      </c>
      <c r="AJ1422" s="9">
        <f t="shared" si="2670"/>
        <v>0</v>
      </c>
      <c r="AK1422" s="11">
        <f t="shared" si="2670"/>
        <v>5406</v>
      </c>
      <c r="AL1422" s="9">
        <f t="shared" si="2670"/>
        <v>5406</v>
      </c>
      <c r="AM1422" s="11">
        <f t="shared" si="2670"/>
        <v>0</v>
      </c>
      <c r="AN1422" s="9">
        <f t="shared" si="2670"/>
        <v>0</v>
      </c>
      <c r="AO1422" s="11">
        <f t="shared" si="2670"/>
        <v>0</v>
      </c>
      <c r="AP1422" s="9">
        <f t="shared" si="2670"/>
        <v>0</v>
      </c>
      <c r="AQ1422" s="11">
        <f t="shared" si="2670"/>
        <v>5406</v>
      </c>
      <c r="AR1422" s="9">
        <f t="shared" si="2670"/>
        <v>5406</v>
      </c>
      <c r="AS1422" s="11">
        <f t="shared" si="2670"/>
        <v>0</v>
      </c>
      <c r="AT1422" s="9">
        <f t="shared" si="2670"/>
        <v>0</v>
      </c>
      <c r="AU1422" s="11">
        <f t="shared" si="2670"/>
        <v>0</v>
      </c>
      <c r="AV1422" s="9">
        <f t="shared" si="2670"/>
        <v>0</v>
      </c>
      <c r="AW1422" s="11">
        <f t="shared" si="2670"/>
        <v>5406</v>
      </c>
      <c r="AX1422" s="9">
        <f t="shared" si="2670"/>
        <v>5406</v>
      </c>
      <c r="AY1422" s="11">
        <f t="shared" si="2670"/>
        <v>0</v>
      </c>
      <c r="AZ1422" s="11">
        <f t="shared" si="2670"/>
        <v>0</v>
      </c>
      <c r="BA1422" s="11">
        <f t="shared" si="2670"/>
        <v>0</v>
      </c>
      <c r="BB1422" s="11">
        <f t="shared" si="2670"/>
        <v>-675</v>
      </c>
      <c r="BC1422" s="11">
        <f t="shared" si="2670"/>
        <v>4731</v>
      </c>
      <c r="BD1422" s="11">
        <f t="shared" si="2670"/>
        <v>4731</v>
      </c>
      <c r="BE1422" s="11">
        <f t="shared" ref="BE1422:BP1422" si="2671">BE1423+BE1426+BE1431+BE1436+BE1439+BE1446+BE1453</f>
        <v>0</v>
      </c>
      <c r="BF1422" s="11">
        <f t="shared" si="2671"/>
        <v>0</v>
      </c>
      <c r="BG1422" s="11">
        <f t="shared" si="2671"/>
        <v>0</v>
      </c>
      <c r="BH1422" s="11">
        <f t="shared" si="2671"/>
        <v>10</v>
      </c>
      <c r="BI1422" s="11">
        <f t="shared" si="2671"/>
        <v>4741</v>
      </c>
      <c r="BJ1422" s="11">
        <f t="shared" si="2671"/>
        <v>4741</v>
      </c>
      <c r="BK1422" s="11">
        <f t="shared" si="2671"/>
        <v>0</v>
      </c>
      <c r="BL1422" s="11">
        <f t="shared" si="2671"/>
        <v>0</v>
      </c>
      <c r="BM1422" s="11">
        <f t="shared" si="2671"/>
        <v>0</v>
      </c>
      <c r="BN1422" s="11">
        <f t="shared" si="2671"/>
        <v>0</v>
      </c>
      <c r="BO1422" s="11">
        <f t="shared" si="2671"/>
        <v>4741</v>
      </c>
      <c r="BP1422" s="11">
        <f t="shared" si="2671"/>
        <v>4741</v>
      </c>
      <c r="BQ1422" s="11">
        <f t="shared" ref="BQ1422:BV1422" si="2672">BQ1423+BQ1426+BQ1431+BQ1436+BQ1439+BQ1446+BQ1453</f>
        <v>0</v>
      </c>
      <c r="BR1422" s="11">
        <f t="shared" si="2672"/>
        <v>0</v>
      </c>
      <c r="BS1422" s="11">
        <f t="shared" si="2672"/>
        <v>0</v>
      </c>
      <c r="BT1422" s="11">
        <f t="shared" si="2672"/>
        <v>0</v>
      </c>
      <c r="BU1422" s="11">
        <f t="shared" si="2672"/>
        <v>4741</v>
      </c>
      <c r="BV1422" s="11">
        <f t="shared" si="2672"/>
        <v>4741</v>
      </c>
    </row>
    <row r="1423" spans="1:74" ht="33" hidden="1" x14ac:dyDescent="0.25">
      <c r="A1423" s="25" t="s">
        <v>605</v>
      </c>
      <c r="B1423" s="26" t="s">
        <v>621</v>
      </c>
      <c r="C1423" s="26" t="s">
        <v>22</v>
      </c>
      <c r="D1423" s="26" t="s">
        <v>60</v>
      </c>
      <c r="E1423" s="26" t="s">
        <v>607</v>
      </c>
      <c r="F1423" s="26"/>
      <c r="G1423" s="9"/>
      <c r="H1423" s="9"/>
      <c r="I1423" s="9">
        <f>I1424</f>
        <v>0</v>
      </c>
      <c r="J1423" s="9">
        <f t="shared" ref="J1423:Y1424" si="2673">J1424</f>
        <v>0</v>
      </c>
      <c r="K1423" s="9">
        <f t="shared" si="2673"/>
        <v>0</v>
      </c>
      <c r="L1423" s="9">
        <f t="shared" si="2673"/>
        <v>44</v>
      </c>
      <c r="M1423" s="9">
        <f t="shared" si="2673"/>
        <v>44</v>
      </c>
      <c r="N1423" s="9">
        <f t="shared" si="2673"/>
        <v>44</v>
      </c>
      <c r="O1423" s="9">
        <f>O1424</f>
        <v>0</v>
      </c>
      <c r="P1423" s="9">
        <f t="shared" si="2673"/>
        <v>0</v>
      </c>
      <c r="Q1423" s="9">
        <f t="shared" si="2673"/>
        <v>0</v>
      </c>
      <c r="R1423" s="9">
        <f t="shared" si="2673"/>
        <v>0</v>
      </c>
      <c r="S1423" s="9">
        <f t="shared" si="2673"/>
        <v>44</v>
      </c>
      <c r="T1423" s="9">
        <f t="shared" si="2673"/>
        <v>44</v>
      </c>
      <c r="U1423" s="9">
        <f>U1424</f>
        <v>0</v>
      </c>
      <c r="V1423" s="9">
        <f t="shared" si="2673"/>
        <v>0</v>
      </c>
      <c r="W1423" s="9">
        <f t="shared" si="2673"/>
        <v>0</v>
      </c>
      <c r="X1423" s="9">
        <f t="shared" si="2673"/>
        <v>0</v>
      </c>
      <c r="Y1423" s="9">
        <f t="shared" si="2673"/>
        <v>44</v>
      </c>
      <c r="Z1423" s="9">
        <f t="shared" ref="V1423:Z1424" si="2674">Z1424</f>
        <v>44</v>
      </c>
      <c r="AA1423" s="9">
        <f>AA1424</f>
        <v>0</v>
      </c>
      <c r="AB1423" s="9">
        <f t="shared" ref="AB1423:AQ1424" si="2675">AB1424</f>
        <v>0</v>
      </c>
      <c r="AC1423" s="9">
        <f t="shared" si="2675"/>
        <v>0</v>
      </c>
      <c r="AD1423" s="9">
        <f t="shared" si="2675"/>
        <v>0</v>
      </c>
      <c r="AE1423" s="9">
        <f t="shared" si="2675"/>
        <v>44</v>
      </c>
      <c r="AF1423" s="9">
        <f t="shared" si="2675"/>
        <v>44</v>
      </c>
      <c r="AG1423" s="9">
        <f>AG1424</f>
        <v>0</v>
      </c>
      <c r="AH1423" s="9">
        <f t="shared" si="2675"/>
        <v>0</v>
      </c>
      <c r="AI1423" s="9">
        <f t="shared" si="2675"/>
        <v>0</v>
      </c>
      <c r="AJ1423" s="9">
        <f t="shared" si="2675"/>
        <v>0</v>
      </c>
      <c r="AK1423" s="9">
        <f t="shared" si="2675"/>
        <v>44</v>
      </c>
      <c r="AL1423" s="9">
        <f t="shared" si="2675"/>
        <v>44</v>
      </c>
      <c r="AM1423" s="9">
        <f>AM1424</f>
        <v>0</v>
      </c>
      <c r="AN1423" s="9">
        <f t="shared" si="2675"/>
        <v>0</v>
      </c>
      <c r="AO1423" s="9">
        <f t="shared" si="2675"/>
        <v>0</v>
      </c>
      <c r="AP1423" s="9">
        <f t="shared" si="2675"/>
        <v>0</v>
      </c>
      <c r="AQ1423" s="9">
        <f t="shared" si="2675"/>
        <v>44</v>
      </c>
      <c r="AR1423" s="9">
        <f t="shared" ref="AN1423:AR1424" si="2676">AR1424</f>
        <v>44</v>
      </c>
      <c r="AS1423" s="9">
        <f>AS1424</f>
        <v>0</v>
      </c>
      <c r="AT1423" s="9">
        <f t="shared" ref="AT1423:BI1424" si="2677">AT1424</f>
        <v>0</v>
      </c>
      <c r="AU1423" s="9">
        <f t="shared" si="2677"/>
        <v>0</v>
      </c>
      <c r="AV1423" s="9">
        <f t="shared" si="2677"/>
        <v>0</v>
      </c>
      <c r="AW1423" s="9">
        <f t="shared" si="2677"/>
        <v>44</v>
      </c>
      <c r="AX1423" s="9">
        <f t="shared" si="2677"/>
        <v>44</v>
      </c>
      <c r="AY1423" s="9">
        <f>AY1424</f>
        <v>0</v>
      </c>
      <c r="AZ1423" s="9">
        <f t="shared" si="2677"/>
        <v>0</v>
      </c>
      <c r="BA1423" s="9">
        <f t="shared" si="2677"/>
        <v>0</v>
      </c>
      <c r="BB1423" s="9">
        <f t="shared" si="2677"/>
        <v>6</v>
      </c>
      <c r="BC1423" s="9">
        <f t="shared" si="2677"/>
        <v>50</v>
      </c>
      <c r="BD1423" s="9">
        <f t="shared" si="2677"/>
        <v>50</v>
      </c>
      <c r="BE1423" s="9">
        <f>BE1424</f>
        <v>0</v>
      </c>
      <c r="BF1423" s="9">
        <f t="shared" si="2677"/>
        <v>0</v>
      </c>
      <c r="BG1423" s="9">
        <f t="shared" si="2677"/>
        <v>0</v>
      </c>
      <c r="BH1423" s="9">
        <f t="shared" si="2677"/>
        <v>0</v>
      </c>
      <c r="BI1423" s="9">
        <f t="shared" si="2677"/>
        <v>50</v>
      </c>
      <c r="BJ1423" s="9">
        <f t="shared" ref="BF1423:BJ1424" si="2678">BJ1424</f>
        <v>50</v>
      </c>
      <c r="BK1423" s="9">
        <f>BK1424</f>
        <v>0</v>
      </c>
      <c r="BL1423" s="9">
        <f t="shared" ref="BL1423:BV1424" si="2679">BL1424</f>
        <v>0</v>
      </c>
      <c r="BM1423" s="9">
        <f t="shared" si="2679"/>
        <v>0</v>
      </c>
      <c r="BN1423" s="9">
        <f t="shared" si="2679"/>
        <v>0</v>
      </c>
      <c r="BO1423" s="9">
        <f t="shared" si="2679"/>
        <v>50</v>
      </c>
      <c r="BP1423" s="9">
        <f t="shared" si="2679"/>
        <v>50</v>
      </c>
      <c r="BQ1423" s="9">
        <f>BQ1424</f>
        <v>0</v>
      </c>
      <c r="BR1423" s="9">
        <f t="shared" si="2679"/>
        <v>0</v>
      </c>
      <c r="BS1423" s="9">
        <f t="shared" si="2679"/>
        <v>0</v>
      </c>
      <c r="BT1423" s="9">
        <f t="shared" si="2679"/>
        <v>0</v>
      </c>
      <c r="BU1423" s="9">
        <f t="shared" si="2679"/>
        <v>50</v>
      </c>
      <c r="BV1423" s="9">
        <f t="shared" si="2679"/>
        <v>50</v>
      </c>
    </row>
    <row r="1424" spans="1:74" ht="33" hidden="1" x14ac:dyDescent="0.25">
      <c r="A1424" s="25" t="s">
        <v>244</v>
      </c>
      <c r="B1424" s="26" t="s">
        <v>621</v>
      </c>
      <c r="C1424" s="26" t="s">
        <v>22</v>
      </c>
      <c r="D1424" s="26" t="s">
        <v>60</v>
      </c>
      <c r="E1424" s="26" t="s">
        <v>607</v>
      </c>
      <c r="F1424" s="26" t="s">
        <v>31</v>
      </c>
      <c r="G1424" s="9"/>
      <c r="H1424" s="9"/>
      <c r="I1424" s="9">
        <f>I1425</f>
        <v>0</v>
      </c>
      <c r="J1424" s="9">
        <f t="shared" si="2673"/>
        <v>0</v>
      </c>
      <c r="K1424" s="9">
        <f t="shared" si="2673"/>
        <v>0</v>
      </c>
      <c r="L1424" s="9">
        <f t="shared" si="2673"/>
        <v>44</v>
      </c>
      <c r="M1424" s="9">
        <f t="shared" si="2673"/>
        <v>44</v>
      </c>
      <c r="N1424" s="9">
        <f t="shared" si="2673"/>
        <v>44</v>
      </c>
      <c r="O1424" s="9">
        <f>O1425</f>
        <v>0</v>
      </c>
      <c r="P1424" s="9">
        <f t="shared" si="2673"/>
        <v>0</v>
      </c>
      <c r="Q1424" s="9">
        <f t="shared" si="2673"/>
        <v>0</v>
      </c>
      <c r="R1424" s="9">
        <f t="shared" si="2673"/>
        <v>0</v>
      </c>
      <c r="S1424" s="9">
        <f t="shared" si="2673"/>
        <v>44</v>
      </c>
      <c r="T1424" s="9">
        <f t="shared" si="2673"/>
        <v>44</v>
      </c>
      <c r="U1424" s="9">
        <f>U1425</f>
        <v>0</v>
      </c>
      <c r="V1424" s="9">
        <f t="shared" si="2674"/>
        <v>0</v>
      </c>
      <c r="W1424" s="9">
        <f t="shared" si="2674"/>
        <v>0</v>
      </c>
      <c r="X1424" s="9">
        <f t="shared" si="2674"/>
        <v>0</v>
      </c>
      <c r="Y1424" s="9">
        <f t="shared" si="2674"/>
        <v>44</v>
      </c>
      <c r="Z1424" s="9">
        <f t="shared" si="2674"/>
        <v>44</v>
      </c>
      <c r="AA1424" s="9">
        <f>AA1425</f>
        <v>0</v>
      </c>
      <c r="AB1424" s="9">
        <f t="shared" si="2675"/>
        <v>0</v>
      </c>
      <c r="AC1424" s="9">
        <f t="shared" si="2675"/>
        <v>0</v>
      </c>
      <c r="AD1424" s="9">
        <f t="shared" si="2675"/>
        <v>0</v>
      </c>
      <c r="AE1424" s="9">
        <f t="shared" si="2675"/>
        <v>44</v>
      </c>
      <c r="AF1424" s="9">
        <f t="shared" si="2675"/>
        <v>44</v>
      </c>
      <c r="AG1424" s="9">
        <f>AG1425</f>
        <v>0</v>
      </c>
      <c r="AH1424" s="9">
        <f t="shared" si="2675"/>
        <v>0</v>
      </c>
      <c r="AI1424" s="9">
        <f t="shared" si="2675"/>
        <v>0</v>
      </c>
      <c r="AJ1424" s="9">
        <f t="shared" si="2675"/>
        <v>0</v>
      </c>
      <c r="AK1424" s="9">
        <f t="shared" si="2675"/>
        <v>44</v>
      </c>
      <c r="AL1424" s="9">
        <f t="shared" si="2675"/>
        <v>44</v>
      </c>
      <c r="AM1424" s="9">
        <f>AM1425</f>
        <v>0</v>
      </c>
      <c r="AN1424" s="9">
        <f t="shared" si="2676"/>
        <v>0</v>
      </c>
      <c r="AO1424" s="9">
        <f t="shared" si="2676"/>
        <v>0</v>
      </c>
      <c r="AP1424" s="9">
        <f t="shared" si="2676"/>
        <v>0</v>
      </c>
      <c r="AQ1424" s="9">
        <f t="shared" si="2676"/>
        <v>44</v>
      </c>
      <c r="AR1424" s="9">
        <f t="shared" si="2676"/>
        <v>44</v>
      </c>
      <c r="AS1424" s="9">
        <f>AS1425</f>
        <v>0</v>
      </c>
      <c r="AT1424" s="9">
        <f t="shared" si="2677"/>
        <v>0</v>
      </c>
      <c r="AU1424" s="9">
        <f t="shared" si="2677"/>
        <v>0</v>
      </c>
      <c r="AV1424" s="9">
        <f t="shared" si="2677"/>
        <v>0</v>
      </c>
      <c r="AW1424" s="9">
        <f t="shared" si="2677"/>
        <v>44</v>
      </c>
      <c r="AX1424" s="9">
        <f t="shared" si="2677"/>
        <v>44</v>
      </c>
      <c r="AY1424" s="9">
        <f>AY1425</f>
        <v>0</v>
      </c>
      <c r="AZ1424" s="9">
        <f t="shared" si="2677"/>
        <v>0</v>
      </c>
      <c r="BA1424" s="9">
        <f t="shared" si="2677"/>
        <v>0</v>
      </c>
      <c r="BB1424" s="9">
        <f t="shared" si="2677"/>
        <v>6</v>
      </c>
      <c r="BC1424" s="9">
        <f t="shared" si="2677"/>
        <v>50</v>
      </c>
      <c r="BD1424" s="9">
        <f t="shared" si="2677"/>
        <v>50</v>
      </c>
      <c r="BE1424" s="9">
        <f>BE1425</f>
        <v>0</v>
      </c>
      <c r="BF1424" s="9">
        <f t="shared" si="2678"/>
        <v>0</v>
      </c>
      <c r="BG1424" s="9">
        <f t="shared" si="2678"/>
        <v>0</v>
      </c>
      <c r="BH1424" s="9">
        <f t="shared" si="2678"/>
        <v>0</v>
      </c>
      <c r="BI1424" s="9">
        <f t="shared" si="2678"/>
        <v>50</v>
      </c>
      <c r="BJ1424" s="9">
        <f t="shared" si="2678"/>
        <v>50</v>
      </c>
      <c r="BK1424" s="9">
        <f>BK1425</f>
        <v>0</v>
      </c>
      <c r="BL1424" s="9">
        <f t="shared" si="2679"/>
        <v>0</v>
      </c>
      <c r="BM1424" s="9">
        <f t="shared" si="2679"/>
        <v>0</v>
      </c>
      <c r="BN1424" s="9">
        <f t="shared" si="2679"/>
        <v>0</v>
      </c>
      <c r="BO1424" s="9">
        <f t="shared" si="2679"/>
        <v>50</v>
      </c>
      <c r="BP1424" s="9">
        <f t="shared" si="2679"/>
        <v>50</v>
      </c>
      <c r="BQ1424" s="9">
        <f>BQ1425</f>
        <v>0</v>
      </c>
      <c r="BR1424" s="9">
        <f t="shared" si="2679"/>
        <v>0</v>
      </c>
      <c r="BS1424" s="9">
        <f t="shared" si="2679"/>
        <v>0</v>
      </c>
      <c r="BT1424" s="9">
        <f t="shared" si="2679"/>
        <v>0</v>
      </c>
      <c r="BU1424" s="9">
        <f t="shared" si="2679"/>
        <v>50</v>
      </c>
      <c r="BV1424" s="9">
        <f t="shared" si="2679"/>
        <v>50</v>
      </c>
    </row>
    <row r="1425" spans="1:74" ht="33" hidden="1" x14ac:dyDescent="0.25">
      <c r="A1425" s="25" t="s">
        <v>37</v>
      </c>
      <c r="B1425" s="26" t="s">
        <v>621</v>
      </c>
      <c r="C1425" s="26" t="s">
        <v>22</v>
      </c>
      <c r="D1425" s="26" t="s">
        <v>60</v>
      </c>
      <c r="E1425" s="26" t="s">
        <v>607</v>
      </c>
      <c r="F1425" s="26" t="s">
        <v>38</v>
      </c>
      <c r="G1425" s="9"/>
      <c r="H1425" s="9"/>
      <c r="I1425" s="9"/>
      <c r="J1425" s="9"/>
      <c r="K1425" s="9"/>
      <c r="L1425" s="9">
        <v>44</v>
      </c>
      <c r="M1425" s="9">
        <f>G1425+I1425+J1425+K1425+L1425</f>
        <v>44</v>
      </c>
      <c r="N1425" s="9">
        <f>H1425+L1425</f>
        <v>44</v>
      </c>
      <c r="O1425" s="9"/>
      <c r="P1425" s="9"/>
      <c r="Q1425" s="9"/>
      <c r="R1425" s="9"/>
      <c r="S1425" s="9">
        <f>M1425+O1425+P1425+Q1425+R1425</f>
        <v>44</v>
      </c>
      <c r="T1425" s="9">
        <f>N1425+R1425</f>
        <v>44</v>
      </c>
      <c r="U1425" s="9"/>
      <c r="V1425" s="9"/>
      <c r="W1425" s="9"/>
      <c r="X1425" s="9"/>
      <c r="Y1425" s="9">
        <f>S1425+U1425+V1425+W1425+X1425</f>
        <v>44</v>
      </c>
      <c r="Z1425" s="9">
        <f>T1425+X1425</f>
        <v>44</v>
      </c>
      <c r="AA1425" s="9"/>
      <c r="AB1425" s="9"/>
      <c r="AC1425" s="9"/>
      <c r="AD1425" s="9"/>
      <c r="AE1425" s="9">
        <f>Y1425+AA1425+AB1425+AC1425+AD1425</f>
        <v>44</v>
      </c>
      <c r="AF1425" s="9">
        <f>Z1425+AD1425</f>
        <v>44</v>
      </c>
      <c r="AG1425" s="9"/>
      <c r="AH1425" s="9"/>
      <c r="AI1425" s="9"/>
      <c r="AJ1425" s="9"/>
      <c r="AK1425" s="9">
        <f>AE1425+AG1425+AH1425+AI1425+AJ1425</f>
        <v>44</v>
      </c>
      <c r="AL1425" s="9">
        <f>AF1425+AJ1425</f>
        <v>44</v>
      </c>
      <c r="AM1425" s="9"/>
      <c r="AN1425" s="9"/>
      <c r="AO1425" s="9"/>
      <c r="AP1425" s="9"/>
      <c r="AQ1425" s="9">
        <f>AK1425+AM1425+AN1425+AO1425+AP1425</f>
        <v>44</v>
      </c>
      <c r="AR1425" s="9">
        <f>AL1425+AP1425</f>
        <v>44</v>
      </c>
      <c r="AS1425" s="9"/>
      <c r="AT1425" s="9"/>
      <c r="AU1425" s="9"/>
      <c r="AV1425" s="9"/>
      <c r="AW1425" s="9">
        <f>AQ1425+AS1425+AT1425+AU1425+AV1425</f>
        <v>44</v>
      </c>
      <c r="AX1425" s="9">
        <f>AR1425+AV1425</f>
        <v>44</v>
      </c>
      <c r="AY1425" s="9"/>
      <c r="AZ1425" s="9"/>
      <c r="BA1425" s="9"/>
      <c r="BB1425" s="9">
        <v>6</v>
      </c>
      <c r="BC1425" s="9">
        <f>AW1425+AY1425+AZ1425+BA1425+BB1425</f>
        <v>50</v>
      </c>
      <c r="BD1425" s="9">
        <f>AX1425+BB1425</f>
        <v>50</v>
      </c>
      <c r="BE1425" s="9"/>
      <c r="BF1425" s="9"/>
      <c r="BG1425" s="9"/>
      <c r="BH1425" s="9"/>
      <c r="BI1425" s="9">
        <f>BC1425+BE1425+BF1425+BG1425+BH1425</f>
        <v>50</v>
      </c>
      <c r="BJ1425" s="9">
        <f>BD1425+BH1425</f>
        <v>50</v>
      </c>
      <c r="BK1425" s="9"/>
      <c r="BL1425" s="9"/>
      <c r="BM1425" s="9"/>
      <c r="BN1425" s="9"/>
      <c r="BO1425" s="9">
        <f>BI1425+BK1425+BL1425+BM1425+BN1425</f>
        <v>50</v>
      </c>
      <c r="BP1425" s="9">
        <f>BJ1425+BN1425</f>
        <v>50</v>
      </c>
      <c r="BQ1425" s="9"/>
      <c r="BR1425" s="9"/>
      <c r="BS1425" s="9"/>
      <c r="BT1425" s="9"/>
      <c r="BU1425" s="9">
        <f>BO1425+BQ1425+BR1425+BS1425+BT1425</f>
        <v>50</v>
      </c>
      <c r="BV1425" s="9">
        <f>BP1425+BT1425</f>
        <v>50</v>
      </c>
    </row>
    <row r="1426" spans="1:74" ht="20.100000000000001" hidden="1" customHeight="1" x14ac:dyDescent="0.25">
      <c r="A1426" s="28" t="s">
        <v>608</v>
      </c>
      <c r="B1426" s="26" t="s">
        <v>621</v>
      </c>
      <c r="C1426" s="26" t="s">
        <v>22</v>
      </c>
      <c r="D1426" s="26" t="s">
        <v>60</v>
      </c>
      <c r="E1426" s="48" t="s">
        <v>610</v>
      </c>
      <c r="F1426" s="26"/>
      <c r="G1426" s="11"/>
      <c r="H1426" s="9"/>
      <c r="I1426" s="11">
        <f t="shared" ref="I1426:AN1426" si="2680">I1427+I1429</f>
        <v>0</v>
      </c>
      <c r="J1426" s="9">
        <f t="shared" si="2680"/>
        <v>0</v>
      </c>
      <c r="K1426" s="11">
        <f t="shared" si="2680"/>
        <v>0</v>
      </c>
      <c r="L1426" s="9">
        <f t="shared" si="2680"/>
        <v>151</v>
      </c>
      <c r="M1426" s="11">
        <f t="shared" si="2680"/>
        <v>151</v>
      </c>
      <c r="N1426" s="9">
        <f t="shared" si="2680"/>
        <v>151</v>
      </c>
      <c r="O1426" s="11">
        <f t="shared" si="2680"/>
        <v>0</v>
      </c>
      <c r="P1426" s="9">
        <f t="shared" si="2680"/>
        <v>0</v>
      </c>
      <c r="Q1426" s="11">
        <f t="shared" si="2680"/>
        <v>0</v>
      </c>
      <c r="R1426" s="9">
        <f t="shared" si="2680"/>
        <v>0</v>
      </c>
      <c r="S1426" s="11">
        <f t="shared" si="2680"/>
        <v>151</v>
      </c>
      <c r="T1426" s="9">
        <f t="shared" si="2680"/>
        <v>151</v>
      </c>
      <c r="U1426" s="11">
        <f t="shared" si="2680"/>
        <v>0</v>
      </c>
      <c r="V1426" s="9">
        <f t="shared" si="2680"/>
        <v>0</v>
      </c>
      <c r="W1426" s="11">
        <f t="shared" si="2680"/>
        <v>0</v>
      </c>
      <c r="X1426" s="9">
        <f t="shared" si="2680"/>
        <v>0</v>
      </c>
      <c r="Y1426" s="11">
        <f t="shared" si="2680"/>
        <v>151</v>
      </c>
      <c r="Z1426" s="9">
        <f t="shared" si="2680"/>
        <v>151</v>
      </c>
      <c r="AA1426" s="11">
        <f t="shared" si="2680"/>
        <v>0</v>
      </c>
      <c r="AB1426" s="9">
        <f t="shared" si="2680"/>
        <v>0</v>
      </c>
      <c r="AC1426" s="11">
        <f t="shared" si="2680"/>
        <v>0</v>
      </c>
      <c r="AD1426" s="9">
        <f t="shared" si="2680"/>
        <v>0</v>
      </c>
      <c r="AE1426" s="11">
        <f t="shared" si="2680"/>
        <v>151</v>
      </c>
      <c r="AF1426" s="9">
        <f t="shared" si="2680"/>
        <v>151</v>
      </c>
      <c r="AG1426" s="11">
        <f t="shared" si="2680"/>
        <v>0</v>
      </c>
      <c r="AH1426" s="9">
        <f t="shared" si="2680"/>
        <v>0</v>
      </c>
      <c r="AI1426" s="11">
        <f t="shared" si="2680"/>
        <v>0</v>
      </c>
      <c r="AJ1426" s="9">
        <f t="shared" si="2680"/>
        <v>0</v>
      </c>
      <c r="AK1426" s="11">
        <f t="shared" si="2680"/>
        <v>151</v>
      </c>
      <c r="AL1426" s="9">
        <f t="shared" si="2680"/>
        <v>151</v>
      </c>
      <c r="AM1426" s="11">
        <f t="shared" si="2680"/>
        <v>0</v>
      </c>
      <c r="AN1426" s="9">
        <f t="shared" si="2680"/>
        <v>0</v>
      </c>
      <c r="AO1426" s="11">
        <f t="shared" ref="AO1426:BP1426" si="2681">AO1427+AO1429</f>
        <v>0</v>
      </c>
      <c r="AP1426" s="9">
        <f t="shared" si="2681"/>
        <v>0</v>
      </c>
      <c r="AQ1426" s="11">
        <f t="shared" si="2681"/>
        <v>151</v>
      </c>
      <c r="AR1426" s="9">
        <f t="shared" si="2681"/>
        <v>151</v>
      </c>
      <c r="AS1426" s="11">
        <f t="shared" si="2681"/>
        <v>0</v>
      </c>
      <c r="AT1426" s="9">
        <f t="shared" si="2681"/>
        <v>0</v>
      </c>
      <c r="AU1426" s="11">
        <f t="shared" si="2681"/>
        <v>0</v>
      </c>
      <c r="AV1426" s="9">
        <f t="shared" si="2681"/>
        <v>0</v>
      </c>
      <c r="AW1426" s="11">
        <f t="shared" si="2681"/>
        <v>151</v>
      </c>
      <c r="AX1426" s="9">
        <f t="shared" si="2681"/>
        <v>151</v>
      </c>
      <c r="AY1426" s="11">
        <f t="shared" si="2681"/>
        <v>0</v>
      </c>
      <c r="AZ1426" s="11">
        <f t="shared" si="2681"/>
        <v>0</v>
      </c>
      <c r="BA1426" s="11">
        <f t="shared" si="2681"/>
        <v>0</v>
      </c>
      <c r="BB1426" s="11">
        <f t="shared" si="2681"/>
        <v>0</v>
      </c>
      <c r="BC1426" s="11">
        <f t="shared" si="2681"/>
        <v>151</v>
      </c>
      <c r="BD1426" s="11">
        <f t="shared" si="2681"/>
        <v>151</v>
      </c>
      <c r="BE1426" s="11">
        <f t="shared" si="2681"/>
        <v>0</v>
      </c>
      <c r="BF1426" s="11">
        <f t="shared" si="2681"/>
        <v>0</v>
      </c>
      <c r="BG1426" s="11">
        <f t="shared" si="2681"/>
        <v>0</v>
      </c>
      <c r="BH1426" s="11">
        <f t="shared" si="2681"/>
        <v>0</v>
      </c>
      <c r="BI1426" s="11">
        <f t="shared" si="2681"/>
        <v>151</v>
      </c>
      <c r="BJ1426" s="11">
        <f t="shared" si="2681"/>
        <v>151</v>
      </c>
      <c r="BK1426" s="11">
        <f t="shared" si="2681"/>
        <v>0</v>
      </c>
      <c r="BL1426" s="11">
        <f t="shared" si="2681"/>
        <v>0</v>
      </c>
      <c r="BM1426" s="11">
        <f t="shared" si="2681"/>
        <v>0</v>
      </c>
      <c r="BN1426" s="11">
        <f t="shared" si="2681"/>
        <v>0</v>
      </c>
      <c r="BO1426" s="11">
        <f t="shared" si="2681"/>
        <v>151</v>
      </c>
      <c r="BP1426" s="11">
        <f t="shared" si="2681"/>
        <v>151</v>
      </c>
      <c r="BQ1426" s="11">
        <f t="shared" ref="BQ1426:BV1426" si="2682">BQ1427+BQ1429</f>
        <v>0</v>
      </c>
      <c r="BR1426" s="11">
        <f t="shared" si="2682"/>
        <v>0</v>
      </c>
      <c r="BS1426" s="11">
        <f t="shared" si="2682"/>
        <v>0</v>
      </c>
      <c r="BT1426" s="11">
        <f t="shared" si="2682"/>
        <v>0</v>
      </c>
      <c r="BU1426" s="11">
        <f t="shared" si="2682"/>
        <v>151</v>
      </c>
      <c r="BV1426" s="11">
        <f t="shared" si="2682"/>
        <v>151</v>
      </c>
    </row>
    <row r="1427" spans="1:74" ht="33" hidden="1" x14ac:dyDescent="0.25">
      <c r="A1427" s="25" t="s">
        <v>244</v>
      </c>
      <c r="B1427" s="26" t="s">
        <v>621</v>
      </c>
      <c r="C1427" s="26" t="s">
        <v>22</v>
      </c>
      <c r="D1427" s="26" t="s">
        <v>60</v>
      </c>
      <c r="E1427" s="26" t="s">
        <v>610</v>
      </c>
      <c r="F1427" s="26" t="s">
        <v>31</v>
      </c>
      <c r="G1427" s="9"/>
      <c r="H1427" s="9"/>
      <c r="I1427" s="9">
        <f>I1428</f>
        <v>0</v>
      </c>
      <c r="J1427" s="9">
        <f t="shared" ref="J1427:BU1427" si="2683">J1428</f>
        <v>0</v>
      </c>
      <c r="K1427" s="9">
        <f t="shared" si="2683"/>
        <v>0</v>
      </c>
      <c r="L1427" s="9">
        <f t="shared" si="2683"/>
        <v>145</v>
      </c>
      <c r="M1427" s="9">
        <f t="shared" si="2683"/>
        <v>145</v>
      </c>
      <c r="N1427" s="9">
        <f t="shared" si="2683"/>
        <v>145</v>
      </c>
      <c r="O1427" s="9">
        <f>O1428</f>
        <v>0</v>
      </c>
      <c r="P1427" s="9">
        <f t="shared" si="2683"/>
        <v>0</v>
      </c>
      <c r="Q1427" s="9">
        <f t="shared" si="2683"/>
        <v>0</v>
      </c>
      <c r="R1427" s="9">
        <f t="shared" si="2683"/>
        <v>0</v>
      </c>
      <c r="S1427" s="9">
        <f t="shared" si="2683"/>
        <v>145</v>
      </c>
      <c r="T1427" s="9">
        <f t="shared" si="2683"/>
        <v>145</v>
      </c>
      <c r="U1427" s="9">
        <f>U1428</f>
        <v>0</v>
      </c>
      <c r="V1427" s="9">
        <f t="shared" si="2683"/>
        <v>0</v>
      </c>
      <c r="W1427" s="9">
        <f t="shared" si="2683"/>
        <v>0</v>
      </c>
      <c r="X1427" s="9">
        <f t="shared" si="2683"/>
        <v>0</v>
      </c>
      <c r="Y1427" s="9">
        <f t="shared" si="2683"/>
        <v>145</v>
      </c>
      <c r="Z1427" s="9">
        <f t="shared" si="2683"/>
        <v>145</v>
      </c>
      <c r="AA1427" s="9">
        <f>AA1428</f>
        <v>0</v>
      </c>
      <c r="AB1427" s="9">
        <f t="shared" si="2683"/>
        <v>0</v>
      </c>
      <c r="AC1427" s="9">
        <f t="shared" si="2683"/>
        <v>0</v>
      </c>
      <c r="AD1427" s="9">
        <f t="shared" si="2683"/>
        <v>0</v>
      </c>
      <c r="AE1427" s="9">
        <f t="shared" si="2683"/>
        <v>145</v>
      </c>
      <c r="AF1427" s="9">
        <f t="shared" si="2683"/>
        <v>145</v>
      </c>
      <c r="AG1427" s="9">
        <f>AG1428</f>
        <v>0</v>
      </c>
      <c r="AH1427" s="9">
        <f t="shared" si="2683"/>
        <v>0</v>
      </c>
      <c r="AI1427" s="9">
        <f t="shared" si="2683"/>
        <v>0</v>
      </c>
      <c r="AJ1427" s="9">
        <f t="shared" si="2683"/>
        <v>0</v>
      </c>
      <c r="AK1427" s="9">
        <f t="shared" si="2683"/>
        <v>145</v>
      </c>
      <c r="AL1427" s="9">
        <f t="shared" si="2683"/>
        <v>145</v>
      </c>
      <c r="AM1427" s="9">
        <f>AM1428</f>
        <v>0</v>
      </c>
      <c r="AN1427" s="9">
        <f t="shared" si="2683"/>
        <v>0</v>
      </c>
      <c r="AO1427" s="9">
        <f t="shared" si="2683"/>
        <v>0</v>
      </c>
      <c r="AP1427" s="9">
        <f t="shared" si="2683"/>
        <v>0</v>
      </c>
      <c r="AQ1427" s="9">
        <f t="shared" si="2683"/>
        <v>145</v>
      </c>
      <c r="AR1427" s="9">
        <f t="shared" si="2683"/>
        <v>145</v>
      </c>
      <c r="AS1427" s="9">
        <f>AS1428</f>
        <v>0</v>
      </c>
      <c r="AT1427" s="9">
        <f t="shared" si="2683"/>
        <v>0</v>
      </c>
      <c r="AU1427" s="9">
        <f t="shared" si="2683"/>
        <v>0</v>
      </c>
      <c r="AV1427" s="9">
        <f t="shared" si="2683"/>
        <v>0</v>
      </c>
      <c r="AW1427" s="9">
        <f t="shared" si="2683"/>
        <v>145</v>
      </c>
      <c r="AX1427" s="9">
        <f t="shared" si="2683"/>
        <v>145</v>
      </c>
      <c r="AY1427" s="9">
        <f>AY1428</f>
        <v>0</v>
      </c>
      <c r="AZ1427" s="9">
        <f t="shared" si="2683"/>
        <v>0</v>
      </c>
      <c r="BA1427" s="9">
        <f t="shared" si="2683"/>
        <v>0</v>
      </c>
      <c r="BB1427" s="9">
        <f t="shared" si="2683"/>
        <v>0</v>
      </c>
      <c r="BC1427" s="9">
        <f t="shared" si="2683"/>
        <v>145</v>
      </c>
      <c r="BD1427" s="9">
        <f t="shared" si="2683"/>
        <v>145</v>
      </c>
      <c r="BE1427" s="9">
        <f>BE1428</f>
        <v>0</v>
      </c>
      <c r="BF1427" s="9">
        <f t="shared" si="2683"/>
        <v>0</v>
      </c>
      <c r="BG1427" s="9">
        <f t="shared" si="2683"/>
        <v>0</v>
      </c>
      <c r="BH1427" s="9">
        <f t="shared" si="2683"/>
        <v>0</v>
      </c>
      <c r="BI1427" s="9">
        <f t="shared" si="2683"/>
        <v>145</v>
      </c>
      <c r="BJ1427" s="9">
        <f t="shared" si="2683"/>
        <v>145</v>
      </c>
      <c r="BK1427" s="9">
        <f>BK1428</f>
        <v>0</v>
      </c>
      <c r="BL1427" s="9">
        <f t="shared" si="2683"/>
        <v>0</v>
      </c>
      <c r="BM1427" s="9">
        <f t="shared" si="2683"/>
        <v>0</v>
      </c>
      <c r="BN1427" s="9">
        <f t="shared" si="2683"/>
        <v>0</v>
      </c>
      <c r="BO1427" s="9">
        <f t="shared" si="2683"/>
        <v>145</v>
      </c>
      <c r="BP1427" s="9">
        <f t="shared" si="2683"/>
        <v>145</v>
      </c>
      <c r="BQ1427" s="9">
        <f>BQ1428</f>
        <v>0</v>
      </c>
      <c r="BR1427" s="9">
        <f t="shared" si="2683"/>
        <v>0</v>
      </c>
      <c r="BS1427" s="9">
        <f t="shared" si="2683"/>
        <v>0</v>
      </c>
      <c r="BT1427" s="9">
        <f t="shared" si="2683"/>
        <v>0</v>
      </c>
      <c r="BU1427" s="9">
        <f t="shared" si="2683"/>
        <v>145</v>
      </c>
      <c r="BV1427" s="9">
        <f t="shared" ref="BV1427" si="2684">BV1428</f>
        <v>145</v>
      </c>
    </row>
    <row r="1428" spans="1:74" ht="33" hidden="1" x14ac:dyDescent="0.25">
      <c r="A1428" s="25" t="s">
        <v>37</v>
      </c>
      <c r="B1428" s="26" t="s">
        <v>621</v>
      </c>
      <c r="C1428" s="26" t="s">
        <v>22</v>
      </c>
      <c r="D1428" s="26" t="s">
        <v>60</v>
      </c>
      <c r="E1428" s="26" t="s">
        <v>610</v>
      </c>
      <c r="F1428" s="26" t="s">
        <v>38</v>
      </c>
      <c r="G1428" s="9"/>
      <c r="H1428" s="9"/>
      <c r="I1428" s="9"/>
      <c r="J1428" s="9"/>
      <c r="K1428" s="9"/>
      <c r="L1428" s="9">
        <v>145</v>
      </c>
      <c r="M1428" s="9">
        <f>G1428+I1428+J1428+K1428+L1428</f>
        <v>145</v>
      </c>
      <c r="N1428" s="9">
        <f>H1428+L1428</f>
        <v>145</v>
      </c>
      <c r="O1428" s="9"/>
      <c r="P1428" s="9"/>
      <c r="Q1428" s="9"/>
      <c r="R1428" s="9"/>
      <c r="S1428" s="9">
        <f>M1428+O1428+P1428+Q1428+R1428</f>
        <v>145</v>
      </c>
      <c r="T1428" s="9">
        <f>N1428+R1428</f>
        <v>145</v>
      </c>
      <c r="U1428" s="9"/>
      <c r="V1428" s="9"/>
      <c r="W1428" s="9"/>
      <c r="X1428" s="9"/>
      <c r="Y1428" s="9">
        <f>S1428+U1428+V1428+W1428+X1428</f>
        <v>145</v>
      </c>
      <c r="Z1428" s="9">
        <f>T1428+X1428</f>
        <v>145</v>
      </c>
      <c r="AA1428" s="9"/>
      <c r="AB1428" s="9"/>
      <c r="AC1428" s="9"/>
      <c r="AD1428" s="9"/>
      <c r="AE1428" s="9">
        <f>Y1428+AA1428+AB1428+AC1428+AD1428</f>
        <v>145</v>
      </c>
      <c r="AF1428" s="9">
        <f>Z1428+AD1428</f>
        <v>145</v>
      </c>
      <c r="AG1428" s="9"/>
      <c r="AH1428" s="9"/>
      <c r="AI1428" s="9"/>
      <c r="AJ1428" s="9"/>
      <c r="AK1428" s="9">
        <f>AE1428+AG1428+AH1428+AI1428+AJ1428</f>
        <v>145</v>
      </c>
      <c r="AL1428" s="9">
        <f>AF1428+AJ1428</f>
        <v>145</v>
      </c>
      <c r="AM1428" s="9"/>
      <c r="AN1428" s="9"/>
      <c r="AO1428" s="9"/>
      <c r="AP1428" s="9"/>
      <c r="AQ1428" s="9">
        <f>AK1428+AM1428+AN1428+AO1428+AP1428</f>
        <v>145</v>
      </c>
      <c r="AR1428" s="9">
        <f>AL1428+AP1428</f>
        <v>145</v>
      </c>
      <c r="AS1428" s="9"/>
      <c r="AT1428" s="9"/>
      <c r="AU1428" s="9"/>
      <c r="AV1428" s="9"/>
      <c r="AW1428" s="9">
        <f>AQ1428+AS1428+AT1428+AU1428+AV1428</f>
        <v>145</v>
      </c>
      <c r="AX1428" s="9">
        <f>AR1428+AV1428</f>
        <v>145</v>
      </c>
      <c r="AY1428" s="9"/>
      <c r="AZ1428" s="9"/>
      <c r="BA1428" s="9"/>
      <c r="BB1428" s="9"/>
      <c r="BC1428" s="9">
        <f>AW1428+AY1428+AZ1428+BA1428+BB1428</f>
        <v>145</v>
      </c>
      <c r="BD1428" s="9">
        <f>AX1428+BB1428</f>
        <v>145</v>
      </c>
      <c r="BE1428" s="9"/>
      <c r="BF1428" s="9"/>
      <c r="BG1428" s="9"/>
      <c r="BH1428" s="9"/>
      <c r="BI1428" s="9">
        <f>BC1428+BE1428+BF1428+BG1428+BH1428</f>
        <v>145</v>
      </c>
      <c r="BJ1428" s="9">
        <f>BD1428+BH1428</f>
        <v>145</v>
      </c>
      <c r="BK1428" s="9"/>
      <c r="BL1428" s="9"/>
      <c r="BM1428" s="9"/>
      <c r="BN1428" s="9"/>
      <c r="BO1428" s="9">
        <f>BI1428+BK1428+BL1428+BM1428+BN1428</f>
        <v>145</v>
      </c>
      <c r="BP1428" s="9">
        <f>BJ1428+BN1428</f>
        <v>145</v>
      </c>
      <c r="BQ1428" s="9"/>
      <c r="BR1428" s="9"/>
      <c r="BS1428" s="9"/>
      <c r="BT1428" s="9"/>
      <c r="BU1428" s="9">
        <f>BO1428+BQ1428+BR1428+BS1428+BT1428</f>
        <v>145</v>
      </c>
      <c r="BV1428" s="9">
        <f>BP1428+BT1428</f>
        <v>145</v>
      </c>
    </row>
    <row r="1429" spans="1:74" ht="20.100000000000001" hidden="1" customHeight="1" x14ac:dyDescent="0.25">
      <c r="A1429" s="28" t="s">
        <v>66</v>
      </c>
      <c r="B1429" s="26" t="s">
        <v>621</v>
      </c>
      <c r="C1429" s="26" t="s">
        <v>22</v>
      </c>
      <c r="D1429" s="26" t="s">
        <v>60</v>
      </c>
      <c r="E1429" s="48" t="s">
        <v>610</v>
      </c>
      <c r="F1429" s="26" t="s">
        <v>67</v>
      </c>
      <c r="G1429" s="11"/>
      <c r="H1429" s="9"/>
      <c r="I1429" s="11">
        <f>I1430</f>
        <v>0</v>
      </c>
      <c r="J1429" s="9">
        <f t="shared" ref="J1429:BU1429" si="2685">J1430</f>
        <v>0</v>
      </c>
      <c r="K1429" s="11">
        <f t="shared" si="2685"/>
        <v>0</v>
      </c>
      <c r="L1429" s="9">
        <f t="shared" si="2685"/>
        <v>6</v>
      </c>
      <c r="M1429" s="11">
        <f t="shared" si="2685"/>
        <v>6</v>
      </c>
      <c r="N1429" s="9">
        <f t="shared" si="2685"/>
        <v>6</v>
      </c>
      <c r="O1429" s="11">
        <f>O1430</f>
        <v>0</v>
      </c>
      <c r="P1429" s="9">
        <f t="shared" si="2685"/>
        <v>0</v>
      </c>
      <c r="Q1429" s="11">
        <f t="shared" si="2685"/>
        <v>0</v>
      </c>
      <c r="R1429" s="9">
        <f t="shared" si="2685"/>
        <v>0</v>
      </c>
      <c r="S1429" s="11">
        <f t="shared" si="2685"/>
        <v>6</v>
      </c>
      <c r="T1429" s="9">
        <f t="shared" si="2685"/>
        <v>6</v>
      </c>
      <c r="U1429" s="11">
        <f>U1430</f>
        <v>0</v>
      </c>
      <c r="V1429" s="9">
        <f t="shared" si="2685"/>
        <v>0</v>
      </c>
      <c r="W1429" s="11">
        <f t="shared" si="2685"/>
        <v>0</v>
      </c>
      <c r="X1429" s="9">
        <f t="shared" si="2685"/>
        <v>0</v>
      </c>
      <c r="Y1429" s="11">
        <f t="shared" si="2685"/>
        <v>6</v>
      </c>
      <c r="Z1429" s="9">
        <f t="shared" si="2685"/>
        <v>6</v>
      </c>
      <c r="AA1429" s="11">
        <f>AA1430</f>
        <v>0</v>
      </c>
      <c r="AB1429" s="9">
        <f t="shared" si="2685"/>
        <v>0</v>
      </c>
      <c r="AC1429" s="11">
        <f t="shared" si="2685"/>
        <v>0</v>
      </c>
      <c r="AD1429" s="9">
        <f t="shared" si="2685"/>
        <v>0</v>
      </c>
      <c r="AE1429" s="11">
        <f t="shared" si="2685"/>
        <v>6</v>
      </c>
      <c r="AF1429" s="9">
        <f t="shared" si="2685"/>
        <v>6</v>
      </c>
      <c r="AG1429" s="11">
        <f>AG1430</f>
        <v>0</v>
      </c>
      <c r="AH1429" s="9">
        <f t="shared" si="2685"/>
        <v>0</v>
      </c>
      <c r="AI1429" s="11">
        <f t="shared" si="2685"/>
        <v>0</v>
      </c>
      <c r="AJ1429" s="9">
        <f t="shared" si="2685"/>
        <v>0</v>
      </c>
      <c r="AK1429" s="11">
        <f t="shared" si="2685"/>
        <v>6</v>
      </c>
      <c r="AL1429" s="9">
        <f t="shared" si="2685"/>
        <v>6</v>
      </c>
      <c r="AM1429" s="11">
        <f>AM1430</f>
        <v>0</v>
      </c>
      <c r="AN1429" s="9">
        <f t="shared" si="2685"/>
        <v>0</v>
      </c>
      <c r="AO1429" s="11">
        <f t="shared" si="2685"/>
        <v>0</v>
      </c>
      <c r="AP1429" s="9">
        <f t="shared" si="2685"/>
        <v>0</v>
      </c>
      <c r="AQ1429" s="11">
        <f t="shared" si="2685"/>
        <v>6</v>
      </c>
      <c r="AR1429" s="9">
        <f t="shared" si="2685"/>
        <v>6</v>
      </c>
      <c r="AS1429" s="11">
        <f>AS1430</f>
        <v>0</v>
      </c>
      <c r="AT1429" s="9">
        <f t="shared" si="2685"/>
        <v>0</v>
      </c>
      <c r="AU1429" s="11">
        <f t="shared" si="2685"/>
        <v>0</v>
      </c>
      <c r="AV1429" s="9">
        <f t="shared" si="2685"/>
        <v>0</v>
      </c>
      <c r="AW1429" s="11">
        <f t="shared" si="2685"/>
        <v>6</v>
      </c>
      <c r="AX1429" s="9">
        <f t="shared" si="2685"/>
        <v>6</v>
      </c>
      <c r="AY1429" s="11">
        <f>AY1430</f>
        <v>0</v>
      </c>
      <c r="AZ1429" s="11">
        <f t="shared" si="2685"/>
        <v>0</v>
      </c>
      <c r="BA1429" s="11">
        <f t="shared" si="2685"/>
        <v>0</v>
      </c>
      <c r="BB1429" s="11">
        <f t="shared" si="2685"/>
        <v>0</v>
      </c>
      <c r="BC1429" s="11">
        <f t="shared" si="2685"/>
        <v>6</v>
      </c>
      <c r="BD1429" s="11">
        <f t="shared" si="2685"/>
        <v>6</v>
      </c>
      <c r="BE1429" s="11">
        <f>BE1430</f>
        <v>0</v>
      </c>
      <c r="BF1429" s="11">
        <f t="shared" si="2685"/>
        <v>0</v>
      </c>
      <c r="BG1429" s="11">
        <f t="shared" si="2685"/>
        <v>0</v>
      </c>
      <c r="BH1429" s="11">
        <f t="shared" si="2685"/>
        <v>0</v>
      </c>
      <c r="BI1429" s="11">
        <f t="shared" si="2685"/>
        <v>6</v>
      </c>
      <c r="BJ1429" s="11">
        <f t="shared" si="2685"/>
        <v>6</v>
      </c>
      <c r="BK1429" s="11">
        <f>BK1430</f>
        <v>0</v>
      </c>
      <c r="BL1429" s="11">
        <f t="shared" si="2685"/>
        <v>0</v>
      </c>
      <c r="BM1429" s="11">
        <f t="shared" si="2685"/>
        <v>0</v>
      </c>
      <c r="BN1429" s="11">
        <f t="shared" si="2685"/>
        <v>0</v>
      </c>
      <c r="BO1429" s="11">
        <f t="shared" si="2685"/>
        <v>6</v>
      </c>
      <c r="BP1429" s="11">
        <f t="shared" si="2685"/>
        <v>6</v>
      </c>
      <c r="BQ1429" s="11">
        <f>BQ1430</f>
        <v>0</v>
      </c>
      <c r="BR1429" s="11">
        <f t="shared" si="2685"/>
        <v>0</v>
      </c>
      <c r="BS1429" s="11">
        <f t="shared" si="2685"/>
        <v>0</v>
      </c>
      <c r="BT1429" s="11">
        <f t="shared" si="2685"/>
        <v>0</v>
      </c>
      <c r="BU1429" s="11">
        <f t="shared" si="2685"/>
        <v>6</v>
      </c>
      <c r="BV1429" s="11">
        <f t="shared" ref="BV1429" si="2686">BV1430</f>
        <v>6</v>
      </c>
    </row>
    <row r="1430" spans="1:74" ht="20.100000000000001" hidden="1" customHeight="1" x14ac:dyDescent="0.25">
      <c r="A1430" s="28" t="s">
        <v>92</v>
      </c>
      <c r="B1430" s="26" t="s">
        <v>621</v>
      </c>
      <c r="C1430" s="26" t="s">
        <v>22</v>
      </c>
      <c r="D1430" s="26" t="s">
        <v>60</v>
      </c>
      <c r="E1430" s="48" t="s">
        <v>610</v>
      </c>
      <c r="F1430" s="26" t="s">
        <v>69</v>
      </c>
      <c r="G1430" s="11"/>
      <c r="H1430" s="9"/>
      <c r="I1430" s="11"/>
      <c r="J1430" s="9"/>
      <c r="K1430" s="11"/>
      <c r="L1430" s="9">
        <v>6</v>
      </c>
      <c r="M1430" s="11">
        <f>G1430+I1430+J1430+K1430+L1430</f>
        <v>6</v>
      </c>
      <c r="N1430" s="9">
        <f>H1430+L1430</f>
        <v>6</v>
      </c>
      <c r="O1430" s="11"/>
      <c r="P1430" s="9"/>
      <c r="Q1430" s="11"/>
      <c r="R1430" s="9"/>
      <c r="S1430" s="11">
        <f>M1430+O1430+P1430+Q1430+R1430</f>
        <v>6</v>
      </c>
      <c r="T1430" s="9">
        <f>N1430+R1430</f>
        <v>6</v>
      </c>
      <c r="U1430" s="11"/>
      <c r="V1430" s="9"/>
      <c r="W1430" s="11"/>
      <c r="X1430" s="9"/>
      <c r="Y1430" s="11">
        <f>S1430+U1430+V1430+W1430+X1430</f>
        <v>6</v>
      </c>
      <c r="Z1430" s="9">
        <f>T1430+X1430</f>
        <v>6</v>
      </c>
      <c r="AA1430" s="11"/>
      <c r="AB1430" s="9"/>
      <c r="AC1430" s="11"/>
      <c r="AD1430" s="9"/>
      <c r="AE1430" s="11">
        <f>Y1430+AA1430+AB1430+AC1430+AD1430</f>
        <v>6</v>
      </c>
      <c r="AF1430" s="9">
        <f>Z1430+AD1430</f>
        <v>6</v>
      </c>
      <c r="AG1430" s="11"/>
      <c r="AH1430" s="9"/>
      <c r="AI1430" s="11"/>
      <c r="AJ1430" s="9"/>
      <c r="AK1430" s="11">
        <f>AE1430+AG1430+AH1430+AI1430+AJ1430</f>
        <v>6</v>
      </c>
      <c r="AL1430" s="9">
        <f>AF1430+AJ1430</f>
        <v>6</v>
      </c>
      <c r="AM1430" s="11"/>
      <c r="AN1430" s="9"/>
      <c r="AO1430" s="11"/>
      <c r="AP1430" s="9"/>
      <c r="AQ1430" s="11">
        <f>AK1430+AM1430+AN1430+AO1430+AP1430</f>
        <v>6</v>
      </c>
      <c r="AR1430" s="9">
        <f>AL1430+AP1430</f>
        <v>6</v>
      </c>
      <c r="AS1430" s="11"/>
      <c r="AT1430" s="9"/>
      <c r="AU1430" s="11"/>
      <c r="AV1430" s="9"/>
      <c r="AW1430" s="11">
        <f>AQ1430+AS1430+AT1430+AU1430+AV1430</f>
        <v>6</v>
      </c>
      <c r="AX1430" s="9">
        <f>AR1430+AV1430</f>
        <v>6</v>
      </c>
      <c r="AY1430" s="11"/>
      <c r="AZ1430" s="11"/>
      <c r="BA1430" s="11"/>
      <c r="BB1430" s="11"/>
      <c r="BC1430" s="11">
        <f>AW1430+AY1430+AZ1430+BA1430+BB1430</f>
        <v>6</v>
      </c>
      <c r="BD1430" s="11">
        <f>AX1430+BB1430</f>
        <v>6</v>
      </c>
      <c r="BE1430" s="11"/>
      <c r="BF1430" s="11"/>
      <c r="BG1430" s="11"/>
      <c r="BH1430" s="11"/>
      <c r="BI1430" s="11">
        <f>BC1430+BE1430+BF1430+BG1430+BH1430</f>
        <v>6</v>
      </c>
      <c r="BJ1430" s="11">
        <f>BD1430+BH1430</f>
        <v>6</v>
      </c>
      <c r="BK1430" s="11"/>
      <c r="BL1430" s="11"/>
      <c r="BM1430" s="11"/>
      <c r="BN1430" s="11"/>
      <c r="BO1430" s="11">
        <f>BI1430+BK1430+BL1430+BM1430+BN1430</f>
        <v>6</v>
      </c>
      <c r="BP1430" s="11">
        <f>BJ1430+BN1430</f>
        <v>6</v>
      </c>
      <c r="BQ1430" s="11"/>
      <c r="BR1430" s="11"/>
      <c r="BS1430" s="11"/>
      <c r="BT1430" s="11"/>
      <c r="BU1430" s="11">
        <f>BO1430+BQ1430+BR1430+BS1430+BT1430</f>
        <v>6</v>
      </c>
      <c r="BV1430" s="11">
        <f>BP1430+BT1430</f>
        <v>6</v>
      </c>
    </row>
    <row r="1431" spans="1:74" ht="33" hidden="1" x14ac:dyDescent="0.25">
      <c r="A1431" s="25" t="s">
        <v>609</v>
      </c>
      <c r="B1431" s="26" t="s">
        <v>621</v>
      </c>
      <c r="C1431" s="26" t="s">
        <v>22</v>
      </c>
      <c r="D1431" s="26" t="s">
        <v>60</v>
      </c>
      <c r="E1431" s="26" t="s">
        <v>611</v>
      </c>
      <c r="F1431" s="26"/>
      <c r="G1431" s="9"/>
      <c r="H1431" s="9"/>
      <c r="I1431" s="9">
        <f t="shared" ref="I1431:AN1431" si="2687">I1432+I1434</f>
        <v>0</v>
      </c>
      <c r="J1431" s="9">
        <f t="shared" si="2687"/>
        <v>0</v>
      </c>
      <c r="K1431" s="9">
        <f t="shared" si="2687"/>
        <v>0</v>
      </c>
      <c r="L1431" s="9">
        <f t="shared" si="2687"/>
        <v>117</v>
      </c>
      <c r="M1431" s="9">
        <f t="shared" si="2687"/>
        <v>117</v>
      </c>
      <c r="N1431" s="9">
        <f t="shared" si="2687"/>
        <v>117</v>
      </c>
      <c r="O1431" s="9">
        <f t="shared" si="2687"/>
        <v>0</v>
      </c>
      <c r="P1431" s="9">
        <f t="shared" si="2687"/>
        <v>0</v>
      </c>
      <c r="Q1431" s="9">
        <f t="shared" si="2687"/>
        <v>0</v>
      </c>
      <c r="R1431" s="9">
        <f t="shared" si="2687"/>
        <v>0</v>
      </c>
      <c r="S1431" s="9">
        <f t="shared" si="2687"/>
        <v>117</v>
      </c>
      <c r="T1431" s="9">
        <f t="shared" si="2687"/>
        <v>117</v>
      </c>
      <c r="U1431" s="9">
        <f t="shared" si="2687"/>
        <v>0</v>
      </c>
      <c r="V1431" s="9">
        <f t="shared" si="2687"/>
        <v>0</v>
      </c>
      <c r="W1431" s="9">
        <f t="shared" si="2687"/>
        <v>0</v>
      </c>
      <c r="X1431" s="9">
        <f t="shared" si="2687"/>
        <v>0</v>
      </c>
      <c r="Y1431" s="9">
        <f t="shared" si="2687"/>
        <v>117</v>
      </c>
      <c r="Z1431" s="9">
        <f t="shared" si="2687"/>
        <v>117</v>
      </c>
      <c r="AA1431" s="9">
        <f t="shared" si="2687"/>
        <v>0</v>
      </c>
      <c r="AB1431" s="9">
        <f t="shared" si="2687"/>
        <v>0</v>
      </c>
      <c r="AC1431" s="9">
        <f t="shared" si="2687"/>
        <v>0</v>
      </c>
      <c r="AD1431" s="9">
        <f t="shared" si="2687"/>
        <v>0</v>
      </c>
      <c r="AE1431" s="9">
        <f t="shared" si="2687"/>
        <v>117</v>
      </c>
      <c r="AF1431" s="9">
        <f t="shared" si="2687"/>
        <v>117</v>
      </c>
      <c r="AG1431" s="9">
        <f t="shared" si="2687"/>
        <v>0</v>
      </c>
      <c r="AH1431" s="9">
        <f t="shared" si="2687"/>
        <v>0</v>
      </c>
      <c r="AI1431" s="9">
        <f t="shared" si="2687"/>
        <v>0</v>
      </c>
      <c r="AJ1431" s="9">
        <f t="shared" si="2687"/>
        <v>0</v>
      </c>
      <c r="AK1431" s="9">
        <f t="shared" si="2687"/>
        <v>117</v>
      </c>
      <c r="AL1431" s="9">
        <f t="shared" si="2687"/>
        <v>117</v>
      </c>
      <c r="AM1431" s="9">
        <f t="shared" si="2687"/>
        <v>0</v>
      </c>
      <c r="AN1431" s="9">
        <f t="shared" si="2687"/>
        <v>0</v>
      </c>
      <c r="AO1431" s="9">
        <f t="shared" ref="AO1431:BP1431" si="2688">AO1432+AO1434</f>
        <v>0</v>
      </c>
      <c r="AP1431" s="9">
        <f t="shared" si="2688"/>
        <v>0</v>
      </c>
      <c r="AQ1431" s="9">
        <f t="shared" si="2688"/>
        <v>117</v>
      </c>
      <c r="AR1431" s="9">
        <f t="shared" si="2688"/>
        <v>117</v>
      </c>
      <c r="AS1431" s="9">
        <f t="shared" si="2688"/>
        <v>0</v>
      </c>
      <c r="AT1431" s="9">
        <f t="shared" si="2688"/>
        <v>0</v>
      </c>
      <c r="AU1431" s="9">
        <f t="shared" si="2688"/>
        <v>0</v>
      </c>
      <c r="AV1431" s="9">
        <f t="shared" si="2688"/>
        <v>0</v>
      </c>
      <c r="AW1431" s="9">
        <f t="shared" si="2688"/>
        <v>117</v>
      </c>
      <c r="AX1431" s="9">
        <f t="shared" si="2688"/>
        <v>117</v>
      </c>
      <c r="AY1431" s="9">
        <f t="shared" si="2688"/>
        <v>0</v>
      </c>
      <c r="AZ1431" s="9">
        <f t="shared" si="2688"/>
        <v>0</v>
      </c>
      <c r="BA1431" s="9">
        <f t="shared" si="2688"/>
        <v>0</v>
      </c>
      <c r="BB1431" s="9">
        <f t="shared" si="2688"/>
        <v>0</v>
      </c>
      <c r="BC1431" s="9">
        <f t="shared" si="2688"/>
        <v>117</v>
      </c>
      <c r="BD1431" s="9">
        <f t="shared" si="2688"/>
        <v>117</v>
      </c>
      <c r="BE1431" s="9">
        <f t="shared" si="2688"/>
        <v>0</v>
      </c>
      <c r="BF1431" s="9">
        <f t="shared" si="2688"/>
        <v>0</v>
      </c>
      <c r="BG1431" s="9">
        <f t="shared" si="2688"/>
        <v>0</v>
      </c>
      <c r="BH1431" s="9">
        <f t="shared" si="2688"/>
        <v>0</v>
      </c>
      <c r="BI1431" s="9">
        <f t="shared" si="2688"/>
        <v>117</v>
      </c>
      <c r="BJ1431" s="9">
        <f t="shared" si="2688"/>
        <v>117</v>
      </c>
      <c r="BK1431" s="9">
        <f t="shared" si="2688"/>
        <v>0</v>
      </c>
      <c r="BL1431" s="9">
        <f t="shared" si="2688"/>
        <v>0</v>
      </c>
      <c r="BM1431" s="9">
        <f t="shared" si="2688"/>
        <v>0</v>
      </c>
      <c r="BN1431" s="9">
        <f t="shared" si="2688"/>
        <v>0</v>
      </c>
      <c r="BO1431" s="9">
        <f t="shared" si="2688"/>
        <v>117</v>
      </c>
      <c r="BP1431" s="9">
        <f t="shared" si="2688"/>
        <v>117</v>
      </c>
      <c r="BQ1431" s="9">
        <f t="shared" ref="BQ1431:BV1431" si="2689">BQ1432+BQ1434</f>
        <v>0</v>
      </c>
      <c r="BR1431" s="9">
        <f t="shared" si="2689"/>
        <v>0</v>
      </c>
      <c r="BS1431" s="9">
        <f t="shared" si="2689"/>
        <v>0</v>
      </c>
      <c r="BT1431" s="9">
        <f t="shared" si="2689"/>
        <v>0</v>
      </c>
      <c r="BU1431" s="9">
        <f t="shared" si="2689"/>
        <v>117</v>
      </c>
      <c r="BV1431" s="9">
        <f t="shared" si="2689"/>
        <v>117</v>
      </c>
    </row>
    <row r="1432" spans="1:74" ht="66" hidden="1" x14ac:dyDescent="0.25">
      <c r="A1432" s="25" t="s">
        <v>457</v>
      </c>
      <c r="B1432" s="26" t="s">
        <v>621</v>
      </c>
      <c r="C1432" s="26" t="s">
        <v>22</v>
      </c>
      <c r="D1432" s="26" t="s">
        <v>60</v>
      </c>
      <c r="E1432" s="26" t="s">
        <v>611</v>
      </c>
      <c r="F1432" s="26" t="s">
        <v>85</v>
      </c>
      <c r="G1432" s="9"/>
      <c r="H1432" s="9"/>
      <c r="I1432" s="9">
        <f>I1433</f>
        <v>0</v>
      </c>
      <c r="J1432" s="9">
        <f t="shared" ref="J1432:BU1432" si="2690">J1433</f>
        <v>0</v>
      </c>
      <c r="K1432" s="9">
        <f t="shared" si="2690"/>
        <v>0</v>
      </c>
      <c r="L1432" s="9">
        <f t="shared" si="2690"/>
        <v>78</v>
      </c>
      <c r="M1432" s="9">
        <f t="shared" si="2690"/>
        <v>78</v>
      </c>
      <c r="N1432" s="9">
        <f t="shared" si="2690"/>
        <v>78</v>
      </c>
      <c r="O1432" s="9">
        <f>O1433</f>
        <v>0</v>
      </c>
      <c r="P1432" s="9">
        <f t="shared" si="2690"/>
        <v>0</v>
      </c>
      <c r="Q1432" s="9">
        <f t="shared" si="2690"/>
        <v>0</v>
      </c>
      <c r="R1432" s="9">
        <f t="shared" si="2690"/>
        <v>0</v>
      </c>
      <c r="S1432" s="9">
        <f t="shared" si="2690"/>
        <v>78</v>
      </c>
      <c r="T1432" s="9">
        <f t="shared" si="2690"/>
        <v>78</v>
      </c>
      <c r="U1432" s="9">
        <f>U1433</f>
        <v>0</v>
      </c>
      <c r="V1432" s="9">
        <f t="shared" si="2690"/>
        <v>0</v>
      </c>
      <c r="W1432" s="9">
        <f t="shared" si="2690"/>
        <v>0</v>
      </c>
      <c r="X1432" s="9">
        <f t="shared" si="2690"/>
        <v>0</v>
      </c>
      <c r="Y1432" s="9">
        <f t="shared" si="2690"/>
        <v>78</v>
      </c>
      <c r="Z1432" s="9">
        <f t="shared" si="2690"/>
        <v>78</v>
      </c>
      <c r="AA1432" s="9">
        <f>AA1433</f>
        <v>0</v>
      </c>
      <c r="AB1432" s="9">
        <f t="shared" si="2690"/>
        <v>0</v>
      </c>
      <c r="AC1432" s="9">
        <f t="shared" si="2690"/>
        <v>0</v>
      </c>
      <c r="AD1432" s="9">
        <f t="shared" si="2690"/>
        <v>0</v>
      </c>
      <c r="AE1432" s="9">
        <f t="shared" si="2690"/>
        <v>78</v>
      </c>
      <c r="AF1432" s="9">
        <f t="shared" si="2690"/>
        <v>78</v>
      </c>
      <c r="AG1432" s="9">
        <f>AG1433</f>
        <v>0</v>
      </c>
      <c r="AH1432" s="9">
        <f t="shared" si="2690"/>
        <v>0</v>
      </c>
      <c r="AI1432" s="9">
        <f t="shared" si="2690"/>
        <v>0</v>
      </c>
      <c r="AJ1432" s="9">
        <f t="shared" si="2690"/>
        <v>0</v>
      </c>
      <c r="AK1432" s="9">
        <f t="shared" si="2690"/>
        <v>78</v>
      </c>
      <c r="AL1432" s="9">
        <f t="shared" si="2690"/>
        <v>78</v>
      </c>
      <c r="AM1432" s="9">
        <f>AM1433</f>
        <v>0</v>
      </c>
      <c r="AN1432" s="9">
        <f t="shared" si="2690"/>
        <v>0</v>
      </c>
      <c r="AO1432" s="9">
        <f t="shared" si="2690"/>
        <v>0</v>
      </c>
      <c r="AP1432" s="9">
        <f t="shared" si="2690"/>
        <v>0</v>
      </c>
      <c r="AQ1432" s="9">
        <f t="shared" si="2690"/>
        <v>78</v>
      </c>
      <c r="AR1432" s="9">
        <f t="shared" si="2690"/>
        <v>78</v>
      </c>
      <c r="AS1432" s="9">
        <f>AS1433</f>
        <v>0</v>
      </c>
      <c r="AT1432" s="9">
        <f t="shared" si="2690"/>
        <v>0</v>
      </c>
      <c r="AU1432" s="9">
        <f t="shared" si="2690"/>
        <v>0</v>
      </c>
      <c r="AV1432" s="9">
        <f t="shared" si="2690"/>
        <v>0</v>
      </c>
      <c r="AW1432" s="9">
        <f t="shared" si="2690"/>
        <v>78</v>
      </c>
      <c r="AX1432" s="9">
        <f t="shared" si="2690"/>
        <v>78</v>
      </c>
      <c r="AY1432" s="9">
        <f>AY1433</f>
        <v>0</v>
      </c>
      <c r="AZ1432" s="9">
        <f t="shared" si="2690"/>
        <v>0</v>
      </c>
      <c r="BA1432" s="9">
        <f t="shared" si="2690"/>
        <v>0</v>
      </c>
      <c r="BB1432" s="9">
        <f t="shared" si="2690"/>
        <v>0</v>
      </c>
      <c r="BC1432" s="9">
        <f t="shared" si="2690"/>
        <v>78</v>
      </c>
      <c r="BD1432" s="9">
        <f t="shared" si="2690"/>
        <v>78</v>
      </c>
      <c r="BE1432" s="9">
        <f>BE1433</f>
        <v>0</v>
      </c>
      <c r="BF1432" s="9">
        <f t="shared" si="2690"/>
        <v>0</v>
      </c>
      <c r="BG1432" s="9">
        <f t="shared" si="2690"/>
        <v>0</v>
      </c>
      <c r="BH1432" s="9">
        <f t="shared" si="2690"/>
        <v>0</v>
      </c>
      <c r="BI1432" s="9">
        <f t="shared" si="2690"/>
        <v>78</v>
      </c>
      <c r="BJ1432" s="9">
        <f t="shared" si="2690"/>
        <v>78</v>
      </c>
      <c r="BK1432" s="9">
        <f>BK1433</f>
        <v>0</v>
      </c>
      <c r="BL1432" s="9">
        <f t="shared" si="2690"/>
        <v>0</v>
      </c>
      <c r="BM1432" s="9">
        <f t="shared" si="2690"/>
        <v>0</v>
      </c>
      <c r="BN1432" s="9">
        <f t="shared" si="2690"/>
        <v>0</v>
      </c>
      <c r="BO1432" s="9">
        <f t="shared" si="2690"/>
        <v>78</v>
      </c>
      <c r="BP1432" s="9">
        <f t="shared" si="2690"/>
        <v>78</v>
      </c>
      <c r="BQ1432" s="9">
        <f>BQ1433</f>
        <v>0</v>
      </c>
      <c r="BR1432" s="9">
        <f t="shared" si="2690"/>
        <v>0</v>
      </c>
      <c r="BS1432" s="9">
        <f t="shared" si="2690"/>
        <v>0</v>
      </c>
      <c r="BT1432" s="9">
        <f t="shared" si="2690"/>
        <v>0</v>
      </c>
      <c r="BU1432" s="9">
        <f t="shared" si="2690"/>
        <v>78</v>
      </c>
      <c r="BV1432" s="9">
        <f t="shared" ref="BV1432" si="2691">BV1433</f>
        <v>78</v>
      </c>
    </row>
    <row r="1433" spans="1:74" ht="18.75" hidden="1" customHeight="1" x14ac:dyDescent="0.25">
      <c r="A1433" s="25" t="s">
        <v>107</v>
      </c>
      <c r="B1433" s="26" t="s">
        <v>621</v>
      </c>
      <c r="C1433" s="26" t="s">
        <v>22</v>
      </c>
      <c r="D1433" s="26" t="s">
        <v>60</v>
      </c>
      <c r="E1433" s="26" t="s">
        <v>611</v>
      </c>
      <c r="F1433" s="26" t="s">
        <v>108</v>
      </c>
      <c r="G1433" s="9"/>
      <c r="H1433" s="9"/>
      <c r="I1433" s="9"/>
      <c r="J1433" s="9"/>
      <c r="K1433" s="9"/>
      <c r="L1433" s="9">
        <v>78</v>
      </c>
      <c r="M1433" s="9">
        <f>G1433+I1433+J1433+K1433+L1433</f>
        <v>78</v>
      </c>
      <c r="N1433" s="9">
        <f>H1433+L1433</f>
        <v>78</v>
      </c>
      <c r="O1433" s="9"/>
      <c r="P1433" s="9"/>
      <c r="Q1433" s="9"/>
      <c r="R1433" s="9"/>
      <c r="S1433" s="9">
        <f>M1433+O1433+P1433+Q1433+R1433</f>
        <v>78</v>
      </c>
      <c r="T1433" s="9">
        <f>N1433+R1433</f>
        <v>78</v>
      </c>
      <c r="U1433" s="9"/>
      <c r="V1433" s="9"/>
      <c r="W1433" s="9"/>
      <c r="X1433" s="9"/>
      <c r="Y1433" s="9">
        <f>S1433+U1433+V1433+W1433+X1433</f>
        <v>78</v>
      </c>
      <c r="Z1433" s="9">
        <f>T1433+X1433</f>
        <v>78</v>
      </c>
      <c r="AA1433" s="9"/>
      <c r="AB1433" s="9"/>
      <c r="AC1433" s="9"/>
      <c r="AD1433" s="9"/>
      <c r="AE1433" s="9">
        <f>Y1433+AA1433+AB1433+AC1433+AD1433</f>
        <v>78</v>
      </c>
      <c r="AF1433" s="9">
        <f>Z1433+AD1433</f>
        <v>78</v>
      </c>
      <c r="AG1433" s="9"/>
      <c r="AH1433" s="9"/>
      <c r="AI1433" s="9"/>
      <c r="AJ1433" s="9"/>
      <c r="AK1433" s="9">
        <f>AE1433+AG1433+AH1433+AI1433+AJ1433</f>
        <v>78</v>
      </c>
      <c r="AL1433" s="9">
        <f>AF1433+AJ1433</f>
        <v>78</v>
      </c>
      <c r="AM1433" s="9"/>
      <c r="AN1433" s="9"/>
      <c r="AO1433" s="9"/>
      <c r="AP1433" s="9"/>
      <c r="AQ1433" s="9">
        <f>AK1433+AM1433+AN1433+AO1433+AP1433</f>
        <v>78</v>
      </c>
      <c r="AR1433" s="9">
        <f>AL1433+AP1433</f>
        <v>78</v>
      </c>
      <c r="AS1433" s="9"/>
      <c r="AT1433" s="9"/>
      <c r="AU1433" s="9"/>
      <c r="AV1433" s="9"/>
      <c r="AW1433" s="9">
        <f>AQ1433+AS1433+AT1433+AU1433+AV1433</f>
        <v>78</v>
      </c>
      <c r="AX1433" s="9">
        <f>AR1433+AV1433</f>
        <v>78</v>
      </c>
      <c r="AY1433" s="9"/>
      <c r="AZ1433" s="9"/>
      <c r="BA1433" s="9"/>
      <c r="BB1433" s="9"/>
      <c r="BC1433" s="9">
        <f>AW1433+AY1433+AZ1433+BA1433+BB1433</f>
        <v>78</v>
      </c>
      <c r="BD1433" s="9">
        <f>AX1433+BB1433</f>
        <v>78</v>
      </c>
      <c r="BE1433" s="9"/>
      <c r="BF1433" s="9"/>
      <c r="BG1433" s="9"/>
      <c r="BH1433" s="9"/>
      <c r="BI1433" s="9">
        <f>BC1433+BE1433+BF1433+BG1433+BH1433</f>
        <v>78</v>
      </c>
      <c r="BJ1433" s="9">
        <f>BD1433+BH1433</f>
        <v>78</v>
      </c>
      <c r="BK1433" s="9"/>
      <c r="BL1433" s="9"/>
      <c r="BM1433" s="9"/>
      <c r="BN1433" s="9"/>
      <c r="BO1433" s="9">
        <f>BI1433+BK1433+BL1433+BM1433+BN1433</f>
        <v>78</v>
      </c>
      <c r="BP1433" s="9">
        <f>BJ1433+BN1433</f>
        <v>78</v>
      </c>
      <c r="BQ1433" s="9"/>
      <c r="BR1433" s="9"/>
      <c r="BS1433" s="9"/>
      <c r="BT1433" s="9"/>
      <c r="BU1433" s="9">
        <f>BO1433+BQ1433+BR1433+BS1433+BT1433</f>
        <v>78</v>
      </c>
      <c r="BV1433" s="9">
        <f>BP1433+BT1433</f>
        <v>78</v>
      </c>
    </row>
    <row r="1434" spans="1:74" ht="33" hidden="1" x14ac:dyDescent="0.25">
      <c r="A1434" s="25" t="s">
        <v>244</v>
      </c>
      <c r="B1434" s="26" t="s">
        <v>621</v>
      </c>
      <c r="C1434" s="26" t="s">
        <v>22</v>
      </c>
      <c r="D1434" s="26" t="s">
        <v>60</v>
      </c>
      <c r="E1434" s="26" t="s">
        <v>611</v>
      </c>
      <c r="F1434" s="26" t="s">
        <v>31</v>
      </c>
      <c r="G1434" s="9"/>
      <c r="H1434" s="9"/>
      <c r="I1434" s="9">
        <f>I1435</f>
        <v>0</v>
      </c>
      <c r="J1434" s="9">
        <f t="shared" ref="J1434:BU1434" si="2692">J1435</f>
        <v>0</v>
      </c>
      <c r="K1434" s="9">
        <f t="shared" si="2692"/>
        <v>0</v>
      </c>
      <c r="L1434" s="9">
        <f t="shared" si="2692"/>
        <v>39</v>
      </c>
      <c r="M1434" s="9">
        <f t="shared" si="2692"/>
        <v>39</v>
      </c>
      <c r="N1434" s="9">
        <f t="shared" si="2692"/>
        <v>39</v>
      </c>
      <c r="O1434" s="9">
        <f>O1435</f>
        <v>0</v>
      </c>
      <c r="P1434" s="9">
        <f t="shared" si="2692"/>
        <v>0</v>
      </c>
      <c r="Q1434" s="9">
        <f t="shared" si="2692"/>
        <v>0</v>
      </c>
      <c r="R1434" s="9">
        <f t="shared" si="2692"/>
        <v>0</v>
      </c>
      <c r="S1434" s="9">
        <f t="shared" si="2692"/>
        <v>39</v>
      </c>
      <c r="T1434" s="9">
        <f t="shared" si="2692"/>
        <v>39</v>
      </c>
      <c r="U1434" s="9">
        <f>U1435</f>
        <v>0</v>
      </c>
      <c r="V1434" s="9">
        <f t="shared" si="2692"/>
        <v>0</v>
      </c>
      <c r="W1434" s="9">
        <f t="shared" si="2692"/>
        <v>0</v>
      </c>
      <c r="X1434" s="9">
        <f t="shared" si="2692"/>
        <v>0</v>
      </c>
      <c r="Y1434" s="9">
        <f t="shared" si="2692"/>
        <v>39</v>
      </c>
      <c r="Z1434" s="9">
        <f t="shared" si="2692"/>
        <v>39</v>
      </c>
      <c r="AA1434" s="9">
        <f>AA1435</f>
        <v>0</v>
      </c>
      <c r="AB1434" s="9">
        <f t="shared" si="2692"/>
        <v>0</v>
      </c>
      <c r="AC1434" s="9">
        <f t="shared" si="2692"/>
        <v>0</v>
      </c>
      <c r="AD1434" s="9">
        <f t="shared" si="2692"/>
        <v>0</v>
      </c>
      <c r="AE1434" s="9">
        <f t="shared" si="2692"/>
        <v>39</v>
      </c>
      <c r="AF1434" s="9">
        <f t="shared" si="2692"/>
        <v>39</v>
      </c>
      <c r="AG1434" s="9">
        <f>AG1435</f>
        <v>0</v>
      </c>
      <c r="AH1434" s="9">
        <f t="shared" si="2692"/>
        <v>0</v>
      </c>
      <c r="AI1434" s="9">
        <f t="shared" si="2692"/>
        <v>0</v>
      </c>
      <c r="AJ1434" s="9">
        <f t="shared" si="2692"/>
        <v>0</v>
      </c>
      <c r="AK1434" s="9">
        <f t="shared" si="2692"/>
        <v>39</v>
      </c>
      <c r="AL1434" s="9">
        <f t="shared" si="2692"/>
        <v>39</v>
      </c>
      <c r="AM1434" s="9">
        <f>AM1435</f>
        <v>0</v>
      </c>
      <c r="AN1434" s="9">
        <f t="shared" si="2692"/>
        <v>0</v>
      </c>
      <c r="AO1434" s="9">
        <f t="shared" si="2692"/>
        <v>0</v>
      </c>
      <c r="AP1434" s="9">
        <f t="shared" si="2692"/>
        <v>0</v>
      </c>
      <c r="AQ1434" s="9">
        <f t="shared" si="2692"/>
        <v>39</v>
      </c>
      <c r="AR1434" s="9">
        <f t="shared" si="2692"/>
        <v>39</v>
      </c>
      <c r="AS1434" s="9">
        <f>AS1435</f>
        <v>0</v>
      </c>
      <c r="AT1434" s="9">
        <f t="shared" si="2692"/>
        <v>0</v>
      </c>
      <c r="AU1434" s="9">
        <f t="shared" si="2692"/>
        <v>0</v>
      </c>
      <c r="AV1434" s="9">
        <f t="shared" si="2692"/>
        <v>0</v>
      </c>
      <c r="AW1434" s="9">
        <f t="shared" si="2692"/>
        <v>39</v>
      </c>
      <c r="AX1434" s="9">
        <f t="shared" si="2692"/>
        <v>39</v>
      </c>
      <c r="AY1434" s="9">
        <f>AY1435</f>
        <v>0</v>
      </c>
      <c r="AZ1434" s="9">
        <f t="shared" si="2692"/>
        <v>0</v>
      </c>
      <c r="BA1434" s="9">
        <f t="shared" si="2692"/>
        <v>0</v>
      </c>
      <c r="BB1434" s="9">
        <f t="shared" si="2692"/>
        <v>0</v>
      </c>
      <c r="BC1434" s="9">
        <f t="shared" si="2692"/>
        <v>39</v>
      </c>
      <c r="BD1434" s="9">
        <f t="shared" si="2692"/>
        <v>39</v>
      </c>
      <c r="BE1434" s="9">
        <f>BE1435</f>
        <v>0</v>
      </c>
      <c r="BF1434" s="9">
        <f t="shared" si="2692"/>
        <v>0</v>
      </c>
      <c r="BG1434" s="9">
        <f t="shared" si="2692"/>
        <v>0</v>
      </c>
      <c r="BH1434" s="9">
        <f t="shared" si="2692"/>
        <v>0</v>
      </c>
      <c r="BI1434" s="9">
        <f t="shared" si="2692"/>
        <v>39</v>
      </c>
      <c r="BJ1434" s="9">
        <f t="shared" si="2692"/>
        <v>39</v>
      </c>
      <c r="BK1434" s="9">
        <f>BK1435</f>
        <v>0</v>
      </c>
      <c r="BL1434" s="9">
        <f t="shared" si="2692"/>
        <v>0</v>
      </c>
      <c r="BM1434" s="9">
        <f t="shared" si="2692"/>
        <v>0</v>
      </c>
      <c r="BN1434" s="9">
        <f t="shared" si="2692"/>
        <v>0</v>
      </c>
      <c r="BO1434" s="9">
        <f t="shared" si="2692"/>
        <v>39</v>
      </c>
      <c r="BP1434" s="9">
        <f t="shared" si="2692"/>
        <v>39</v>
      </c>
      <c r="BQ1434" s="9">
        <f>BQ1435</f>
        <v>0</v>
      </c>
      <c r="BR1434" s="9">
        <f t="shared" si="2692"/>
        <v>0</v>
      </c>
      <c r="BS1434" s="9">
        <f t="shared" si="2692"/>
        <v>0</v>
      </c>
      <c r="BT1434" s="9">
        <f t="shared" si="2692"/>
        <v>0</v>
      </c>
      <c r="BU1434" s="9">
        <f t="shared" si="2692"/>
        <v>39</v>
      </c>
      <c r="BV1434" s="9">
        <f t="shared" ref="BV1434" si="2693">BV1435</f>
        <v>39</v>
      </c>
    </row>
    <row r="1435" spans="1:74" ht="33" hidden="1" x14ac:dyDescent="0.25">
      <c r="A1435" s="25" t="s">
        <v>37</v>
      </c>
      <c r="B1435" s="26" t="s">
        <v>621</v>
      </c>
      <c r="C1435" s="26" t="s">
        <v>22</v>
      </c>
      <c r="D1435" s="26" t="s">
        <v>60</v>
      </c>
      <c r="E1435" s="26" t="s">
        <v>611</v>
      </c>
      <c r="F1435" s="26" t="s">
        <v>38</v>
      </c>
      <c r="G1435" s="9"/>
      <c r="H1435" s="9"/>
      <c r="I1435" s="9"/>
      <c r="J1435" s="9"/>
      <c r="K1435" s="9"/>
      <c r="L1435" s="9">
        <v>39</v>
      </c>
      <c r="M1435" s="9">
        <f>G1435+I1435+J1435+K1435+L1435</f>
        <v>39</v>
      </c>
      <c r="N1435" s="9">
        <f>H1435+L1435</f>
        <v>39</v>
      </c>
      <c r="O1435" s="9"/>
      <c r="P1435" s="9"/>
      <c r="Q1435" s="9"/>
      <c r="R1435" s="9"/>
      <c r="S1435" s="9">
        <f>M1435+O1435+P1435+Q1435+R1435</f>
        <v>39</v>
      </c>
      <c r="T1435" s="9">
        <f>N1435+R1435</f>
        <v>39</v>
      </c>
      <c r="U1435" s="9"/>
      <c r="V1435" s="9"/>
      <c r="W1435" s="9"/>
      <c r="X1435" s="9"/>
      <c r="Y1435" s="9">
        <f>S1435+U1435+V1435+W1435+X1435</f>
        <v>39</v>
      </c>
      <c r="Z1435" s="9">
        <f>T1435+X1435</f>
        <v>39</v>
      </c>
      <c r="AA1435" s="9"/>
      <c r="AB1435" s="9"/>
      <c r="AC1435" s="9"/>
      <c r="AD1435" s="9"/>
      <c r="AE1435" s="9">
        <f>Y1435+AA1435+AB1435+AC1435+AD1435</f>
        <v>39</v>
      </c>
      <c r="AF1435" s="9">
        <f>Z1435+AD1435</f>
        <v>39</v>
      </c>
      <c r="AG1435" s="9"/>
      <c r="AH1435" s="9"/>
      <c r="AI1435" s="9"/>
      <c r="AJ1435" s="9"/>
      <c r="AK1435" s="9">
        <f>AE1435+AG1435+AH1435+AI1435+AJ1435</f>
        <v>39</v>
      </c>
      <c r="AL1435" s="9">
        <f>AF1435+AJ1435</f>
        <v>39</v>
      </c>
      <c r="AM1435" s="9"/>
      <c r="AN1435" s="9"/>
      <c r="AO1435" s="9"/>
      <c r="AP1435" s="9"/>
      <c r="AQ1435" s="9">
        <f>AK1435+AM1435+AN1435+AO1435+AP1435</f>
        <v>39</v>
      </c>
      <c r="AR1435" s="9">
        <f>AL1435+AP1435</f>
        <v>39</v>
      </c>
      <c r="AS1435" s="9"/>
      <c r="AT1435" s="9"/>
      <c r="AU1435" s="9"/>
      <c r="AV1435" s="9"/>
      <c r="AW1435" s="9">
        <f>AQ1435+AS1435+AT1435+AU1435+AV1435</f>
        <v>39</v>
      </c>
      <c r="AX1435" s="9">
        <f>AR1435+AV1435</f>
        <v>39</v>
      </c>
      <c r="AY1435" s="9"/>
      <c r="AZ1435" s="9"/>
      <c r="BA1435" s="9"/>
      <c r="BB1435" s="9"/>
      <c r="BC1435" s="9">
        <f>AW1435+AY1435+AZ1435+BA1435+BB1435</f>
        <v>39</v>
      </c>
      <c r="BD1435" s="9">
        <f>AX1435+BB1435</f>
        <v>39</v>
      </c>
      <c r="BE1435" s="9"/>
      <c r="BF1435" s="9"/>
      <c r="BG1435" s="9"/>
      <c r="BH1435" s="9"/>
      <c r="BI1435" s="9">
        <f>BC1435+BE1435+BF1435+BG1435+BH1435</f>
        <v>39</v>
      </c>
      <c r="BJ1435" s="9">
        <f>BD1435+BH1435</f>
        <v>39</v>
      </c>
      <c r="BK1435" s="9"/>
      <c r="BL1435" s="9"/>
      <c r="BM1435" s="9"/>
      <c r="BN1435" s="9"/>
      <c r="BO1435" s="9">
        <f>BI1435+BK1435+BL1435+BM1435+BN1435</f>
        <v>39</v>
      </c>
      <c r="BP1435" s="9">
        <f>BJ1435+BN1435</f>
        <v>39</v>
      </c>
      <c r="BQ1435" s="9"/>
      <c r="BR1435" s="9"/>
      <c r="BS1435" s="9"/>
      <c r="BT1435" s="9"/>
      <c r="BU1435" s="9">
        <f>BO1435+BQ1435+BR1435+BS1435+BT1435</f>
        <v>39</v>
      </c>
      <c r="BV1435" s="9">
        <f>BP1435+BT1435</f>
        <v>39</v>
      </c>
    </row>
    <row r="1436" spans="1:74" ht="17.25" hidden="1" customHeight="1" x14ac:dyDescent="0.25">
      <c r="A1436" s="25" t="s">
        <v>622</v>
      </c>
      <c r="B1436" s="26" t="s">
        <v>621</v>
      </c>
      <c r="C1436" s="26" t="s">
        <v>22</v>
      </c>
      <c r="D1436" s="26" t="s">
        <v>60</v>
      </c>
      <c r="E1436" s="26" t="s">
        <v>623</v>
      </c>
      <c r="F1436" s="26"/>
      <c r="G1436" s="9"/>
      <c r="H1436" s="9"/>
      <c r="I1436" s="9">
        <f>I1437</f>
        <v>0</v>
      </c>
      <c r="J1436" s="9">
        <f t="shared" ref="J1436:Y1437" si="2694">J1437</f>
        <v>0</v>
      </c>
      <c r="K1436" s="9">
        <f t="shared" si="2694"/>
        <v>0</v>
      </c>
      <c r="L1436" s="9">
        <f t="shared" si="2694"/>
        <v>6</v>
      </c>
      <c r="M1436" s="9">
        <f t="shared" si="2694"/>
        <v>6</v>
      </c>
      <c r="N1436" s="9">
        <f t="shared" si="2694"/>
        <v>6</v>
      </c>
      <c r="O1436" s="9">
        <f>O1437</f>
        <v>0</v>
      </c>
      <c r="P1436" s="9">
        <f t="shared" si="2694"/>
        <v>0</v>
      </c>
      <c r="Q1436" s="9">
        <f t="shared" si="2694"/>
        <v>0</v>
      </c>
      <c r="R1436" s="9">
        <f t="shared" si="2694"/>
        <v>0</v>
      </c>
      <c r="S1436" s="9">
        <f t="shared" si="2694"/>
        <v>6</v>
      </c>
      <c r="T1436" s="9">
        <f t="shared" si="2694"/>
        <v>6</v>
      </c>
      <c r="U1436" s="9">
        <f>U1437</f>
        <v>0</v>
      </c>
      <c r="V1436" s="9">
        <f t="shared" si="2694"/>
        <v>0</v>
      </c>
      <c r="W1436" s="9">
        <f t="shared" si="2694"/>
        <v>0</v>
      </c>
      <c r="X1436" s="9">
        <f t="shared" si="2694"/>
        <v>0</v>
      </c>
      <c r="Y1436" s="9">
        <f t="shared" si="2694"/>
        <v>6</v>
      </c>
      <c r="Z1436" s="9">
        <f t="shared" ref="V1436:Z1437" si="2695">Z1437</f>
        <v>6</v>
      </c>
      <c r="AA1436" s="9">
        <f>AA1437</f>
        <v>0</v>
      </c>
      <c r="AB1436" s="9">
        <f t="shared" ref="AB1436:AQ1437" si="2696">AB1437</f>
        <v>0</v>
      </c>
      <c r="AC1436" s="9">
        <f t="shared" si="2696"/>
        <v>0</v>
      </c>
      <c r="AD1436" s="9">
        <f t="shared" si="2696"/>
        <v>0</v>
      </c>
      <c r="AE1436" s="9">
        <f t="shared" si="2696"/>
        <v>6</v>
      </c>
      <c r="AF1436" s="9">
        <f t="shared" si="2696"/>
        <v>6</v>
      </c>
      <c r="AG1436" s="9">
        <f>AG1437</f>
        <v>0</v>
      </c>
      <c r="AH1436" s="9">
        <f t="shared" si="2696"/>
        <v>0</v>
      </c>
      <c r="AI1436" s="9">
        <f t="shared" si="2696"/>
        <v>0</v>
      </c>
      <c r="AJ1436" s="9">
        <f t="shared" si="2696"/>
        <v>0</v>
      </c>
      <c r="AK1436" s="9">
        <f t="shared" si="2696"/>
        <v>6</v>
      </c>
      <c r="AL1436" s="9">
        <f t="shared" si="2696"/>
        <v>6</v>
      </c>
      <c r="AM1436" s="9">
        <f>AM1437</f>
        <v>0</v>
      </c>
      <c r="AN1436" s="9">
        <f t="shared" si="2696"/>
        <v>0</v>
      </c>
      <c r="AO1436" s="9">
        <f t="shared" si="2696"/>
        <v>0</v>
      </c>
      <c r="AP1436" s="9">
        <f t="shared" si="2696"/>
        <v>0</v>
      </c>
      <c r="AQ1436" s="9">
        <f t="shared" si="2696"/>
        <v>6</v>
      </c>
      <c r="AR1436" s="9">
        <f t="shared" ref="AN1436:AR1437" si="2697">AR1437</f>
        <v>6</v>
      </c>
      <c r="AS1436" s="9">
        <f>AS1437</f>
        <v>0</v>
      </c>
      <c r="AT1436" s="9">
        <f t="shared" ref="AT1436:BI1437" si="2698">AT1437</f>
        <v>0</v>
      </c>
      <c r="AU1436" s="9">
        <f t="shared" si="2698"/>
        <v>0</v>
      </c>
      <c r="AV1436" s="9">
        <f t="shared" si="2698"/>
        <v>0</v>
      </c>
      <c r="AW1436" s="9">
        <f t="shared" si="2698"/>
        <v>6</v>
      </c>
      <c r="AX1436" s="9">
        <f t="shared" si="2698"/>
        <v>6</v>
      </c>
      <c r="AY1436" s="9">
        <f>AY1437</f>
        <v>0</v>
      </c>
      <c r="AZ1436" s="9">
        <f t="shared" si="2698"/>
        <v>0</v>
      </c>
      <c r="BA1436" s="9">
        <f t="shared" si="2698"/>
        <v>0</v>
      </c>
      <c r="BB1436" s="9">
        <f t="shared" si="2698"/>
        <v>0</v>
      </c>
      <c r="BC1436" s="9">
        <f t="shared" si="2698"/>
        <v>6</v>
      </c>
      <c r="BD1436" s="9">
        <f t="shared" si="2698"/>
        <v>6</v>
      </c>
      <c r="BE1436" s="9">
        <f>BE1437</f>
        <v>0</v>
      </c>
      <c r="BF1436" s="9">
        <f t="shared" si="2698"/>
        <v>0</v>
      </c>
      <c r="BG1436" s="9">
        <f t="shared" si="2698"/>
        <v>0</v>
      </c>
      <c r="BH1436" s="9">
        <f t="shared" si="2698"/>
        <v>0</v>
      </c>
      <c r="BI1436" s="9">
        <f t="shared" si="2698"/>
        <v>6</v>
      </c>
      <c r="BJ1436" s="9">
        <f t="shared" ref="BF1436:BJ1437" si="2699">BJ1437</f>
        <v>6</v>
      </c>
      <c r="BK1436" s="9">
        <f>BK1437</f>
        <v>0</v>
      </c>
      <c r="BL1436" s="9">
        <f t="shared" ref="BL1436:BV1437" si="2700">BL1437</f>
        <v>0</v>
      </c>
      <c r="BM1436" s="9">
        <f t="shared" si="2700"/>
        <v>0</v>
      </c>
      <c r="BN1436" s="9">
        <f t="shared" si="2700"/>
        <v>0</v>
      </c>
      <c r="BO1436" s="9">
        <f t="shared" si="2700"/>
        <v>6</v>
      </c>
      <c r="BP1436" s="9">
        <f t="shared" si="2700"/>
        <v>6</v>
      </c>
      <c r="BQ1436" s="9">
        <f>BQ1437</f>
        <v>0</v>
      </c>
      <c r="BR1436" s="9">
        <f t="shared" si="2700"/>
        <v>0</v>
      </c>
      <c r="BS1436" s="9">
        <f t="shared" si="2700"/>
        <v>0</v>
      </c>
      <c r="BT1436" s="9">
        <f t="shared" si="2700"/>
        <v>0</v>
      </c>
      <c r="BU1436" s="9">
        <f t="shared" si="2700"/>
        <v>6</v>
      </c>
      <c r="BV1436" s="9">
        <f t="shared" si="2700"/>
        <v>6</v>
      </c>
    </row>
    <row r="1437" spans="1:74" ht="33" hidden="1" x14ac:dyDescent="0.25">
      <c r="A1437" s="25" t="s">
        <v>244</v>
      </c>
      <c r="B1437" s="26" t="s">
        <v>621</v>
      </c>
      <c r="C1437" s="26" t="s">
        <v>22</v>
      </c>
      <c r="D1437" s="26" t="s">
        <v>60</v>
      </c>
      <c r="E1437" s="26" t="s">
        <v>623</v>
      </c>
      <c r="F1437" s="26" t="s">
        <v>31</v>
      </c>
      <c r="G1437" s="9"/>
      <c r="H1437" s="9"/>
      <c r="I1437" s="9">
        <f>I1438</f>
        <v>0</v>
      </c>
      <c r="J1437" s="9">
        <f t="shared" si="2694"/>
        <v>0</v>
      </c>
      <c r="K1437" s="9">
        <f t="shared" si="2694"/>
        <v>0</v>
      </c>
      <c r="L1437" s="9">
        <f t="shared" si="2694"/>
        <v>6</v>
      </c>
      <c r="M1437" s="9">
        <f t="shared" si="2694"/>
        <v>6</v>
      </c>
      <c r="N1437" s="9">
        <f t="shared" si="2694"/>
        <v>6</v>
      </c>
      <c r="O1437" s="9">
        <f>O1438</f>
        <v>0</v>
      </c>
      <c r="P1437" s="9">
        <f t="shared" si="2694"/>
        <v>0</v>
      </c>
      <c r="Q1437" s="9">
        <f t="shared" si="2694"/>
        <v>0</v>
      </c>
      <c r="R1437" s="9">
        <f t="shared" si="2694"/>
        <v>0</v>
      </c>
      <c r="S1437" s="9">
        <f t="shared" si="2694"/>
        <v>6</v>
      </c>
      <c r="T1437" s="9">
        <f t="shared" si="2694"/>
        <v>6</v>
      </c>
      <c r="U1437" s="9">
        <f>U1438</f>
        <v>0</v>
      </c>
      <c r="V1437" s="9">
        <f t="shared" si="2695"/>
        <v>0</v>
      </c>
      <c r="W1437" s="9">
        <f t="shared" si="2695"/>
        <v>0</v>
      </c>
      <c r="X1437" s="9">
        <f t="shared" si="2695"/>
        <v>0</v>
      </c>
      <c r="Y1437" s="9">
        <f t="shared" si="2695"/>
        <v>6</v>
      </c>
      <c r="Z1437" s="9">
        <f t="shared" si="2695"/>
        <v>6</v>
      </c>
      <c r="AA1437" s="9">
        <f>AA1438</f>
        <v>0</v>
      </c>
      <c r="AB1437" s="9">
        <f t="shared" si="2696"/>
        <v>0</v>
      </c>
      <c r="AC1437" s="9">
        <f t="shared" si="2696"/>
        <v>0</v>
      </c>
      <c r="AD1437" s="9">
        <f t="shared" si="2696"/>
        <v>0</v>
      </c>
      <c r="AE1437" s="9">
        <f t="shared" si="2696"/>
        <v>6</v>
      </c>
      <c r="AF1437" s="9">
        <f t="shared" si="2696"/>
        <v>6</v>
      </c>
      <c r="AG1437" s="9">
        <f>AG1438</f>
        <v>0</v>
      </c>
      <c r="AH1437" s="9">
        <f t="shared" si="2696"/>
        <v>0</v>
      </c>
      <c r="AI1437" s="9">
        <f t="shared" si="2696"/>
        <v>0</v>
      </c>
      <c r="AJ1437" s="9">
        <f t="shared" si="2696"/>
        <v>0</v>
      </c>
      <c r="AK1437" s="9">
        <f t="shared" si="2696"/>
        <v>6</v>
      </c>
      <c r="AL1437" s="9">
        <f t="shared" si="2696"/>
        <v>6</v>
      </c>
      <c r="AM1437" s="9">
        <f>AM1438</f>
        <v>0</v>
      </c>
      <c r="AN1437" s="9">
        <f t="shared" si="2697"/>
        <v>0</v>
      </c>
      <c r="AO1437" s="9">
        <f t="shared" si="2697"/>
        <v>0</v>
      </c>
      <c r="AP1437" s="9">
        <f t="shared" si="2697"/>
        <v>0</v>
      </c>
      <c r="AQ1437" s="9">
        <f t="shared" si="2697"/>
        <v>6</v>
      </c>
      <c r="AR1437" s="9">
        <f t="shared" si="2697"/>
        <v>6</v>
      </c>
      <c r="AS1437" s="9">
        <f>AS1438</f>
        <v>0</v>
      </c>
      <c r="AT1437" s="9">
        <f t="shared" si="2698"/>
        <v>0</v>
      </c>
      <c r="AU1437" s="9">
        <f t="shared" si="2698"/>
        <v>0</v>
      </c>
      <c r="AV1437" s="9">
        <f t="shared" si="2698"/>
        <v>0</v>
      </c>
      <c r="AW1437" s="9">
        <f t="shared" si="2698"/>
        <v>6</v>
      </c>
      <c r="AX1437" s="9">
        <f t="shared" si="2698"/>
        <v>6</v>
      </c>
      <c r="AY1437" s="9">
        <f>AY1438</f>
        <v>0</v>
      </c>
      <c r="AZ1437" s="9">
        <f t="shared" si="2698"/>
        <v>0</v>
      </c>
      <c r="BA1437" s="9">
        <f t="shared" si="2698"/>
        <v>0</v>
      </c>
      <c r="BB1437" s="9">
        <f t="shared" si="2698"/>
        <v>0</v>
      </c>
      <c r="BC1437" s="9">
        <f t="shared" si="2698"/>
        <v>6</v>
      </c>
      <c r="BD1437" s="9">
        <f t="shared" si="2698"/>
        <v>6</v>
      </c>
      <c r="BE1437" s="9">
        <f>BE1438</f>
        <v>0</v>
      </c>
      <c r="BF1437" s="9">
        <f t="shared" si="2699"/>
        <v>0</v>
      </c>
      <c r="BG1437" s="9">
        <f t="shared" si="2699"/>
        <v>0</v>
      </c>
      <c r="BH1437" s="9">
        <f t="shared" si="2699"/>
        <v>0</v>
      </c>
      <c r="BI1437" s="9">
        <f t="shared" si="2699"/>
        <v>6</v>
      </c>
      <c r="BJ1437" s="9">
        <f t="shared" si="2699"/>
        <v>6</v>
      </c>
      <c r="BK1437" s="9">
        <f>BK1438</f>
        <v>0</v>
      </c>
      <c r="BL1437" s="9">
        <f t="shared" si="2700"/>
        <v>0</v>
      </c>
      <c r="BM1437" s="9">
        <f t="shared" si="2700"/>
        <v>0</v>
      </c>
      <c r="BN1437" s="9">
        <f t="shared" si="2700"/>
        <v>0</v>
      </c>
      <c r="BO1437" s="9">
        <f t="shared" si="2700"/>
        <v>6</v>
      </c>
      <c r="BP1437" s="9">
        <f t="shared" si="2700"/>
        <v>6</v>
      </c>
      <c r="BQ1437" s="9">
        <f>BQ1438</f>
        <v>0</v>
      </c>
      <c r="BR1437" s="9">
        <f t="shared" si="2700"/>
        <v>0</v>
      </c>
      <c r="BS1437" s="9">
        <f t="shared" si="2700"/>
        <v>0</v>
      </c>
      <c r="BT1437" s="9">
        <f t="shared" si="2700"/>
        <v>0</v>
      </c>
      <c r="BU1437" s="9">
        <f t="shared" si="2700"/>
        <v>6</v>
      </c>
      <c r="BV1437" s="9">
        <f t="shared" si="2700"/>
        <v>6</v>
      </c>
    </row>
    <row r="1438" spans="1:74" ht="33" hidden="1" x14ac:dyDescent="0.25">
      <c r="A1438" s="25" t="s">
        <v>37</v>
      </c>
      <c r="B1438" s="26" t="s">
        <v>621</v>
      </c>
      <c r="C1438" s="26" t="s">
        <v>22</v>
      </c>
      <c r="D1438" s="26" t="s">
        <v>60</v>
      </c>
      <c r="E1438" s="26" t="s">
        <v>623</v>
      </c>
      <c r="F1438" s="26" t="s">
        <v>38</v>
      </c>
      <c r="G1438" s="9"/>
      <c r="H1438" s="9"/>
      <c r="I1438" s="9"/>
      <c r="J1438" s="9"/>
      <c r="K1438" s="9"/>
      <c r="L1438" s="9">
        <v>6</v>
      </c>
      <c r="M1438" s="9">
        <f>G1438+I1438+J1438+K1438+L1438</f>
        <v>6</v>
      </c>
      <c r="N1438" s="9">
        <f>H1438+L1438</f>
        <v>6</v>
      </c>
      <c r="O1438" s="9"/>
      <c r="P1438" s="9"/>
      <c r="Q1438" s="9"/>
      <c r="R1438" s="9"/>
      <c r="S1438" s="9">
        <f>M1438+O1438+P1438+Q1438+R1438</f>
        <v>6</v>
      </c>
      <c r="T1438" s="9">
        <f>N1438+R1438</f>
        <v>6</v>
      </c>
      <c r="U1438" s="9"/>
      <c r="V1438" s="9"/>
      <c r="W1438" s="9"/>
      <c r="X1438" s="9"/>
      <c r="Y1438" s="9">
        <f>S1438+U1438+V1438+W1438+X1438</f>
        <v>6</v>
      </c>
      <c r="Z1438" s="9">
        <f>T1438+X1438</f>
        <v>6</v>
      </c>
      <c r="AA1438" s="9"/>
      <c r="AB1438" s="9"/>
      <c r="AC1438" s="9"/>
      <c r="AD1438" s="9"/>
      <c r="AE1438" s="9">
        <f>Y1438+AA1438+AB1438+AC1438+AD1438</f>
        <v>6</v>
      </c>
      <c r="AF1438" s="9">
        <f>Z1438+AD1438</f>
        <v>6</v>
      </c>
      <c r="AG1438" s="9"/>
      <c r="AH1438" s="9"/>
      <c r="AI1438" s="9"/>
      <c r="AJ1438" s="9"/>
      <c r="AK1438" s="9">
        <f>AE1438+AG1438+AH1438+AI1438+AJ1438</f>
        <v>6</v>
      </c>
      <c r="AL1438" s="9">
        <f>AF1438+AJ1438</f>
        <v>6</v>
      </c>
      <c r="AM1438" s="9"/>
      <c r="AN1438" s="9"/>
      <c r="AO1438" s="9"/>
      <c r="AP1438" s="9"/>
      <c r="AQ1438" s="9">
        <f>AK1438+AM1438+AN1438+AO1438+AP1438</f>
        <v>6</v>
      </c>
      <c r="AR1438" s="9">
        <f>AL1438+AP1438</f>
        <v>6</v>
      </c>
      <c r="AS1438" s="9"/>
      <c r="AT1438" s="9"/>
      <c r="AU1438" s="9"/>
      <c r="AV1438" s="9"/>
      <c r="AW1438" s="9">
        <f>AQ1438+AS1438+AT1438+AU1438+AV1438</f>
        <v>6</v>
      </c>
      <c r="AX1438" s="9">
        <f>AR1438+AV1438</f>
        <v>6</v>
      </c>
      <c r="AY1438" s="9"/>
      <c r="AZ1438" s="9"/>
      <c r="BA1438" s="9"/>
      <c r="BB1438" s="9"/>
      <c r="BC1438" s="9">
        <f>AW1438+AY1438+AZ1438+BA1438+BB1438</f>
        <v>6</v>
      </c>
      <c r="BD1438" s="9">
        <f>AX1438+BB1438</f>
        <v>6</v>
      </c>
      <c r="BE1438" s="9"/>
      <c r="BF1438" s="9"/>
      <c r="BG1438" s="9"/>
      <c r="BH1438" s="9"/>
      <c r="BI1438" s="9">
        <f>BC1438+BE1438+BF1438+BG1438+BH1438</f>
        <v>6</v>
      </c>
      <c r="BJ1438" s="9">
        <f>BD1438+BH1438</f>
        <v>6</v>
      </c>
      <c r="BK1438" s="9"/>
      <c r="BL1438" s="9"/>
      <c r="BM1438" s="9"/>
      <c r="BN1438" s="9"/>
      <c r="BO1438" s="9">
        <f>BI1438+BK1438+BL1438+BM1438+BN1438</f>
        <v>6</v>
      </c>
      <c r="BP1438" s="9">
        <f>BJ1438+BN1438</f>
        <v>6</v>
      </c>
      <c r="BQ1438" s="9"/>
      <c r="BR1438" s="9"/>
      <c r="BS1438" s="9"/>
      <c r="BT1438" s="9"/>
      <c r="BU1438" s="9">
        <f>BO1438+BQ1438+BR1438+BS1438+BT1438</f>
        <v>6</v>
      </c>
      <c r="BV1438" s="9">
        <f>BP1438+BT1438</f>
        <v>6</v>
      </c>
    </row>
    <row r="1439" spans="1:74" ht="49.5" hidden="1" x14ac:dyDescent="0.25">
      <c r="A1439" s="25" t="s">
        <v>614</v>
      </c>
      <c r="B1439" s="26" t="s">
        <v>621</v>
      </c>
      <c r="C1439" s="26" t="s">
        <v>22</v>
      </c>
      <c r="D1439" s="26" t="s">
        <v>60</v>
      </c>
      <c r="E1439" s="26" t="s">
        <v>619</v>
      </c>
      <c r="F1439" s="26"/>
      <c r="G1439" s="9"/>
      <c r="H1439" s="9"/>
      <c r="I1439" s="9">
        <f t="shared" ref="I1439:AN1439" si="2701">I1440+I1442+I1444</f>
        <v>0</v>
      </c>
      <c r="J1439" s="9">
        <f t="shared" si="2701"/>
        <v>0</v>
      </c>
      <c r="K1439" s="9">
        <f t="shared" si="2701"/>
        <v>0</v>
      </c>
      <c r="L1439" s="9">
        <f t="shared" si="2701"/>
        <v>4613</v>
      </c>
      <c r="M1439" s="9">
        <f t="shared" si="2701"/>
        <v>4613</v>
      </c>
      <c r="N1439" s="9">
        <f t="shared" si="2701"/>
        <v>4613</v>
      </c>
      <c r="O1439" s="9">
        <f t="shared" si="2701"/>
        <v>0</v>
      </c>
      <c r="P1439" s="9">
        <f t="shared" si="2701"/>
        <v>0</v>
      </c>
      <c r="Q1439" s="9">
        <f t="shared" si="2701"/>
        <v>0</v>
      </c>
      <c r="R1439" s="9">
        <f t="shared" si="2701"/>
        <v>0</v>
      </c>
      <c r="S1439" s="9">
        <f t="shared" si="2701"/>
        <v>4613</v>
      </c>
      <c r="T1439" s="9">
        <f t="shared" si="2701"/>
        <v>4613</v>
      </c>
      <c r="U1439" s="9">
        <f t="shared" si="2701"/>
        <v>0</v>
      </c>
      <c r="V1439" s="9">
        <f t="shared" si="2701"/>
        <v>0</v>
      </c>
      <c r="W1439" s="9">
        <f t="shared" si="2701"/>
        <v>0</v>
      </c>
      <c r="X1439" s="9">
        <f t="shared" si="2701"/>
        <v>0</v>
      </c>
      <c r="Y1439" s="9">
        <f t="shared" si="2701"/>
        <v>4613</v>
      </c>
      <c r="Z1439" s="9">
        <f t="shared" si="2701"/>
        <v>4613</v>
      </c>
      <c r="AA1439" s="9">
        <f t="shared" si="2701"/>
        <v>0</v>
      </c>
      <c r="AB1439" s="9">
        <f t="shared" si="2701"/>
        <v>0</v>
      </c>
      <c r="AC1439" s="9">
        <f t="shared" si="2701"/>
        <v>0</v>
      </c>
      <c r="AD1439" s="9">
        <f t="shared" si="2701"/>
        <v>0</v>
      </c>
      <c r="AE1439" s="9">
        <f t="shared" si="2701"/>
        <v>4613</v>
      </c>
      <c r="AF1439" s="9">
        <f t="shared" si="2701"/>
        <v>4613</v>
      </c>
      <c r="AG1439" s="9">
        <f t="shared" si="2701"/>
        <v>0</v>
      </c>
      <c r="AH1439" s="9">
        <f t="shared" si="2701"/>
        <v>0</v>
      </c>
      <c r="AI1439" s="9">
        <f t="shared" si="2701"/>
        <v>0</v>
      </c>
      <c r="AJ1439" s="9">
        <f t="shared" si="2701"/>
        <v>0</v>
      </c>
      <c r="AK1439" s="9">
        <f t="shared" si="2701"/>
        <v>4613</v>
      </c>
      <c r="AL1439" s="9">
        <f t="shared" si="2701"/>
        <v>4613</v>
      </c>
      <c r="AM1439" s="9">
        <f t="shared" si="2701"/>
        <v>0</v>
      </c>
      <c r="AN1439" s="9">
        <f t="shared" si="2701"/>
        <v>0</v>
      </c>
      <c r="AO1439" s="9">
        <f t="shared" ref="AO1439:BP1439" si="2702">AO1440+AO1442+AO1444</f>
        <v>0</v>
      </c>
      <c r="AP1439" s="9">
        <f t="shared" si="2702"/>
        <v>0</v>
      </c>
      <c r="AQ1439" s="9">
        <f t="shared" si="2702"/>
        <v>4613</v>
      </c>
      <c r="AR1439" s="9">
        <f t="shared" si="2702"/>
        <v>4613</v>
      </c>
      <c r="AS1439" s="9">
        <f t="shared" si="2702"/>
        <v>0</v>
      </c>
      <c r="AT1439" s="9">
        <f t="shared" si="2702"/>
        <v>0</v>
      </c>
      <c r="AU1439" s="9">
        <f t="shared" si="2702"/>
        <v>0</v>
      </c>
      <c r="AV1439" s="9">
        <f t="shared" si="2702"/>
        <v>0</v>
      </c>
      <c r="AW1439" s="9">
        <f t="shared" si="2702"/>
        <v>4613</v>
      </c>
      <c r="AX1439" s="9">
        <f t="shared" si="2702"/>
        <v>4613</v>
      </c>
      <c r="AY1439" s="9">
        <f t="shared" si="2702"/>
        <v>0</v>
      </c>
      <c r="AZ1439" s="9">
        <f t="shared" si="2702"/>
        <v>0</v>
      </c>
      <c r="BA1439" s="9">
        <f t="shared" si="2702"/>
        <v>0</v>
      </c>
      <c r="BB1439" s="9">
        <f t="shared" si="2702"/>
        <v>-681</v>
      </c>
      <c r="BC1439" s="9">
        <f t="shared" si="2702"/>
        <v>3932</v>
      </c>
      <c r="BD1439" s="9">
        <f t="shared" si="2702"/>
        <v>3932</v>
      </c>
      <c r="BE1439" s="9">
        <f t="shared" si="2702"/>
        <v>0</v>
      </c>
      <c r="BF1439" s="9">
        <f t="shared" si="2702"/>
        <v>0</v>
      </c>
      <c r="BG1439" s="9">
        <f t="shared" si="2702"/>
        <v>0</v>
      </c>
      <c r="BH1439" s="9">
        <f t="shared" si="2702"/>
        <v>0</v>
      </c>
      <c r="BI1439" s="9">
        <f t="shared" si="2702"/>
        <v>3932</v>
      </c>
      <c r="BJ1439" s="9">
        <f t="shared" si="2702"/>
        <v>3932</v>
      </c>
      <c r="BK1439" s="9">
        <f t="shared" si="2702"/>
        <v>0</v>
      </c>
      <c r="BL1439" s="9">
        <f t="shared" si="2702"/>
        <v>0</v>
      </c>
      <c r="BM1439" s="9">
        <f t="shared" si="2702"/>
        <v>0</v>
      </c>
      <c r="BN1439" s="9">
        <f t="shared" si="2702"/>
        <v>0</v>
      </c>
      <c r="BO1439" s="9">
        <f t="shared" si="2702"/>
        <v>3932</v>
      </c>
      <c r="BP1439" s="9">
        <f t="shared" si="2702"/>
        <v>3932</v>
      </c>
      <c r="BQ1439" s="9">
        <f t="shared" ref="BQ1439:BV1439" si="2703">BQ1440+BQ1442+BQ1444</f>
        <v>0</v>
      </c>
      <c r="BR1439" s="9">
        <f t="shared" si="2703"/>
        <v>0</v>
      </c>
      <c r="BS1439" s="9">
        <f t="shared" si="2703"/>
        <v>0</v>
      </c>
      <c r="BT1439" s="9">
        <f t="shared" si="2703"/>
        <v>0</v>
      </c>
      <c r="BU1439" s="9">
        <f t="shared" si="2703"/>
        <v>3932</v>
      </c>
      <c r="BV1439" s="9">
        <f t="shared" si="2703"/>
        <v>3932</v>
      </c>
    </row>
    <row r="1440" spans="1:74" ht="66" hidden="1" x14ac:dyDescent="0.25">
      <c r="A1440" s="25" t="s">
        <v>457</v>
      </c>
      <c r="B1440" s="26" t="s">
        <v>621</v>
      </c>
      <c r="C1440" s="26" t="s">
        <v>22</v>
      </c>
      <c r="D1440" s="26" t="s">
        <v>60</v>
      </c>
      <c r="E1440" s="26" t="s">
        <v>619</v>
      </c>
      <c r="F1440" s="26" t="s">
        <v>85</v>
      </c>
      <c r="G1440" s="9"/>
      <c r="H1440" s="9"/>
      <c r="I1440" s="9">
        <f>I1441</f>
        <v>0</v>
      </c>
      <c r="J1440" s="9">
        <f t="shared" ref="J1440:BU1440" si="2704">J1441</f>
        <v>0</v>
      </c>
      <c r="K1440" s="9">
        <f t="shared" si="2704"/>
        <v>0</v>
      </c>
      <c r="L1440" s="9">
        <f t="shared" si="2704"/>
        <v>1605</v>
      </c>
      <c r="M1440" s="9">
        <f t="shared" si="2704"/>
        <v>1605</v>
      </c>
      <c r="N1440" s="9">
        <f t="shared" si="2704"/>
        <v>1605</v>
      </c>
      <c r="O1440" s="9">
        <f>O1441</f>
        <v>0</v>
      </c>
      <c r="P1440" s="9">
        <f t="shared" si="2704"/>
        <v>0</v>
      </c>
      <c r="Q1440" s="9">
        <f t="shared" si="2704"/>
        <v>0</v>
      </c>
      <c r="R1440" s="9">
        <f t="shared" si="2704"/>
        <v>0</v>
      </c>
      <c r="S1440" s="9">
        <f t="shared" si="2704"/>
        <v>1605</v>
      </c>
      <c r="T1440" s="9">
        <f t="shared" si="2704"/>
        <v>1605</v>
      </c>
      <c r="U1440" s="9">
        <f>U1441</f>
        <v>0</v>
      </c>
      <c r="V1440" s="9">
        <f t="shared" si="2704"/>
        <v>0</v>
      </c>
      <c r="W1440" s="9">
        <f t="shared" si="2704"/>
        <v>0</v>
      </c>
      <c r="X1440" s="9">
        <f t="shared" si="2704"/>
        <v>0</v>
      </c>
      <c r="Y1440" s="9">
        <f t="shared" si="2704"/>
        <v>1605</v>
      </c>
      <c r="Z1440" s="9">
        <f t="shared" si="2704"/>
        <v>1605</v>
      </c>
      <c r="AA1440" s="9">
        <f>AA1441</f>
        <v>0</v>
      </c>
      <c r="AB1440" s="9">
        <f t="shared" si="2704"/>
        <v>0</v>
      </c>
      <c r="AC1440" s="9">
        <f t="shared" si="2704"/>
        <v>0</v>
      </c>
      <c r="AD1440" s="9">
        <f t="shared" si="2704"/>
        <v>0</v>
      </c>
      <c r="AE1440" s="9">
        <f t="shared" si="2704"/>
        <v>1605</v>
      </c>
      <c r="AF1440" s="9">
        <f t="shared" si="2704"/>
        <v>1605</v>
      </c>
      <c r="AG1440" s="9">
        <f>AG1441</f>
        <v>0</v>
      </c>
      <c r="AH1440" s="9">
        <f t="shared" si="2704"/>
        <v>0</v>
      </c>
      <c r="AI1440" s="9">
        <f t="shared" si="2704"/>
        <v>0</v>
      </c>
      <c r="AJ1440" s="9">
        <f t="shared" si="2704"/>
        <v>0</v>
      </c>
      <c r="AK1440" s="9">
        <f t="shared" si="2704"/>
        <v>1605</v>
      </c>
      <c r="AL1440" s="9">
        <f t="shared" si="2704"/>
        <v>1605</v>
      </c>
      <c r="AM1440" s="9">
        <f>AM1441</f>
        <v>0</v>
      </c>
      <c r="AN1440" s="9">
        <f t="shared" si="2704"/>
        <v>0</v>
      </c>
      <c r="AO1440" s="9">
        <f t="shared" si="2704"/>
        <v>0</v>
      </c>
      <c r="AP1440" s="9">
        <f t="shared" si="2704"/>
        <v>0</v>
      </c>
      <c r="AQ1440" s="9">
        <f t="shared" si="2704"/>
        <v>1605</v>
      </c>
      <c r="AR1440" s="9">
        <f t="shared" si="2704"/>
        <v>1605</v>
      </c>
      <c r="AS1440" s="9">
        <f>AS1441</f>
        <v>0</v>
      </c>
      <c r="AT1440" s="9">
        <f t="shared" si="2704"/>
        <v>0</v>
      </c>
      <c r="AU1440" s="9">
        <f t="shared" si="2704"/>
        <v>0</v>
      </c>
      <c r="AV1440" s="9">
        <f t="shared" si="2704"/>
        <v>0</v>
      </c>
      <c r="AW1440" s="9">
        <f t="shared" si="2704"/>
        <v>1605</v>
      </c>
      <c r="AX1440" s="9">
        <f t="shared" si="2704"/>
        <v>1605</v>
      </c>
      <c r="AY1440" s="9">
        <f>AY1441</f>
        <v>0</v>
      </c>
      <c r="AZ1440" s="9">
        <f t="shared" si="2704"/>
        <v>0</v>
      </c>
      <c r="BA1440" s="9">
        <f t="shared" si="2704"/>
        <v>0</v>
      </c>
      <c r="BB1440" s="9">
        <f t="shared" si="2704"/>
        <v>0</v>
      </c>
      <c r="BC1440" s="9">
        <f t="shared" si="2704"/>
        <v>1605</v>
      </c>
      <c r="BD1440" s="9">
        <f t="shared" si="2704"/>
        <v>1605</v>
      </c>
      <c r="BE1440" s="9">
        <f>BE1441</f>
        <v>0</v>
      </c>
      <c r="BF1440" s="9">
        <f t="shared" si="2704"/>
        <v>0</v>
      </c>
      <c r="BG1440" s="9">
        <f t="shared" si="2704"/>
        <v>0</v>
      </c>
      <c r="BH1440" s="9">
        <f t="shared" si="2704"/>
        <v>0</v>
      </c>
      <c r="BI1440" s="9">
        <f t="shared" si="2704"/>
        <v>1605</v>
      </c>
      <c r="BJ1440" s="9">
        <f t="shared" si="2704"/>
        <v>1605</v>
      </c>
      <c r="BK1440" s="9">
        <f>BK1441</f>
        <v>0</v>
      </c>
      <c r="BL1440" s="9">
        <f t="shared" si="2704"/>
        <v>0</v>
      </c>
      <c r="BM1440" s="9">
        <f t="shared" si="2704"/>
        <v>0</v>
      </c>
      <c r="BN1440" s="9">
        <f t="shared" si="2704"/>
        <v>0</v>
      </c>
      <c r="BO1440" s="9">
        <f t="shared" si="2704"/>
        <v>1605</v>
      </c>
      <c r="BP1440" s="9">
        <f t="shared" si="2704"/>
        <v>1605</v>
      </c>
      <c r="BQ1440" s="9">
        <f>BQ1441</f>
        <v>0</v>
      </c>
      <c r="BR1440" s="9">
        <f t="shared" si="2704"/>
        <v>0</v>
      </c>
      <c r="BS1440" s="9">
        <f t="shared" si="2704"/>
        <v>0</v>
      </c>
      <c r="BT1440" s="9">
        <f t="shared" si="2704"/>
        <v>0</v>
      </c>
      <c r="BU1440" s="9">
        <f t="shared" si="2704"/>
        <v>1605</v>
      </c>
      <c r="BV1440" s="9">
        <f t="shared" ref="BV1440" si="2705">BV1441</f>
        <v>1605</v>
      </c>
    </row>
    <row r="1441" spans="1:74" ht="18" hidden="1" customHeight="1" x14ac:dyDescent="0.25">
      <c r="A1441" s="25" t="s">
        <v>107</v>
      </c>
      <c r="B1441" s="26" t="s">
        <v>621</v>
      </c>
      <c r="C1441" s="26" t="s">
        <v>22</v>
      </c>
      <c r="D1441" s="26" t="s">
        <v>60</v>
      </c>
      <c r="E1441" s="26" t="s">
        <v>619</v>
      </c>
      <c r="F1441" s="26" t="s">
        <v>108</v>
      </c>
      <c r="G1441" s="9"/>
      <c r="H1441" s="9"/>
      <c r="I1441" s="9"/>
      <c r="J1441" s="9"/>
      <c r="K1441" s="9"/>
      <c r="L1441" s="9">
        <f>1772-167</f>
        <v>1605</v>
      </c>
      <c r="M1441" s="9">
        <f>G1441+I1441+J1441+K1441+L1441</f>
        <v>1605</v>
      </c>
      <c r="N1441" s="9">
        <f>H1441+L1441</f>
        <v>1605</v>
      </c>
      <c r="O1441" s="9"/>
      <c r="P1441" s="9"/>
      <c r="Q1441" s="9"/>
      <c r="R1441" s="9"/>
      <c r="S1441" s="9">
        <f>M1441+O1441+P1441+Q1441+R1441</f>
        <v>1605</v>
      </c>
      <c r="T1441" s="9">
        <f>N1441+R1441</f>
        <v>1605</v>
      </c>
      <c r="U1441" s="9"/>
      <c r="V1441" s="9"/>
      <c r="W1441" s="9"/>
      <c r="X1441" s="9"/>
      <c r="Y1441" s="9">
        <f>S1441+U1441+V1441+W1441+X1441</f>
        <v>1605</v>
      </c>
      <c r="Z1441" s="9">
        <f>T1441+X1441</f>
        <v>1605</v>
      </c>
      <c r="AA1441" s="9"/>
      <c r="AB1441" s="9"/>
      <c r="AC1441" s="9"/>
      <c r="AD1441" s="9"/>
      <c r="AE1441" s="9">
        <f>Y1441+AA1441+AB1441+AC1441+AD1441</f>
        <v>1605</v>
      </c>
      <c r="AF1441" s="9">
        <f>Z1441+AD1441</f>
        <v>1605</v>
      </c>
      <c r="AG1441" s="9"/>
      <c r="AH1441" s="9"/>
      <c r="AI1441" s="9"/>
      <c r="AJ1441" s="9"/>
      <c r="AK1441" s="9">
        <f>AE1441+AG1441+AH1441+AI1441+AJ1441</f>
        <v>1605</v>
      </c>
      <c r="AL1441" s="9">
        <f>AF1441+AJ1441</f>
        <v>1605</v>
      </c>
      <c r="AM1441" s="9"/>
      <c r="AN1441" s="9"/>
      <c r="AO1441" s="9"/>
      <c r="AP1441" s="9"/>
      <c r="AQ1441" s="9">
        <f>AK1441+AM1441+AN1441+AO1441+AP1441</f>
        <v>1605</v>
      </c>
      <c r="AR1441" s="9">
        <f>AL1441+AP1441</f>
        <v>1605</v>
      </c>
      <c r="AS1441" s="9"/>
      <c r="AT1441" s="9"/>
      <c r="AU1441" s="9"/>
      <c r="AV1441" s="9"/>
      <c r="AW1441" s="9">
        <f>AQ1441+AS1441+AT1441+AU1441+AV1441</f>
        <v>1605</v>
      </c>
      <c r="AX1441" s="9">
        <f>AR1441+AV1441</f>
        <v>1605</v>
      </c>
      <c r="AY1441" s="9"/>
      <c r="AZ1441" s="9"/>
      <c r="BA1441" s="9"/>
      <c r="BB1441" s="9"/>
      <c r="BC1441" s="9">
        <f>AW1441+AY1441+AZ1441+BA1441+BB1441</f>
        <v>1605</v>
      </c>
      <c r="BD1441" s="9">
        <f>AX1441+BB1441</f>
        <v>1605</v>
      </c>
      <c r="BE1441" s="9"/>
      <c r="BF1441" s="9"/>
      <c r="BG1441" s="9"/>
      <c r="BH1441" s="9"/>
      <c r="BI1441" s="9">
        <f>BC1441+BE1441+BF1441+BG1441+BH1441</f>
        <v>1605</v>
      </c>
      <c r="BJ1441" s="9">
        <f>BD1441+BH1441</f>
        <v>1605</v>
      </c>
      <c r="BK1441" s="9"/>
      <c r="BL1441" s="9"/>
      <c r="BM1441" s="9"/>
      <c r="BN1441" s="9"/>
      <c r="BO1441" s="9">
        <f>BI1441+BK1441+BL1441+BM1441+BN1441</f>
        <v>1605</v>
      </c>
      <c r="BP1441" s="9">
        <f>BJ1441+BN1441</f>
        <v>1605</v>
      </c>
      <c r="BQ1441" s="9"/>
      <c r="BR1441" s="9"/>
      <c r="BS1441" s="9"/>
      <c r="BT1441" s="9"/>
      <c r="BU1441" s="9">
        <f>BO1441+BQ1441+BR1441+BS1441+BT1441</f>
        <v>1605</v>
      </c>
      <c r="BV1441" s="9">
        <f>BP1441+BT1441</f>
        <v>1605</v>
      </c>
    </row>
    <row r="1442" spans="1:74" ht="33" hidden="1" x14ac:dyDescent="0.25">
      <c r="A1442" s="25" t="s">
        <v>244</v>
      </c>
      <c r="B1442" s="26" t="s">
        <v>621</v>
      </c>
      <c r="C1442" s="26" t="s">
        <v>22</v>
      </c>
      <c r="D1442" s="26" t="s">
        <v>60</v>
      </c>
      <c r="E1442" s="26" t="s">
        <v>619</v>
      </c>
      <c r="F1442" s="26" t="s">
        <v>31</v>
      </c>
      <c r="G1442" s="9"/>
      <c r="H1442" s="9"/>
      <c r="I1442" s="9">
        <f>I1443</f>
        <v>0</v>
      </c>
      <c r="J1442" s="9">
        <f t="shared" ref="J1442:BU1442" si="2706">J1443</f>
        <v>0</v>
      </c>
      <c r="K1442" s="9">
        <f t="shared" si="2706"/>
        <v>0</v>
      </c>
      <c r="L1442" s="9">
        <f t="shared" si="2706"/>
        <v>2994</v>
      </c>
      <c r="M1442" s="9">
        <f t="shared" si="2706"/>
        <v>2994</v>
      </c>
      <c r="N1442" s="9">
        <f t="shared" si="2706"/>
        <v>2994</v>
      </c>
      <c r="O1442" s="9">
        <f>O1443</f>
        <v>0</v>
      </c>
      <c r="P1442" s="9">
        <f t="shared" si="2706"/>
        <v>0</v>
      </c>
      <c r="Q1442" s="9">
        <f t="shared" si="2706"/>
        <v>0</v>
      </c>
      <c r="R1442" s="9">
        <f t="shared" si="2706"/>
        <v>0</v>
      </c>
      <c r="S1442" s="9">
        <f t="shared" si="2706"/>
        <v>2994</v>
      </c>
      <c r="T1442" s="9">
        <f t="shared" si="2706"/>
        <v>2994</v>
      </c>
      <c r="U1442" s="9">
        <f>U1443</f>
        <v>0</v>
      </c>
      <c r="V1442" s="9">
        <f t="shared" si="2706"/>
        <v>0</v>
      </c>
      <c r="W1442" s="9">
        <f t="shared" si="2706"/>
        <v>0</v>
      </c>
      <c r="X1442" s="9">
        <f t="shared" si="2706"/>
        <v>0</v>
      </c>
      <c r="Y1442" s="9">
        <f t="shared" si="2706"/>
        <v>2994</v>
      </c>
      <c r="Z1442" s="9">
        <f t="shared" si="2706"/>
        <v>2994</v>
      </c>
      <c r="AA1442" s="9">
        <f>AA1443</f>
        <v>0</v>
      </c>
      <c r="AB1442" s="9">
        <f t="shared" si="2706"/>
        <v>0</v>
      </c>
      <c r="AC1442" s="9">
        <f t="shared" si="2706"/>
        <v>0</v>
      </c>
      <c r="AD1442" s="9">
        <f t="shared" si="2706"/>
        <v>0</v>
      </c>
      <c r="AE1442" s="9">
        <f t="shared" si="2706"/>
        <v>2994</v>
      </c>
      <c r="AF1442" s="9">
        <f t="shared" si="2706"/>
        <v>2994</v>
      </c>
      <c r="AG1442" s="9">
        <f>AG1443</f>
        <v>0</v>
      </c>
      <c r="AH1442" s="9">
        <f t="shared" si="2706"/>
        <v>0</v>
      </c>
      <c r="AI1442" s="9">
        <f t="shared" si="2706"/>
        <v>0</v>
      </c>
      <c r="AJ1442" s="9">
        <f t="shared" si="2706"/>
        <v>0</v>
      </c>
      <c r="AK1442" s="9">
        <f t="shared" si="2706"/>
        <v>2994</v>
      </c>
      <c r="AL1442" s="9">
        <f t="shared" si="2706"/>
        <v>2994</v>
      </c>
      <c r="AM1442" s="9">
        <f>AM1443</f>
        <v>0</v>
      </c>
      <c r="AN1442" s="9">
        <f t="shared" si="2706"/>
        <v>0</v>
      </c>
      <c r="AO1442" s="9">
        <f t="shared" si="2706"/>
        <v>0</v>
      </c>
      <c r="AP1442" s="9">
        <f t="shared" si="2706"/>
        <v>0</v>
      </c>
      <c r="AQ1442" s="9">
        <f t="shared" si="2706"/>
        <v>2994</v>
      </c>
      <c r="AR1442" s="9">
        <f t="shared" si="2706"/>
        <v>2994</v>
      </c>
      <c r="AS1442" s="9">
        <f>AS1443</f>
        <v>0</v>
      </c>
      <c r="AT1442" s="9">
        <f t="shared" si="2706"/>
        <v>0</v>
      </c>
      <c r="AU1442" s="9">
        <f t="shared" si="2706"/>
        <v>0</v>
      </c>
      <c r="AV1442" s="9">
        <f t="shared" si="2706"/>
        <v>0</v>
      </c>
      <c r="AW1442" s="9">
        <f t="shared" si="2706"/>
        <v>2994</v>
      </c>
      <c r="AX1442" s="9">
        <f t="shared" si="2706"/>
        <v>2994</v>
      </c>
      <c r="AY1442" s="9">
        <f>AY1443</f>
        <v>0</v>
      </c>
      <c r="AZ1442" s="9">
        <f t="shared" si="2706"/>
        <v>0</v>
      </c>
      <c r="BA1442" s="9">
        <f t="shared" si="2706"/>
        <v>0</v>
      </c>
      <c r="BB1442" s="9">
        <f t="shared" si="2706"/>
        <v>-681</v>
      </c>
      <c r="BC1442" s="9">
        <f t="shared" si="2706"/>
        <v>2313</v>
      </c>
      <c r="BD1442" s="9">
        <f t="shared" si="2706"/>
        <v>2313</v>
      </c>
      <c r="BE1442" s="9">
        <f>BE1443</f>
        <v>0</v>
      </c>
      <c r="BF1442" s="9">
        <f t="shared" si="2706"/>
        <v>0</v>
      </c>
      <c r="BG1442" s="9">
        <f t="shared" si="2706"/>
        <v>0</v>
      </c>
      <c r="BH1442" s="9">
        <f t="shared" si="2706"/>
        <v>0</v>
      </c>
      <c r="BI1442" s="9">
        <f t="shared" si="2706"/>
        <v>2313</v>
      </c>
      <c r="BJ1442" s="9">
        <f t="shared" si="2706"/>
        <v>2313</v>
      </c>
      <c r="BK1442" s="9">
        <f>BK1443</f>
        <v>0</v>
      </c>
      <c r="BL1442" s="9">
        <f t="shared" si="2706"/>
        <v>0</v>
      </c>
      <c r="BM1442" s="9">
        <f t="shared" si="2706"/>
        <v>0</v>
      </c>
      <c r="BN1442" s="9">
        <f t="shared" si="2706"/>
        <v>0</v>
      </c>
      <c r="BO1442" s="9">
        <f t="shared" si="2706"/>
        <v>2313</v>
      </c>
      <c r="BP1442" s="9">
        <f t="shared" si="2706"/>
        <v>2313</v>
      </c>
      <c r="BQ1442" s="9">
        <f>BQ1443</f>
        <v>0</v>
      </c>
      <c r="BR1442" s="9">
        <f t="shared" si="2706"/>
        <v>0</v>
      </c>
      <c r="BS1442" s="9">
        <f t="shared" si="2706"/>
        <v>0</v>
      </c>
      <c r="BT1442" s="9">
        <f t="shared" si="2706"/>
        <v>0</v>
      </c>
      <c r="BU1442" s="9">
        <f t="shared" si="2706"/>
        <v>2313</v>
      </c>
      <c r="BV1442" s="9">
        <f t="shared" ref="BV1442" si="2707">BV1443</f>
        <v>2313</v>
      </c>
    </row>
    <row r="1443" spans="1:74" ht="33" hidden="1" x14ac:dyDescent="0.25">
      <c r="A1443" s="25" t="s">
        <v>37</v>
      </c>
      <c r="B1443" s="26" t="s">
        <v>621</v>
      </c>
      <c r="C1443" s="26" t="s">
        <v>22</v>
      </c>
      <c r="D1443" s="26" t="s">
        <v>60</v>
      </c>
      <c r="E1443" s="26" t="s">
        <v>619</v>
      </c>
      <c r="F1443" s="26" t="s">
        <v>38</v>
      </c>
      <c r="G1443" s="9"/>
      <c r="H1443" s="9"/>
      <c r="I1443" s="9"/>
      <c r="J1443" s="9"/>
      <c r="K1443" s="9"/>
      <c r="L1443" s="9">
        <f>2827+167</f>
        <v>2994</v>
      </c>
      <c r="M1443" s="9">
        <f>G1443+I1443+J1443+K1443+L1443</f>
        <v>2994</v>
      </c>
      <c r="N1443" s="9">
        <f>H1443+L1443</f>
        <v>2994</v>
      </c>
      <c r="O1443" s="9"/>
      <c r="P1443" s="9"/>
      <c r="Q1443" s="9"/>
      <c r="R1443" s="9"/>
      <c r="S1443" s="9">
        <f>M1443+O1443+P1443+Q1443+R1443</f>
        <v>2994</v>
      </c>
      <c r="T1443" s="9">
        <f>N1443+R1443</f>
        <v>2994</v>
      </c>
      <c r="U1443" s="9"/>
      <c r="V1443" s="9"/>
      <c r="W1443" s="9"/>
      <c r="X1443" s="9"/>
      <c r="Y1443" s="9">
        <f>S1443+U1443+V1443+W1443+X1443</f>
        <v>2994</v>
      </c>
      <c r="Z1443" s="9">
        <f>T1443+X1443</f>
        <v>2994</v>
      </c>
      <c r="AA1443" s="9"/>
      <c r="AB1443" s="9"/>
      <c r="AC1443" s="9"/>
      <c r="AD1443" s="9"/>
      <c r="AE1443" s="9">
        <f>Y1443+AA1443+AB1443+AC1443+AD1443</f>
        <v>2994</v>
      </c>
      <c r="AF1443" s="9">
        <f>Z1443+AD1443</f>
        <v>2994</v>
      </c>
      <c r="AG1443" s="9"/>
      <c r="AH1443" s="9"/>
      <c r="AI1443" s="9"/>
      <c r="AJ1443" s="9"/>
      <c r="AK1443" s="9">
        <f>AE1443+AG1443+AH1443+AI1443+AJ1443</f>
        <v>2994</v>
      </c>
      <c r="AL1443" s="9">
        <f>AF1443+AJ1443</f>
        <v>2994</v>
      </c>
      <c r="AM1443" s="9"/>
      <c r="AN1443" s="9"/>
      <c r="AO1443" s="9"/>
      <c r="AP1443" s="9"/>
      <c r="AQ1443" s="9">
        <f>AK1443+AM1443+AN1443+AO1443+AP1443</f>
        <v>2994</v>
      </c>
      <c r="AR1443" s="9">
        <f>AL1443+AP1443</f>
        <v>2994</v>
      </c>
      <c r="AS1443" s="9"/>
      <c r="AT1443" s="9"/>
      <c r="AU1443" s="9"/>
      <c r="AV1443" s="9"/>
      <c r="AW1443" s="9">
        <f>AQ1443+AS1443+AT1443+AU1443+AV1443</f>
        <v>2994</v>
      </c>
      <c r="AX1443" s="9">
        <f>AR1443+AV1443</f>
        <v>2994</v>
      </c>
      <c r="AY1443" s="9"/>
      <c r="AZ1443" s="9"/>
      <c r="BA1443" s="9"/>
      <c r="BB1443" s="9">
        <v>-681</v>
      </c>
      <c r="BC1443" s="9">
        <f>AW1443+AY1443+AZ1443+BA1443+BB1443</f>
        <v>2313</v>
      </c>
      <c r="BD1443" s="9">
        <f>AX1443+BB1443</f>
        <v>2313</v>
      </c>
      <c r="BE1443" s="9"/>
      <c r="BF1443" s="9"/>
      <c r="BG1443" s="9"/>
      <c r="BH1443" s="9"/>
      <c r="BI1443" s="9">
        <f>BC1443+BE1443+BF1443+BG1443+BH1443</f>
        <v>2313</v>
      </c>
      <c r="BJ1443" s="9">
        <f>BD1443+BH1443</f>
        <v>2313</v>
      </c>
      <c r="BK1443" s="9"/>
      <c r="BL1443" s="9"/>
      <c r="BM1443" s="9"/>
      <c r="BN1443" s="9"/>
      <c r="BO1443" s="9">
        <f>BI1443+BK1443+BL1443+BM1443+BN1443</f>
        <v>2313</v>
      </c>
      <c r="BP1443" s="9">
        <f>BJ1443+BN1443</f>
        <v>2313</v>
      </c>
      <c r="BQ1443" s="9"/>
      <c r="BR1443" s="9"/>
      <c r="BS1443" s="9"/>
      <c r="BT1443" s="9"/>
      <c r="BU1443" s="9">
        <f>BO1443+BQ1443+BR1443+BS1443+BT1443</f>
        <v>2313</v>
      </c>
      <c r="BV1443" s="9">
        <f>BP1443+BT1443</f>
        <v>2313</v>
      </c>
    </row>
    <row r="1444" spans="1:74" ht="20.100000000000001" hidden="1" customHeight="1" x14ac:dyDescent="0.25">
      <c r="A1444" s="25" t="s">
        <v>66</v>
      </c>
      <c r="B1444" s="26" t="s">
        <v>621</v>
      </c>
      <c r="C1444" s="26" t="s">
        <v>22</v>
      </c>
      <c r="D1444" s="26" t="s">
        <v>60</v>
      </c>
      <c r="E1444" s="26" t="s">
        <v>619</v>
      </c>
      <c r="F1444" s="26" t="s">
        <v>67</v>
      </c>
      <c r="G1444" s="9"/>
      <c r="H1444" s="9"/>
      <c r="I1444" s="9">
        <f>I1445</f>
        <v>0</v>
      </c>
      <c r="J1444" s="9">
        <f t="shared" ref="J1444:BU1444" si="2708">J1445</f>
        <v>0</v>
      </c>
      <c r="K1444" s="9">
        <f t="shared" si="2708"/>
        <v>0</v>
      </c>
      <c r="L1444" s="9">
        <f t="shared" si="2708"/>
        <v>14</v>
      </c>
      <c r="M1444" s="9">
        <f t="shared" si="2708"/>
        <v>14</v>
      </c>
      <c r="N1444" s="9">
        <f t="shared" si="2708"/>
        <v>14</v>
      </c>
      <c r="O1444" s="9">
        <f>O1445</f>
        <v>0</v>
      </c>
      <c r="P1444" s="9">
        <f t="shared" si="2708"/>
        <v>0</v>
      </c>
      <c r="Q1444" s="9">
        <f t="shared" si="2708"/>
        <v>0</v>
      </c>
      <c r="R1444" s="9">
        <f t="shared" si="2708"/>
        <v>0</v>
      </c>
      <c r="S1444" s="9">
        <f t="shared" si="2708"/>
        <v>14</v>
      </c>
      <c r="T1444" s="9">
        <f t="shared" si="2708"/>
        <v>14</v>
      </c>
      <c r="U1444" s="9">
        <f>U1445</f>
        <v>0</v>
      </c>
      <c r="V1444" s="9">
        <f t="shared" si="2708"/>
        <v>0</v>
      </c>
      <c r="W1444" s="9">
        <f t="shared" si="2708"/>
        <v>0</v>
      </c>
      <c r="X1444" s="9">
        <f t="shared" si="2708"/>
        <v>0</v>
      </c>
      <c r="Y1444" s="9">
        <f t="shared" si="2708"/>
        <v>14</v>
      </c>
      <c r="Z1444" s="9">
        <f t="shared" si="2708"/>
        <v>14</v>
      </c>
      <c r="AA1444" s="9">
        <f>AA1445</f>
        <v>0</v>
      </c>
      <c r="AB1444" s="9">
        <f t="shared" si="2708"/>
        <v>0</v>
      </c>
      <c r="AC1444" s="9">
        <f t="shared" si="2708"/>
        <v>0</v>
      </c>
      <c r="AD1444" s="9">
        <f t="shared" si="2708"/>
        <v>0</v>
      </c>
      <c r="AE1444" s="9">
        <f t="shared" si="2708"/>
        <v>14</v>
      </c>
      <c r="AF1444" s="9">
        <f t="shared" si="2708"/>
        <v>14</v>
      </c>
      <c r="AG1444" s="9">
        <f>AG1445</f>
        <v>0</v>
      </c>
      <c r="AH1444" s="9">
        <f t="shared" si="2708"/>
        <v>0</v>
      </c>
      <c r="AI1444" s="9">
        <f t="shared" si="2708"/>
        <v>0</v>
      </c>
      <c r="AJ1444" s="9">
        <f t="shared" si="2708"/>
        <v>0</v>
      </c>
      <c r="AK1444" s="9">
        <f t="shared" si="2708"/>
        <v>14</v>
      </c>
      <c r="AL1444" s="9">
        <f t="shared" si="2708"/>
        <v>14</v>
      </c>
      <c r="AM1444" s="9">
        <f>AM1445</f>
        <v>0</v>
      </c>
      <c r="AN1444" s="9">
        <f t="shared" si="2708"/>
        <v>0</v>
      </c>
      <c r="AO1444" s="9">
        <f t="shared" si="2708"/>
        <v>0</v>
      </c>
      <c r="AP1444" s="9">
        <f t="shared" si="2708"/>
        <v>0</v>
      </c>
      <c r="AQ1444" s="9">
        <f t="shared" si="2708"/>
        <v>14</v>
      </c>
      <c r="AR1444" s="9">
        <f t="shared" si="2708"/>
        <v>14</v>
      </c>
      <c r="AS1444" s="9">
        <f>AS1445</f>
        <v>0</v>
      </c>
      <c r="AT1444" s="9">
        <f t="shared" si="2708"/>
        <v>0</v>
      </c>
      <c r="AU1444" s="9">
        <f t="shared" si="2708"/>
        <v>0</v>
      </c>
      <c r="AV1444" s="9">
        <f t="shared" si="2708"/>
        <v>0</v>
      </c>
      <c r="AW1444" s="9">
        <f t="shared" si="2708"/>
        <v>14</v>
      </c>
      <c r="AX1444" s="9">
        <f t="shared" si="2708"/>
        <v>14</v>
      </c>
      <c r="AY1444" s="9">
        <f>AY1445</f>
        <v>0</v>
      </c>
      <c r="AZ1444" s="9">
        <f t="shared" si="2708"/>
        <v>0</v>
      </c>
      <c r="BA1444" s="9">
        <f t="shared" si="2708"/>
        <v>0</v>
      </c>
      <c r="BB1444" s="9">
        <f t="shared" si="2708"/>
        <v>0</v>
      </c>
      <c r="BC1444" s="9">
        <f t="shared" si="2708"/>
        <v>14</v>
      </c>
      <c r="BD1444" s="9">
        <f t="shared" si="2708"/>
        <v>14</v>
      </c>
      <c r="BE1444" s="9">
        <f>BE1445</f>
        <v>0</v>
      </c>
      <c r="BF1444" s="9">
        <f t="shared" si="2708"/>
        <v>0</v>
      </c>
      <c r="BG1444" s="9">
        <f t="shared" si="2708"/>
        <v>0</v>
      </c>
      <c r="BH1444" s="9">
        <f t="shared" si="2708"/>
        <v>0</v>
      </c>
      <c r="BI1444" s="9">
        <f t="shared" si="2708"/>
        <v>14</v>
      </c>
      <c r="BJ1444" s="9">
        <f t="shared" si="2708"/>
        <v>14</v>
      </c>
      <c r="BK1444" s="9">
        <f>BK1445</f>
        <v>0</v>
      </c>
      <c r="BL1444" s="9">
        <f t="shared" si="2708"/>
        <v>0</v>
      </c>
      <c r="BM1444" s="9">
        <f t="shared" si="2708"/>
        <v>0</v>
      </c>
      <c r="BN1444" s="9">
        <f t="shared" si="2708"/>
        <v>0</v>
      </c>
      <c r="BO1444" s="9">
        <f t="shared" si="2708"/>
        <v>14</v>
      </c>
      <c r="BP1444" s="9">
        <f t="shared" si="2708"/>
        <v>14</v>
      </c>
      <c r="BQ1444" s="9">
        <f>BQ1445</f>
        <v>0</v>
      </c>
      <c r="BR1444" s="9">
        <f t="shared" si="2708"/>
        <v>0</v>
      </c>
      <c r="BS1444" s="9">
        <f t="shared" si="2708"/>
        <v>0</v>
      </c>
      <c r="BT1444" s="9">
        <f t="shared" si="2708"/>
        <v>0</v>
      </c>
      <c r="BU1444" s="9">
        <f t="shared" si="2708"/>
        <v>14</v>
      </c>
      <c r="BV1444" s="9">
        <f t="shared" ref="BV1444" si="2709">BV1445</f>
        <v>14</v>
      </c>
    </row>
    <row r="1445" spans="1:74" ht="20.100000000000001" hidden="1" customHeight="1" x14ac:dyDescent="0.25">
      <c r="A1445" s="25" t="s">
        <v>92</v>
      </c>
      <c r="B1445" s="26" t="s">
        <v>621</v>
      </c>
      <c r="C1445" s="26" t="s">
        <v>22</v>
      </c>
      <c r="D1445" s="26" t="s">
        <v>60</v>
      </c>
      <c r="E1445" s="26" t="s">
        <v>619</v>
      </c>
      <c r="F1445" s="26" t="s">
        <v>69</v>
      </c>
      <c r="G1445" s="9"/>
      <c r="H1445" s="9"/>
      <c r="I1445" s="9"/>
      <c r="J1445" s="9"/>
      <c r="K1445" s="9"/>
      <c r="L1445" s="9">
        <v>14</v>
      </c>
      <c r="M1445" s="9">
        <f>G1445+I1445+J1445+K1445+L1445</f>
        <v>14</v>
      </c>
      <c r="N1445" s="9">
        <f>H1445+L1445</f>
        <v>14</v>
      </c>
      <c r="O1445" s="9"/>
      <c r="P1445" s="9"/>
      <c r="Q1445" s="9"/>
      <c r="R1445" s="9"/>
      <c r="S1445" s="9">
        <f>M1445+O1445+P1445+Q1445+R1445</f>
        <v>14</v>
      </c>
      <c r="T1445" s="9">
        <f>N1445+R1445</f>
        <v>14</v>
      </c>
      <c r="U1445" s="9"/>
      <c r="V1445" s="9"/>
      <c r="W1445" s="9"/>
      <c r="X1445" s="9"/>
      <c r="Y1445" s="9">
        <f>S1445+U1445+V1445+W1445+X1445</f>
        <v>14</v>
      </c>
      <c r="Z1445" s="9">
        <f>T1445+X1445</f>
        <v>14</v>
      </c>
      <c r="AA1445" s="9"/>
      <c r="AB1445" s="9"/>
      <c r="AC1445" s="9"/>
      <c r="AD1445" s="9"/>
      <c r="AE1445" s="9">
        <f>Y1445+AA1445+AB1445+AC1445+AD1445</f>
        <v>14</v>
      </c>
      <c r="AF1445" s="9">
        <f>Z1445+AD1445</f>
        <v>14</v>
      </c>
      <c r="AG1445" s="9"/>
      <c r="AH1445" s="9"/>
      <c r="AI1445" s="9"/>
      <c r="AJ1445" s="9"/>
      <c r="AK1445" s="9">
        <f>AE1445+AG1445+AH1445+AI1445+AJ1445</f>
        <v>14</v>
      </c>
      <c r="AL1445" s="9">
        <f>AF1445+AJ1445</f>
        <v>14</v>
      </c>
      <c r="AM1445" s="9"/>
      <c r="AN1445" s="9"/>
      <c r="AO1445" s="9"/>
      <c r="AP1445" s="9"/>
      <c r="AQ1445" s="9">
        <f>AK1445+AM1445+AN1445+AO1445+AP1445</f>
        <v>14</v>
      </c>
      <c r="AR1445" s="9">
        <f>AL1445+AP1445</f>
        <v>14</v>
      </c>
      <c r="AS1445" s="9"/>
      <c r="AT1445" s="9"/>
      <c r="AU1445" s="9"/>
      <c r="AV1445" s="9"/>
      <c r="AW1445" s="9">
        <f>AQ1445+AS1445+AT1445+AU1445+AV1445</f>
        <v>14</v>
      </c>
      <c r="AX1445" s="9">
        <f>AR1445+AV1445</f>
        <v>14</v>
      </c>
      <c r="AY1445" s="9"/>
      <c r="AZ1445" s="9"/>
      <c r="BA1445" s="9"/>
      <c r="BB1445" s="9"/>
      <c r="BC1445" s="9">
        <f>AW1445+AY1445+AZ1445+BA1445+BB1445</f>
        <v>14</v>
      </c>
      <c r="BD1445" s="9">
        <f>AX1445+BB1445</f>
        <v>14</v>
      </c>
      <c r="BE1445" s="9"/>
      <c r="BF1445" s="9"/>
      <c r="BG1445" s="9"/>
      <c r="BH1445" s="9"/>
      <c r="BI1445" s="9">
        <f>BC1445+BE1445+BF1445+BG1445+BH1445</f>
        <v>14</v>
      </c>
      <c r="BJ1445" s="9">
        <f>BD1445+BH1445</f>
        <v>14</v>
      </c>
      <c r="BK1445" s="9"/>
      <c r="BL1445" s="9"/>
      <c r="BM1445" s="9"/>
      <c r="BN1445" s="9"/>
      <c r="BO1445" s="9">
        <f>BI1445+BK1445+BL1445+BM1445+BN1445</f>
        <v>14</v>
      </c>
      <c r="BP1445" s="9">
        <f>BJ1445+BN1445</f>
        <v>14</v>
      </c>
      <c r="BQ1445" s="9"/>
      <c r="BR1445" s="9"/>
      <c r="BS1445" s="9"/>
      <c r="BT1445" s="9"/>
      <c r="BU1445" s="9">
        <f>BO1445+BQ1445+BR1445+BS1445+BT1445</f>
        <v>14</v>
      </c>
      <c r="BV1445" s="9">
        <f>BP1445+BT1445</f>
        <v>14</v>
      </c>
    </row>
    <row r="1446" spans="1:74" ht="33" hidden="1" x14ac:dyDescent="0.25">
      <c r="A1446" s="25" t="s">
        <v>615</v>
      </c>
      <c r="B1446" s="26" t="s">
        <v>621</v>
      </c>
      <c r="C1446" s="26" t="s">
        <v>22</v>
      </c>
      <c r="D1446" s="26" t="s">
        <v>60</v>
      </c>
      <c r="E1446" s="26" t="s">
        <v>618</v>
      </c>
      <c r="F1446" s="26"/>
      <c r="G1446" s="9"/>
      <c r="H1446" s="9"/>
      <c r="I1446" s="9">
        <f t="shared" ref="I1446:AN1446" si="2710">I1447+I1449+I1451</f>
        <v>0</v>
      </c>
      <c r="J1446" s="9">
        <f t="shared" si="2710"/>
        <v>0</v>
      </c>
      <c r="K1446" s="9">
        <f t="shared" si="2710"/>
        <v>0</v>
      </c>
      <c r="L1446" s="9">
        <f t="shared" si="2710"/>
        <v>475</v>
      </c>
      <c r="M1446" s="9">
        <f t="shared" si="2710"/>
        <v>475</v>
      </c>
      <c r="N1446" s="9">
        <f t="shared" si="2710"/>
        <v>475</v>
      </c>
      <c r="O1446" s="9">
        <f t="shared" si="2710"/>
        <v>0</v>
      </c>
      <c r="P1446" s="9">
        <f t="shared" si="2710"/>
        <v>0</v>
      </c>
      <c r="Q1446" s="9">
        <f t="shared" si="2710"/>
        <v>0</v>
      </c>
      <c r="R1446" s="9">
        <f t="shared" si="2710"/>
        <v>0</v>
      </c>
      <c r="S1446" s="9">
        <f t="shared" si="2710"/>
        <v>475</v>
      </c>
      <c r="T1446" s="9">
        <f t="shared" si="2710"/>
        <v>475</v>
      </c>
      <c r="U1446" s="9">
        <f t="shared" si="2710"/>
        <v>0</v>
      </c>
      <c r="V1446" s="9">
        <f t="shared" si="2710"/>
        <v>0</v>
      </c>
      <c r="W1446" s="9">
        <f t="shared" si="2710"/>
        <v>0</v>
      </c>
      <c r="X1446" s="9">
        <f t="shared" si="2710"/>
        <v>0</v>
      </c>
      <c r="Y1446" s="9">
        <f t="shared" si="2710"/>
        <v>475</v>
      </c>
      <c r="Z1446" s="9">
        <f t="shared" si="2710"/>
        <v>475</v>
      </c>
      <c r="AA1446" s="9">
        <f t="shared" si="2710"/>
        <v>0</v>
      </c>
      <c r="AB1446" s="9">
        <f t="shared" si="2710"/>
        <v>0</v>
      </c>
      <c r="AC1446" s="9">
        <f t="shared" si="2710"/>
        <v>0</v>
      </c>
      <c r="AD1446" s="9">
        <f t="shared" si="2710"/>
        <v>0</v>
      </c>
      <c r="AE1446" s="9">
        <f t="shared" si="2710"/>
        <v>475</v>
      </c>
      <c r="AF1446" s="9">
        <f t="shared" si="2710"/>
        <v>475</v>
      </c>
      <c r="AG1446" s="9">
        <f t="shared" si="2710"/>
        <v>0</v>
      </c>
      <c r="AH1446" s="9">
        <f t="shared" si="2710"/>
        <v>0</v>
      </c>
      <c r="AI1446" s="9">
        <f t="shared" si="2710"/>
        <v>0</v>
      </c>
      <c r="AJ1446" s="9">
        <f t="shared" si="2710"/>
        <v>0</v>
      </c>
      <c r="AK1446" s="9">
        <f t="shared" si="2710"/>
        <v>475</v>
      </c>
      <c r="AL1446" s="9">
        <f t="shared" si="2710"/>
        <v>475</v>
      </c>
      <c r="AM1446" s="9">
        <f t="shared" si="2710"/>
        <v>0</v>
      </c>
      <c r="AN1446" s="9">
        <f t="shared" si="2710"/>
        <v>0</v>
      </c>
      <c r="AO1446" s="9">
        <f t="shared" ref="AO1446:BP1446" si="2711">AO1447+AO1449+AO1451</f>
        <v>0</v>
      </c>
      <c r="AP1446" s="9">
        <f t="shared" si="2711"/>
        <v>0</v>
      </c>
      <c r="AQ1446" s="9">
        <f t="shared" si="2711"/>
        <v>475</v>
      </c>
      <c r="AR1446" s="9">
        <f t="shared" si="2711"/>
        <v>475</v>
      </c>
      <c r="AS1446" s="9">
        <f t="shared" si="2711"/>
        <v>0</v>
      </c>
      <c r="AT1446" s="9">
        <f t="shared" si="2711"/>
        <v>0</v>
      </c>
      <c r="AU1446" s="9">
        <f t="shared" si="2711"/>
        <v>0</v>
      </c>
      <c r="AV1446" s="9">
        <f t="shared" si="2711"/>
        <v>0</v>
      </c>
      <c r="AW1446" s="9">
        <f t="shared" si="2711"/>
        <v>475</v>
      </c>
      <c r="AX1446" s="9">
        <f t="shared" si="2711"/>
        <v>475</v>
      </c>
      <c r="AY1446" s="9">
        <f t="shared" si="2711"/>
        <v>0</v>
      </c>
      <c r="AZ1446" s="9">
        <f t="shared" si="2711"/>
        <v>0</v>
      </c>
      <c r="BA1446" s="9">
        <f t="shared" si="2711"/>
        <v>0</v>
      </c>
      <c r="BB1446" s="9">
        <f t="shared" si="2711"/>
        <v>0</v>
      </c>
      <c r="BC1446" s="9">
        <f t="shared" si="2711"/>
        <v>475</v>
      </c>
      <c r="BD1446" s="9">
        <f t="shared" si="2711"/>
        <v>475</v>
      </c>
      <c r="BE1446" s="9">
        <f t="shared" si="2711"/>
        <v>0</v>
      </c>
      <c r="BF1446" s="9">
        <f t="shared" si="2711"/>
        <v>0</v>
      </c>
      <c r="BG1446" s="9">
        <f t="shared" si="2711"/>
        <v>0</v>
      </c>
      <c r="BH1446" s="9">
        <f t="shared" si="2711"/>
        <v>0</v>
      </c>
      <c r="BI1446" s="9">
        <f t="shared" si="2711"/>
        <v>475</v>
      </c>
      <c r="BJ1446" s="9">
        <f t="shared" si="2711"/>
        <v>475</v>
      </c>
      <c r="BK1446" s="9">
        <f t="shared" si="2711"/>
        <v>0</v>
      </c>
      <c r="BL1446" s="9">
        <f t="shared" si="2711"/>
        <v>0</v>
      </c>
      <c r="BM1446" s="9">
        <f t="shared" si="2711"/>
        <v>0</v>
      </c>
      <c r="BN1446" s="9">
        <f t="shared" si="2711"/>
        <v>0</v>
      </c>
      <c r="BO1446" s="9">
        <f t="shared" si="2711"/>
        <v>475</v>
      </c>
      <c r="BP1446" s="9">
        <f t="shared" si="2711"/>
        <v>475</v>
      </c>
      <c r="BQ1446" s="9">
        <f t="shared" ref="BQ1446:BV1446" si="2712">BQ1447+BQ1449+BQ1451</f>
        <v>0</v>
      </c>
      <c r="BR1446" s="9">
        <f t="shared" si="2712"/>
        <v>0</v>
      </c>
      <c r="BS1446" s="9">
        <f t="shared" si="2712"/>
        <v>0</v>
      </c>
      <c r="BT1446" s="9">
        <f t="shared" si="2712"/>
        <v>0</v>
      </c>
      <c r="BU1446" s="9">
        <f t="shared" si="2712"/>
        <v>475</v>
      </c>
      <c r="BV1446" s="9">
        <f t="shared" si="2712"/>
        <v>475</v>
      </c>
    </row>
    <row r="1447" spans="1:74" ht="66" hidden="1" x14ac:dyDescent="0.25">
      <c r="A1447" s="25" t="s">
        <v>457</v>
      </c>
      <c r="B1447" s="26" t="s">
        <v>621</v>
      </c>
      <c r="C1447" s="26" t="s">
        <v>22</v>
      </c>
      <c r="D1447" s="26" t="s">
        <v>60</v>
      </c>
      <c r="E1447" s="26" t="s">
        <v>618</v>
      </c>
      <c r="F1447" s="26" t="s">
        <v>85</v>
      </c>
      <c r="G1447" s="9"/>
      <c r="H1447" s="9"/>
      <c r="I1447" s="9">
        <f>I1448</f>
        <v>0</v>
      </c>
      <c r="J1447" s="9">
        <f t="shared" ref="J1447:BU1447" si="2713">J1448</f>
        <v>0</v>
      </c>
      <c r="K1447" s="9">
        <f t="shared" si="2713"/>
        <v>0</v>
      </c>
      <c r="L1447" s="9">
        <f t="shared" si="2713"/>
        <v>206</v>
      </c>
      <c r="M1447" s="9">
        <f t="shared" si="2713"/>
        <v>206</v>
      </c>
      <c r="N1447" s="9">
        <f t="shared" si="2713"/>
        <v>206</v>
      </c>
      <c r="O1447" s="9">
        <f>O1448</f>
        <v>0</v>
      </c>
      <c r="P1447" s="9">
        <f t="shared" si="2713"/>
        <v>0</v>
      </c>
      <c r="Q1447" s="9">
        <f t="shared" si="2713"/>
        <v>0</v>
      </c>
      <c r="R1447" s="9">
        <f t="shared" si="2713"/>
        <v>0</v>
      </c>
      <c r="S1447" s="9">
        <f t="shared" si="2713"/>
        <v>206</v>
      </c>
      <c r="T1447" s="9">
        <f t="shared" si="2713"/>
        <v>206</v>
      </c>
      <c r="U1447" s="9">
        <f>U1448</f>
        <v>0</v>
      </c>
      <c r="V1447" s="9">
        <f t="shared" si="2713"/>
        <v>0</v>
      </c>
      <c r="W1447" s="9">
        <f t="shared" si="2713"/>
        <v>0</v>
      </c>
      <c r="X1447" s="9">
        <f t="shared" si="2713"/>
        <v>0</v>
      </c>
      <c r="Y1447" s="9">
        <f t="shared" si="2713"/>
        <v>206</v>
      </c>
      <c r="Z1447" s="9">
        <f t="shared" si="2713"/>
        <v>206</v>
      </c>
      <c r="AA1447" s="9">
        <f>AA1448</f>
        <v>0</v>
      </c>
      <c r="AB1447" s="9">
        <f t="shared" si="2713"/>
        <v>0</v>
      </c>
      <c r="AC1447" s="9">
        <f t="shared" si="2713"/>
        <v>0</v>
      </c>
      <c r="AD1447" s="9">
        <f t="shared" si="2713"/>
        <v>0</v>
      </c>
      <c r="AE1447" s="9">
        <f t="shared" si="2713"/>
        <v>206</v>
      </c>
      <c r="AF1447" s="9">
        <f t="shared" si="2713"/>
        <v>206</v>
      </c>
      <c r="AG1447" s="9">
        <f>AG1448</f>
        <v>0</v>
      </c>
      <c r="AH1447" s="9">
        <f t="shared" si="2713"/>
        <v>0</v>
      </c>
      <c r="AI1447" s="9">
        <f t="shared" si="2713"/>
        <v>0</v>
      </c>
      <c r="AJ1447" s="9">
        <f t="shared" si="2713"/>
        <v>0</v>
      </c>
      <c r="AK1447" s="9">
        <f t="shared" si="2713"/>
        <v>206</v>
      </c>
      <c r="AL1447" s="9">
        <f t="shared" si="2713"/>
        <v>206</v>
      </c>
      <c r="AM1447" s="9">
        <f>AM1448</f>
        <v>0</v>
      </c>
      <c r="AN1447" s="9">
        <f t="shared" si="2713"/>
        <v>0</v>
      </c>
      <c r="AO1447" s="9">
        <f t="shared" si="2713"/>
        <v>0</v>
      </c>
      <c r="AP1447" s="9">
        <f t="shared" si="2713"/>
        <v>0</v>
      </c>
      <c r="AQ1447" s="9">
        <f t="shared" si="2713"/>
        <v>206</v>
      </c>
      <c r="AR1447" s="9">
        <f t="shared" si="2713"/>
        <v>206</v>
      </c>
      <c r="AS1447" s="9">
        <f>AS1448</f>
        <v>0</v>
      </c>
      <c r="AT1447" s="9">
        <f t="shared" si="2713"/>
        <v>0</v>
      </c>
      <c r="AU1447" s="9">
        <f t="shared" si="2713"/>
        <v>0</v>
      </c>
      <c r="AV1447" s="9">
        <f t="shared" si="2713"/>
        <v>0</v>
      </c>
      <c r="AW1447" s="9">
        <f t="shared" si="2713"/>
        <v>206</v>
      </c>
      <c r="AX1447" s="9">
        <f t="shared" si="2713"/>
        <v>206</v>
      </c>
      <c r="AY1447" s="9">
        <f>AY1448</f>
        <v>0</v>
      </c>
      <c r="AZ1447" s="9">
        <f t="shared" si="2713"/>
        <v>0</v>
      </c>
      <c r="BA1447" s="9">
        <f t="shared" si="2713"/>
        <v>0</v>
      </c>
      <c r="BB1447" s="9">
        <f t="shared" si="2713"/>
        <v>0</v>
      </c>
      <c r="BC1447" s="9">
        <f t="shared" si="2713"/>
        <v>206</v>
      </c>
      <c r="BD1447" s="9">
        <f t="shared" si="2713"/>
        <v>206</v>
      </c>
      <c r="BE1447" s="9">
        <f>BE1448</f>
        <v>0</v>
      </c>
      <c r="BF1447" s="9">
        <f t="shared" si="2713"/>
        <v>0</v>
      </c>
      <c r="BG1447" s="9">
        <f t="shared" si="2713"/>
        <v>0</v>
      </c>
      <c r="BH1447" s="9">
        <f t="shared" si="2713"/>
        <v>0</v>
      </c>
      <c r="BI1447" s="9">
        <f t="shared" si="2713"/>
        <v>206</v>
      </c>
      <c r="BJ1447" s="9">
        <f t="shared" si="2713"/>
        <v>206</v>
      </c>
      <c r="BK1447" s="9">
        <f>BK1448</f>
        <v>0</v>
      </c>
      <c r="BL1447" s="9">
        <f t="shared" si="2713"/>
        <v>0</v>
      </c>
      <c r="BM1447" s="9">
        <f t="shared" si="2713"/>
        <v>0</v>
      </c>
      <c r="BN1447" s="9">
        <f t="shared" si="2713"/>
        <v>0</v>
      </c>
      <c r="BO1447" s="9">
        <f t="shared" si="2713"/>
        <v>206</v>
      </c>
      <c r="BP1447" s="9">
        <f t="shared" si="2713"/>
        <v>206</v>
      </c>
      <c r="BQ1447" s="9">
        <f>BQ1448</f>
        <v>0</v>
      </c>
      <c r="BR1447" s="9">
        <f t="shared" si="2713"/>
        <v>0</v>
      </c>
      <c r="BS1447" s="9">
        <f t="shared" si="2713"/>
        <v>0</v>
      </c>
      <c r="BT1447" s="9">
        <f t="shared" si="2713"/>
        <v>0</v>
      </c>
      <c r="BU1447" s="9">
        <f t="shared" si="2713"/>
        <v>206</v>
      </c>
      <c r="BV1447" s="9">
        <f t="shared" ref="BV1447" si="2714">BV1448</f>
        <v>206</v>
      </c>
    </row>
    <row r="1448" spans="1:74" ht="16.5" hidden="1" customHeight="1" x14ac:dyDescent="0.25">
      <c r="A1448" s="25" t="s">
        <v>107</v>
      </c>
      <c r="B1448" s="26" t="s">
        <v>621</v>
      </c>
      <c r="C1448" s="26" t="s">
        <v>22</v>
      </c>
      <c r="D1448" s="26" t="s">
        <v>60</v>
      </c>
      <c r="E1448" s="26" t="s">
        <v>618</v>
      </c>
      <c r="F1448" s="26" t="s">
        <v>108</v>
      </c>
      <c r="G1448" s="9"/>
      <c r="H1448" s="9"/>
      <c r="I1448" s="9"/>
      <c r="J1448" s="9"/>
      <c r="K1448" s="9"/>
      <c r="L1448" s="9">
        <f>39+167</f>
        <v>206</v>
      </c>
      <c r="M1448" s="9">
        <f>G1448+I1448+J1448+K1448+L1448</f>
        <v>206</v>
      </c>
      <c r="N1448" s="9">
        <f>H1448+L1448</f>
        <v>206</v>
      </c>
      <c r="O1448" s="9"/>
      <c r="P1448" s="9"/>
      <c r="Q1448" s="9"/>
      <c r="R1448" s="9"/>
      <c r="S1448" s="9">
        <f>M1448+O1448+P1448+Q1448+R1448</f>
        <v>206</v>
      </c>
      <c r="T1448" s="9">
        <f>N1448+R1448</f>
        <v>206</v>
      </c>
      <c r="U1448" s="9"/>
      <c r="V1448" s="9"/>
      <c r="W1448" s="9"/>
      <c r="X1448" s="9"/>
      <c r="Y1448" s="9">
        <f>S1448+U1448+V1448+W1448+X1448</f>
        <v>206</v>
      </c>
      <c r="Z1448" s="9">
        <f>T1448+X1448</f>
        <v>206</v>
      </c>
      <c r="AA1448" s="9"/>
      <c r="AB1448" s="9"/>
      <c r="AC1448" s="9"/>
      <c r="AD1448" s="9"/>
      <c r="AE1448" s="9">
        <f>Y1448+AA1448+AB1448+AC1448+AD1448</f>
        <v>206</v>
      </c>
      <c r="AF1448" s="9">
        <f>Z1448+AD1448</f>
        <v>206</v>
      </c>
      <c r="AG1448" s="9"/>
      <c r="AH1448" s="9"/>
      <c r="AI1448" s="9"/>
      <c r="AJ1448" s="9"/>
      <c r="AK1448" s="9">
        <f>AE1448+AG1448+AH1448+AI1448+AJ1448</f>
        <v>206</v>
      </c>
      <c r="AL1448" s="9">
        <f>AF1448+AJ1448</f>
        <v>206</v>
      </c>
      <c r="AM1448" s="9"/>
      <c r="AN1448" s="9"/>
      <c r="AO1448" s="9"/>
      <c r="AP1448" s="9"/>
      <c r="AQ1448" s="9">
        <f>AK1448+AM1448+AN1448+AO1448+AP1448</f>
        <v>206</v>
      </c>
      <c r="AR1448" s="9">
        <f>AL1448+AP1448</f>
        <v>206</v>
      </c>
      <c r="AS1448" s="9"/>
      <c r="AT1448" s="9"/>
      <c r="AU1448" s="9"/>
      <c r="AV1448" s="9"/>
      <c r="AW1448" s="9">
        <f>AQ1448+AS1448+AT1448+AU1448+AV1448</f>
        <v>206</v>
      </c>
      <c r="AX1448" s="9">
        <f>AR1448+AV1448</f>
        <v>206</v>
      </c>
      <c r="AY1448" s="9"/>
      <c r="AZ1448" s="9"/>
      <c r="BA1448" s="9"/>
      <c r="BB1448" s="9"/>
      <c r="BC1448" s="9">
        <f>AW1448+AY1448+AZ1448+BA1448+BB1448</f>
        <v>206</v>
      </c>
      <c r="BD1448" s="9">
        <f>AX1448+BB1448</f>
        <v>206</v>
      </c>
      <c r="BE1448" s="9"/>
      <c r="BF1448" s="9"/>
      <c r="BG1448" s="9"/>
      <c r="BH1448" s="9"/>
      <c r="BI1448" s="9">
        <f>BC1448+BE1448+BF1448+BG1448+BH1448</f>
        <v>206</v>
      </c>
      <c r="BJ1448" s="9">
        <f>BD1448+BH1448</f>
        <v>206</v>
      </c>
      <c r="BK1448" s="9"/>
      <c r="BL1448" s="9"/>
      <c r="BM1448" s="9"/>
      <c r="BN1448" s="9"/>
      <c r="BO1448" s="9">
        <f>BI1448+BK1448+BL1448+BM1448+BN1448</f>
        <v>206</v>
      </c>
      <c r="BP1448" s="9">
        <f>BJ1448+BN1448</f>
        <v>206</v>
      </c>
      <c r="BQ1448" s="9"/>
      <c r="BR1448" s="9"/>
      <c r="BS1448" s="9"/>
      <c r="BT1448" s="9"/>
      <c r="BU1448" s="9">
        <f>BO1448+BQ1448+BR1448+BS1448+BT1448</f>
        <v>206</v>
      </c>
      <c r="BV1448" s="9">
        <f>BP1448+BT1448</f>
        <v>206</v>
      </c>
    </row>
    <row r="1449" spans="1:74" ht="33" hidden="1" x14ac:dyDescent="0.25">
      <c r="A1449" s="25" t="s">
        <v>244</v>
      </c>
      <c r="B1449" s="26" t="s">
        <v>621</v>
      </c>
      <c r="C1449" s="26" t="s">
        <v>22</v>
      </c>
      <c r="D1449" s="26" t="s">
        <v>60</v>
      </c>
      <c r="E1449" s="26" t="s">
        <v>618</v>
      </c>
      <c r="F1449" s="26" t="s">
        <v>31</v>
      </c>
      <c r="G1449" s="9"/>
      <c r="H1449" s="9"/>
      <c r="I1449" s="9">
        <f>I1450</f>
        <v>0</v>
      </c>
      <c r="J1449" s="9">
        <f t="shared" ref="J1449:BU1449" si="2715">J1450</f>
        <v>0</v>
      </c>
      <c r="K1449" s="9">
        <f t="shared" si="2715"/>
        <v>0</v>
      </c>
      <c r="L1449" s="9">
        <f t="shared" si="2715"/>
        <v>267</v>
      </c>
      <c r="M1449" s="9">
        <f t="shared" si="2715"/>
        <v>267</v>
      </c>
      <c r="N1449" s="9">
        <f t="shared" si="2715"/>
        <v>267</v>
      </c>
      <c r="O1449" s="9">
        <f>O1450</f>
        <v>0</v>
      </c>
      <c r="P1449" s="9">
        <f t="shared" si="2715"/>
        <v>0</v>
      </c>
      <c r="Q1449" s="9">
        <f t="shared" si="2715"/>
        <v>0</v>
      </c>
      <c r="R1449" s="9">
        <f t="shared" si="2715"/>
        <v>0</v>
      </c>
      <c r="S1449" s="9">
        <f t="shared" si="2715"/>
        <v>267</v>
      </c>
      <c r="T1449" s="9">
        <f t="shared" si="2715"/>
        <v>267</v>
      </c>
      <c r="U1449" s="9">
        <f>U1450</f>
        <v>0</v>
      </c>
      <c r="V1449" s="9">
        <f t="shared" si="2715"/>
        <v>0</v>
      </c>
      <c r="W1449" s="9">
        <f t="shared" si="2715"/>
        <v>0</v>
      </c>
      <c r="X1449" s="9">
        <f t="shared" si="2715"/>
        <v>0</v>
      </c>
      <c r="Y1449" s="9">
        <f t="shared" si="2715"/>
        <v>267</v>
      </c>
      <c r="Z1449" s="9">
        <f t="shared" si="2715"/>
        <v>267</v>
      </c>
      <c r="AA1449" s="9">
        <f>AA1450</f>
        <v>0</v>
      </c>
      <c r="AB1449" s="9">
        <f t="shared" si="2715"/>
        <v>0</v>
      </c>
      <c r="AC1449" s="9">
        <f t="shared" si="2715"/>
        <v>0</v>
      </c>
      <c r="AD1449" s="9">
        <f t="shared" si="2715"/>
        <v>0</v>
      </c>
      <c r="AE1449" s="9">
        <f t="shared" si="2715"/>
        <v>267</v>
      </c>
      <c r="AF1449" s="9">
        <f t="shared" si="2715"/>
        <v>267</v>
      </c>
      <c r="AG1449" s="9">
        <f>AG1450</f>
        <v>0</v>
      </c>
      <c r="AH1449" s="9">
        <f t="shared" si="2715"/>
        <v>0</v>
      </c>
      <c r="AI1449" s="9">
        <f t="shared" si="2715"/>
        <v>0</v>
      </c>
      <c r="AJ1449" s="9">
        <f t="shared" si="2715"/>
        <v>0</v>
      </c>
      <c r="AK1449" s="9">
        <f t="shared" si="2715"/>
        <v>267</v>
      </c>
      <c r="AL1449" s="9">
        <f t="shared" si="2715"/>
        <v>267</v>
      </c>
      <c r="AM1449" s="9">
        <f>AM1450</f>
        <v>0</v>
      </c>
      <c r="AN1449" s="9">
        <f t="shared" si="2715"/>
        <v>0</v>
      </c>
      <c r="AO1449" s="9">
        <f t="shared" si="2715"/>
        <v>0</v>
      </c>
      <c r="AP1449" s="9">
        <f t="shared" si="2715"/>
        <v>0</v>
      </c>
      <c r="AQ1449" s="9">
        <f t="shared" si="2715"/>
        <v>267</v>
      </c>
      <c r="AR1449" s="9">
        <f t="shared" si="2715"/>
        <v>267</v>
      </c>
      <c r="AS1449" s="9">
        <f>AS1450</f>
        <v>0</v>
      </c>
      <c r="AT1449" s="9">
        <f t="shared" si="2715"/>
        <v>0</v>
      </c>
      <c r="AU1449" s="9">
        <f t="shared" si="2715"/>
        <v>0</v>
      </c>
      <c r="AV1449" s="9">
        <f t="shared" si="2715"/>
        <v>0</v>
      </c>
      <c r="AW1449" s="9">
        <f t="shared" si="2715"/>
        <v>267</v>
      </c>
      <c r="AX1449" s="9">
        <f t="shared" si="2715"/>
        <v>267</v>
      </c>
      <c r="AY1449" s="9">
        <f>AY1450</f>
        <v>0</v>
      </c>
      <c r="AZ1449" s="9">
        <f t="shared" si="2715"/>
        <v>0</v>
      </c>
      <c r="BA1449" s="9">
        <f t="shared" si="2715"/>
        <v>0</v>
      </c>
      <c r="BB1449" s="9">
        <f t="shared" si="2715"/>
        <v>0</v>
      </c>
      <c r="BC1449" s="9">
        <f t="shared" si="2715"/>
        <v>267</v>
      </c>
      <c r="BD1449" s="9">
        <f t="shared" si="2715"/>
        <v>267</v>
      </c>
      <c r="BE1449" s="9">
        <f>BE1450</f>
        <v>0</v>
      </c>
      <c r="BF1449" s="9">
        <f t="shared" si="2715"/>
        <v>0</v>
      </c>
      <c r="BG1449" s="9">
        <f t="shared" si="2715"/>
        <v>0</v>
      </c>
      <c r="BH1449" s="9">
        <f t="shared" si="2715"/>
        <v>0</v>
      </c>
      <c r="BI1449" s="9">
        <f t="shared" si="2715"/>
        <v>267</v>
      </c>
      <c r="BJ1449" s="9">
        <f t="shared" si="2715"/>
        <v>267</v>
      </c>
      <c r="BK1449" s="9">
        <f>BK1450</f>
        <v>0</v>
      </c>
      <c r="BL1449" s="9">
        <f t="shared" si="2715"/>
        <v>0</v>
      </c>
      <c r="BM1449" s="9">
        <f t="shared" si="2715"/>
        <v>0</v>
      </c>
      <c r="BN1449" s="9">
        <f t="shared" si="2715"/>
        <v>0</v>
      </c>
      <c r="BO1449" s="9">
        <f t="shared" si="2715"/>
        <v>267</v>
      </c>
      <c r="BP1449" s="9">
        <f t="shared" si="2715"/>
        <v>267</v>
      </c>
      <c r="BQ1449" s="9">
        <f>BQ1450</f>
        <v>0</v>
      </c>
      <c r="BR1449" s="9">
        <f t="shared" si="2715"/>
        <v>0</v>
      </c>
      <c r="BS1449" s="9">
        <f t="shared" si="2715"/>
        <v>0</v>
      </c>
      <c r="BT1449" s="9">
        <f t="shared" si="2715"/>
        <v>0</v>
      </c>
      <c r="BU1449" s="9">
        <f t="shared" si="2715"/>
        <v>267</v>
      </c>
      <c r="BV1449" s="9">
        <f t="shared" ref="BV1449" si="2716">BV1450</f>
        <v>267</v>
      </c>
    </row>
    <row r="1450" spans="1:74" ht="33" hidden="1" x14ac:dyDescent="0.25">
      <c r="A1450" s="25" t="s">
        <v>37</v>
      </c>
      <c r="B1450" s="26" t="s">
        <v>621</v>
      </c>
      <c r="C1450" s="26" t="s">
        <v>22</v>
      </c>
      <c r="D1450" s="26" t="s">
        <v>60</v>
      </c>
      <c r="E1450" s="26" t="s">
        <v>618</v>
      </c>
      <c r="F1450" s="26" t="s">
        <v>38</v>
      </c>
      <c r="G1450" s="9"/>
      <c r="H1450" s="9"/>
      <c r="I1450" s="9"/>
      <c r="J1450" s="9"/>
      <c r="K1450" s="9"/>
      <c r="L1450" s="9">
        <f>434-167</f>
        <v>267</v>
      </c>
      <c r="M1450" s="9">
        <f>G1450+I1450+J1450+K1450+L1450</f>
        <v>267</v>
      </c>
      <c r="N1450" s="9">
        <f>H1450+L1450</f>
        <v>267</v>
      </c>
      <c r="O1450" s="9"/>
      <c r="P1450" s="9"/>
      <c r="Q1450" s="9"/>
      <c r="R1450" s="9"/>
      <c r="S1450" s="9">
        <f>M1450+O1450+P1450+Q1450+R1450</f>
        <v>267</v>
      </c>
      <c r="T1450" s="9">
        <f>N1450+R1450</f>
        <v>267</v>
      </c>
      <c r="U1450" s="9"/>
      <c r="V1450" s="9"/>
      <c r="W1450" s="9"/>
      <c r="X1450" s="9"/>
      <c r="Y1450" s="9">
        <f>S1450+U1450+V1450+W1450+X1450</f>
        <v>267</v>
      </c>
      <c r="Z1450" s="9">
        <f>T1450+X1450</f>
        <v>267</v>
      </c>
      <c r="AA1450" s="9"/>
      <c r="AB1450" s="9"/>
      <c r="AC1450" s="9"/>
      <c r="AD1450" s="9"/>
      <c r="AE1450" s="9">
        <f>Y1450+AA1450+AB1450+AC1450+AD1450</f>
        <v>267</v>
      </c>
      <c r="AF1450" s="9">
        <f>Z1450+AD1450</f>
        <v>267</v>
      </c>
      <c r="AG1450" s="9"/>
      <c r="AH1450" s="9"/>
      <c r="AI1450" s="9"/>
      <c r="AJ1450" s="9"/>
      <c r="AK1450" s="9">
        <f>AE1450+AG1450+AH1450+AI1450+AJ1450</f>
        <v>267</v>
      </c>
      <c r="AL1450" s="9">
        <f>AF1450+AJ1450</f>
        <v>267</v>
      </c>
      <c r="AM1450" s="9"/>
      <c r="AN1450" s="9"/>
      <c r="AO1450" s="9"/>
      <c r="AP1450" s="9"/>
      <c r="AQ1450" s="9">
        <f>AK1450+AM1450+AN1450+AO1450+AP1450</f>
        <v>267</v>
      </c>
      <c r="AR1450" s="9">
        <f>AL1450+AP1450</f>
        <v>267</v>
      </c>
      <c r="AS1450" s="9"/>
      <c r="AT1450" s="9"/>
      <c r="AU1450" s="9"/>
      <c r="AV1450" s="9"/>
      <c r="AW1450" s="9">
        <f>AQ1450+AS1450+AT1450+AU1450+AV1450</f>
        <v>267</v>
      </c>
      <c r="AX1450" s="9">
        <f>AR1450+AV1450</f>
        <v>267</v>
      </c>
      <c r="AY1450" s="9"/>
      <c r="AZ1450" s="9"/>
      <c r="BA1450" s="9"/>
      <c r="BB1450" s="9"/>
      <c r="BC1450" s="9">
        <f>AW1450+AY1450+AZ1450+BA1450+BB1450</f>
        <v>267</v>
      </c>
      <c r="BD1450" s="9">
        <f>AX1450+BB1450</f>
        <v>267</v>
      </c>
      <c r="BE1450" s="9"/>
      <c r="BF1450" s="9"/>
      <c r="BG1450" s="9"/>
      <c r="BH1450" s="9"/>
      <c r="BI1450" s="9">
        <f>BC1450+BE1450+BF1450+BG1450+BH1450</f>
        <v>267</v>
      </c>
      <c r="BJ1450" s="9">
        <f>BD1450+BH1450</f>
        <v>267</v>
      </c>
      <c r="BK1450" s="9"/>
      <c r="BL1450" s="9"/>
      <c r="BM1450" s="9"/>
      <c r="BN1450" s="9"/>
      <c r="BO1450" s="9">
        <f>BI1450+BK1450+BL1450+BM1450+BN1450</f>
        <v>267</v>
      </c>
      <c r="BP1450" s="9">
        <f>BJ1450+BN1450</f>
        <v>267</v>
      </c>
      <c r="BQ1450" s="9"/>
      <c r="BR1450" s="9"/>
      <c r="BS1450" s="9"/>
      <c r="BT1450" s="9"/>
      <c r="BU1450" s="9">
        <f>BO1450+BQ1450+BR1450+BS1450+BT1450</f>
        <v>267</v>
      </c>
      <c r="BV1450" s="9">
        <f>BP1450+BT1450</f>
        <v>267</v>
      </c>
    </row>
    <row r="1451" spans="1:74" ht="20.100000000000001" hidden="1" customHeight="1" x14ac:dyDescent="0.25">
      <c r="A1451" s="25" t="s">
        <v>66</v>
      </c>
      <c r="B1451" s="26" t="s">
        <v>621</v>
      </c>
      <c r="C1451" s="26" t="s">
        <v>22</v>
      </c>
      <c r="D1451" s="26" t="s">
        <v>60</v>
      </c>
      <c r="E1451" s="26" t="s">
        <v>618</v>
      </c>
      <c r="F1451" s="26" t="s">
        <v>67</v>
      </c>
      <c r="G1451" s="9"/>
      <c r="H1451" s="9"/>
      <c r="I1451" s="9">
        <f>I1452</f>
        <v>0</v>
      </c>
      <c r="J1451" s="9">
        <f t="shared" ref="J1451:BU1451" si="2717">J1452</f>
        <v>0</v>
      </c>
      <c r="K1451" s="9">
        <f t="shared" si="2717"/>
        <v>0</v>
      </c>
      <c r="L1451" s="9">
        <f t="shared" si="2717"/>
        <v>2</v>
      </c>
      <c r="M1451" s="9">
        <f t="shared" si="2717"/>
        <v>2</v>
      </c>
      <c r="N1451" s="9">
        <f t="shared" si="2717"/>
        <v>2</v>
      </c>
      <c r="O1451" s="9">
        <f>O1452</f>
        <v>0</v>
      </c>
      <c r="P1451" s="9">
        <f t="shared" si="2717"/>
        <v>0</v>
      </c>
      <c r="Q1451" s="9">
        <f t="shared" si="2717"/>
        <v>0</v>
      </c>
      <c r="R1451" s="9">
        <f t="shared" si="2717"/>
        <v>0</v>
      </c>
      <c r="S1451" s="9">
        <f t="shared" si="2717"/>
        <v>2</v>
      </c>
      <c r="T1451" s="9">
        <f t="shared" si="2717"/>
        <v>2</v>
      </c>
      <c r="U1451" s="9">
        <f>U1452</f>
        <v>0</v>
      </c>
      <c r="V1451" s="9">
        <f t="shared" si="2717"/>
        <v>0</v>
      </c>
      <c r="W1451" s="9">
        <f t="shared" si="2717"/>
        <v>0</v>
      </c>
      <c r="X1451" s="9">
        <f t="shared" si="2717"/>
        <v>0</v>
      </c>
      <c r="Y1451" s="9">
        <f t="shared" si="2717"/>
        <v>2</v>
      </c>
      <c r="Z1451" s="9">
        <f t="shared" si="2717"/>
        <v>2</v>
      </c>
      <c r="AA1451" s="9">
        <f>AA1452</f>
        <v>0</v>
      </c>
      <c r="AB1451" s="9">
        <f t="shared" si="2717"/>
        <v>0</v>
      </c>
      <c r="AC1451" s="9">
        <f t="shared" si="2717"/>
        <v>0</v>
      </c>
      <c r="AD1451" s="9">
        <f t="shared" si="2717"/>
        <v>0</v>
      </c>
      <c r="AE1451" s="9">
        <f t="shared" si="2717"/>
        <v>2</v>
      </c>
      <c r="AF1451" s="9">
        <f t="shared" si="2717"/>
        <v>2</v>
      </c>
      <c r="AG1451" s="9">
        <f>AG1452</f>
        <v>0</v>
      </c>
      <c r="AH1451" s="9">
        <f t="shared" si="2717"/>
        <v>0</v>
      </c>
      <c r="AI1451" s="9">
        <f t="shared" si="2717"/>
        <v>0</v>
      </c>
      <c r="AJ1451" s="9">
        <f t="shared" si="2717"/>
        <v>0</v>
      </c>
      <c r="AK1451" s="9">
        <f t="shared" si="2717"/>
        <v>2</v>
      </c>
      <c r="AL1451" s="9">
        <f t="shared" si="2717"/>
        <v>2</v>
      </c>
      <c r="AM1451" s="9">
        <f>AM1452</f>
        <v>0</v>
      </c>
      <c r="AN1451" s="9">
        <f t="shared" si="2717"/>
        <v>0</v>
      </c>
      <c r="AO1451" s="9">
        <f t="shared" si="2717"/>
        <v>0</v>
      </c>
      <c r="AP1451" s="9">
        <f t="shared" si="2717"/>
        <v>0</v>
      </c>
      <c r="AQ1451" s="9">
        <f t="shared" si="2717"/>
        <v>2</v>
      </c>
      <c r="AR1451" s="9">
        <f t="shared" si="2717"/>
        <v>2</v>
      </c>
      <c r="AS1451" s="9">
        <f>AS1452</f>
        <v>0</v>
      </c>
      <c r="AT1451" s="9">
        <f t="shared" si="2717"/>
        <v>0</v>
      </c>
      <c r="AU1451" s="9">
        <f t="shared" si="2717"/>
        <v>0</v>
      </c>
      <c r="AV1451" s="9">
        <f t="shared" si="2717"/>
        <v>0</v>
      </c>
      <c r="AW1451" s="9">
        <f t="shared" si="2717"/>
        <v>2</v>
      </c>
      <c r="AX1451" s="9">
        <f t="shared" si="2717"/>
        <v>2</v>
      </c>
      <c r="AY1451" s="9">
        <f>AY1452</f>
        <v>0</v>
      </c>
      <c r="AZ1451" s="9">
        <f t="shared" si="2717"/>
        <v>0</v>
      </c>
      <c r="BA1451" s="9">
        <f t="shared" si="2717"/>
        <v>0</v>
      </c>
      <c r="BB1451" s="9">
        <f t="shared" si="2717"/>
        <v>0</v>
      </c>
      <c r="BC1451" s="9">
        <f t="shared" si="2717"/>
        <v>2</v>
      </c>
      <c r="BD1451" s="9">
        <f t="shared" si="2717"/>
        <v>2</v>
      </c>
      <c r="BE1451" s="9">
        <f>BE1452</f>
        <v>0</v>
      </c>
      <c r="BF1451" s="9">
        <f t="shared" si="2717"/>
        <v>0</v>
      </c>
      <c r="BG1451" s="9">
        <f t="shared" si="2717"/>
        <v>0</v>
      </c>
      <c r="BH1451" s="9">
        <f t="shared" si="2717"/>
        <v>0</v>
      </c>
      <c r="BI1451" s="9">
        <f t="shared" si="2717"/>
        <v>2</v>
      </c>
      <c r="BJ1451" s="9">
        <f t="shared" si="2717"/>
        <v>2</v>
      </c>
      <c r="BK1451" s="9">
        <f>BK1452</f>
        <v>0</v>
      </c>
      <c r="BL1451" s="9">
        <f t="shared" si="2717"/>
        <v>0</v>
      </c>
      <c r="BM1451" s="9">
        <f t="shared" si="2717"/>
        <v>0</v>
      </c>
      <c r="BN1451" s="9">
        <f t="shared" si="2717"/>
        <v>0</v>
      </c>
      <c r="BO1451" s="9">
        <f t="shared" si="2717"/>
        <v>2</v>
      </c>
      <c r="BP1451" s="9">
        <f t="shared" si="2717"/>
        <v>2</v>
      </c>
      <c r="BQ1451" s="9">
        <f>BQ1452</f>
        <v>0</v>
      </c>
      <c r="BR1451" s="9">
        <f t="shared" si="2717"/>
        <v>0</v>
      </c>
      <c r="BS1451" s="9">
        <f t="shared" si="2717"/>
        <v>0</v>
      </c>
      <c r="BT1451" s="9">
        <f t="shared" si="2717"/>
        <v>0</v>
      </c>
      <c r="BU1451" s="9">
        <f t="shared" si="2717"/>
        <v>2</v>
      </c>
      <c r="BV1451" s="9">
        <f t="shared" ref="BV1451" si="2718">BV1452</f>
        <v>2</v>
      </c>
    </row>
    <row r="1452" spans="1:74" ht="20.100000000000001" hidden="1" customHeight="1" x14ac:dyDescent="0.25">
      <c r="A1452" s="25" t="s">
        <v>92</v>
      </c>
      <c r="B1452" s="26" t="s">
        <v>621</v>
      </c>
      <c r="C1452" s="26" t="s">
        <v>22</v>
      </c>
      <c r="D1452" s="26" t="s">
        <v>60</v>
      </c>
      <c r="E1452" s="26" t="s">
        <v>618</v>
      </c>
      <c r="F1452" s="26" t="s">
        <v>69</v>
      </c>
      <c r="G1452" s="9"/>
      <c r="H1452" s="9"/>
      <c r="I1452" s="9"/>
      <c r="J1452" s="9"/>
      <c r="K1452" s="9"/>
      <c r="L1452" s="9">
        <v>2</v>
      </c>
      <c r="M1452" s="9">
        <f>G1452+I1452+J1452+K1452+L1452</f>
        <v>2</v>
      </c>
      <c r="N1452" s="9">
        <f>H1452+L1452</f>
        <v>2</v>
      </c>
      <c r="O1452" s="9"/>
      <c r="P1452" s="9"/>
      <c r="Q1452" s="9"/>
      <c r="R1452" s="9"/>
      <c r="S1452" s="9">
        <f>M1452+O1452+P1452+Q1452+R1452</f>
        <v>2</v>
      </c>
      <c r="T1452" s="9">
        <f>N1452+R1452</f>
        <v>2</v>
      </c>
      <c r="U1452" s="9"/>
      <c r="V1452" s="9"/>
      <c r="W1452" s="9"/>
      <c r="X1452" s="9"/>
      <c r="Y1452" s="9">
        <f>S1452+U1452+V1452+W1452+X1452</f>
        <v>2</v>
      </c>
      <c r="Z1452" s="9">
        <f>T1452+X1452</f>
        <v>2</v>
      </c>
      <c r="AA1452" s="9"/>
      <c r="AB1452" s="9"/>
      <c r="AC1452" s="9"/>
      <c r="AD1452" s="9"/>
      <c r="AE1452" s="9">
        <f>Y1452+AA1452+AB1452+AC1452+AD1452</f>
        <v>2</v>
      </c>
      <c r="AF1452" s="9">
        <f>Z1452+AD1452</f>
        <v>2</v>
      </c>
      <c r="AG1452" s="9"/>
      <c r="AH1452" s="9"/>
      <c r="AI1452" s="9"/>
      <c r="AJ1452" s="9"/>
      <c r="AK1452" s="9">
        <f>AE1452+AG1452+AH1452+AI1452+AJ1452</f>
        <v>2</v>
      </c>
      <c r="AL1452" s="9">
        <f>AF1452+AJ1452</f>
        <v>2</v>
      </c>
      <c r="AM1452" s="9"/>
      <c r="AN1452" s="9"/>
      <c r="AO1452" s="9"/>
      <c r="AP1452" s="9"/>
      <c r="AQ1452" s="9">
        <f>AK1452+AM1452+AN1452+AO1452+AP1452</f>
        <v>2</v>
      </c>
      <c r="AR1452" s="9">
        <f>AL1452+AP1452</f>
        <v>2</v>
      </c>
      <c r="AS1452" s="9"/>
      <c r="AT1452" s="9"/>
      <c r="AU1452" s="9"/>
      <c r="AV1452" s="9"/>
      <c r="AW1452" s="9">
        <f>AQ1452+AS1452+AT1452+AU1452+AV1452</f>
        <v>2</v>
      </c>
      <c r="AX1452" s="9">
        <f>AR1452+AV1452</f>
        <v>2</v>
      </c>
      <c r="AY1452" s="9"/>
      <c r="AZ1452" s="9"/>
      <c r="BA1452" s="9"/>
      <c r="BB1452" s="9"/>
      <c r="BC1452" s="9">
        <f>AW1452+AY1452+AZ1452+BA1452+BB1452</f>
        <v>2</v>
      </c>
      <c r="BD1452" s="9">
        <f>AX1452+BB1452</f>
        <v>2</v>
      </c>
      <c r="BE1452" s="9"/>
      <c r="BF1452" s="9"/>
      <c r="BG1452" s="9"/>
      <c r="BH1452" s="9"/>
      <c r="BI1452" s="9">
        <f>BC1452+BE1452+BF1452+BG1452+BH1452</f>
        <v>2</v>
      </c>
      <c r="BJ1452" s="9">
        <f>BD1452+BH1452</f>
        <v>2</v>
      </c>
      <c r="BK1452" s="9"/>
      <c r="BL1452" s="9"/>
      <c r="BM1452" s="9"/>
      <c r="BN1452" s="9"/>
      <c r="BO1452" s="9">
        <f>BI1452+BK1452+BL1452+BM1452+BN1452</f>
        <v>2</v>
      </c>
      <c r="BP1452" s="9">
        <f>BJ1452+BN1452</f>
        <v>2</v>
      </c>
      <c r="BQ1452" s="9"/>
      <c r="BR1452" s="9"/>
      <c r="BS1452" s="9"/>
      <c r="BT1452" s="9"/>
      <c r="BU1452" s="9">
        <f>BO1452+BQ1452+BR1452+BS1452+BT1452</f>
        <v>2</v>
      </c>
      <c r="BV1452" s="9">
        <f>BP1452+BT1452</f>
        <v>2</v>
      </c>
    </row>
    <row r="1453" spans="1:74" ht="20.100000000000001" hidden="1" customHeight="1" x14ac:dyDescent="0.25">
      <c r="A1453" s="25" t="s">
        <v>616</v>
      </c>
      <c r="B1453" s="26" t="s">
        <v>621</v>
      </c>
      <c r="C1453" s="26" t="s">
        <v>22</v>
      </c>
      <c r="D1453" s="26" t="s">
        <v>60</v>
      </c>
      <c r="E1453" s="26" t="s">
        <v>617</v>
      </c>
      <c r="F1453" s="26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>
        <f t="shared" ref="BE1453:BP1453" si="2719">BE1454+BE1456</f>
        <v>0</v>
      </c>
      <c r="BF1453" s="9">
        <f t="shared" si="2719"/>
        <v>0</v>
      </c>
      <c r="BG1453" s="9">
        <f t="shared" si="2719"/>
        <v>0</v>
      </c>
      <c r="BH1453" s="9">
        <f t="shared" si="2719"/>
        <v>10</v>
      </c>
      <c r="BI1453" s="9">
        <f t="shared" si="2719"/>
        <v>10</v>
      </c>
      <c r="BJ1453" s="9">
        <f t="shared" si="2719"/>
        <v>10</v>
      </c>
      <c r="BK1453" s="9">
        <f t="shared" si="2719"/>
        <v>0</v>
      </c>
      <c r="BL1453" s="9">
        <f t="shared" si="2719"/>
        <v>0</v>
      </c>
      <c r="BM1453" s="9">
        <f t="shared" si="2719"/>
        <v>0</v>
      </c>
      <c r="BN1453" s="9">
        <f t="shared" si="2719"/>
        <v>0</v>
      </c>
      <c r="BO1453" s="9">
        <f t="shared" si="2719"/>
        <v>10</v>
      </c>
      <c r="BP1453" s="9">
        <f t="shared" si="2719"/>
        <v>10</v>
      </c>
      <c r="BQ1453" s="9">
        <f t="shared" ref="BQ1453:BV1453" si="2720">BQ1454+BQ1456</f>
        <v>0</v>
      </c>
      <c r="BR1453" s="9">
        <f t="shared" si="2720"/>
        <v>0</v>
      </c>
      <c r="BS1453" s="9">
        <f t="shared" si="2720"/>
        <v>0</v>
      </c>
      <c r="BT1453" s="9">
        <f t="shared" si="2720"/>
        <v>0</v>
      </c>
      <c r="BU1453" s="9">
        <f t="shared" si="2720"/>
        <v>10</v>
      </c>
      <c r="BV1453" s="9">
        <f t="shared" si="2720"/>
        <v>10</v>
      </c>
    </row>
    <row r="1454" spans="1:74" ht="33" hidden="1" x14ac:dyDescent="0.25">
      <c r="A1454" s="25" t="s">
        <v>244</v>
      </c>
      <c r="B1454" s="26" t="s">
        <v>621</v>
      </c>
      <c r="C1454" s="26" t="s">
        <v>22</v>
      </c>
      <c r="D1454" s="26" t="s">
        <v>60</v>
      </c>
      <c r="E1454" s="26" t="s">
        <v>617</v>
      </c>
      <c r="F1454" s="26" t="s">
        <v>31</v>
      </c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>
        <f>BE1455</f>
        <v>0</v>
      </c>
      <c r="BF1454" s="9">
        <f t="shared" ref="BF1454:BV1454" si="2721">BF1455</f>
        <v>0</v>
      </c>
      <c r="BG1454" s="9">
        <f t="shared" si="2721"/>
        <v>0</v>
      </c>
      <c r="BH1454" s="9">
        <f t="shared" si="2721"/>
        <v>7</v>
      </c>
      <c r="BI1454" s="9">
        <f t="shared" si="2721"/>
        <v>7</v>
      </c>
      <c r="BJ1454" s="9">
        <f t="shared" si="2721"/>
        <v>7</v>
      </c>
      <c r="BK1454" s="9">
        <f>BK1455</f>
        <v>0</v>
      </c>
      <c r="BL1454" s="9">
        <f t="shared" si="2721"/>
        <v>0</v>
      </c>
      <c r="BM1454" s="9">
        <f t="shared" si="2721"/>
        <v>0</v>
      </c>
      <c r="BN1454" s="9">
        <f t="shared" si="2721"/>
        <v>0</v>
      </c>
      <c r="BO1454" s="9">
        <f t="shared" si="2721"/>
        <v>7</v>
      </c>
      <c r="BP1454" s="9">
        <f t="shared" si="2721"/>
        <v>7</v>
      </c>
      <c r="BQ1454" s="9">
        <f>BQ1455</f>
        <v>0</v>
      </c>
      <c r="BR1454" s="9">
        <f t="shared" si="2721"/>
        <v>0</v>
      </c>
      <c r="BS1454" s="9">
        <f t="shared" si="2721"/>
        <v>0</v>
      </c>
      <c r="BT1454" s="9">
        <f t="shared" si="2721"/>
        <v>0</v>
      </c>
      <c r="BU1454" s="9">
        <f t="shared" si="2721"/>
        <v>7</v>
      </c>
      <c r="BV1454" s="9">
        <f t="shared" si="2721"/>
        <v>7</v>
      </c>
    </row>
    <row r="1455" spans="1:74" ht="33" hidden="1" x14ac:dyDescent="0.25">
      <c r="A1455" s="25" t="s">
        <v>37</v>
      </c>
      <c r="B1455" s="26" t="s">
        <v>621</v>
      </c>
      <c r="C1455" s="26" t="s">
        <v>22</v>
      </c>
      <c r="D1455" s="26" t="s">
        <v>60</v>
      </c>
      <c r="E1455" s="26" t="s">
        <v>617</v>
      </c>
      <c r="F1455" s="26" t="s">
        <v>38</v>
      </c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>
        <v>7</v>
      </c>
      <c r="BI1455" s="9">
        <f>BC1455+BE1455+BF1455+BG1455+BH1455</f>
        <v>7</v>
      </c>
      <c r="BJ1455" s="9">
        <f>BD1455+BH1455</f>
        <v>7</v>
      </c>
      <c r="BK1455" s="9"/>
      <c r="BL1455" s="9"/>
      <c r="BM1455" s="9"/>
      <c r="BN1455" s="9"/>
      <c r="BO1455" s="9">
        <f>BI1455+BK1455+BL1455+BM1455+BN1455</f>
        <v>7</v>
      </c>
      <c r="BP1455" s="9">
        <f>BJ1455+BN1455</f>
        <v>7</v>
      </c>
      <c r="BQ1455" s="9"/>
      <c r="BR1455" s="9"/>
      <c r="BS1455" s="9"/>
      <c r="BT1455" s="9"/>
      <c r="BU1455" s="9">
        <f>BO1455+BQ1455+BR1455+BS1455+BT1455</f>
        <v>7</v>
      </c>
      <c r="BV1455" s="9">
        <f>BP1455+BT1455</f>
        <v>7</v>
      </c>
    </row>
    <row r="1456" spans="1:74" ht="20.100000000000001" hidden="1" customHeight="1" x14ac:dyDescent="0.25">
      <c r="A1456" s="25" t="s">
        <v>66</v>
      </c>
      <c r="B1456" s="26" t="s">
        <v>621</v>
      </c>
      <c r="C1456" s="26" t="s">
        <v>22</v>
      </c>
      <c r="D1456" s="26" t="s">
        <v>60</v>
      </c>
      <c r="E1456" s="26" t="s">
        <v>617</v>
      </c>
      <c r="F1456" s="26" t="s">
        <v>67</v>
      </c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>
        <f>BE1457</f>
        <v>0</v>
      </c>
      <c r="BF1456" s="9">
        <f t="shared" ref="BF1456:BV1456" si="2722">BF1457</f>
        <v>0</v>
      </c>
      <c r="BG1456" s="9">
        <f t="shared" si="2722"/>
        <v>0</v>
      </c>
      <c r="BH1456" s="9">
        <f t="shared" si="2722"/>
        <v>3</v>
      </c>
      <c r="BI1456" s="9">
        <f t="shared" si="2722"/>
        <v>3</v>
      </c>
      <c r="BJ1456" s="9">
        <f t="shared" si="2722"/>
        <v>3</v>
      </c>
      <c r="BK1456" s="9">
        <f>BK1457</f>
        <v>0</v>
      </c>
      <c r="BL1456" s="9">
        <f t="shared" si="2722"/>
        <v>0</v>
      </c>
      <c r="BM1456" s="9">
        <f t="shared" si="2722"/>
        <v>0</v>
      </c>
      <c r="BN1456" s="9">
        <f t="shared" si="2722"/>
        <v>0</v>
      </c>
      <c r="BO1456" s="9">
        <f t="shared" si="2722"/>
        <v>3</v>
      </c>
      <c r="BP1456" s="9">
        <f t="shared" si="2722"/>
        <v>3</v>
      </c>
      <c r="BQ1456" s="9">
        <f>BQ1457</f>
        <v>0</v>
      </c>
      <c r="BR1456" s="9">
        <f t="shared" si="2722"/>
        <v>0</v>
      </c>
      <c r="BS1456" s="9">
        <f t="shared" si="2722"/>
        <v>0</v>
      </c>
      <c r="BT1456" s="9">
        <f t="shared" si="2722"/>
        <v>0</v>
      </c>
      <c r="BU1456" s="9">
        <f t="shared" si="2722"/>
        <v>3</v>
      </c>
      <c r="BV1456" s="9">
        <f t="shared" si="2722"/>
        <v>3</v>
      </c>
    </row>
    <row r="1457" spans="1:74" ht="20.100000000000001" hidden="1" customHeight="1" x14ac:dyDescent="0.25">
      <c r="A1457" s="25" t="s">
        <v>92</v>
      </c>
      <c r="B1457" s="26" t="s">
        <v>621</v>
      </c>
      <c r="C1457" s="26" t="s">
        <v>22</v>
      </c>
      <c r="D1457" s="26" t="s">
        <v>60</v>
      </c>
      <c r="E1457" s="26" t="s">
        <v>617</v>
      </c>
      <c r="F1457" s="26" t="s">
        <v>69</v>
      </c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>
        <v>3</v>
      </c>
      <c r="BI1457" s="9">
        <f>BC1457+BE1457+BF1457+BG1457+BH1457</f>
        <v>3</v>
      </c>
      <c r="BJ1457" s="9">
        <f>BD1457+BH1457</f>
        <v>3</v>
      </c>
      <c r="BK1457" s="9"/>
      <c r="BL1457" s="9"/>
      <c r="BM1457" s="9"/>
      <c r="BN1457" s="9"/>
      <c r="BO1457" s="9">
        <f>BI1457+BK1457+BL1457+BM1457+BN1457</f>
        <v>3</v>
      </c>
      <c r="BP1457" s="9">
        <f>BJ1457+BN1457</f>
        <v>3</v>
      </c>
      <c r="BQ1457" s="9"/>
      <c r="BR1457" s="9"/>
      <c r="BS1457" s="9"/>
      <c r="BT1457" s="9"/>
      <c r="BU1457" s="9">
        <f>BO1457+BQ1457+BR1457+BS1457+BT1457</f>
        <v>3</v>
      </c>
      <c r="BV1457" s="9">
        <f>BP1457+BT1457</f>
        <v>3</v>
      </c>
    </row>
    <row r="1458" spans="1:74" ht="33" hidden="1" x14ac:dyDescent="0.25">
      <c r="A1458" s="25" t="s">
        <v>455</v>
      </c>
      <c r="B1458" s="26">
        <v>923</v>
      </c>
      <c r="C1458" s="26" t="s">
        <v>22</v>
      </c>
      <c r="D1458" s="26" t="s">
        <v>60</v>
      </c>
      <c r="E1458" s="26" t="s">
        <v>447</v>
      </c>
      <c r="F1458" s="26"/>
      <c r="G1458" s="11">
        <f t="shared" ref="G1458:V1461" si="2723">G1459</f>
        <v>530</v>
      </c>
      <c r="H1458" s="11">
        <f t="shared" si="2723"/>
        <v>0</v>
      </c>
      <c r="I1458" s="11">
        <f t="shared" si="2723"/>
        <v>0</v>
      </c>
      <c r="J1458" s="11">
        <f t="shared" si="2723"/>
        <v>0</v>
      </c>
      <c r="K1458" s="11">
        <f t="shared" si="2723"/>
        <v>0</v>
      </c>
      <c r="L1458" s="11">
        <f t="shared" si="2723"/>
        <v>0</v>
      </c>
      <c r="M1458" s="11">
        <f t="shared" si="2723"/>
        <v>530</v>
      </c>
      <c r="N1458" s="11">
        <f t="shared" si="2723"/>
        <v>0</v>
      </c>
      <c r="O1458" s="11">
        <f t="shared" si="2723"/>
        <v>0</v>
      </c>
      <c r="P1458" s="11">
        <f t="shared" si="2723"/>
        <v>0</v>
      </c>
      <c r="Q1458" s="11">
        <f t="shared" si="2723"/>
        <v>0</v>
      </c>
      <c r="R1458" s="11">
        <f t="shared" si="2723"/>
        <v>0</v>
      </c>
      <c r="S1458" s="11">
        <f t="shared" si="2723"/>
        <v>530</v>
      </c>
      <c r="T1458" s="11">
        <f t="shared" si="2723"/>
        <v>0</v>
      </c>
      <c r="U1458" s="11">
        <f t="shared" si="2723"/>
        <v>0</v>
      </c>
      <c r="V1458" s="11">
        <f t="shared" si="2723"/>
        <v>0</v>
      </c>
      <c r="W1458" s="11">
        <f t="shared" ref="U1458:AJ1461" si="2724">W1459</f>
        <v>0</v>
      </c>
      <c r="X1458" s="11">
        <f t="shared" si="2724"/>
        <v>0</v>
      </c>
      <c r="Y1458" s="11">
        <f t="shared" si="2724"/>
        <v>530</v>
      </c>
      <c r="Z1458" s="11">
        <f t="shared" si="2724"/>
        <v>0</v>
      </c>
      <c r="AA1458" s="11">
        <f t="shared" si="2724"/>
        <v>0</v>
      </c>
      <c r="AB1458" s="11">
        <f t="shared" si="2724"/>
        <v>0</v>
      </c>
      <c r="AC1458" s="11">
        <f t="shared" si="2724"/>
        <v>0</v>
      </c>
      <c r="AD1458" s="11">
        <f t="shared" si="2724"/>
        <v>0</v>
      </c>
      <c r="AE1458" s="11">
        <f t="shared" si="2724"/>
        <v>530</v>
      </c>
      <c r="AF1458" s="11">
        <f t="shared" si="2724"/>
        <v>0</v>
      </c>
      <c r="AG1458" s="11">
        <f t="shared" si="2724"/>
        <v>0</v>
      </c>
      <c r="AH1458" s="11">
        <f t="shared" si="2724"/>
        <v>0</v>
      </c>
      <c r="AI1458" s="11">
        <f t="shared" si="2724"/>
        <v>0</v>
      </c>
      <c r="AJ1458" s="11">
        <f t="shared" si="2724"/>
        <v>0</v>
      </c>
      <c r="AK1458" s="11">
        <f t="shared" ref="AG1458:AV1461" si="2725">AK1459</f>
        <v>530</v>
      </c>
      <c r="AL1458" s="11">
        <f t="shared" si="2725"/>
        <v>0</v>
      </c>
      <c r="AM1458" s="11">
        <f t="shared" si="2725"/>
        <v>0</v>
      </c>
      <c r="AN1458" s="11">
        <f t="shared" si="2725"/>
        <v>0</v>
      </c>
      <c r="AO1458" s="11">
        <f t="shared" si="2725"/>
        <v>0</v>
      </c>
      <c r="AP1458" s="11">
        <f t="shared" si="2725"/>
        <v>0</v>
      </c>
      <c r="AQ1458" s="11">
        <f t="shared" si="2725"/>
        <v>530</v>
      </c>
      <c r="AR1458" s="11">
        <f t="shared" si="2725"/>
        <v>0</v>
      </c>
      <c r="AS1458" s="11">
        <f t="shared" si="2725"/>
        <v>0</v>
      </c>
      <c r="AT1458" s="11">
        <f t="shared" si="2725"/>
        <v>0</v>
      </c>
      <c r="AU1458" s="11">
        <f t="shared" si="2725"/>
        <v>0</v>
      </c>
      <c r="AV1458" s="11">
        <f t="shared" si="2725"/>
        <v>0</v>
      </c>
      <c r="AW1458" s="11">
        <f t="shared" ref="AS1458:BD1461" si="2726">AW1459</f>
        <v>530</v>
      </c>
      <c r="AX1458" s="11">
        <f t="shared" si="2726"/>
        <v>0</v>
      </c>
      <c r="AY1458" s="11">
        <f t="shared" si="2726"/>
        <v>0</v>
      </c>
      <c r="AZ1458" s="11">
        <f t="shared" si="2726"/>
        <v>0</v>
      </c>
      <c r="BA1458" s="11">
        <f t="shared" si="2726"/>
        <v>0</v>
      </c>
      <c r="BB1458" s="11">
        <f t="shared" si="2726"/>
        <v>0</v>
      </c>
      <c r="BC1458" s="11">
        <f t="shared" si="2726"/>
        <v>530</v>
      </c>
      <c r="BD1458" s="11">
        <f t="shared" si="2726"/>
        <v>0</v>
      </c>
      <c r="BE1458" s="11">
        <f t="shared" ref="BE1458:BP1458" si="2727">BE1459+BE1463</f>
        <v>0</v>
      </c>
      <c r="BF1458" s="11">
        <f t="shared" si="2727"/>
        <v>0</v>
      </c>
      <c r="BG1458" s="11">
        <f t="shared" si="2727"/>
        <v>0</v>
      </c>
      <c r="BH1458" s="11">
        <f t="shared" si="2727"/>
        <v>14</v>
      </c>
      <c r="BI1458" s="11">
        <f t="shared" si="2727"/>
        <v>544</v>
      </c>
      <c r="BJ1458" s="11">
        <f t="shared" si="2727"/>
        <v>14</v>
      </c>
      <c r="BK1458" s="11">
        <f t="shared" si="2727"/>
        <v>0</v>
      </c>
      <c r="BL1458" s="11">
        <f t="shared" si="2727"/>
        <v>0</v>
      </c>
      <c r="BM1458" s="11">
        <f t="shared" si="2727"/>
        <v>0</v>
      </c>
      <c r="BN1458" s="11">
        <f t="shared" si="2727"/>
        <v>0</v>
      </c>
      <c r="BO1458" s="11">
        <f t="shared" si="2727"/>
        <v>544</v>
      </c>
      <c r="BP1458" s="11">
        <f t="shared" si="2727"/>
        <v>14</v>
      </c>
      <c r="BQ1458" s="11">
        <f t="shared" ref="BQ1458:BV1458" si="2728">BQ1459+BQ1463</f>
        <v>0</v>
      </c>
      <c r="BR1458" s="11">
        <f t="shared" si="2728"/>
        <v>0</v>
      </c>
      <c r="BS1458" s="11">
        <f t="shared" si="2728"/>
        <v>0</v>
      </c>
      <c r="BT1458" s="11">
        <f t="shared" si="2728"/>
        <v>0</v>
      </c>
      <c r="BU1458" s="11">
        <f t="shared" si="2728"/>
        <v>544</v>
      </c>
      <c r="BV1458" s="11">
        <f t="shared" si="2728"/>
        <v>14</v>
      </c>
    </row>
    <row r="1459" spans="1:74" ht="20.100000000000001" hidden="1" customHeight="1" x14ac:dyDescent="0.25">
      <c r="A1459" s="25" t="s">
        <v>15</v>
      </c>
      <c r="B1459" s="26">
        <v>923</v>
      </c>
      <c r="C1459" s="26" t="s">
        <v>22</v>
      </c>
      <c r="D1459" s="26" t="s">
        <v>60</v>
      </c>
      <c r="E1459" s="26" t="s">
        <v>445</v>
      </c>
      <c r="F1459" s="26"/>
      <c r="G1459" s="9">
        <f t="shared" si="2723"/>
        <v>530</v>
      </c>
      <c r="H1459" s="9">
        <f t="shared" si="2723"/>
        <v>0</v>
      </c>
      <c r="I1459" s="9">
        <f t="shared" si="2723"/>
        <v>0</v>
      </c>
      <c r="J1459" s="9">
        <f t="shared" si="2723"/>
        <v>0</v>
      </c>
      <c r="K1459" s="9">
        <f t="shared" si="2723"/>
        <v>0</v>
      </c>
      <c r="L1459" s="9">
        <f t="shared" si="2723"/>
        <v>0</v>
      </c>
      <c r="M1459" s="9">
        <f t="shared" si="2723"/>
        <v>530</v>
      </c>
      <c r="N1459" s="9">
        <f t="shared" si="2723"/>
        <v>0</v>
      </c>
      <c r="O1459" s="9">
        <f t="shared" si="2723"/>
        <v>0</v>
      </c>
      <c r="P1459" s="9">
        <f t="shared" si="2723"/>
        <v>0</v>
      </c>
      <c r="Q1459" s="9">
        <f t="shared" si="2723"/>
        <v>0</v>
      </c>
      <c r="R1459" s="9">
        <f t="shared" si="2723"/>
        <v>0</v>
      </c>
      <c r="S1459" s="9">
        <f t="shared" si="2723"/>
        <v>530</v>
      </c>
      <c r="T1459" s="9">
        <f t="shared" si="2723"/>
        <v>0</v>
      </c>
      <c r="U1459" s="9">
        <f t="shared" si="2724"/>
        <v>0</v>
      </c>
      <c r="V1459" s="9">
        <f t="shared" si="2724"/>
        <v>0</v>
      </c>
      <c r="W1459" s="9">
        <f t="shared" si="2724"/>
        <v>0</v>
      </c>
      <c r="X1459" s="9">
        <f t="shared" si="2724"/>
        <v>0</v>
      </c>
      <c r="Y1459" s="9">
        <f t="shared" si="2724"/>
        <v>530</v>
      </c>
      <c r="Z1459" s="9">
        <f t="shared" si="2724"/>
        <v>0</v>
      </c>
      <c r="AA1459" s="9">
        <f t="shared" si="2724"/>
        <v>0</v>
      </c>
      <c r="AB1459" s="9">
        <f t="shared" si="2724"/>
        <v>0</v>
      </c>
      <c r="AC1459" s="9">
        <f t="shared" si="2724"/>
        <v>0</v>
      </c>
      <c r="AD1459" s="9">
        <f t="shared" si="2724"/>
        <v>0</v>
      </c>
      <c r="AE1459" s="9">
        <f t="shared" si="2724"/>
        <v>530</v>
      </c>
      <c r="AF1459" s="9">
        <f t="shared" si="2724"/>
        <v>0</v>
      </c>
      <c r="AG1459" s="9">
        <f t="shared" si="2725"/>
        <v>0</v>
      </c>
      <c r="AH1459" s="9">
        <f t="shared" si="2725"/>
        <v>0</v>
      </c>
      <c r="AI1459" s="9">
        <f t="shared" si="2725"/>
        <v>0</v>
      </c>
      <c r="AJ1459" s="9">
        <f t="shared" si="2725"/>
        <v>0</v>
      </c>
      <c r="AK1459" s="9">
        <f t="shared" si="2725"/>
        <v>530</v>
      </c>
      <c r="AL1459" s="9">
        <f t="shared" si="2725"/>
        <v>0</v>
      </c>
      <c r="AM1459" s="9">
        <f t="shared" si="2725"/>
        <v>0</v>
      </c>
      <c r="AN1459" s="9">
        <f t="shared" si="2725"/>
        <v>0</v>
      </c>
      <c r="AO1459" s="9">
        <f t="shared" si="2725"/>
        <v>0</v>
      </c>
      <c r="AP1459" s="9">
        <f t="shared" si="2725"/>
        <v>0</v>
      </c>
      <c r="AQ1459" s="9">
        <f t="shared" si="2725"/>
        <v>530</v>
      </c>
      <c r="AR1459" s="9">
        <f t="shared" si="2725"/>
        <v>0</v>
      </c>
      <c r="AS1459" s="9">
        <f t="shared" si="2726"/>
        <v>0</v>
      </c>
      <c r="AT1459" s="9">
        <f t="shared" si="2726"/>
        <v>0</v>
      </c>
      <c r="AU1459" s="9">
        <f t="shared" si="2726"/>
        <v>0</v>
      </c>
      <c r="AV1459" s="9">
        <f t="shared" si="2726"/>
        <v>0</v>
      </c>
      <c r="AW1459" s="9">
        <f t="shared" si="2726"/>
        <v>530</v>
      </c>
      <c r="AX1459" s="9">
        <f t="shared" si="2726"/>
        <v>0</v>
      </c>
      <c r="AY1459" s="9">
        <f t="shared" si="2726"/>
        <v>0</v>
      </c>
      <c r="AZ1459" s="9">
        <f t="shared" si="2726"/>
        <v>0</v>
      </c>
      <c r="BA1459" s="9">
        <f t="shared" si="2726"/>
        <v>0</v>
      </c>
      <c r="BB1459" s="9">
        <f t="shared" si="2726"/>
        <v>0</v>
      </c>
      <c r="BC1459" s="9">
        <f t="shared" si="2726"/>
        <v>530</v>
      </c>
      <c r="BD1459" s="9">
        <f t="shared" si="2726"/>
        <v>0</v>
      </c>
      <c r="BE1459" s="9">
        <f t="shared" ref="BE1459:BT1461" si="2729">BE1460</f>
        <v>0</v>
      </c>
      <c r="BF1459" s="9">
        <f t="shared" si="2729"/>
        <v>0</v>
      </c>
      <c r="BG1459" s="9">
        <f t="shared" si="2729"/>
        <v>0</v>
      </c>
      <c r="BH1459" s="9">
        <f t="shared" si="2729"/>
        <v>0</v>
      </c>
      <c r="BI1459" s="9">
        <f t="shared" si="2729"/>
        <v>530</v>
      </c>
      <c r="BJ1459" s="9">
        <f t="shared" si="2729"/>
        <v>0</v>
      </c>
      <c r="BK1459" s="9">
        <f t="shared" si="2729"/>
        <v>0</v>
      </c>
      <c r="BL1459" s="9">
        <f t="shared" si="2729"/>
        <v>0</v>
      </c>
      <c r="BM1459" s="9">
        <f t="shared" si="2729"/>
        <v>0</v>
      </c>
      <c r="BN1459" s="9">
        <f t="shared" si="2729"/>
        <v>0</v>
      </c>
      <c r="BO1459" s="9">
        <f t="shared" si="2729"/>
        <v>530</v>
      </c>
      <c r="BP1459" s="9">
        <f t="shared" si="2729"/>
        <v>0</v>
      </c>
      <c r="BQ1459" s="9">
        <f t="shared" si="2729"/>
        <v>0</v>
      </c>
      <c r="BR1459" s="9">
        <f t="shared" si="2729"/>
        <v>0</v>
      </c>
      <c r="BS1459" s="9">
        <f t="shared" si="2729"/>
        <v>0</v>
      </c>
      <c r="BT1459" s="9">
        <f t="shared" si="2729"/>
        <v>0</v>
      </c>
      <c r="BU1459" s="9">
        <f t="shared" ref="BQ1459:BV1461" si="2730">BU1460</f>
        <v>530</v>
      </c>
      <c r="BV1459" s="9">
        <f t="shared" si="2730"/>
        <v>0</v>
      </c>
    </row>
    <row r="1460" spans="1:74" ht="33" hidden="1" x14ac:dyDescent="0.25">
      <c r="A1460" s="25" t="s">
        <v>94</v>
      </c>
      <c r="B1460" s="26">
        <v>923</v>
      </c>
      <c r="C1460" s="26" t="s">
        <v>22</v>
      </c>
      <c r="D1460" s="26" t="s">
        <v>60</v>
      </c>
      <c r="E1460" s="26" t="s">
        <v>446</v>
      </c>
      <c r="F1460" s="26"/>
      <c r="G1460" s="11">
        <f t="shared" si="2723"/>
        <v>530</v>
      </c>
      <c r="H1460" s="11">
        <f t="shared" si="2723"/>
        <v>0</v>
      </c>
      <c r="I1460" s="11">
        <f t="shared" si="2723"/>
        <v>0</v>
      </c>
      <c r="J1460" s="11">
        <f t="shared" si="2723"/>
        <v>0</v>
      </c>
      <c r="K1460" s="11">
        <f t="shared" si="2723"/>
        <v>0</v>
      </c>
      <c r="L1460" s="11">
        <f t="shared" si="2723"/>
        <v>0</v>
      </c>
      <c r="M1460" s="11">
        <f t="shared" si="2723"/>
        <v>530</v>
      </c>
      <c r="N1460" s="11">
        <f t="shared" si="2723"/>
        <v>0</v>
      </c>
      <c r="O1460" s="11">
        <f t="shared" si="2723"/>
        <v>0</v>
      </c>
      <c r="P1460" s="11">
        <f t="shared" si="2723"/>
        <v>0</v>
      </c>
      <c r="Q1460" s="11">
        <f t="shared" si="2723"/>
        <v>0</v>
      </c>
      <c r="R1460" s="11">
        <f t="shared" si="2723"/>
        <v>0</v>
      </c>
      <c r="S1460" s="11">
        <f t="shared" si="2723"/>
        <v>530</v>
      </c>
      <c r="T1460" s="11">
        <f t="shared" si="2723"/>
        <v>0</v>
      </c>
      <c r="U1460" s="11">
        <f t="shared" si="2724"/>
        <v>0</v>
      </c>
      <c r="V1460" s="11">
        <f t="shared" si="2724"/>
        <v>0</v>
      </c>
      <c r="W1460" s="11">
        <f t="shared" si="2724"/>
        <v>0</v>
      </c>
      <c r="X1460" s="11">
        <f t="shared" si="2724"/>
        <v>0</v>
      </c>
      <c r="Y1460" s="11">
        <f t="shared" si="2724"/>
        <v>530</v>
      </c>
      <c r="Z1460" s="11">
        <f t="shared" si="2724"/>
        <v>0</v>
      </c>
      <c r="AA1460" s="11">
        <f t="shared" si="2724"/>
        <v>0</v>
      </c>
      <c r="AB1460" s="11">
        <f t="shared" si="2724"/>
        <v>0</v>
      </c>
      <c r="AC1460" s="11">
        <f t="shared" si="2724"/>
        <v>0</v>
      </c>
      <c r="AD1460" s="11">
        <f t="shared" si="2724"/>
        <v>0</v>
      </c>
      <c r="AE1460" s="11">
        <f t="shared" si="2724"/>
        <v>530</v>
      </c>
      <c r="AF1460" s="11">
        <f t="shared" si="2724"/>
        <v>0</v>
      </c>
      <c r="AG1460" s="11">
        <f t="shared" si="2725"/>
        <v>0</v>
      </c>
      <c r="AH1460" s="11">
        <f t="shared" si="2725"/>
        <v>0</v>
      </c>
      <c r="AI1460" s="11">
        <f t="shared" si="2725"/>
        <v>0</v>
      </c>
      <c r="AJ1460" s="11">
        <f t="shared" si="2725"/>
        <v>0</v>
      </c>
      <c r="AK1460" s="11">
        <f t="shared" si="2725"/>
        <v>530</v>
      </c>
      <c r="AL1460" s="11">
        <f t="shared" si="2725"/>
        <v>0</v>
      </c>
      <c r="AM1460" s="11">
        <f t="shared" si="2725"/>
        <v>0</v>
      </c>
      <c r="AN1460" s="11">
        <f t="shared" si="2725"/>
        <v>0</v>
      </c>
      <c r="AO1460" s="11">
        <f t="shared" si="2725"/>
        <v>0</v>
      </c>
      <c r="AP1460" s="11">
        <f t="shared" si="2725"/>
        <v>0</v>
      </c>
      <c r="AQ1460" s="11">
        <f t="shared" si="2725"/>
        <v>530</v>
      </c>
      <c r="AR1460" s="11">
        <f t="shared" si="2725"/>
        <v>0</v>
      </c>
      <c r="AS1460" s="11">
        <f t="shared" si="2726"/>
        <v>0</v>
      </c>
      <c r="AT1460" s="11">
        <f t="shared" si="2726"/>
        <v>0</v>
      </c>
      <c r="AU1460" s="11">
        <f t="shared" si="2726"/>
        <v>0</v>
      </c>
      <c r="AV1460" s="11">
        <f t="shared" si="2726"/>
        <v>0</v>
      </c>
      <c r="AW1460" s="11">
        <f t="shared" si="2726"/>
        <v>530</v>
      </c>
      <c r="AX1460" s="11">
        <f t="shared" si="2726"/>
        <v>0</v>
      </c>
      <c r="AY1460" s="11">
        <f t="shared" si="2726"/>
        <v>0</v>
      </c>
      <c r="AZ1460" s="11">
        <f t="shared" si="2726"/>
        <v>0</v>
      </c>
      <c r="BA1460" s="11">
        <f t="shared" si="2726"/>
        <v>0</v>
      </c>
      <c r="BB1460" s="11">
        <f t="shared" si="2726"/>
        <v>0</v>
      </c>
      <c r="BC1460" s="11">
        <f t="shared" si="2726"/>
        <v>530</v>
      </c>
      <c r="BD1460" s="11">
        <f t="shared" si="2726"/>
        <v>0</v>
      </c>
      <c r="BE1460" s="11">
        <f t="shared" si="2729"/>
        <v>0</v>
      </c>
      <c r="BF1460" s="11">
        <f t="shared" si="2729"/>
        <v>0</v>
      </c>
      <c r="BG1460" s="11">
        <f t="shared" si="2729"/>
        <v>0</v>
      </c>
      <c r="BH1460" s="11">
        <f t="shared" si="2729"/>
        <v>0</v>
      </c>
      <c r="BI1460" s="11">
        <f t="shared" si="2729"/>
        <v>530</v>
      </c>
      <c r="BJ1460" s="11">
        <f t="shared" si="2729"/>
        <v>0</v>
      </c>
      <c r="BK1460" s="11">
        <f t="shared" si="2729"/>
        <v>0</v>
      </c>
      <c r="BL1460" s="11">
        <f t="shared" si="2729"/>
        <v>0</v>
      </c>
      <c r="BM1460" s="11">
        <f t="shared" si="2729"/>
        <v>0</v>
      </c>
      <c r="BN1460" s="11">
        <f t="shared" si="2729"/>
        <v>0</v>
      </c>
      <c r="BO1460" s="11">
        <f t="shared" si="2729"/>
        <v>530</v>
      </c>
      <c r="BP1460" s="11">
        <f t="shared" si="2729"/>
        <v>0</v>
      </c>
      <c r="BQ1460" s="11">
        <f t="shared" si="2730"/>
        <v>0</v>
      </c>
      <c r="BR1460" s="11">
        <f t="shared" si="2730"/>
        <v>0</v>
      </c>
      <c r="BS1460" s="11">
        <f t="shared" si="2730"/>
        <v>0</v>
      </c>
      <c r="BT1460" s="11">
        <f t="shared" si="2730"/>
        <v>0</v>
      </c>
      <c r="BU1460" s="11">
        <f t="shared" si="2730"/>
        <v>530</v>
      </c>
      <c r="BV1460" s="11">
        <f t="shared" si="2730"/>
        <v>0</v>
      </c>
    </row>
    <row r="1461" spans="1:74" ht="33" hidden="1" x14ac:dyDescent="0.25">
      <c r="A1461" s="25" t="s">
        <v>244</v>
      </c>
      <c r="B1461" s="26">
        <v>923</v>
      </c>
      <c r="C1461" s="26" t="s">
        <v>22</v>
      </c>
      <c r="D1461" s="26" t="s">
        <v>60</v>
      </c>
      <c r="E1461" s="26" t="s">
        <v>446</v>
      </c>
      <c r="F1461" s="26" t="s">
        <v>31</v>
      </c>
      <c r="G1461" s="9">
        <f t="shared" si="2723"/>
        <v>530</v>
      </c>
      <c r="H1461" s="9">
        <f t="shared" si="2723"/>
        <v>0</v>
      </c>
      <c r="I1461" s="9">
        <f t="shared" si="2723"/>
        <v>0</v>
      </c>
      <c r="J1461" s="9">
        <f t="shared" si="2723"/>
        <v>0</v>
      </c>
      <c r="K1461" s="9">
        <f t="shared" si="2723"/>
        <v>0</v>
      </c>
      <c r="L1461" s="9">
        <f t="shared" si="2723"/>
        <v>0</v>
      </c>
      <c r="M1461" s="9">
        <f t="shared" si="2723"/>
        <v>530</v>
      </c>
      <c r="N1461" s="9">
        <f t="shared" si="2723"/>
        <v>0</v>
      </c>
      <c r="O1461" s="9">
        <f t="shared" si="2723"/>
        <v>0</v>
      </c>
      <c r="P1461" s="9">
        <f t="shared" si="2723"/>
        <v>0</v>
      </c>
      <c r="Q1461" s="9">
        <f t="shared" si="2723"/>
        <v>0</v>
      </c>
      <c r="R1461" s="9">
        <f t="shared" si="2723"/>
        <v>0</v>
      </c>
      <c r="S1461" s="9">
        <f t="shared" si="2723"/>
        <v>530</v>
      </c>
      <c r="T1461" s="9">
        <f t="shared" si="2723"/>
        <v>0</v>
      </c>
      <c r="U1461" s="9">
        <f t="shared" si="2724"/>
        <v>0</v>
      </c>
      <c r="V1461" s="9">
        <f t="shared" si="2724"/>
        <v>0</v>
      </c>
      <c r="W1461" s="9">
        <f t="shared" si="2724"/>
        <v>0</v>
      </c>
      <c r="X1461" s="9">
        <f t="shared" si="2724"/>
        <v>0</v>
      </c>
      <c r="Y1461" s="9">
        <f t="shared" si="2724"/>
        <v>530</v>
      </c>
      <c r="Z1461" s="9">
        <f t="shared" si="2724"/>
        <v>0</v>
      </c>
      <c r="AA1461" s="9">
        <f t="shared" si="2724"/>
        <v>0</v>
      </c>
      <c r="AB1461" s="9">
        <f t="shared" si="2724"/>
        <v>0</v>
      </c>
      <c r="AC1461" s="9">
        <f t="shared" si="2724"/>
        <v>0</v>
      </c>
      <c r="AD1461" s="9">
        <f t="shared" si="2724"/>
        <v>0</v>
      </c>
      <c r="AE1461" s="9">
        <f t="shared" si="2724"/>
        <v>530</v>
      </c>
      <c r="AF1461" s="9">
        <f t="shared" si="2724"/>
        <v>0</v>
      </c>
      <c r="AG1461" s="9">
        <f t="shared" si="2725"/>
        <v>0</v>
      </c>
      <c r="AH1461" s="9">
        <f t="shared" si="2725"/>
        <v>0</v>
      </c>
      <c r="AI1461" s="9">
        <f t="shared" si="2725"/>
        <v>0</v>
      </c>
      <c r="AJ1461" s="9">
        <f t="shared" si="2725"/>
        <v>0</v>
      </c>
      <c r="AK1461" s="9">
        <f t="shared" si="2725"/>
        <v>530</v>
      </c>
      <c r="AL1461" s="9">
        <f t="shared" si="2725"/>
        <v>0</v>
      </c>
      <c r="AM1461" s="9">
        <f t="shared" si="2725"/>
        <v>0</v>
      </c>
      <c r="AN1461" s="9">
        <f t="shared" si="2725"/>
        <v>0</v>
      </c>
      <c r="AO1461" s="9">
        <f t="shared" si="2725"/>
        <v>0</v>
      </c>
      <c r="AP1461" s="9">
        <f t="shared" si="2725"/>
        <v>0</v>
      </c>
      <c r="AQ1461" s="9">
        <f t="shared" si="2725"/>
        <v>530</v>
      </c>
      <c r="AR1461" s="9">
        <f t="shared" si="2725"/>
        <v>0</v>
      </c>
      <c r="AS1461" s="9">
        <f t="shared" si="2726"/>
        <v>0</v>
      </c>
      <c r="AT1461" s="9">
        <f t="shared" si="2726"/>
        <v>0</v>
      </c>
      <c r="AU1461" s="9">
        <f t="shared" si="2726"/>
        <v>0</v>
      </c>
      <c r="AV1461" s="9">
        <f t="shared" si="2726"/>
        <v>0</v>
      </c>
      <c r="AW1461" s="9">
        <f t="shared" si="2726"/>
        <v>530</v>
      </c>
      <c r="AX1461" s="9">
        <f t="shared" si="2726"/>
        <v>0</v>
      </c>
      <c r="AY1461" s="9">
        <f t="shared" si="2726"/>
        <v>0</v>
      </c>
      <c r="AZ1461" s="9">
        <f t="shared" si="2726"/>
        <v>0</v>
      </c>
      <c r="BA1461" s="9">
        <f t="shared" si="2726"/>
        <v>0</v>
      </c>
      <c r="BB1461" s="9">
        <f t="shared" si="2726"/>
        <v>0</v>
      </c>
      <c r="BC1461" s="9">
        <f t="shared" si="2726"/>
        <v>530</v>
      </c>
      <c r="BD1461" s="9">
        <f t="shared" si="2726"/>
        <v>0</v>
      </c>
      <c r="BE1461" s="9">
        <f t="shared" si="2729"/>
        <v>0</v>
      </c>
      <c r="BF1461" s="9">
        <f t="shared" si="2729"/>
        <v>0</v>
      </c>
      <c r="BG1461" s="9">
        <f t="shared" si="2729"/>
        <v>0</v>
      </c>
      <c r="BH1461" s="9">
        <f t="shared" si="2729"/>
        <v>0</v>
      </c>
      <c r="BI1461" s="9">
        <f t="shared" si="2729"/>
        <v>530</v>
      </c>
      <c r="BJ1461" s="9">
        <f t="shared" si="2729"/>
        <v>0</v>
      </c>
      <c r="BK1461" s="9">
        <f t="shared" si="2729"/>
        <v>0</v>
      </c>
      <c r="BL1461" s="9">
        <f t="shared" si="2729"/>
        <v>0</v>
      </c>
      <c r="BM1461" s="9">
        <f t="shared" si="2729"/>
        <v>0</v>
      </c>
      <c r="BN1461" s="9">
        <f t="shared" si="2729"/>
        <v>0</v>
      </c>
      <c r="BO1461" s="9">
        <f t="shared" si="2729"/>
        <v>530</v>
      </c>
      <c r="BP1461" s="9">
        <f t="shared" si="2729"/>
        <v>0</v>
      </c>
      <c r="BQ1461" s="9">
        <f t="shared" si="2730"/>
        <v>0</v>
      </c>
      <c r="BR1461" s="9">
        <f t="shared" si="2730"/>
        <v>0</v>
      </c>
      <c r="BS1461" s="9">
        <f t="shared" si="2730"/>
        <v>0</v>
      </c>
      <c r="BT1461" s="9">
        <f t="shared" si="2730"/>
        <v>0</v>
      </c>
      <c r="BU1461" s="9">
        <f t="shared" si="2730"/>
        <v>530</v>
      </c>
      <c r="BV1461" s="9">
        <f t="shared" si="2730"/>
        <v>0</v>
      </c>
    </row>
    <row r="1462" spans="1:74" ht="33" hidden="1" x14ac:dyDescent="0.25">
      <c r="A1462" s="25" t="s">
        <v>37</v>
      </c>
      <c r="B1462" s="26">
        <v>923</v>
      </c>
      <c r="C1462" s="26" t="s">
        <v>22</v>
      </c>
      <c r="D1462" s="26" t="s">
        <v>60</v>
      </c>
      <c r="E1462" s="26" t="s">
        <v>446</v>
      </c>
      <c r="F1462" s="26" t="s">
        <v>38</v>
      </c>
      <c r="G1462" s="9">
        <v>530</v>
      </c>
      <c r="H1462" s="9"/>
      <c r="I1462" s="9"/>
      <c r="J1462" s="9"/>
      <c r="K1462" s="9"/>
      <c r="L1462" s="9"/>
      <c r="M1462" s="9">
        <f>G1462+I1462+J1462+K1462+L1462</f>
        <v>530</v>
      </c>
      <c r="N1462" s="9">
        <f>H1462+L1462</f>
        <v>0</v>
      </c>
      <c r="O1462" s="9"/>
      <c r="P1462" s="9"/>
      <c r="Q1462" s="9"/>
      <c r="R1462" s="9"/>
      <c r="S1462" s="9">
        <f>M1462+O1462+P1462+Q1462+R1462</f>
        <v>530</v>
      </c>
      <c r="T1462" s="9">
        <f>N1462+R1462</f>
        <v>0</v>
      </c>
      <c r="U1462" s="9"/>
      <c r="V1462" s="9"/>
      <c r="W1462" s="9"/>
      <c r="X1462" s="9"/>
      <c r="Y1462" s="9">
        <f>S1462+U1462+V1462+W1462+X1462</f>
        <v>530</v>
      </c>
      <c r="Z1462" s="9">
        <f>T1462+X1462</f>
        <v>0</v>
      </c>
      <c r="AA1462" s="9"/>
      <c r="AB1462" s="9"/>
      <c r="AC1462" s="9"/>
      <c r="AD1462" s="9"/>
      <c r="AE1462" s="9">
        <f>Y1462+AA1462+AB1462+AC1462+AD1462</f>
        <v>530</v>
      </c>
      <c r="AF1462" s="9">
        <f>Z1462+AD1462</f>
        <v>0</v>
      </c>
      <c r="AG1462" s="9"/>
      <c r="AH1462" s="9"/>
      <c r="AI1462" s="9"/>
      <c r="AJ1462" s="9"/>
      <c r="AK1462" s="9">
        <f>AE1462+AG1462+AH1462+AI1462+AJ1462</f>
        <v>530</v>
      </c>
      <c r="AL1462" s="9">
        <f>AF1462+AJ1462</f>
        <v>0</v>
      </c>
      <c r="AM1462" s="9"/>
      <c r="AN1462" s="9"/>
      <c r="AO1462" s="9"/>
      <c r="AP1462" s="9"/>
      <c r="AQ1462" s="9">
        <f>AK1462+AM1462+AN1462+AO1462+AP1462</f>
        <v>530</v>
      </c>
      <c r="AR1462" s="9">
        <f>AL1462+AP1462</f>
        <v>0</v>
      </c>
      <c r="AS1462" s="9"/>
      <c r="AT1462" s="9"/>
      <c r="AU1462" s="9"/>
      <c r="AV1462" s="9"/>
      <c r="AW1462" s="9">
        <f>AQ1462+AS1462+AT1462+AU1462+AV1462</f>
        <v>530</v>
      </c>
      <c r="AX1462" s="9">
        <f>AR1462+AV1462</f>
        <v>0</v>
      </c>
      <c r="AY1462" s="9"/>
      <c r="AZ1462" s="9"/>
      <c r="BA1462" s="9"/>
      <c r="BB1462" s="9"/>
      <c r="BC1462" s="9">
        <f>AW1462+AY1462+AZ1462+BA1462+BB1462</f>
        <v>530</v>
      </c>
      <c r="BD1462" s="9">
        <f>AX1462+BB1462</f>
        <v>0</v>
      </c>
      <c r="BE1462" s="9"/>
      <c r="BF1462" s="9"/>
      <c r="BG1462" s="9"/>
      <c r="BH1462" s="9"/>
      <c r="BI1462" s="9">
        <f>BC1462+BE1462+BF1462+BG1462+BH1462</f>
        <v>530</v>
      </c>
      <c r="BJ1462" s="9">
        <f>BD1462+BH1462</f>
        <v>0</v>
      </c>
      <c r="BK1462" s="9"/>
      <c r="BL1462" s="9"/>
      <c r="BM1462" s="9"/>
      <c r="BN1462" s="9"/>
      <c r="BO1462" s="9">
        <f>BI1462+BK1462+BL1462+BM1462+BN1462</f>
        <v>530</v>
      </c>
      <c r="BP1462" s="9">
        <f>BJ1462+BN1462</f>
        <v>0</v>
      </c>
      <c r="BQ1462" s="9"/>
      <c r="BR1462" s="9"/>
      <c r="BS1462" s="9"/>
      <c r="BT1462" s="9"/>
      <c r="BU1462" s="9">
        <f>BO1462+BQ1462+BR1462+BS1462+BT1462</f>
        <v>530</v>
      </c>
      <c r="BV1462" s="9">
        <f>BP1462+BT1462</f>
        <v>0</v>
      </c>
    </row>
    <row r="1463" spans="1:74" ht="20.100000000000001" hidden="1" customHeight="1" x14ac:dyDescent="0.25">
      <c r="A1463" s="25" t="s">
        <v>604</v>
      </c>
      <c r="B1463" s="26" t="s">
        <v>621</v>
      </c>
      <c r="C1463" s="26" t="s">
        <v>22</v>
      </c>
      <c r="D1463" s="26" t="s">
        <v>60</v>
      </c>
      <c r="E1463" s="26" t="s">
        <v>744</v>
      </c>
      <c r="F1463" s="26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>
        <f>BE1464</f>
        <v>0</v>
      </c>
      <c r="BF1463" s="9">
        <f t="shared" ref="BF1463:BV1465" si="2731">BF1464</f>
        <v>0</v>
      </c>
      <c r="BG1463" s="9">
        <f t="shared" si="2731"/>
        <v>0</v>
      </c>
      <c r="BH1463" s="9">
        <f t="shared" si="2731"/>
        <v>14</v>
      </c>
      <c r="BI1463" s="9">
        <f t="shared" si="2731"/>
        <v>14</v>
      </c>
      <c r="BJ1463" s="9">
        <f t="shared" si="2731"/>
        <v>14</v>
      </c>
      <c r="BK1463" s="9">
        <f>BK1464</f>
        <v>0</v>
      </c>
      <c r="BL1463" s="9">
        <f t="shared" si="2731"/>
        <v>0</v>
      </c>
      <c r="BM1463" s="9">
        <f t="shared" si="2731"/>
        <v>0</v>
      </c>
      <c r="BN1463" s="9">
        <f t="shared" si="2731"/>
        <v>0</v>
      </c>
      <c r="BO1463" s="9">
        <f t="shared" si="2731"/>
        <v>14</v>
      </c>
      <c r="BP1463" s="9">
        <f t="shared" si="2731"/>
        <v>14</v>
      </c>
      <c r="BQ1463" s="9">
        <f>BQ1464</f>
        <v>0</v>
      </c>
      <c r="BR1463" s="9">
        <f t="shared" si="2731"/>
        <v>0</v>
      </c>
      <c r="BS1463" s="9">
        <f t="shared" si="2731"/>
        <v>0</v>
      </c>
      <c r="BT1463" s="9">
        <f t="shared" si="2731"/>
        <v>0</v>
      </c>
      <c r="BU1463" s="9">
        <f t="shared" si="2731"/>
        <v>14</v>
      </c>
      <c r="BV1463" s="9">
        <f t="shared" si="2731"/>
        <v>14</v>
      </c>
    </row>
    <row r="1464" spans="1:74" ht="20.100000000000001" hidden="1" customHeight="1" x14ac:dyDescent="0.25">
      <c r="A1464" s="25" t="s">
        <v>616</v>
      </c>
      <c r="B1464" s="26" t="s">
        <v>621</v>
      </c>
      <c r="C1464" s="26" t="s">
        <v>22</v>
      </c>
      <c r="D1464" s="26" t="s">
        <v>60</v>
      </c>
      <c r="E1464" s="26" t="s">
        <v>743</v>
      </c>
      <c r="F1464" s="26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>
        <f>BE1465</f>
        <v>0</v>
      </c>
      <c r="BF1464" s="9">
        <f t="shared" ref="BF1464:BU1465" si="2732">BF1465</f>
        <v>0</v>
      </c>
      <c r="BG1464" s="9">
        <f t="shared" si="2732"/>
        <v>0</v>
      </c>
      <c r="BH1464" s="9">
        <f t="shared" si="2732"/>
        <v>14</v>
      </c>
      <c r="BI1464" s="9">
        <f t="shared" si="2732"/>
        <v>14</v>
      </c>
      <c r="BJ1464" s="9">
        <f t="shared" si="2732"/>
        <v>14</v>
      </c>
      <c r="BK1464" s="9">
        <f>BK1465</f>
        <v>0</v>
      </c>
      <c r="BL1464" s="9">
        <f t="shared" si="2732"/>
        <v>0</v>
      </c>
      <c r="BM1464" s="9">
        <f t="shared" si="2732"/>
        <v>0</v>
      </c>
      <c r="BN1464" s="9">
        <f t="shared" si="2732"/>
        <v>0</v>
      </c>
      <c r="BO1464" s="9">
        <f t="shared" si="2732"/>
        <v>14</v>
      </c>
      <c r="BP1464" s="9">
        <f t="shared" si="2732"/>
        <v>14</v>
      </c>
      <c r="BQ1464" s="9">
        <f>BQ1465</f>
        <v>0</v>
      </c>
      <c r="BR1464" s="9">
        <f t="shared" si="2732"/>
        <v>0</v>
      </c>
      <c r="BS1464" s="9">
        <f t="shared" si="2732"/>
        <v>0</v>
      </c>
      <c r="BT1464" s="9">
        <f t="shared" si="2732"/>
        <v>0</v>
      </c>
      <c r="BU1464" s="9">
        <f t="shared" si="2732"/>
        <v>14</v>
      </c>
      <c r="BV1464" s="9">
        <f t="shared" si="2731"/>
        <v>14</v>
      </c>
    </row>
    <row r="1465" spans="1:74" ht="33" hidden="1" x14ac:dyDescent="0.25">
      <c r="A1465" s="25" t="s">
        <v>244</v>
      </c>
      <c r="B1465" s="26" t="s">
        <v>621</v>
      </c>
      <c r="C1465" s="26" t="s">
        <v>22</v>
      </c>
      <c r="D1465" s="26" t="s">
        <v>60</v>
      </c>
      <c r="E1465" s="26" t="s">
        <v>743</v>
      </c>
      <c r="F1465" s="26" t="s">
        <v>31</v>
      </c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>
        <f>BE1466</f>
        <v>0</v>
      </c>
      <c r="BF1465" s="9">
        <f t="shared" si="2732"/>
        <v>0</v>
      </c>
      <c r="BG1465" s="9">
        <f t="shared" si="2732"/>
        <v>0</v>
      </c>
      <c r="BH1465" s="9">
        <f t="shared" si="2732"/>
        <v>14</v>
      </c>
      <c r="BI1465" s="9">
        <f t="shared" si="2732"/>
        <v>14</v>
      </c>
      <c r="BJ1465" s="9">
        <f t="shared" si="2732"/>
        <v>14</v>
      </c>
      <c r="BK1465" s="9">
        <f>BK1466</f>
        <v>0</v>
      </c>
      <c r="BL1465" s="9">
        <f t="shared" si="2732"/>
        <v>0</v>
      </c>
      <c r="BM1465" s="9">
        <f t="shared" si="2732"/>
        <v>0</v>
      </c>
      <c r="BN1465" s="9">
        <f t="shared" si="2732"/>
        <v>0</v>
      </c>
      <c r="BO1465" s="9">
        <f t="shared" si="2732"/>
        <v>14</v>
      </c>
      <c r="BP1465" s="9">
        <f t="shared" si="2732"/>
        <v>14</v>
      </c>
      <c r="BQ1465" s="9">
        <f>BQ1466</f>
        <v>0</v>
      </c>
      <c r="BR1465" s="9">
        <f t="shared" si="2731"/>
        <v>0</v>
      </c>
      <c r="BS1465" s="9">
        <f t="shared" si="2731"/>
        <v>0</v>
      </c>
      <c r="BT1465" s="9">
        <f t="shared" si="2731"/>
        <v>0</v>
      </c>
      <c r="BU1465" s="9">
        <f t="shared" si="2731"/>
        <v>14</v>
      </c>
      <c r="BV1465" s="9">
        <f t="shared" si="2731"/>
        <v>14</v>
      </c>
    </row>
    <row r="1466" spans="1:74" ht="33" hidden="1" x14ac:dyDescent="0.25">
      <c r="A1466" s="25" t="s">
        <v>37</v>
      </c>
      <c r="B1466" s="26" t="s">
        <v>621</v>
      </c>
      <c r="C1466" s="26" t="s">
        <v>22</v>
      </c>
      <c r="D1466" s="26" t="s">
        <v>60</v>
      </c>
      <c r="E1466" s="26" t="s">
        <v>743</v>
      </c>
      <c r="F1466" s="26" t="s">
        <v>38</v>
      </c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>
        <v>14</v>
      </c>
      <c r="BI1466" s="9">
        <f>BC1466+BE1466+BF1466+BG1466+BH1466</f>
        <v>14</v>
      </c>
      <c r="BJ1466" s="9">
        <f>BD1466+BH1466</f>
        <v>14</v>
      </c>
      <c r="BK1466" s="9"/>
      <c r="BL1466" s="9"/>
      <c r="BM1466" s="9"/>
      <c r="BN1466" s="9"/>
      <c r="BO1466" s="9">
        <f>BI1466+BK1466+BL1466+BM1466+BN1466</f>
        <v>14</v>
      </c>
      <c r="BP1466" s="9">
        <f>BJ1466+BN1466</f>
        <v>14</v>
      </c>
      <c r="BQ1466" s="9"/>
      <c r="BR1466" s="9"/>
      <c r="BS1466" s="9"/>
      <c r="BT1466" s="9"/>
      <c r="BU1466" s="9">
        <f>BO1466+BQ1466+BR1466+BS1466+BT1466</f>
        <v>14</v>
      </c>
      <c r="BV1466" s="9">
        <f>BP1466+BT1466</f>
        <v>14</v>
      </c>
    </row>
    <row r="1467" spans="1:74" ht="20.100000000000001" hidden="1" customHeight="1" x14ac:dyDescent="0.25">
      <c r="A1467" s="25" t="s">
        <v>62</v>
      </c>
      <c r="B1467" s="26">
        <v>923</v>
      </c>
      <c r="C1467" s="26" t="s">
        <v>22</v>
      </c>
      <c r="D1467" s="26" t="s">
        <v>60</v>
      </c>
      <c r="E1467" s="26" t="s">
        <v>63</v>
      </c>
      <c r="F1467" s="26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>
        <f>AA1468</f>
        <v>0</v>
      </c>
      <c r="AB1467" s="9">
        <f t="shared" ref="AB1467:AQ1469" si="2733">AB1468</f>
        <v>0</v>
      </c>
      <c r="AC1467" s="9">
        <f t="shared" si="2733"/>
        <v>0</v>
      </c>
      <c r="AD1467" s="9">
        <f t="shared" si="2733"/>
        <v>3553</v>
      </c>
      <c r="AE1467" s="9">
        <f t="shared" si="2733"/>
        <v>3553</v>
      </c>
      <c r="AF1467" s="9">
        <f t="shared" si="2733"/>
        <v>3553</v>
      </c>
      <c r="AG1467" s="9">
        <f>AG1468</f>
        <v>0</v>
      </c>
      <c r="AH1467" s="9">
        <f t="shared" si="2733"/>
        <v>0</v>
      </c>
      <c r="AI1467" s="9">
        <f t="shared" si="2733"/>
        <v>0</v>
      </c>
      <c r="AJ1467" s="9">
        <f t="shared" si="2733"/>
        <v>0</v>
      </c>
      <c r="AK1467" s="9">
        <f t="shared" si="2733"/>
        <v>3553</v>
      </c>
      <c r="AL1467" s="9">
        <f t="shared" si="2733"/>
        <v>3553</v>
      </c>
      <c r="AM1467" s="9">
        <f>AM1468</f>
        <v>0</v>
      </c>
      <c r="AN1467" s="9">
        <f t="shared" si="2733"/>
        <v>0</v>
      </c>
      <c r="AO1467" s="9">
        <f t="shared" si="2733"/>
        <v>0</v>
      </c>
      <c r="AP1467" s="9">
        <f t="shared" si="2733"/>
        <v>0</v>
      </c>
      <c r="AQ1467" s="9">
        <f t="shared" si="2733"/>
        <v>3553</v>
      </c>
      <c r="AR1467" s="9">
        <f t="shared" ref="AN1467:AR1469" si="2734">AR1468</f>
        <v>3553</v>
      </c>
      <c r="AS1467" s="9">
        <f>AS1468</f>
        <v>0</v>
      </c>
      <c r="AT1467" s="9">
        <f t="shared" ref="AT1467:BI1469" si="2735">AT1468</f>
        <v>0</v>
      </c>
      <c r="AU1467" s="9">
        <f t="shared" si="2735"/>
        <v>0</v>
      </c>
      <c r="AV1467" s="9">
        <f t="shared" si="2735"/>
        <v>0</v>
      </c>
      <c r="AW1467" s="9">
        <f t="shared" si="2735"/>
        <v>3553</v>
      </c>
      <c r="AX1467" s="9">
        <f t="shared" si="2735"/>
        <v>3553</v>
      </c>
      <c r="AY1467" s="9">
        <f>AY1468</f>
        <v>0</v>
      </c>
      <c r="AZ1467" s="9">
        <f t="shared" si="2735"/>
        <v>0</v>
      </c>
      <c r="BA1467" s="9">
        <f t="shared" si="2735"/>
        <v>0</v>
      </c>
      <c r="BB1467" s="9">
        <f t="shared" si="2735"/>
        <v>0</v>
      </c>
      <c r="BC1467" s="9">
        <f t="shared" si="2735"/>
        <v>3553</v>
      </c>
      <c r="BD1467" s="9">
        <f t="shared" si="2735"/>
        <v>3553</v>
      </c>
      <c r="BE1467" s="9">
        <f>BE1468</f>
        <v>0</v>
      </c>
      <c r="BF1467" s="9">
        <f t="shared" si="2735"/>
        <v>0</v>
      </c>
      <c r="BG1467" s="9">
        <f t="shared" si="2735"/>
        <v>0</v>
      </c>
      <c r="BH1467" s="9">
        <f t="shared" si="2735"/>
        <v>0</v>
      </c>
      <c r="BI1467" s="9">
        <f t="shared" si="2735"/>
        <v>3553</v>
      </c>
      <c r="BJ1467" s="9">
        <f t="shared" ref="BF1467:BJ1469" si="2736">BJ1468</f>
        <v>3553</v>
      </c>
      <c r="BK1467" s="9">
        <f>BK1468</f>
        <v>0</v>
      </c>
      <c r="BL1467" s="9">
        <f t="shared" ref="BL1467:BV1469" si="2737">BL1468</f>
        <v>0</v>
      </c>
      <c r="BM1467" s="9">
        <f t="shared" si="2737"/>
        <v>0</v>
      </c>
      <c r="BN1467" s="9">
        <f t="shared" si="2737"/>
        <v>0</v>
      </c>
      <c r="BO1467" s="9">
        <f t="shared" si="2737"/>
        <v>3553</v>
      </c>
      <c r="BP1467" s="9">
        <f t="shared" si="2737"/>
        <v>3553</v>
      </c>
      <c r="BQ1467" s="9">
        <f>BQ1468</f>
        <v>0</v>
      </c>
      <c r="BR1467" s="9">
        <f t="shared" si="2737"/>
        <v>0</v>
      </c>
      <c r="BS1467" s="9">
        <f t="shared" si="2737"/>
        <v>0</v>
      </c>
      <c r="BT1467" s="9">
        <f t="shared" si="2737"/>
        <v>0</v>
      </c>
      <c r="BU1467" s="9">
        <f t="shared" si="2737"/>
        <v>3553</v>
      </c>
      <c r="BV1467" s="9">
        <f t="shared" si="2737"/>
        <v>3553</v>
      </c>
    </row>
    <row r="1468" spans="1:74" ht="49.5" hidden="1" x14ac:dyDescent="0.25">
      <c r="A1468" s="25" t="s">
        <v>687</v>
      </c>
      <c r="B1468" s="26">
        <v>923</v>
      </c>
      <c r="C1468" s="26" t="s">
        <v>22</v>
      </c>
      <c r="D1468" s="26" t="s">
        <v>60</v>
      </c>
      <c r="E1468" s="26" t="s">
        <v>688</v>
      </c>
      <c r="F1468" s="26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>
        <f>AA1469</f>
        <v>0</v>
      </c>
      <c r="AB1468" s="9">
        <f t="shared" si="2733"/>
        <v>0</v>
      </c>
      <c r="AC1468" s="9">
        <f t="shared" si="2733"/>
        <v>0</v>
      </c>
      <c r="AD1468" s="9">
        <f t="shared" si="2733"/>
        <v>3553</v>
      </c>
      <c r="AE1468" s="9">
        <f t="shared" si="2733"/>
        <v>3553</v>
      </c>
      <c r="AF1468" s="9">
        <f t="shared" si="2733"/>
        <v>3553</v>
      </c>
      <c r="AG1468" s="9">
        <f>AG1469</f>
        <v>0</v>
      </c>
      <c r="AH1468" s="9">
        <f t="shared" si="2733"/>
        <v>0</v>
      </c>
      <c r="AI1468" s="9">
        <f t="shared" si="2733"/>
        <v>0</v>
      </c>
      <c r="AJ1468" s="9">
        <f t="shared" si="2733"/>
        <v>0</v>
      </c>
      <c r="AK1468" s="9">
        <f t="shared" si="2733"/>
        <v>3553</v>
      </c>
      <c r="AL1468" s="9">
        <f t="shared" si="2733"/>
        <v>3553</v>
      </c>
      <c r="AM1468" s="9">
        <f>AM1469</f>
        <v>0</v>
      </c>
      <c r="AN1468" s="9">
        <f t="shared" si="2734"/>
        <v>0</v>
      </c>
      <c r="AO1468" s="9">
        <f t="shared" si="2734"/>
        <v>0</v>
      </c>
      <c r="AP1468" s="9">
        <f t="shared" si="2734"/>
        <v>0</v>
      </c>
      <c r="AQ1468" s="9">
        <f t="shared" si="2734"/>
        <v>3553</v>
      </c>
      <c r="AR1468" s="9">
        <f t="shared" si="2734"/>
        <v>3553</v>
      </c>
      <c r="AS1468" s="9">
        <f>AS1469</f>
        <v>0</v>
      </c>
      <c r="AT1468" s="9">
        <f t="shared" si="2735"/>
        <v>0</v>
      </c>
      <c r="AU1468" s="9">
        <f t="shared" si="2735"/>
        <v>0</v>
      </c>
      <c r="AV1468" s="9">
        <f t="shared" si="2735"/>
        <v>0</v>
      </c>
      <c r="AW1468" s="9">
        <f t="shared" si="2735"/>
        <v>3553</v>
      </c>
      <c r="AX1468" s="9">
        <f t="shared" si="2735"/>
        <v>3553</v>
      </c>
      <c r="AY1468" s="9">
        <f>AY1469</f>
        <v>0</v>
      </c>
      <c r="AZ1468" s="9">
        <f t="shared" si="2735"/>
        <v>0</v>
      </c>
      <c r="BA1468" s="9">
        <f t="shared" si="2735"/>
        <v>0</v>
      </c>
      <c r="BB1468" s="9">
        <f t="shared" si="2735"/>
        <v>0</v>
      </c>
      <c r="BC1468" s="9">
        <f t="shared" si="2735"/>
        <v>3553</v>
      </c>
      <c r="BD1468" s="9">
        <f t="shared" si="2735"/>
        <v>3553</v>
      </c>
      <c r="BE1468" s="9">
        <f>BE1469</f>
        <v>0</v>
      </c>
      <c r="BF1468" s="9">
        <f t="shared" si="2736"/>
        <v>0</v>
      </c>
      <c r="BG1468" s="9">
        <f t="shared" si="2736"/>
        <v>0</v>
      </c>
      <c r="BH1468" s="9">
        <f t="shared" si="2736"/>
        <v>0</v>
      </c>
      <c r="BI1468" s="9">
        <f t="shared" si="2736"/>
        <v>3553</v>
      </c>
      <c r="BJ1468" s="9">
        <f t="shared" si="2736"/>
        <v>3553</v>
      </c>
      <c r="BK1468" s="9">
        <f>BK1469</f>
        <v>0</v>
      </c>
      <c r="BL1468" s="9">
        <f t="shared" si="2737"/>
        <v>0</v>
      </c>
      <c r="BM1468" s="9">
        <f t="shared" si="2737"/>
        <v>0</v>
      </c>
      <c r="BN1468" s="9">
        <f t="shared" si="2737"/>
        <v>0</v>
      </c>
      <c r="BO1468" s="9">
        <f t="shared" si="2737"/>
        <v>3553</v>
      </c>
      <c r="BP1468" s="9">
        <f t="shared" si="2737"/>
        <v>3553</v>
      </c>
      <c r="BQ1468" s="9">
        <f>BQ1469</f>
        <v>0</v>
      </c>
      <c r="BR1468" s="9">
        <f t="shared" si="2737"/>
        <v>0</v>
      </c>
      <c r="BS1468" s="9">
        <f t="shared" si="2737"/>
        <v>0</v>
      </c>
      <c r="BT1468" s="9">
        <f t="shared" si="2737"/>
        <v>0</v>
      </c>
      <c r="BU1468" s="9">
        <f t="shared" si="2737"/>
        <v>3553</v>
      </c>
      <c r="BV1468" s="9">
        <f t="shared" si="2737"/>
        <v>3553</v>
      </c>
    </row>
    <row r="1469" spans="1:74" ht="33" hidden="1" x14ac:dyDescent="0.25">
      <c r="A1469" s="25" t="s">
        <v>244</v>
      </c>
      <c r="B1469" s="26">
        <v>923</v>
      </c>
      <c r="C1469" s="26" t="s">
        <v>22</v>
      </c>
      <c r="D1469" s="26" t="s">
        <v>60</v>
      </c>
      <c r="E1469" s="26" t="s">
        <v>688</v>
      </c>
      <c r="F1469" s="26" t="s">
        <v>31</v>
      </c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>
        <f>AA1470</f>
        <v>0</v>
      </c>
      <c r="AB1469" s="9">
        <f t="shared" si="2733"/>
        <v>0</v>
      </c>
      <c r="AC1469" s="9">
        <f t="shared" si="2733"/>
        <v>0</v>
      </c>
      <c r="AD1469" s="9">
        <f t="shared" si="2733"/>
        <v>3553</v>
      </c>
      <c r="AE1469" s="9">
        <f t="shared" si="2733"/>
        <v>3553</v>
      </c>
      <c r="AF1469" s="9">
        <f t="shared" si="2733"/>
        <v>3553</v>
      </c>
      <c r="AG1469" s="9">
        <f>AG1470</f>
        <v>0</v>
      </c>
      <c r="AH1469" s="9">
        <f t="shared" si="2733"/>
        <v>0</v>
      </c>
      <c r="AI1469" s="9">
        <f t="shared" si="2733"/>
        <v>0</v>
      </c>
      <c r="AJ1469" s="9">
        <f t="shared" si="2733"/>
        <v>0</v>
      </c>
      <c r="AK1469" s="9">
        <f t="shared" si="2733"/>
        <v>3553</v>
      </c>
      <c r="AL1469" s="9">
        <f t="shared" si="2733"/>
        <v>3553</v>
      </c>
      <c r="AM1469" s="9">
        <f>AM1470</f>
        <v>0</v>
      </c>
      <c r="AN1469" s="9">
        <f t="shared" si="2734"/>
        <v>0</v>
      </c>
      <c r="AO1469" s="9">
        <f t="shared" si="2734"/>
        <v>0</v>
      </c>
      <c r="AP1469" s="9">
        <f t="shared" si="2734"/>
        <v>0</v>
      </c>
      <c r="AQ1469" s="9">
        <f t="shared" si="2734"/>
        <v>3553</v>
      </c>
      <c r="AR1469" s="9">
        <f t="shared" si="2734"/>
        <v>3553</v>
      </c>
      <c r="AS1469" s="9">
        <f>AS1470</f>
        <v>0</v>
      </c>
      <c r="AT1469" s="9">
        <f t="shared" si="2735"/>
        <v>0</v>
      </c>
      <c r="AU1469" s="9">
        <f t="shared" si="2735"/>
        <v>0</v>
      </c>
      <c r="AV1469" s="9">
        <f t="shared" si="2735"/>
        <v>0</v>
      </c>
      <c r="AW1469" s="9">
        <f t="shared" si="2735"/>
        <v>3553</v>
      </c>
      <c r="AX1469" s="9">
        <f t="shared" si="2735"/>
        <v>3553</v>
      </c>
      <c r="AY1469" s="9">
        <f>AY1470</f>
        <v>0</v>
      </c>
      <c r="AZ1469" s="9">
        <f t="shared" si="2735"/>
        <v>0</v>
      </c>
      <c r="BA1469" s="9">
        <f t="shared" si="2735"/>
        <v>0</v>
      </c>
      <c r="BB1469" s="9">
        <f t="shared" si="2735"/>
        <v>0</v>
      </c>
      <c r="BC1469" s="9">
        <f t="shared" si="2735"/>
        <v>3553</v>
      </c>
      <c r="BD1469" s="9">
        <f t="shared" si="2735"/>
        <v>3553</v>
      </c>
      <c r="BE1469" s="9">
        <f>BE1470</f>
        <v>0</v>
      </c>
      <c r="BF1469" s="9">
        <f t="shared" si="2736"/>
        <v>0</v>
      </c>
      <c r="BG1469" s="9">
        <f t="shared" si="2736"/>
        <v>0</v>
      </c>
      <c r="BH1469" s="9">
        <f t="shared" si="2736"/>
        <v>0</v>
      </c>
      <c r="BI1469" s="9">
        <f t="shared" si="2736"/>
        <v>3553</v>
      </c>
      <c r="BJ1469" s="9">
        <f t="shared" si="2736"/>
        <v>3553</v>
      </c>
      <c r="BK1469" s="9">
        <f>BK1470</f>
        <v>0</v>
      </c>
      <c r="BL1469" s="9">
        <f t="shared" si="2737"/>
        <v>0</v>
      </c>
      <c r="BM1469" s="9">
        <f t="shared" si="2737"/>
        <v>0</v>
      </c>
      <c r="BN1469" s="9">
        <f t="shared" si="2737"/>
        <v>0</v>
      </c>
      <c r="BO1469" s="9">
        <f t="shared" si="2737"/>
        <v>3553</v>
      </c>
      <c r="BP1469" s="9">
        <f t="shared" si="2737"/>
        <v>3553</v>
      </c>
      <c r="BQ1469" s="9">
        <f>BQ1470</f>
        <v>0</v>
      </c>
      <c r="BR1469" s="9">
        <f t="shared" si="2737"/>
        <v>0</v>
      </c>
      <c r="BS1469" s="9">
        <f t="shared" si="2737"/>
        <v>0</v>
      </c>
      <c r="BT1469" s="9">
        <f t="shared" si="2737"/>
        <v>0</v>
      </c>
      <c r="BU1469" s="9">
        <f t="shared" si="2737"/>
        <v>3553</v>
      </c>
      <c r="BV1469" s="9">
        <f t="shared" si="2737"/>
        <v>3553</v>
      </c>
    </row>
    <row r="1470" spans="1:74" ht="33" hidden="1" x14ac:dyDescent="0.25">
      <c r="A1470" s="25" t="s">
        <v>37</v>
      </c>
      <c r="B1470" s="26">
        <v>923</v>
      </c>
      <c r="C1470" s="26" t="s">
        <v>22</v>
      </c>
      <c r="D1470" s="26" t="s">
        <v>60</v>
      </c>
      <c r="E1470" s="26" t="s">
        <v>688</v>
      </c>
      <c r="F1470" s="26" t="s">
        <v>38</v>
      </c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>
        <v>3553</v>
      </c>
      <c r="AE1470" s="9">
        <f>Y1470+AA1470+AB1470+AC1470+AD1470</f>
        <v>3553</v>
      </c>
      <c r="AF1470" s="9">
        <f>Z1470+AD1470</f>
        <v>3553</v>
      </c>
      <c r="AG1470" s="9"/>
      <c r="AH1470" s="9"/>
      <c r="AI1470" s="9"/>
      <c r="AJ1470" s="9"/>
      <c r="AK1470" s="9">
        <f>AE1470+AG1470+AH1470+AI1470+AJ1470</f>
        <v>3553</v>
      </c>
      <c r="AL1470" s="9">
        <f>AF1470+AJ1470</f>
        <v>3553</v>
      </c>
      <c r="AM1470" s="9"/>
      <c r="AN1470" s="9"/>
      <c r="AO1470" s="9"/>
      <c r="AP1470" s="9"/>
      <c r="AQ1470" s="9">
        <f>AK1470+AM1470+AN1470+AO1470+AP1470</f>
        <v>3553</v>
      </c>
      <c r="AR1470" s="9">
        <f>AL1470+AP1470</f>
        <v>3553</v>
      </c>
      <c r="AS1470" s="9"/>
      <c r="AT1470" s="9"/>
      <c r="AU1470" s="9"/>
      <c r="AV1470" s="9"/>
      <c r="AW1470" s="9">
        <f>AQ1470+AS1470+AT1470+AU1470+AV1470</f>
        <v>3553</v>
      </c>
      <c r="AX1470" s="9">
        <f>AR1470+AV1470</f>
        <v>3553</v>
      </c>
      <c r="AY1470" s="9"/>
      <c r="AZ1470" s="9"/>
      <c r="BA1470" s="9"/>
      <c r="BB1470" s="9"/>
      <c r="BC1470" s="9">
        <f>AW1470+AY1470+AZ1470+BA1470+BB1470</f>
        <v>3553</v>
      </c>
      <c r="BD1470" s="9">
        <f>AX1470+BB1470</f>
        <v>3553</v>
      </c>
      <c r="BE1470" s="9"/>
      <c r="BF1470" s="9"/>
      <c r="BG1470" s="9"/>
      <c r="BH1470" s="9"/>
      <c r="BI1470" s="9">
        <f>BC1470+BE1470+BF1470+BG1470+BH1470</f>
        <v>3553</v>
      </c>
      <c r="BJ1470" s="9">
        <f>BD1470+BH1470</f>
        <v>3553</v>
      </c>
      <c r="BK1470" s="9"/>
      <c r="BL1470" s="9"/>
      <c r="BM1470" s="9"/>
      <c r="BN1470" s="9"/>
      <c r="BO1470" s="9">
        <f>BI1470+BK1470+BL1470+BM1470+BN1470</f>
        <v>3553</v>
      </c>
      <c r="BP1470" s="9">
        <f>BJ1470+BN1470</f>
        <v>3553</v>
      </c>
      <c r="BQ1470" s="9"/>
      <c r="BR1470" s="9"/>
      <c r="BS1470" s="9"/>
      <c r="BT1470" s="9"/>
      <c r="BU1470" s="9">
        <f>BO1470+BQ1470+BR1470+BS1470+BT1470</f>
        <v>3553</v>
      </c>
      <c r="BV1470" s="9">
        <f>BP1470+BT1470</f>
        <v>3553</v>
      </c>
    </row>
    <row r="1471" spans="1:74" hidden="1" x14ac:dyDescent="0.25">
      <c r="A1471" s="25"/>
      <c r="B1471" s="26"/>
      <c r="C1471" s="26"/>
      <c r="D1471" s="26"/>
      <c r="E1471" s="26"/>
      <c r="F1471" s="26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</row>
    <row r="1472" spans="1:74" ht="37.5" hidden="1" x14ac:dyDescent="0.3">
      <c r="A1472" s="23" t="s">
        <v>75</v>
      </c>
      <c r="B1472" s="24">
        <v>923</v>
      </c>
      <c r="C1472" s="24" t="s">
        <v>29</v>
      </c>
      <c r="D1472" s="24" t="s">
        <v>76</v>
      </c>
      <c r="E1472" s="24"/>
      <c r="F1472" s="24"/>
      <c r="G1472" s="13">
        <f t="shared" ref="G1472:V1476" si="2738">G1473</f>
        <v>930</v>
      </c>
      <c r="H1472" s="13">
        <f t="shared" si="2738"/>
        <v>0</v>
      </c>
      <c r="I1472" s="13">
        <f t="shared" si="2738"/>
        <v>0</v>
      </c>
      <c r="J1472" s="13">
        <f t="shared" si="2738"/>
        <v>0</v>
      </c>
      <c r="K1472" s="13">
        <f t="shared" si="2738"/>
        <v>0</v>
      </c>
      <c r="L1472" s="13">
        <f t="shared" si="2738"/>
        <v>0</v>
      </c>
      <c r="M1472" s="13">
        <f t="shared" si="2738"/>
        <v>930</v>
      </c>
      <c r="N1472" s="13">
        <f t="shared" si="2738"/>
        <v>0</v>
      </c>
      <c r="O1472" s="13">
        <f t="shared" si="2738"/>
        <v>0</v>
      </c>
      <c r="P1472" s="13">
        <f t="shared" si="2738"/>
        <v>0</v>
      </c>
      <c r="Q1472" s="13">
        <f t="shared" si="2738"/>
        <v>0</v>
      </c>
      <c r="R1472" s="13">
        <f t="shared" si="2738"/>
        <v>0</v>
      </c>
      <c r="S1472" s="13">
        <f t="shared" si="2738"/>
        <v>930</v>
      </c>
      <c r="T1472" s="13">
        <f t="shared" si="2738"/>
        <v>0</v>
      </c>
      <c r="U1472" s="13">
        <f t="shared" si="2738"/>
        <v>0</v>
      </c>
      <c r="V1472" s="13">
        <f t="shared" si="2738"/>
        <v>0</v>
      </c>
      <c r="W1472" s="13">
        <f t="shared" ref="U1472:AJ1476" si="2739">W1473</f>
        <v>0</v>
      </c>
      <c r="X1472" s="13">
        <f t="shared" si="2739"/>
        <v>0</v>
      </c>
      <c r="Y1472" s="13">
        <f t="shared" si="2739"/>
        <v>930</v>
      </c>
      <c r="Z1472" s="13">
        <f t="shared" si="2739"/>
        <v>0</v>
      </c>
      <c r="AA1472" s="13">
        <f t="shared" si="2739"/>
        <v>0</v>
      </c>
      <c r="AB1472" s="13">
        <f t="shared" si="2739"/>
        <v>0</v>
      </c>
      <c r="AC1472" s="13">
        <f t="shared" si="2739"/>
        <v>0</v>
      </c>
      <c r="AD1472" s="13">
        <f t="shared" si="2739"/>
        <v>0</v>
      </c>
      <c r="AE1472" s="13">
        <f t="shared" si="2739"/>
        <v>930</v>
      </c>
      <c r="AF1472" s="13">
        <f t="shared" si="2739"/>
        <v>0</v>
      </c>
      <c r="AG1472" s="13">
        <f t="shared" si="2739"/>
        <v>0</v>
      </c>
      <c r="AH1472" s="13">
        <f t="shared" si="2739"/>
        <v>100</v>
      </c>
      <c r="AI1472" s="13">
        <f t="shared" si="2739"/>
        <v>0</v>
      </c>
      <c r="AJ1472" s="13">
        <f t="shared" si="2739"/>
        <v>0</v>
      </c>
      <c r="AK1472" s="13">
        <f t="shared" ref="AG1472:AV1476" si="2740">AK1473</f>
        <v>1030</v>
      </c>
      <c r="AL1472" s="13">
        <f t="shared" si="2740"/>
        <v>0</v>
      </c>
      <c r="AM1472" s="13">
        <f t="shared" si="2740"/>
        <v>0</v>
      </c>
      <c r="AN1472" s="13">
        <f t="shared" si="2740"/>
        <v>0</v>
      </c>
      <c r="AO1472" s="13">
        <f t="shared" si="2740"/>
        <v>0</v>
      </c>
      <c r="AP1472" s="13">
        <f t="shared" si="2740"/>
        <v>0</v>
      </c>
      <c r="AQ1472" s="13">
        <f t="shared" si="2740"/>
        <v>1030</v>
      </c>
      <c r="AR1472" s="13">
        <f t="shared" si="2740"/>
        <v>0</v>
      </c>
      <c r="AS1472" s="13">
        <f t="shared" si="2740"/>
        <v>0</v>
      </c>
      <c r="AT1472" s="13">
        <f t="shared" si="2740"/>
        <v>0</v>
      </c>
      <c r="AU1472" s="13">
        <f t="shared" si="2740"/>
        <v>0</v>
      </c>
      <c r="AV1472" s="13">
        <f t="shared" si="2740"/>
        <v>0</v>
      </c>
      <c r="AW1472" s="13">
        <f t="shared" ref="AS1472:BH1476" si="2741">AW1473</f>
        <v>1030</v>
      </c>
      <c r="AX1472" s="13">
        <f t="shared" si="2741"/>
        <v>0</v>
      </c>
      <c r="AY1472" s="13">
        <f t="shared" si="2741"/>
        <v>0</v>
      </c>
      <c r="AZ1472" s="13">
        <f t="shared" si="2741"/>
        <v>0</v>
      </c>
      <c r="BA1472" s="13">
        <f t="shared" si="2741"/>
        <v>0</v>
      </c>
      <c r="BB1472" s="13">
        <f t="shared" si="2741"/>
        <v>0</v>
      </c>
      <c r="BC1472" s="13">
        <f t="shared" si="2741"/>
        <v>1030</v>
      </c>
      <c r="BD1472" s="13">
        <f t="shared" si="2741"/>
        <v>0</v>
      </c>
      <c r="BE1472" s="13">
        <f t="shared" si="2741"/>
        <v>0</v>
      </c>
      <c r="BF1472" s="13">
        <f t="shared" si="2741"/>
        <v>0</v>
      </c>
      <c r="BG1472" s="13">
        <f t="shared" si="2741"/>
        <v>0</v>
      </c>
      <c r="BH1472" s="13">
        <f t="shared" si="2741"/>
        <v>0</v>
      </c>
      <c r="BI1472" s="13">
        <f t="shared" ref="BE1472:BT1476" si="2742">BI1473</f>
        <v>1030</v>
      </c>
      <c r="BJ1472" s="13">
        <f t="shared" si="2742"/>
        <v>0</v>
      </c>
      <c r="BK1472" s="13">
        <f t="shared" si="2742"/>
        <v>0</v>
      </c>
      <c r="BL1472" s="13">
        <f t="shared" si="2742"/>
        <v>0</v>
      </c>
      <c r="BM1472" s="13">
        <f t="shared" si="2742"/>
        <v>0</v>
      </c>
      <c r="BN1472" s="13">
        <f t="shared" si="2742"/>
        <v>0</v>
      </c>
      <c r="BO1472" s="13">
        <f t="shared" si="2742"/>
        <v>1030</v>
      </c>
      <c r="BP1472" s="13">
        <f t="shared" si="2742"/>
        <v>0</v>
      </c>
      <c r="BQ1472" s="13">
        <f t="shared" si="2742"/>
        <v>0</v>
      </c>
      <c r="BR1472" s="13">
        <f t="shared" si="2742"/>
        <v>0</v>
      </c>
      <c r="BS1472" s="13">
        <f t="shared" si="2742"/>
        <v>0</v>
      </c>
      <c r="BT1472" s="13">
        <f t="shared" si="2742"/>
        <v>0</v>
      </c>
      <c r="BU1472" s="13">
        <f t="shared" ref="BQ1472:BV1476" si="2743">BU1473</f>
        <v>1030</v>
      </c>
      <c r="BV1472" s="13">
        <f t="shared" si="2743"/>
        <v>0</v>
      </c>
    </row>
    <row r="1473" spans="1:74" ht="49.5" hidden="1" x14ac:dyDescent="0.25">
      <c r="A1473" s="25" t="s">
        <v>110</v>
      </c>
      <c r="B1473" s="26">
        <v>923</v>
      </c>
      <c r="C1473" s="26" t="s">
        <v>29</v>
      </c>
      <c r="D1473" s="26" t="s">
        <v>76</v>
      </c>
      <c r="E1473" s="26" t="s">
        <v>111</v>
      </c>
      <c r="F1473" s="26"/>
      <c r="G1473" s="11">
        <f t="shared" si="2738"/>
        <v>930</v>
      </c>
      <c r="H1473" s="11">
        <f t="shared" si="2738"/>
        <v>0</v>
      </c>
      <c r="I1473" s="11">
        <f t="shared" si="2738"/>
        <v>0</v>
      </c>
      <c r="J1473" s="11">
        <f t="shared" si="2738"/>
        <v>0</v>
      </c>
      <c r="K1473" s="11">
        <f t="shared" si="2738"/>
        <v>0</v>
      </c>
      <c r="L1473" s="11">
        <f t="shared" si="2738"/>
        <v>0</v>
      </c>
      <c r="M1473" s="11">
        <f t="shared" si="2738"/>
        <v>930</v>
      </c>
      <c r="N1473" s="11">
        <f t="shared" si="2738"/>
        <v>0</v>
      </c>
      <c r="O1473" s="11">
        <f t="shared" si="2738"/>
        <v>0</v>
      </c>
      <c r="P1473" s="11">
        <f t="shared" si="2738"/>
        <v>0</v>
      </c>
      <c r="Q1473" s="11">
        <f t="shared" si="2738"/>
        <v>0</v>
      </c>
      <c r="R1473" s="11">
        <f t="shared" si="2738"/>
        <v>0</v>
      </c>
      <c r="S1473" s="11">
        <f t="shared" si="2738"/>
        <v>930</v>
      </c>
      <c r="T1473" s="11">
        <f t="shared" si="2738"/>
        <v>0</v>
      </c>
      <c r="U1473" s="11">
        <f t="shared" si="2739"/>
        <v>0</v>
      </c>
      <c r="V1473" s="11">
        <f t="shared" si="2739"/>
        <v>0</v>
      </c>
      <c r="W1473" s="11">
        <f t="shared" si="2739"/>
        <v>0</v>
      </c>
      <c r="X1473" s="11">
        <f t="shared" si="2739"/>
        <v>0</v>
      </c>
      <c r="Y1473" s="11">
        <f t="shared" si="2739"/>
        <v>930</v>
      </c>
      <c r="Z1473" s="11">
        <f t="shared" si="2739"/>
        <v>0</v>
      </c>
      <c r="AA1473" s="11">
        <f t="shared" si="2739"/>
        <v>0</v>
      </c>
      <c r="AB1473" s="11">
        <f t="shared" si="2739"/>
        <v>0</v>
      </c>
      <c r="AC1473" s="11">
        <f t="shared" si="2739"/>
        <v>0</v>
      </c>
      <c r="AD1473" s="11">
        <f t="shared" si="2739"/>
        <v>0</v>
      </c>
      <c r="AE1473" s="11">
        <f t="shared" si="2739"/>
        <v>930</v>
      </c>
      <c r="AF1473" s="11">
        <f t="shared" si="2739"/>
        <v>0</v>
      </c>
      <c r="AG1473" s="11">
        <f t="shared" si="2740"/>
        <v>0</v>
      </c>
      <c r="AH1473" s="11">
        <f t="shared" si="2740"/>
        <v>100</v>
      </c>
      <c r="AI1473" s="11">
        <f t="shared" si="2740"/>
        <v>0</v>
      </c>
      <c r="AJ1473" s="11">
        <f t="shared" si="2740"/>
        <v>0</v>
      </c>
      <c r="AK1473" s="11">
        <f t="shared" si="2740"/>
        <v>1030</v>
      </c>
      <c r="AL1473" s="11">
        <f t="shared" si="2740"/>
        <v>0</v>
      </c>
      <c r="AM1473" s="11">
        <f t="shared" si="2740"/>
        <v>0</v>
      </c>
      <c r="AN1473" s="11">
        <f t="shared" si="2740"/>
        <v>0</v>
      </c>
      <c r="AO1473" s="11">
        <f t="shared" si="2740"/>
        <v>0</v>
      </c>
      <c r="AP1473" s="11">
        <f t="shared" si="2740"/>
        <v>0</v>
      </c>
      <c r="AQ1473" s="11">
        <f t="shared" si="2740"/>
        <v>1030</v>
      </c>
      <c r="AR1473" s="11">
        <f t="shared" si="2740"/>
        <v>0</v>
      </c>
      <c r="AS1473" s="11">
        <f t="shared" si="2741"/>
        <v>0</v>
      </c>
      <c r="AT1473" s="11">
        <f t="shared" si="2741"/>
        <v>0</v>
      </c>
      <c r="AU1473" s="11">
        <f t="shared" si="2741"/>
        <v>0</v>
      </c>
      <c r="AV1473" s="11">
        <f t="shared" si="2741"/>
        <v>0</v>
      </c>
      <c r="AW1473" s="11">
        <f t="shared" si="2741"/>
        <v>1030</v>
      </c>
      <c r="AX1473" s="11">
        <f t="shared" si="2741"/>
        <v>0</v>
      </c>
      <c r="AY1473" s="11">
        <f t="shared" si="2741"/>
        <v>0</v>
      </c>
      <c r="AZ1473" s="11">
        <f t="shared" si="2741"/>
        <v>0</v>
      </c>
      <c r="BA1473" s="11">
        <f t="shared" si="2741"/>
        <v>0</v>
      </c>
      <c r="BB1473" s="11">
        <f t="shared" si="2741"/>
        <v>0</v>
      </c>
      <c r="BC1473" s="11">
        <f t="shared" si="2741"/>
        <v>1030</v>
      </c>
      <c r="BD1473" s="11">
        <f t="shared" si="2741"/>
        <v>0</v>
      </c>
      <c r="BE1473" s="11">
        <f t="shared" si="2742"/>
        <v>0</v>
      </c>
      <c r="BF1473" s="11">
        <f t="shared" si="2742"/>
        <v>0</v>
      </c>
      <c r="BG1473" s="11">
        <f t="shared" si="2742"/>
        <v>0</v>
      </c>
      <c r="BH1473" s="11">
        <f t="shared" si="2742"/>
        <v>0</v>
      </c>
      <c r="BI1473" s="11">
        <f t="shared" si="2742"/>
        <v>1030</v>
      </c>
      <c r="BJ1473" s="11">
        <f t="shared" si="2742"/>
        <v>0</v>
      </c>
      <c r="BK1473" s="11">
        <f t="shared" si="2742"/>
        <v>0</v>
      </c>
      <c r="BL1473" s="11">
        <f t="shared" si="2742"/>
        <v>0</v>
      </c>
      <c r="BM1473" s="11">
        <f t="shared" si="2742"/>
        <v>0</v>
      </c>
      <c r="BN1473" s="11">
        <f t="shared" si="2742"/>
        <v>0</v>
      </c>
      <c r="BO1473" s="11">
        <f t="shared" si="2742"/>
        <v>1030</v>
      </c>
      <c r="BP1473" s="11">
        <f t="shared" si="2742"/>
        <v>0</v>
      </c>
      <c r="BQ1473" s="11">
        <f t="shared" si="2743"/>
        <v>0</v>
      </c>
      <c r="BR1473" s="11">
        <f t="shared" si="2743"/>
        <v>0</v>
      </c>
      <c r="BS1473" s="11">
        <f t="shared" si="2743"/>
        <v>0</v>
      </c>
      <c r="BT1473" s="11">
        <f t="shared" si="2743"/>
        <v>0</v>
      </c>
      <c r="BU1473" s="11">
        <f t="shared" si="2743"/>
        <v>1030</v>
      </c>
      <c r="BV1473" s="11">
        <f t="shared" si="2743"/>
        <v>0</v>
      </c>
    </row>
    <row r="1474" spans="1:74" ht="17.100000000000001" hidden="1" customHeight="1" x14ac:dyDescent="0.25">
      <c r="A1474" s="25" t="s">
        <v>15</v>
      </c>
      <c r="B1474" s="26">
        <v>923</v>
      </c>
      <c r="C1474" s="26" t="s">
        <v>29</v>
      </c>
      <c r="D1474" s="26" t="s">
        <v>76</v>
      </c>
      <c r="E1474" s="26" t="s">
        <v>112</v>
      </c>
      <c r="F1474" s="26"/>
      <c r="G1474" s="11">
        <f t="shared" si="2738"/>
        <v>930</v>
      </c>
      <c r="H1474" s="11">
        <f t="shared" si="2738"/>
        <v>0</v>
      </c>
      <c r="I1474" s="11">
        <f t="shared" si="2738"/>
        <v>0</v>
      </c>
      <c r="J1474" s="11">
        <f t="shared" si="2738"/>
        <v>0</v>
      </c>
      <c r="K1474" s="11">
        <f t="shared" si="2738"/>
        <v>0</v>
      </c>
      <c r="L1474" s="11">
        <f t="shared" si="2738"/>
        <v>0</v>
      </c>
      <c r="M1474" s="11">
        <f t="shared" si="2738"/>
        <v>930</v>
      </c>
      <c r="N1474" s="11">
        <f t="shared" si="2738"/>
        <v>0</v>
      </c>
      <c r="O1474" s="11">
        <f t="shared" si="2738"/>
        <v>0</v>
      </c>
      <c r="P1474" s="11">
        <f t="shared" si="2738"/>
        <v>0</v>
      </c>
      <c r="Q1474" s="11">
        <f t="shared" si="2738"/>
        <v>0</v>
      </c>
      <c r="R1474" s="11">
        <f t="shared" si="2738"/>
        <v>0</v>
      </c>
      <c r="S1474" s="11">
        <f t="shared" si="2738"/>
        <v>930</v>
      </c>
      <c r="T1474" s="11">
        <f t="shared" si="2738"/>
        <v>0</v>
      </c>
      <c r="U1474" s="11">
        <f t="shared" si="2739"/>
        <v>0</v>
      </c>
      <c r="V1474" s="11">
        <f t="shared" si="2739"/>
        <v>0</v>
      </c>
      <c r="W1474" s="11">
        <f t="shared" si="2739"/>
        <v>0</v>
      </c>
      <c r="X1474" s="11">
        <f t="shared" si="2739"/>
        <v>0</v>
      </c>
      <c r="Y1474" s="11">
        <f t="shared" si="2739"/>
        <v>930</v>
      </c>
      <c r="Z1474" s="11">
        <f t="shared" si="2739"/>
        <v>0</v>
      </c>
      <c r="AA1474" s="11">
        <f t="shared" si="2739"/>
        <v>0</v>
      </c>
      <c r="AB1474" s="11">
        <f t="shared" si="2739"/>
        <v>0</v>
      </c>
      <c r="AC1474" s="11">
        <f t="shared" si="2739"/>
        <v>0</v>
      </c>
      <c r="AD1474" s="11">
        <f t="shared" si="2739"/>
        <v>0</v>
      </c>
      <c r="AE1474" s="11">
        <f t="shared" si="2739"/>
        <v>930</v>
      </c>
      <c r="AF1474" s="11">
        <f t="shared" si="2739"/>
        <v>0</v>
      </c>
      <c r="AG1474" s="11">
        <f t="shared" si="2740"/>
        <v>0</v>
      </c>
      <c r="AH1474" s="11">
        <f t="shared" si="2740"/>
        <v>100</v>
      </c>
      <c r="AI1474" s="11">
        <f t="shared" si="2740"/>
        <v>0</v>
      </c>
      <c r="AJ1474" s="11">
        <f t="shared" si="2740"/>
        <v>0</v>
      </c>
      <c r="AK1474" s="11">
        <f t="shared" si="2740"/>
        <v>1030</v>
      </c>
      <c r="AL1474" s="11">
        <f t="shared" si="2740"/>
        <v>0</v>
      </c>
      <c r="AM1474" s="11">
        <f t="shared" si="2740"/>
        <v>0</v>
      </c>
      <c r="AN1474" s="11">
        <f t="shared" si="2740"/>
        <v>0</v>
      </c>
      <c r="AO1474" s="11">
        <f t="shared" si="2740"/>
        <v>0</v>
      </c>
      <c r="AP1474" s="11">
        <f t="shared" si="2740"/>
        <v>0</v>
      </c>
      <c r="AQ1474" s="11">
        <f t="shared" si="2740"/>
        <v>1030</v>
      </c>
      <c r="AR1474" s="11">
        <f t="shared" si="2740"/>
        <v>0</v>
      </c>
      <c r="AS1474" s="11">
        <f t="shared" si="2741"/>
        <v>0</v>
      </c>
      <c r="AT1474" s="11">
        <f t="shared" si="2741"/>
        <v>0</v>
      </c>
      <c r="AU1474" s="11">
        <f t="shared" si="2741"/>
        <v>0</v>
      </c>
      <c r="AV1474" s="11">
        <f t="shared" si="2741"/>
        <v>0</v>
      </c>
      <c r="AW1474" s="11">
        <f t="shared" si="2741"/>
        <v>1030</v>
      </c>
      <c r="AX1474" s="11">
        <f t="shared" si="2741"/>
        <v>0</v>
      </c>
      <c r="AY1474" s="11">
        <f t="shared" si="2741"/>
        <v>0</v>
      </c>
      <c r="AZ1474" s="11">
        <f t="shared" si="2741"/>
        <v>0</v>
      </c>
      <c r="BA1474" s="11">
        <f t="shared" si="2741"/>
        <v>0</v>
      </c>
      <c r="BB1474" s="11">
        <f t="shared" si="2741"/>
        <v>0</v>
      </c>
      <c r="BC1474" s="11">
        <f t="shared" si="2741"/>
        <v>1030</v>
      </c>
      <c r="BD1474" s="11">
        <f t="shared" si="2741"/>
        <v>0</v>
      </c>
      <c r="BE1474" s="11">
        <f t="shared" si="2742"/>
        <v>0</v>
      </c>
      <c r="BF1474" s="11">
        <f t="shared" si="2742"/>
        <v>0</v>
      </c>
      <c r="BG1474" s="11">
        <f t="shared" si="2742"/>
        <v>0</v>
      </c>
      <c r="BH1474" s="11">
        <f t="shared" si="2742"/>
        <v>0</v>
      </c>
      <c r="BI1474" s="11">
        <f t="shared" si="2742"/>
        <v>1030</v>
      </c>
      <c r="BJ1474" s="11">
        <f t="shared" si="2742"/>
        <v>0</v>
      </c>
      <c r="BK1474" s="11">
        <f t="shared" si="2742"/>
        <v>0</v>
      </c>
      <c r="BL1474" s="11">
        <f t="shared" si="2742"/>
        <v>0</v>
      </c>
      <c r="BM1474" s="11">
        <f t="shared" si="2742"/>
        <v>0</v>
      </c>
      <c r="BN1474" s="11">
        <f t="shared" si="2742"/>
        <v>0</v>
      </c>
      <c r="BO1474" s="11">
        <f t="shared" si="2742"/>
        <v>1030</v>
      </c>
      <c r="BP1474" s="11">
        <f t="shared" si="2742"/>
        <v>0</v>
      </c>
      <c r="BQ1474" s="11">
        <f t="shared" si="2743"/>
        <v>0</v>
      </c>
      <c r="BR1474" s="11">
        <f t="shared" si="2743"/>
        <v>0</v>
      </c>
      <c r="BS1474" s="11">
        <f t="shared" si="2743"/>
        <v>0</v>
      </c>
      <c r="BT1474" s="11">
        <f t="shared" si="2743"/>
        <v>0</v>
      </c>
      <c r="BU1474" s="11">
        <f t="shared" si="2743"/>
        <v>1030</v>
      </c>
      <c r="BV1474" s="11">
        <f t="shared" si="2743"/>
        <v>0</v>
      </c>
    </row>
    <row r="1475" spans="1:74" ht="17.100000000000001" hidden="1" customHeight="1" x14ac:dyDescent="0.25">
      <c r="A1475" s="25" t="s">
        <v>113</v>
      </c>
      <c r="B1475" s="26">
        <v>923</v>
      </c>
      <c r="C1475" s="26" t="s">
        <v>29</v>
      </c>
      <c r="D1475" s="26" t="s">
        <v>76</v>
      </c>
      <c r="E1475" s="26" t="s">
        <v>114</v>
      </c>
      <c r="F1475" s="26"/>
      <c r="G1475" s="11">
        <f t="shared" si="2738"/>
        <v>930</v>
      </c>
      <c r="H1475" s="11">
        <f t="shared" si="2738"/>
        <v>0</v>
      </c>
      <c r="I1475" s="11">
        <f t="shared" si="2738"/>
        <v>0</v>
      </c>
      <c r="J1475" s="11">
        <f t="shared" si="2738"/>
        <v>0</v>
      </c>
      <c r="K1475" s="11">
        <f t="shared" si="2738"/>
        <v>0</v>
      </c>
      <c r="L1475" s="11">
        <f t="shared" si="2738"/>
        <v>0</v>
      </c>
      <c r="M1475" s="11">
        <f t="shared" si="2738"/>
        <v>930</v>
      </c>
      <c r="N1475" s="11">
        <f t="shared" si="2738"/>
        <v>0</v>
      </c>
      <c r="O1475" s="11">
        <f t="shared" si="2738"/>
        <v>0</v>
      </c>
      <c r="P1475" s="11">
        <f t="shared" si="2738"/>
        <v>0</v>
      </c>
      <c r="Q1475" s="11">
        <f t="shared" si="2738"/>
        <v>0</v>
      </c>
      <c r="R1475" s="11">
        <f t="shared" si="2738"/>
        <v>0</v>
      </c>
      <c r="S1475" s="11">
        <f t="shared" si="2738"/>
        <v>930</v>
      </c>
      <c r="T1475" s="11">
        <f t="shared" si="2738"/>
        <v>0</v>
      </c>
      <c r="U1475" s="11">
        <f t="shared" si="2739"/>
        <v>0</v>
      </c>
      <c r="V1475" s="11">
        <f t="shared" si="2739"/>
        <v>0</v>
      </c>
      <c r="W1475" s="11">
        <f t="shared" si="2739"/>
        <v>0</v>
      </c>
      <c r="X1475" s="11">
        <f t="shared" si="2739"/>
        <v>0</v>
      </c>
      <c r="Y1475" s="11">
        <f t="shared" si="2739"/>
        <v>930</v>
      </c>
      <c r="Z1475" s="11">
        <f t="shared" si="2739"/>
        <v>0</v>
      </c>
      <c r="AA1475" s="11">
        <f t="shared" si="2739"/>
        <v>0</v>
      </c>
      <c r="AB1475" s="11">
        <f t="shared" si="2739"/>
        <v>0</v>
      </c>
      <c r="AC1475" s="11">
        <f t="shared" si="2739"/>
        <v>0</v>
      </c>
      <c r="AD1475" s="11">
        <f t="shared" si="2739"/>
        <v>0</v>
      </c>
      <c r="AE1475" s="11">
        <f t="shared" si="2739"/>
        <v>930</v>
      </c>
      <c r="AF1475" s="11">
        <f t="shared" si="2739"/>
        <v>0</v>
      </c>
      <c r="AG1475" s="11">
        <f t="shared" si="2740"/>
        <v>0</v>
      </c>
      <c r="AH1475" s="11">
        <f t="shared" si="2740"/>
        <v>100</v>
      </c>
      <c r="AI1475" s="11">
        <f t="shared" si="2740"/>
        <v>0</v>
      </c>
      <c r="AJ1475" s="11">
        <f t="shared" si="2740"/>
        <v>0</v>
      </c>
      <c r="AK1475" s="11">
        <f t="shared" si="2740"/>
        <v>1030</v>
      </c>
      <c r="AL1475" s="11">
        <f t="shared" si="2740"/>
        <v>0</v>
      </c>
      <c r="AM1475" s="11">
        <f t="shared" si="2740"/>
        <v>0</v>
      </c>
      <c r="AN1475" s="11">
        <f t="shared" si="2740"/>
        <v>0</v>
      </c>
      <c r="AO1475" s="11">
        <f t="shared" si="2740"/>
        <v>0</v>
      </c>
      <c r="AP1475" s="11">
        <f t="shared" si="2740"/>
        <v>0</v>
      </c>
      <c r="AQ1475" s="11">
        <f t="shared" si="2740"/>
        <v>1030</v>
      </c>
      <c r="AR1475" s="11">
        <f t="shared" si="2740"/>
        <v>0</v>
      </c>
      <c r="AS1475" s="11">
        <f t="shared" si="2741"/>
        <v>0</v>
      </c>
      <c r="AT1475" s="11">
        <f t="shared" si="2741"/>
        <v>0</v>
      </c>
      <c r="AU1475" s="11">
        <f t="shared" si="2741"/>
        <v>0</v>
      </c>
      <c r="AV1475" s="11">
        <f t="shared" si="2741"/>
        <v>0</v>
      </c>
      <c r="AW1475" s="11">
        <f t="shared" si="2741"/>
        <v>1030</v>
      </c>
      <c r="AX1475" s="11">
        <f t="shared" si="2741"/>
        <v>0</v>
      </c>
      <c r="AY1475" s="11">
        <f t="shared" si="2741"/>
        <v>0</v>
      </c>
      <c r="AZ1475" s="11">
        <f t="shared" si="2741"/>
        <v>0</v>
      </c>
      <c r="BA1475" s="11">
        <f t="shared" si="2741"/>
        <v>0</v>
      </c>
      <c r="BB1475" s="11">
        <f t="shared" si="2741"/>
        <v>0</v>
      </c>
      <c r="BC1475" s="11">
        <f t="shared" si="2741"/>
        <v>1030</v>
      </c>
      <c r="BD1475" s="11">
        <f t="shared" si="2741"/>
        <v>0</v>
      </c>
      <c r="BE1475" s="11">
        <f t="shared" si="2742"/>
        <v>0</v>
      </c>
      <c r="BF1475" s="11">
        <f t="shared" si="2742"/>
        <v>0</v>
      </c>
      <c r="BG1475" s="11">
        <f t="shared" si="2742"/>
        <v>0</v>
      </c>
      <c r="BH1475" s="11">
        <f t="shared" si="2742"/>
        <v>0</v>
      </c>
      <c r="BI1475" s="11">
        <f t="shared" si="2742"/>
        <v>1030</v>
      </c>
      <c r="BJ1475" s="11">
        <f t="shared" si="2742"/>
        <v>0</v>
      </c>
      <c r="BK1475" s="11">
        <f t="shared" si="2742"/>
        <v>0</v>
      </c>
      <c r="BL1475" s="11">
        <f t="shared" si="2742"/>
        <v>0</v>
      </c>
      <c r="BM1475" s="11">
        <f t="shared" si="2742"/>
        <v>0</v>
      </c>
      <c r="BN1475" s="11">
        <f t="shared" si="2742"/>
        <v>0</v>
      </c>
      <c r="BO1475" s="11">
        <f t="shared" si="2742"/>
        <v>1030</v>
      </c>
      <c r="BP1475" s="11">
        <f t="shared" si="2742"/>
        <v>0</v>
      </c>
      <c r="BQ1475" s="11">
        <f t="shared" si="2743"/>
        <v>0</v>
      </c>
      <c r="BR1475" s="11">
        <f t="shared" si="2743"/>
        <v>0</v>
      </c>
      <c r="BS1475" s="11">
        <f t="shared" si="2743"/>
        <v>0</v>
      </c>
      <c r="BT1475" s="11">
        <f t="shared" si="2743"/>
        <v>0</v>
      </c>
      <c r="BU1475" s="11">
        <f t="shared" si="2743"/>
        <v>1030</v>
      </c>
      <c r="BV1475" s="11">
        <f t="shared" si="2743"/>
        <v>0</v>
      </c>
    </row>
    <row r="1476" spans="1:74" ht="33" hidden="1" x14ac:dyDescent="0.25">
      <c r="A1476" s="25" t="s">
        <v>244</v>
      </c>
      <c r="B1476" s="26">
        <v>923</v>
      </c>
      <c r="C1476" s="26" t="s">
        <v>29</v>
      </c>
      <c r="D1476" s="26" t="s">
        <v>76</v>
      </c>
      <c r="E1476" s="26" t="s">
        <v>114</v>
      </c>
      <c r="F1476" s="26" t="s">
        <v>31</v>
      </c>
      <c r="G1476" s="9">
        <f t="shared" si="2738"/>
        <v>930</v>
      </c>
      <c r="H1476" s="9">
        <f t="shared" si="2738"/>
        <v>0</v>
      </c>
      <c r="I1476" s="9">
        <f t="shared" si="2738"/>
        <v>0</v>
      </c>
      <c r="J1476" s="9">
        <f t="shared" si="2738"/>
        <v>0</v>
      </c>
      <c r="K1476" s="9">
        <f t="shared" si="2738"/>
        <v>0</v>
      </c>
      <c r="L1476" s="9">
        <f t="shared" si="2738"/>
        <v>0</v>
      </c>
      <c r="M1476" s="9">
        <f t="shared" si="2738"/>
        <v>930</v>
      </c>
      <c r="N1476" s="9">
        <f t="shared" si="2738"/>
        <v>0</v>
      </c>
      <c r="O1476" s="9">
        <f t="shared" si="2738"/>
        <v>0</v>
      </c>
      <c r="P1476" s="9">
        <f t="shared" si="2738"/>
        <v>0</v>
      </c>
      <c r="Q1476" s="9">
        <f t="shared" si="2738"/>
        <v>0</v>
      </c>
      <c r="R1476" s="9">
        <f t="shared" si="2738"/>
        <v>0</v>
      </c>
      <c r="S1476" s="9">
        <f t="shared" si="2738"/>
        <v>930</v>
      </c>
      <c r="T1476" s="9">
        <f t="shared" si="2738"/>
        <v>0</v>
      </c>
      <c r="U1476" s="9">
        <f t="shared" si="2739"/>
        <v>0</v>
      </c>
      <c r="V1476" s="9">
        <f t="shared" si="2739"/>
        <v>0</v>
      </c>
      <c r="W1476" s="9">
        <f t="shared" si="2739"/>
        <v>0</v>
      </c>
      <c r="X1476" s="9">
        <f t="shared" si="2739"/>
        <v>0</v>
      </c>
      <c r="Y1476" s="9">
        <f t="shared" si="2739"/>
        <v>930</v>
      </c>
      <c r="Z1476" s="9">
        <f t="shared" si="2739"/>
        <v>0</v>
      </c>
      <c r="AA1476" s="9">
        <f t="shared" si="2739"/>
        <v>0</v>
      </c>
      <c r="AB1476" s="9">
        <f t="shared" si="2739"/>
        <v>0</v>
      </c>
      <c r="AC1476" s="9">
        <f t="shared" si="2739"/>
        <v>0</v>
      </c>
      <c r="AD1476" s="9">
        <f t="shared" si="2739"/>
        <v>0</v>
      </c>
      <c r="AE1476" s="9">
        <f t="shared" si="2739"/>
        <v>930</v>
      </c>
      <c r="AF1476" s="9">
        <f t="shared" si="2739"/>
        <v>0</v>
      </c>
      <c r="AG1476" s="9">
        <f t="shared" si="2740"/>
        <v>0</v>
      </c>
      <c r="AH1476" s="9">
        <f t="shared" si="2740"/>
        <v>100</v>
      </c>
      <c r="AI1476" s="9">
        <f t="shared" si="2740"/>
        <v>0</v>
      </c>
      <c r="AJ1476" s="9">
        <f t="shared" si="2740"/>
        <v>0</v>
      </c>
      <c r="AK1476" s="9">
        <f t="shared" si="2740"/>
        <v>1030</v>
      </c>
      <c r="AL1476" s="9">
        <f t="shared" si="2740"/>
        <v>0</v>
      </c>
      <c r="AM1476" s="9">
        <f t="shared" si="2740"/>
        <v>0</v>
      </c>
      <c r="AN1476" s="9">
        <f t="shared" si="2740"/>
        <v>0</v>
      </c>
      <c r="AO1476" s="9">
        <f t="shared" si="2740"/>
        <v>0</v>
      </c>
      <c r="AP1476" s="9">
        <f t="shared" si="2740"/>
        <v>0</v>
      </c>
      <c r="AQ1476" s="9">
        <f t="shared" si="2740"/>
        <v>1030</v>
      </c>
      <c r="AR1476" s="9">
        <f t="shared" si="2740"/>
        <v>0</v>
      </c>
      <c r="AS1476" s="9">
        <f t="shared" si="2741"/>
        <v>0</v>
      </c>
      <c r="AT1476" s="9">
        <f t="shared" si="2741"/>
        <v>0</v>
      </c>
      <c r="AU1476" s="9">
        <f t="shared" si="2741"/>
        <v>0</v>
      </c>
      <c r="AV1476" s="9">
        <f t="shared" si="2741"/>
        <v>0</v>
      </c>
      <c r="AW1476" s="9">
        <f t="shared" si="2741"/>
        <v>1030</v>
      </c>
      <c r="AX1476" s="9">
        <f t="shared" si="2741"/>
        <v>0</v>
      </c>
      <c r="AY1476" s="9">
        <f t="shared" si="2741"/>
        <v>0</v>
      </c>
      <c r="AZ1476" s="9">
        <f t="shared" si="2741"/>
        <v>0</v>
      </c>
      <c r="BA1476" s="9">
        <f t="shared" si="2741"/>
        <v>0</v>
      </c>
      <c r="BB1476" s="9">
        <f t="shared" si="2741"/>
        <v>0</v>
      </c>
      <c r="BC1476" s="9">
        <f t="shared" si="2741"/>
        <v>1030</v>
      </c>
      <c r="BD1476" s="9">
        <f t="shared" si="2741"/>
        <v>0</v>
      </c>
      <c r="BE1476" s="9">
        <f t="shared" si="2742"/>
        <v>0</v>
      </c>
      <c r="BF1476" s="9">
        <f t="shared" si="2742"/>
        <v>0</v>
      </c>
      <c r="BG1476" s="9">
        <f t="shared" si="2742"/>
        <v>0</v>
      </c>
      <c r="BH1476" s="9">
        <f t="shared" si="2742"/>
        <v>0</v>
      </c>
      <c r="BI1476" s="9">
        <f t="shared" si="2742"/>
        <v>1030</v>
      </c>
      <c r="BJ1476" s="9">
        <f t="shared" si="2742"/>
        <v>0</v>
      </c>
      <c r="BK1476" s="9">
        <f t="shared" si="2742"/>
        <v>0</v>
      </c>
      <c r="BL1476" s="9">
        <f t="shared" si="2742"/>
        <v>0</v>
      </c>
      <c r="BM1476" s="9">
        <f t="shared" si="2742"/>
        <v>0</v>
      </c>
      <c r="BN1476" s="9">
        <f t="shared" si="2742"/>
        <v>0</v>
      </c>
      <c r="BO1476" s="9">
        <f t="shared" si="2742"/>
        <v>1030</v>
      </c>
      <c r="BP1476" s="9">
        <f t="shared" si="2742"/>
        <v>0</v>
      </c>
      <c r="BQ1476" s="9">
        <f t="shared" si="2743"/>
        <v>0</v>
      </c>
      <c r="BR1476" s="9">
        <f t="shared" si="2743"/>
        <v>0</v>
      </c>
      <c r="BS1476" s="9">
        <f t="shared" si="2743"/>
        <v>0</v>
      </c>
      <c r="BT1476" s="9">
        <f t="shared" si="2743"/>
        <v>0</v>
      </c>
      <c r="BU1476" s="9">
        <f t="shared" si="2743"/>
        <v>1030</v>
      </c>
      <c r="BV1476" s="9">
        <f t="shared" si="2743"/>
        <v>0</v>
      </c>
    </row>
    <row r="1477" spans="1:74" ht="33" hidden="1" x14ac:dyDescent="0.25">
      <c r="A1477" s="25" t="s">
        <v>37</v>
      </c>
      <c r="B1477" s="26">
        <v>923</v>
      </c>
      <c r="C1477" s="26" t="s">
        <v>29</v>
      </c>
      <c r="D1477" s="26" t="s">
        <v>76</v>
      </c>
      <c r="E1477" s="26" t="s">
        <v>114</v>
      </c>
      <c r="F1477" s="26" t="s">
        <v>38</v>
      </c>
      <c r="G1477" s="9">
        <v>930</v>
      </c>
      <c r="H1477" s="9"/>
      <c r="I1477" s="9"/>
      <c r="J1477" s="9"/>
      <c r="K1477" s="9"/>
      <c r="L1477" s="9"/>
      <c r="M1477" s="9">
        <f>G1477+I1477+J1477+K1477+L1477</f>
        <v>930</v>
      </c>
      <c r="N1477" s="9">
        <f>H1477+L1477</f>
        <v>0</v>
      </c>
      <c r="O1477" s="9"/>
      <c r="P1477" s="9"/>
      <c r="Q1477" s="9"/>
      <c r="R1477" s="9"/>
      <c r="S1477" s="9">
        <f>M1477+O1477+P1477+Q1477+R1477</f>
        <v>930</v>
      </c>
      <c r="T1477" s="9">
        <f>N1477+R1477</f>
        <v>0</v>
      </c>
      <c r="U1477" s="9"/>
      <c r="V1477" s="9"/>
      <c r="W1477" s="9"/>
      <c r="X1477" s="9"/>
      <c r="Y1477" s="9">
        <f>S1477+U1477+V1477+W1477+X1477</f>
        <v>930</v>
      </c>
      <c r="Z1477" s="9">
        <f>T1477+X1477</f>
        <v>0</v>
      </c>
      <c r="AA1477" s="9"/>
      <c r="AB1477" s="9"/>
      <c r="AC1477" s="9"/>
      <c r="AD1477" s="9"/>
      <c r="AE1477" s="9">
        <f>Y1477+AA1477+AB1477+AC1477+AD1477</f>
        <v>930</v>
      </c>
      <c r="AF1477" s="9">
        <f>Z1477+AD1477</f>
        <v>0</v>
      </c>
      <c r="AG1477" s="9"/>
      <c r="AH1477" s="9">
        <v>100</v>
      </c>
      <c r="AI1477" s="9"/>
      <c r="AJ1477" s="9"/>
      <c r="AK1477" s="9">
        <f>AE1477+AG1477+AH1477+AI1477+AJ1477</f>
        <v>1030</v>
      </c>
      <c r="AL1477" s="9">
        <f>AF1477+AJ1477</f>
        <v>0</v>
      </c>
      <c r="AM1477" s="9"/>
      <c r="AN1477" s="9"/>
      <c r="AO1477" s="9"/>
      <c r="AP1477" s="9"/>
      <c r="AQ1477" s="9">
        <f>AK1477+AM1477+AN1477+AO1477+AP1477</f>
        <v>1030</v>
      </c>
      <c r="AR1477" s="9">
        <f>AL1477+AP1477</f>
        <v>0</v>
      </c>
      <c r="AS1477" s="9"/>
      <c r="AT1477" s="9"/>
      <c r="AU1477" s="9"/>
      <c r="AV1477" s="9"/>
      <c r="AW1477" s="9">
        <f>AQ1477+AS1477+AT1477+AU1477+AV1477</f>
        <v>1030</v>
      </c>
      <c r="AX1477" s="9">
        <f>AR1477+AV1477</f>
        <v>0</v>
      </c>
      <c r="AY1477" s="9"/>
      <c r="AZ1477" s="9"/>
      <c r="BA1477" s="9"/>
      <c r="BB1477" s="9"/>
      <c r="BC1477" s="9">
        <f>AW1477+AY1477+AZ1477+BA1477+BB1477</f>
        <v>1030</v>
      </c>
      <c r="BD1477" s="9">
        <f>AX1477+BB1477</f>
        <v>0</v>
      </c>
      <c r="BE1477" s="9"/>
      <c r="BF1477" s="9"/>
      <c r="BG1477" s="9"/>
      <c r="BH1477" s="9"/>
      <c r="BI1477" s="9">
        <f>BC1477+BE1477+BF1477+BG1477+BH1477</f>
        <v>1030</v>
      </c>
      <c r="BJ1477" s="9">
        <f>BD1477+BH1477</f>
        <v>0</v>
      </c>
      <c r="BK1477" s="9"/>
      <c r="BL1477" s="9"/>
      <c r="BM1477" s="9"/>
      <c r="BN1477" s="9"/>
      <c r="BO1477" s="9">
        <f>BI1477+BK1477+BL1477+BM1477+BN1477</f>
        <v>1030</v>
      </c>
      <c r="BP1477" s="9">
        <f>BJ1477+BN1477</f>
        <v>0</v>
      </c>
      <c r="BQ1477" s="9"/>
      <c r="BR1477" s="9"/>
      <c r="BS1477" s="9"/>
      <c r="BT1477" s="9"/>
      <c r="BU1477" s="9">
        <f>BO1477+BQ1477+BR1477+BS1477+BT1477</f>
        <v>1030</v>
      </c>
      <c r="BV1477" s="9">
        <f>BP1477+BT1477</f>
        <v>0</v>
      </c>
    </row>
    <row r="1478" spans="1:74" hidden="1" x14ac:dyDescent="0.25">
      <c r="A1478" s="25"/>
      <c r="B1478" s="26"/>
      <c r="C1478" s="26"/>
      <c r="D1478" s="26"/>
      <c r="E1478" s="26"/>
      <c r="F1478" s="26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</row>
    <row r="1479" spans="1:74" ht="37.5" hidden="1" x14ac:dyDescent="0.3">
      <c r="A1479" s="23" t="s">
        <v>115</v>
      </c>
      <c r="B1479" s="24">
        <v>923</v>
      </c>
      <c r="C1479" s="24" t="s">
        <v>76</v>
      </c>
      <c r="D1479" s="24" t="s">
        <v>29</v>
      </c>
      <c r="E1479" s="24"/>
      <c r="F1479" s="24"/>
      <c r="G1479" s="13">
        <f t="shared" ref="G1479:V1483" si="2744">G1480</f>
        <v>8611</v>
      </c>
      <c r="H1479" s="13">
        <f t="shared" si="2744"/>
        <v>0</v>
      </c>
      <c r="I1479" s="13">
        <f t="shared" si="2744"/>
        <v>0</v>
      </c>
      <c r="J1479" s="13">
        <f t="shared" si="2744"/>
        <v>237</v>
      </c>
      <c r="K1479" s="13">
        <f t="shared" si="2744"/>
        <v>0</v>
      </c>
      <c r="L1479" s="13">
        <f t="shared" si="2744"/>
        <v>0</v>
      </c>
      <c r="M1479" s="13">
        <f t="shared" si="2744"/>
        <v>8848</v>
      </c>
      <c r="N1479" s="13">
        <f t="shared" si="2744"/>
        <v>0</v>
      </c>
      <c r="O1479" s="13">
        <f t="shared" si="2744"/>
        <v>0</v>
      </c>
      <c r="P1479" s="13">
        <f t="shared" si="2744"/>
        <v>0</v>
      </c>
      <c r="Q1479" s="13">
        <f t="shared" si="2744"/>
        <v>0</v>
      </c>
      <c r="R1479" s="13">
        <f t="shared" si="2744"/>
        <v>0</v>
      </c>
      <c r="S1479" s="13">
        <f t="shared" si="2744"/>
        <v>8848</v>
      </c>
      <c r="T1479" s="13">
        <f t="shared" si="2744"/>
        <v>0</v>
      </c>
      <c r="U1479" s="13">
        <f t="shared" si="2744"/>
        <v>0</v>
      </c>
      <c r="V1479" s="13">
        <f t="shared" si="2744"/>
        <v>0</v>
      </c>
      <c r="W1479" s="13">
        <f t="shared" ref="U1479:AJ1483" si="2745">W1480</f>
        <v>0</v>
      </c>
      <c r="X1479" s="13">
        <f t="shared" si="2745"/>
        <v>0</v>
      </c>
      <c r="Y1479" s="13">
        <f t="shared" si="2745"/>
        <v>8848</v>
      </c>
      <c r="Z1479" s="13">
        <f t="shared" si="2745"/>
        <v>0</v>
      </c>
      <c r="AA1479" s="13">
        <f t="shared" si="2745"/>
        <v>0</v>
      </c>
      <c r="AB1479" s="13">
        <f t="shared" si="2745"/>
        <v>0</v>
      </c>
      <c r="AC1479" s="13">
        <f t="shared" si="2745"/>
        <v>0</v>
      </c>
      <c r="AD1479" s="13">
        <f t="shared" si="2745"/>
        <v>0</v>
      </c>
      <c r="AE1479" s="13">
        <f t="shared" si="2745"/>
        <v>8848</v>
      </c>
      <c r="AF1479" s="13">
        <f t="shared" si="2745"/>
        <v>0</v>
      </c>
      <c r="AG1479" s="13">
        <f t="shared" si="2745"/>
        <v>0</v>
      </c>
      <c r="AH1479" s="13">
        <f t="shared" si="2745"/>
        <v>0</v>
      </c>
      <c r="AI1479" s="13">
        <f t="shared" si="2745"/>
        <v>0</v>
      </c>
      <c r="AJ1479" s="13">
        <f t="shared" si="2745"/>
        <v>0</v>
      </c>
      <c r="AK1479" s="13">
        <f t="shared" ref="AG1479:AV1483" si="2746">AK1480</f>
        <v>8848</v>
      </c>
      <c r="AL1479" s="13">
        <f t="shared" si="2746"/>
        <v>0</v>
      </c>
      <c r="AM1479" s="13">
        <f t="shared" si="2746"/>
        <v>0</v>
      </c>
      <c r="AN1479" s="13">
        <f t="shared" si="2746"/>
        <v>0</v>
      </c>
      <c r="AO1479" s="13">
        <f t="shared" si="2746"/>
        <v>0</v>
      </c>
      <c r="AP1479" s="13">
        <f t="shared" si="2746"/>
        <v>0</v>
      </c>
      <c r="AQ1479" s="13">
        <f t="shared" si="2746"/>
        <v>8848</v>
      </c>
      <c r="AR1479" s="13">
        <f t="shared" si="2746"/>
        <v>0</v>
      </c>
      <c r="AS1479" s="13">
        <f t="shared" si="2746"/>
        <v>0</v>
      </c>
      <c r="AT1479" s="13">
        <f t="shared" si="2746"/>
        <v>0</v>
      </c>
      <c r="AU1479" s="13">
        <f t="shared" si="2746"/>
        <v>0</v>
      </c>
      <c r="AV1479" s="13">
        <f t="shared" si="2746"/>
        <v>0</v>
      </c>
      <c r="AW1479" s="13">
        <f t="shared" ref="AS1479:BH1483" si="2747">AW1480</f>
        <v>8848</v>
      </c>
      <c r="AX1479" s="13">
        <f t="shared" si="2747"/>
        <v>0</v>
      </c>
      <c r="AY1479" s="13">
        <f t="shared" si="2747"/>
        <v>0</v>
      </c>
      <c r="AZ1479" s="13">
        <f t="shared" si="2747"/>
        <v>0</v>
      </c>
      <c r="BA1479" s="13">
        <f t="shared" si="2747"/>
        <v>0</v>
      </c>
      <c r="BB1479" s="13">
        <f t="shared" si="2747"/>
        <v>0</v>
      </c>
      <c r="BC1479" s="13">
        <f t="shared" si="2747"/>
        <v>8848</v>
      </c>
      <c r="BD1479" s="13">
        <f t="shared" si="2747"/>
        <v>0</v>
      </c>
      <c r="BE1479" s="13">
        <f t="shared" si="2747"/>
        <v>0</v>
      </c>
      <c r="BF1479" s="13">
        <f t="shared" si="2747"/>
        <v>0</v>
      </c>
      <c r="BG1479" s="13">
        <f t="shared" si="2747"/>
        <v>0</v>
      </c>
      <c r="BH1479" s="13">
        <f t="shared" si="2747"/>
        <v>0</v>
      </c>
      <c r="BI1479" s="13">
        <f t="shared" ref="BE1479:BT1483" si="2748">BI1480</f>
        <v>8848</v>
      </c>
      <c r="BJ1479" s="13">
        <f t="shared" si="2748"/>
        <v>0</v>
      </c>
      <c r="BK1479" s="13">
        <f t="shared" si="2748"/>
        <v>0</v>
      </c>
      <c r="BL1479" s="13">
        <f t="shared" si="2748"/>
        <v>0</v>
      </c>
      <c r="BM1479" s="13">
        <f t="shared" si="2748"/>
        <v>0</v>
      </c>
      <c r="BN1479" s="13">
        <f t="shared" si="2748"/>
        <v>0</v>
      </c>
      <c r="BO1479" s="13">
        <f t="shared" si="2748"/>
        <v>8848</v>
      </c>
      <c r="BP1479" s="13">
        <f t="shared" si="2748"/>
        <v>0</v>
      </c>
      <c r="BQ1479" s="13">
        <f t="shared" si="2748"/>
        <v>0</v>
      </c>
      <c r="BR1479" s="13">
        <f t="shared" si="2748"/>
        <v>0</v>
      </c>
      <c r="BS1479" s="13">
        <f t="shared" si="2748"/>
        <v>0</v>
      </c>
      <c r="BT1479" s="13">
        <f t="shared" si="2748"/>
        <v>0</v>
      </c>
      <c r="BU1479" s="13">
        <f t="shared" ref="BQ1479:BV1483" si="2749">BU1480</f>
        <v>8848</v>
      </c>
      <c r="BV1479" s="13">
        <f t="shared" si="2749"/>
        <v>0</v>
      </c>
    </row>
    <row r="1480" spans="1:74" ht="49.5" hidden="1" x14ac:dyDescent="0.25">
      <c r="A1480" s="28" t="s">
        <v>436</v>
      </c>
      <c r="B1480" s="26">
        <v>923</v>
      </c>
      <c r="C1480" s="26" t="s">
        <v>76</v>
      </c>
      <c r="D1480" s="26" t="s">
        <v>29</v>
      </c>
      <c r="E1480" s="26" t="s">
        <v>74</v>
      </c>
      <c r="F1480" s="26"/>
      <c r="G1480" s="11">
        <f>G1481</f>
        <v>8611</v>
      </c>
      <c r="H1480" s="11">
        <f>H1481</f>
        <v>0</v>
      </c>
      <c r="I1480" s="11">
        <f t="shared" si="2744"/>
        <v>0</v>
      </c>
      <c r="J1480" s="11">
        <f t="shared" si="2744"/>
        <v>237</v>
      </c>
      <c r="K1480" s="11">
        <f t="shared" si="2744"/>
        <v>0</v>
      </c>
      <c r="L1480" s="11">
        <f t="shared" si="2744"/>
        <v>0</v>
      </c>
      <c r="M1480" s="11">
        <f t="shared" si="2744"/>
        <v>8848</v>
      </c>
      <c r="N1480" s="11">
        <f t="shared" si="2744"/>
        <v>0</v>
      </c>
      <c r="O1480" s="11">
        <f t="shared" si="2744"/>
        <v>0</v>
      </c>
      <c r="P1480" s="11">
        <f t="shared" si="2744"/>
        <v>0</v>
      </c>
      <c r="Q1480" s="11">
        <f t="shared" si="2744"/>
        <v>0</v>
      </c>
      <c r="R1480" s="11">
        <f t="shared" si="2744"/>
        <v>0</v>
      </c>
      <c r="S1480" s="11">
        <f t="shared" si="2744"/>
        <v>8848</v>
      </c>
      <c r="T1480" s="11">
        <f t="shared" si="2744"/>
        <v>0</v>
      </c>
      <c r="U1480" s="11">
        <f t="shared" si="2745"/>
        <v>0</v>
      </c>
      <c r="V1480" s="11">
        <f t="shared" si="2745"/>
        <v>0</v>
      </c>
      <c r="W1480" s="11">
        <f t="shared" si="2745"/>
        <v>0</v>
      </c>
      <c r="X1480" s="11">
        <f t="shared" si="2745"/>
        <v>0</v>
      </c>
      <c r="Y1480" s="11">
        <f t="shared" si="2745"/>
        <v>8848</v>
      </c>
      <c r="Z1480" s="11">
        <f t="shared" si="2745"/>
        <v>0</v>
      </c>
      <c r="AA1480" s="11">
        <f t="shared" si="2745"/>
        <v>0</v>
      </c>
      <c r="AB1480" s="11">
        <f t="shared" si="2745"/>
        <v>0</v>
      </c>
      <c r="AC1480" s="11">
        <f t="shared" si="2745"/>
        <v>0</v>
      </c>
      <c r="AD1480" s="11">
        <f t="shared" si="2745"/>
        <v>0</v>
      </c>
      <c r="AE1480" s="11">
        <f t="shared" si="2745"/>
        <v>8848</v>
      </c>
      <c r="AF1480" s="11">
        <f t="shared" si="2745"/>
        <v>0</v>
      </c>
      <c r="AG1480" s="11">
        <f t="shared" si="2746"/>
        <v>0</v>
      </c>
      <c r="AH1480" s="11">
        <f t="shared" si="2746"/>
        <v>0</v>
      </c>
      <c r="AI1480" s="11">
        <f t="shared" si="2746"/>
        <v>0</v>
      </c>
      <c r="AJ1480" s="11">
        <f t="shared" si="2746"/>
        <v>0</v>
      </c>
      <c r="AK1480" s="11">
        <f t="shared" si="2746"/>
        <v>8848</v>
      </c>
      <c r="AL1480" s="11">
        <f t="shared" si="2746"/>
        <v>0</v>
      </c>
      <c r="AM1480" s="11">
        <f t="shared" si="2746"/>
        <v>0</v>
      </c>
      <c r="AN1480" s="11">
        <f t="shared" si="2746"/>
        <v>0</v>
      </c>
      <c r="AO1480" s="11">
        <f t="shared" si="2746"/>
        <v>0</v>
      </c>
      <c r="AP1480" s="11">
        <f t="shared" si="2746"/>
        <v>0</v>
      </c>
      <c r="AQ1480" s="11">
        <f t="shared" si="2746"/>
        <v>8848</v>
      </c>
      <c r="AR1480" s="11">
        <f t="shared" si="2746"/>
        <v>0</v>
      </c>
      <c r="AS1480" s="11">
        <f t="shared" si="2747"/>
        <v>0</v>
      </c>
      <c r="AT1480" s="11">
        <f t="shared" si="2747"/>
        <v>0</v>
      </c>
      <c r="AU1480" s="11">
        <f t="shared" si="2747"/>
        <v>0</v>
      </c>
      <c r="AV1480" s="11">
        <f t="shared" si="2747"/>
        <v>0</v>
      </c>
      <c r="AW1480" s="11">
        <f t="shared" si="2747"/>
        <v>8848</v>
      </c>
      <c r="AX1480" s="11">
        <f t="shared" si="2747"/>
        <v>0</v>
      </c>
      <c r="AY1480" s="11">
        <f t="shared" si="2747"/>
        <v>0</v>
      </c>
      <c r="AZ1480" s="11">
        <f t="shared" si="2747"/>
        <v>0</v>
      </c>
      <c r="BA1480" s="11">
        <f t="shared" si="2747"/>
        <v>0</v>
      </c>
      <c r="BB1480" s="11">
        <f t="shared" si="2747"/>
        <v>0</v>
      </c>
      <c r="BC1480" s="11">
        <f t="shared" si="2747"/>
        <v>8848</v>
      </c>
      <c r="BD1480" s="11">
        <f t="shared" si="2747"/>
        <v>0</v>
      </c>
      <c r="BE1480" s="11">
        <f t="shared" si="2748"/>
        <v>0</v>
      </c>
      <c r="BF1480" s="11">
        <f t="shared" si="2748"/>
        <v>0</v>
      </c>
      <c r="BG1480" s="11">
        <f t="shared" si="2748"/>
        <v>0</v>
      </c>
      <c r="BH1480" s="11">
        <f t="shared" si="2748"/>
        <v>0</v>
      </c>
      <c r="BI1480" s="11">
        <f t="shared" si="2748"/>
        <v>8848</v>
      </c>
      <c r="BJ1480" s="11">
        <f t="shared" si="2748"/>
        <v>0</v>
      </c>
      <c r="BK1480" s="11">
        <f t="shared" si="2748"/>
        <v>0</v>
      </c>
      <c r="BL1480" s="11">
        <f t="shared" si="2748"/>
        <v>0</v>
      </c>
      <c r="BM1480" s="11">
        <f t="shared" si="2748"/>
        <v>0</v>
      </c>
      <c r="BN1480" s="11">
        <f t="shared" si="2748"/>
        <v>0</v>
      </c>
      <c r="BO1480" s="11">
        <f t="shared" si="2748"/>
        <v>8848</v>
      </c>
      <c r="BP1480" s="11">
        <f t="shared" si="2748"/>
        <v>0</v>
      </c>
      <c r="BQ1480" s="11">
        <f t="shared" si="2749"/>
        <v>0</v>
      </c>
      <c r="BR1480" s="11">
        <f t="shared" si="2749"/>
        <v>0</v>
      </c>
      <c r="BS1480" s="11">
        <f t="shared" si="2749"/>
        <v>0</v>
      </c>
      <c r="BT1480" s="11">
        <f t="shared" si="2749"/>
        <v>0</v>
      </c>
      <c r="BU1480" s="11">
        <f t="shared" si="2749"/>
        <v>8848</v>
      </c>
      <c r="BV1480" s="11">
        <f t="shared" si="2749"/>
        <v>0</v>
      </c>
    </row>
    <row r="1481" spans="1:74" ht="33" hidden="1" x14ac:dyDescent="0.25">
      <c r="A1481" s="25" t="s">
        <v>77</v>
      </c>
      <c r="B1481" s="26">
        <v>923</v>
      </c>
      <c r="C1481" s="26" t="s">
        <v>76</v>
      </c>
      <c r="D1481" s="26" t="s">
        <v>29</v>
      </c>
      <c r="E1481" s="26" t="s">
        <v>574</v>
      </c>
      <c r="F1481" s="26"/>
      <c r="G1481" s="11">
        <f t="shared" si="2744"/>
        <v>8611</v>
      </c>
      <c r="H1481" s="11">
        <f t="shared" si="2744"/>
        <v>0</v>
      </c>
      <c r="I1481" s="11">
        <f t="shared" si="2744"/>
        <v>0</v>
      </c>
      <c r="J1481" s="11">
        <f t="shared" si="2744"/>
        <v>237</v>
      </c>
      <c r="K1481" s="11">
        <f t="shared" si="2744"/>
        <v>0</v>
      </c>
      <c r="L1481" s="11">
        <f t="shared" si="2744"/>
        <v>0</v>
      </c>
      <c r="M1481" s="11">
        <f t="shared" si="2744"/>
        <v>8848</v>
      </c>
      <c r="N1481" s="11">
        <f t="shared" si="2744"/>
        <v>0</v>
      </c>
      <c r="O1481" s="11">
        <f t="shared" si="2744"/>
        <v>0</v>
      </c>
      <c r="P1481" s="11">
        <f t="shared" si="2744"/>
        <v>0</v>
      </c>
      <c r="Q1481" s="11">
        <f t="shared" si="2744"/>
        <v>0</v>
      </c>
      <c r="R1481" s="11">
        <f t="shared" si="2744"/>
        <v>0</v>
      </c>
      <c r="S1481" s="11">
        <f t="shared" si="2744"/>
        <v>8848</v>
      </c>
      <c r="T1481" s="11">
        <f t="shared" si="2744"/>
        <v>0</v>
      </c>
      <c r="U1481" s="11">
        <f t="shared" si="2745"/>
        <v>0</v>
      </c>
      <c r="V1481" s="11">
        <f t="shared" si="2745"/>
        <v>0</v>
      </c>
      <c r="W1481" s="11">
        <f t="shared" si="2745"/>
        <v>0</v>
      </c>
      <c r="X1481" s="11">
        <f t="shared" si="2745"/>
        <v>0</v>
      </c>
      <c r="Y1481" s="11">
        <f t="shared" si="2745"/>
        <v>8848</v>
      </c>
      <c r="Z1481" s="11">
        <f t="shared" si="2745"/>
        <v>0</v>
      </c>
      <c r="AA1481" s="11">
        <f t="shared" si="2745"/>
        <v>0</v>
      </c>
      <c r="AB1481" s="11">
        <f t="shared" si="2745"/>
        <v>0</v>
      </c>
      <c r="AC1481" s="11">
        <f t="shared" si="2745"/>
        <v>0</v>
      </c>
      <c r="AD1481" s="11">
        <f t="shared" si="2745"/>
        <v>0</v>
      </c>
      <c r="AE1481" s="11">
        <f t="shared" si="2745"/>
        <v>8848</v>
      </c>
      <c r="AF1481" s="11">
        <f t="shared" si="2745"/>
        <v>0</v>
      </c>
      <c r="AG1481" s="11">
        <f t="shared" si="2746"/>
        <v>0</v>
      </c>
      <c r="AH1481" s="11">
        <f t="shared" si="2746"/>
        <v>0</v>
      </c>
      <c r="AI1481" s="11">
        <f t="shared" si="2746"/>
        <v>0</v>
      </c>
      <c r="AJ1481" s="11">
        <f t="shared" si="2746"/>
        <v>0</v>
      </c>
      <c r="AK1481" s="11">
        <f t="shared" si="2746"/>
        <v>8848</v>
      </c>
      <c r="AL1481" s="11">
        <f t="shared" si="2746"/>
        <v>0</v>
      </c>
      <c r="AM1481" s="11">
        <f t="shared" si="2746"/>
        <v>0</v>
      </c>
      <c r="AN1481" s="11">
        <f t="shared" si="2746"/>
        <v>0</v>
      </c>
      <c r="AO1481" s="11">
        <f t="shared" si="2746"/>
        <v>0</v>
      </c>
      <c r="AP1481" s="11">
        <f t="shared" si="2746"/>
        <v>0</v>
      </c>
      <c r="AQ1481" s="11">
        <f t="shared" si="2746"/>
        <v>8848</v>
      </c>
      <c r="AR1481" s="11">
        <f t="shared" si="2746"/>
        <v>0</v>
      </c>
      <c r="AS1481" s="11">
        <f t="shared" si="2747"/>
        <v>0</v>
      </c>
      <c r="AT1481" s="11">
        <f t="shared" si="2747"/>
        <v>0</v>
      </c>
      <c r="AU1481" s="11">
        <f t="shared" si="2747"/>
        <v>0</v>
      </c>
      <c r="AV1481" s="11">
        <f t="shared" si="2747"/>
        <v>0</v>
      </c>
      <c r="AW1481" s="11">
        <f t="shared" si="2747"/>
        <v>8848</v>
      </c>
      <c r="AX1481" s="11">
        <f t="shared" si="2747"/>
        <v>0</v>
      </c>
      <c r="AY1481" s="11">
        <f t="shared" si="2747"/>
        <v>0</v>
      </c>
      <c r="AZ1481" s="11">
        <f t="shared" si="2747"/>
        <v>0</v>
      </c>
      <c r="BA1481" s="11">
        <f t="shared" si="2747"/>
        <v>0</v>
      </c>
      <c r="BB1481" s="11">
        <f t="shared" si="2747"/>
        <v>0</v>
      </c>
      <c r="BC1481" s="11">
        <f t="shared" si="2747"/>
        <v>8848</v>
      </c>
      <c r="BD1481" s="11">
        <f t="shared" si="2747"/>
        <v>0</v>
      </c>
      <c r="BE1481" s="11">
        <f t="shared" si="2748"/>
        <v>0</v>
      </c>
      <c r="BF1481" s="11">
        <f t="shared" si="2748"/>
        <v>0</v>
      </c>
      <c r="BG1481" s="11">
        <f t="shared" si="2748"/>
        <v>0</v>
      </c>
      <c r="BH1481" s="11">
        <f t="shared" si="2748"/>
        <v>0</v>
      </c>
      <c r="BI1481" s="11">
        <f t="shared" si="2748"/>
        <v>8848</v>
      </c>
      <c r="BJ1481" s="11">
        <f t="shared" si="2748"/>
        <v>0</v>
      </c>
      <c r="BK1481" s="11">
        <f t="shared" si="2748"/>
        <v>0</v>
      </c>
      <c r="BL1481" s="11">
        <f t="shared" si="2748"/>
        <v>0</v>
      </c>
      <c r="BM1481" s="11">
        <f t="shared" si="2748"/>
        <v>0</v>
      </c>
      <c r="BN1481" s="11">
        <f t="shared" si="2748"/>
        <v>0</v>
      </c>
      <c r="BO1481" s="11">
        <f t="shared" si="2748"/>
        <v>8848</v>
      </c>
      <c r="BP1481" s="11">
        <f t="shared" si="2748"/>
        <v>0</v>
      </c>
      <c r="BQ1481" s="11">
        <f t="shared" si="2749"/>
        <v>0</v>
      </c>
      <c r="BR1481" s="11">
        <f t="shared" si="2749"/>
        <v>0</v>
      </c>
      <c r="BS1481" s="11">
        <f t="shared" si="2749"/>
        <v>0</v>
      </c>
      <c r="BT1481" s="11">
        <f t="shared" si="2749"/>
        <v>0</v>
      </c>
      <c r="BU1481" s="11">
        <f t="shared" si="2749"/>
        <v>8848</v>
      </c>
      <c r="BV1481" s="11">
        <f t="shared" si="2749"/>
        <v>0</v>
      </c>
    </row>
    <row r="1482" spans="1:74" ht="33" hidden="1" x14ac:dyDescent="0.25">
      <c r="A1482" s="25" t="s">
        <v>116</v>
      </c>
      <c r="B1482" s="26">
        <v>923</v>
      </c>
      <c r="C1482" s="26" t="s">
        <v>76</v>
      </c>
      <c r="D1482" s="26" t="s">
        <v>29</v>
      </c>
      <c r="E1482" s="26" t="s">
        <v>575</v>
      </c>
      <c r="F1482" s="26"/>
      <c r="G1482" s="11">
        <f t="shared" si="2744"/>
        <v>8611</v>
      </c>
      <c r="H1482" s="11">
        <f t="shared" si="2744"/>
        <v>0</v>
      </c>
      <c r="I1482" s="11">
        <f t="shared" si="2744"/>
        <v>0</v>
      </c>
      <c r="J1482" s="11">
        <f t="shared" si="2744"/>
        <v>237</v>
      </c>
      <c r="K1482" s="11">
        <f t="shared" si="2744"/>
        <v>0</v>
      </c>
      <c r="L1482" s="11">
        <f t="shared" si="2744"/>
        <v>0</v>
      </c>
      <c r="M1482" s="11">
        <f t="shared" si="2744"/>
        <v>8848</v>
      </c>
      <c r="N1482" s="11">
        <f t="shared" si="2744"/>
        <v>0</v>
      </c>
      <c r="O1482" s="11">
        <f t="shared" si="2744"/>
        <v>0</v>
      </c>
      <c r="P1482" s="11">
        <f t="shared" si="2744"/>
        <v>0</v>
      </c>
      <c r="Q1482" s="11">
        <f t="shared" si="2744"/>
        <v>0</v>
      </c>
      <c r="R1482" s="11">
        <f t="shared" si="2744"/>
        <v>0</v>
      </c>
      <c r="S1482" s="11">
        <f t="shared" si="2744"/>
        <v>8848</v>
      </c>
      <c r="T1482" s="11">
        <f t="shared" si="2744"/>
        <v>0</v>
      </c>
      <c r="U1482" s="11">
        <f t="shared" si="2745"/>
        <v>0</v>
      </c>
      <c r="V1482" s="11">
        <f t="shared" si="2745"/>
        <v>0</v>
      </c>
      <c r="W1482" s="11">
        <f t="shared" si="2745"/>
        <v>0</v>
      </c>
      <c r="X1482" s="11">
        <f t="shared" si="2745"/>
        <v>0</v>
      </c>
      <c r="Y1482" s="11">
        <f t="shared" si="2745"/>
        <v>8848</v>
      </c>
      <c r="Z1482" s="11">
        <f t="shared" si="2745"/>
        <v>0</v>
      </c>
      <c r="AA1482" s="11">
        <f t="shared" si="2745"/>
        <v>0</v>
      </c>
      <c r="AB1482" s="11">
        <f t="shared" si="2745"/>
        <v>0</v>
      </c>
      <c r="AC1482" s="11">
        <f t="shared" si="2745"/>
        <v>0</v>
      </c>
      <c r="AD1482" s="11">
        <f t="shared" si="2745"/>
        <v>0</v>
      </c>
      <c r="AE1482" s="11">
        <f t="shared" si="2745"/>
        <v>8848</v>
      </c>
      <c r="AF1482" s="11">
        <f t="shared" si="2745"/>
        <v>0</v>
      </c>
      <c r="AG1482" s="11">
        <f t="shared" si="2746"/>
        <v>0</v>
      </c>
      <c r="AH1482" s="11">
        <f t="shared" si="2746"/>
        <v>0</v>
      </c>
      <c r="AI1482" s="11">
        <f t="shared" si="2746"/>
        <v>0</v>
      </c>
      <c r="AJ1482" s="11">
        <f t="shared" si="2746"/>
        <v>0</v>
      </c>
      <c r="AK1482" s="11">
        <f t="shared" si="2746"/>
        <v>8848</v>
      </c>
      <c r="AL1482" s="11">
        <f t="shared" si="2746"/>
        <v>0</v>
      </c>
      <c r="AM1482" s="11">
        <f t="shared" si="2746"/>
        <v>0</v>
      </c>
      <c r="AN1482" s="11">
        <f t="shared" si="2746"/>
        <v>0</v>
      </c>
      <c r="AO1482" s="11">
        <f t="shared" si="2746"/>
        <v>0</v>
      </c>
      <c r="AP1482" s="11">
        <f t="shared" si="2746"/>
        <v>0</v>
      </c>
      <c r="AQ1482" s="11">
        <f t="shared" si="2746"/>
        <v>8848</v>
      </c>
      <c r="AR1482" s="11">
        <f t="shared" si="2746"/>
        <v>0</v>
      </c>
      <c r="AS1482" s="11">
        <f t="shared" si="2747"/>
        <v>0</v>
      </c>
      <c r="AT1482" s="11">
        <f t="shared" si="2747"/>
        <v>0</v>
      </c>
      <c r="AU1482" s="11">
        <f t="shared" si="2747"/>
        <v>0</v>
      </c>
      <c r="AV1482" s="11">
        <f t="shared" si="2747"/>
        <v>0</v>
      </c>
      <c r="AW1482" s="11">
        <f t="shared" si="2747"/>
        <v>8848</v>
      </c>
      <c r="AX1482" s="11">
        <f t="shared" si="2747"/>
        <v>0</v>
      </c>
      <c r="AY1482" s="11">
        <f t="shared" si="2747"/>
        <v>0</v>
      </c>
      <c r="AZ1482" s="11">
        <f t="shared" si="2747"/>
        <v>0</v>
      </c>
      <c r="BA1482" s="11">
        <f t="shared" si="2747"/>
        <v>0</v>
      </c>
      <c r="BB1482" s="11">
        <f t="shared" si="2747"/>
        <v>0</v>
      </c>
      <c r="BC1482" s="11">
        <f t="shared" si="2747"/>
        <v>8848</v>
      </c>
      <c r="BD1482" s="11">
        <f t="shared" si="2747"/>
        <v>0</v>
      </c>
      <c r="BE1482" s="11">
        <f t="shared" si="2748"/>
        <v>0</v>
      </c>
      <c r="BF1482" s="11">
        <f t="shared" si="2748"/>
        <v>0</v>
      </c>
      <c r="BG1482" s="11">
        <f t="shared" si="2748"/>
        <v>0</v>
      </c>
      <c r="BH1482" s="11">
        <f t="shared" si="2748"/>
        <v>0</v>
      </c>
      <c r="BI1482" s="11">
        <f t="shared" si="2748"/>
        <v>8848</v>
      </c>
      <c r="BJ1482" s="11">
        <f t="shared" si="2748"/>
        <v>0</v>
      </c>
      <c r="BK1482" s="11">
        <f t="shared" si="2748"/>
        <v>0</v>
      </c>
      <c r="BL1482" s="11">
        <f t="shared" si="2748"/>
        <v>0</v>
      </c>
      <c r="BM1482" s="11">
        <f t="shared" si="2748"/>
        <v>0</v>
      </c>
      <c r="BN1482" s="11">
        <f t="shared" si="2748"/>
        <v>0</v>
      </c>
      <c r="BO1482" s="11">
        <f t="shared" si="2748"/>
        <v>8848</v>
      </c>
      <c r="BP1482" s="11">
        <f t="shared" si="2748"/>
        <v>0</v>
      </c>
      <c r="BQ1482" s="11">
        <f t="shared" si="2749"/>
        <v>0</v>
      </c>
      <c r="BR1482" s="11">
        <f t="shared" si="2749"/>
        <v>0</v>
      </c>
      <c r="BS1482" s="11">
        <f t="shared" si="2749"/>
        <v>0</v>
      </c>
      <c r="BT1482" s="11">
        <f t="shared" si="2749"/>
        <v>0</v>
      </c>
      <c r="BU1482" s="11">
        <f t="shared" si="2749"/>
        <v>8848</v>
      </c>
      <c r="BV1482" s="11">
        <f t="shared" si="2749"/>
        <v>0</v>
      </c>
    </row>
    <row r="1483" spans="1:74" ht="33" hidden="1" x14ac:dyDescent="0.25">
      <c r="A1483" s="25" t="s">
        <v>12</v>
      </c>
      <c r="B1483" s="26">
        <v>923</v>
      </c>
      <c r="C1483" s="26" t="s">
        <v>76</v>
      </c>
      <c r="D1483" s="26" t="s">
        <v>29</v>
      </c>
      <c r="E1483" s="26" t="s">
        <v>575</v>
      </c>
      <c r="F1483" s="26" t="s">
        <v>13</v>
      </c>
      <c r="G1483" s="9">
        <f t="shared" si="2744"/>
        <v>8611</v>
      </c>
      <c r="H1483" s="9">
        <f t="shared" si="2744"/>
        <v>0</v>
      </c>
      <c r="I1483" s="9">
        <f t="shared" si="2744"/>
        <v>0</v>
      </c>
      <c r="J1483" s="9">
        <f t="shared" si="2744"/>
        <v>237</v>
      </c>
      <c r="K1483" s="9">
        <f t="shared" si="2744"/>
        <v>0</v>
      </c>
      <c r="L1483" s="9">
        <f t="shared" si="2744"/>
        <v>0</v>
      </c>
      <c r="M1483" s="9">
        <f t="shared" si="2744"/>
        <v>8848</v>
      </c>
      <c r="N1483" s="9">
        <f t="shared" si="2744"/>
        <v>0</v>
      </c>
      <c r="O1483" s="9">
        <f t="shared" si="2744"/>
        <v>0</v>
      </c>
      <c r="P1483" s="9">
        <f t="shared" si="2744"/>
        <v>0</v>
      </c>
      <c r="Q1483" s="9">
        <f t="shared" si="2744"/>
        <v>0</v>
      </c>
      <c r="R1483" s="9">
        <f t="shared" si="2744"/>
        <v>0</v>
      </c>
      <c r="S1483" s="9">
        <f t="shared" si="2744"/>
        <v>8848</v>
      </c>
      <c r="T1483" s="9">
        <f t="shared" si="2744"/>
        <v>0</v>
      </c>
      <c r="U1483" s="9">
        <f t="shared" si="2745"/>
        <v>0</v>
      </c>
      <c r="V1483" s="9">
        <f t="shared" si="2745"/>
        <v>0</v>
      </c>
      <c r="W1483" s="9">
        <f t="shared" si="2745"/>
        <v>0</v>
      </c>
      <c r="X1483" s="9">
        <f t="shared" si="2745"/>
        <v>0</v>
      </c>
      <c r="Y1483" s="9">
        <f t="shared" si="2745"/>
        <v>8848</v>
      </c>
      <c r="Z1483" s="9">
        <f t="shared" si="2745"/>
        <v>0</v>
      </c>
      <c r="AA1483" s="9">
        <f t="shared" si="2745"/>
        <v>0</v>
      </c>
      <c r="AB1483" s="9">
        <f t="shared" si="2745"/>
        <v>0</v>
      </c>
      <c r="AC1483" s="9">
        <f t="shared" si="2745"/>
        <v>0</v>
      </c>
      <c r="AD1483" s="9">
        <f t="shared" si="2745"/>
        <v>0</v>
      </c>
      <c r="AE1483" s="9">
        <f t="shared" si="2745"/>
        <v>8848</v>
      </c>
      <c r="AF1483" s="9">
        <f t="shared" si="2745"/>
        <v>0</v>
      </c>
      <c r="AG1483" s="9">
        <f t="shared" si="2746"/>
        <v>0</v>
      </c>
      <c r="AH1483" s="9">
        <f t="shared" si="2746"/>
        <v>0</v>
      </c>
      <c r="AI1483" s="9">
        <f t="shared" si="2746"/>
        <v>0</v>
      </c>
      <c r="AJ1483" s="9">
        <f t="shared" si="2746"/>
        <v>0</v>
      </c>
      <c r="AK1483" s="9">
        <f t="shared" si="2746"/>
        <v>8848</v>
      </c>
      <c r="AL1483" s="9">
        <f t="shared" si="2746"/>
        <v>0</v>
      </c>
      <c r="AM1483" s="9">
        <f t="shared" si="2746"/>
        <v>0</v>
      </c>
      <c r="AN1483" s="9">
        <f t="shared" si="2746"/>
        <v>0</v>
      </c>
      <c r="AO1483" s="9">
        <f t="shared" si="2746"/>
        <v>0</v>
      </c>
      <c r="AP1483" s="9">
        <f t="shared" si="2746"/>
        <v>0</v>
      </c>
      <c r="AQ1483" s="9">
        <f t="shared" si="2746"/>
        <v>8848</v>
      </c>
      <c r="AR1483" s="9">
        <f t="shared" si="2746"/>
        <v>0</v>
      </c>
      <c r="AS1483" s="9">
        <f t="shared" si="2747"/>
        <v>0</v>
      </c>
      <c r="AT1483" s="9">
        <f t="shared" si="2747"/>
        <v>0</v>
      </c>
      <c r="AU1483" s="9">
        <f t="shared" si="2747"/>
        <v>0</v>
      </c>
      <c r="AV1483" s="9">
        <f t="shared" si="2747"/>
        <v>0</v>
      </c>
      <c r="AW1483" s="9">
        <f t="shared" si="2747"/>
        <v>8848</v>
      </c>
      <c r="AX1483" s="9">
        <f t="shared" si="2747"/>
        <v>0</v>
      </c>
      <c r="AY1483" s="9">
        <f t="shared" si="2747"/>
        <v>0</v>
      </c>
      <c r="AZ1483" s="9">
        <f t="shared" si="2747"/>
        <v>0</v>
      </c>
      <c r="BA1483" s="9">
        <f t="shared" si="2747"/>
        <v>0</v>
      </c>
      <c r="BB1483" s="9">
        <f t="shared" si="2747"/>
        <v>0</v>
      </c>
      <c r="BC1483" s="9">
        <f t="shared" si="2747"/>
        <v>8848</v>
      </c>
      <c r="BD1483" s="9">
        <f t="shared" si="2747"/>
        <v>0</v>
      </c>
      <c r="BE1483" s="9">
        <f t="shared" si="2748"/>
        <v>0</v>
      </c>
      <c r="BF1483" s="9">
        <f t="shared" si="2748"/>
        <v>0</v>
      </c>
      <c r="BG1483" s="9">
        <f t="shared" si="2748"/>
        <v>0</v>
      </c>
      <c r="BH1483" s="9">
        <f t="shared" si="2748"/>
        <v>0</v>
      </c>
      <c r="BI1483" s="9">
        <f t="shared" si="2748"/>
        <v>8848</v>
      </c>
      <c r="BJ1483" s="9">
        <f t="shared" si="2748"/>
        <v>0</v>
      </c>
      <c r="BK1483" s="9">
        <f t="shared" si="2748"/>
        <v>0</v>
      </c>
      <c r="BL1483" s="9">
        <f t="shared" si="2748"/>
        <v>0</v>
      </c>
      <c r="BM1483" s="9">
        <f t="shared" si="2748"/>
        <v>0</v>
      </c>
      <c r="BN1483" s="9">
        <f t="shared" si="2748"/>
        <v>0</v>
      </c>
      <c r="BO1483" s="9">
        <f t="shared" si="2748"/>
        <v>8848</v>
      </c>
      <c r="BP1483" s="9">
        <f t="shared" si="2748"/>
        <v>0</v>
      </c>
      <c r="BQ1483" s="9">
        <f t="shared" si="2749"/>
        <v>0</v>
      </c>
      <c r="BR1483" s="9">
        <f t="shared" si="2749"/>
        <v>0</v>
      </c>
      <c r="BS1483" s="9">
        <f t="shared" si="2749"/>
        <v>0</v>
      </c>
      <c r="BT1483" s="9">
        <f t="shared" si="2749"/>
        <v>0</v>
      </c>
      <c r="BU1483" s="9">
        <f t="shared" si="2749"/>
        <v>8848</v>
      </c>
      <c r="BV1483" s="9">
        <f t="shared" si="2749"/>
        <v>0</v>
      </c>
    </row>
    <row r="1484" spans="1:74" ht="20.100000000000001" hidden="1" customHeight="1" x14ac:dyDescent="0.25">
      <c r="A1484" s="25" t="s">
        <v>14</v>
      </c>
      <c r="B1484" s="26">
        <v>923</v>
      </c>
      <c r="C1484" s="26" t="s">
        <v>76</v>
      </c>
      <c r="D1484" s="26" t="s">
        <v>29</v>
      </c>
      <c r="E1484" s="26" t="s">
        <v>575</v>
      </c>
      <c r="F1484" s="26" t="s">
        <v>35</v>
      </c>
      <c r="G1484" s="9">
        <v>8611</v>
      </c>
      <c r="H1484" s="9"/>
      <c r="I1484" s="9"/>
      <c r="J1484" s="9">
        <v>237</v>
      </c>
      <c r="K1484" s="9"/>
      <c r="L1484" s="9"/>
      <c r="M1484" s="9">
        <f>G1484+I1484+J1484+K1484+L1484</f>
        <v>8848</v>
      </c>
      <c r="N1484" s="9">
        <f>H1484+L1484</f>
        <v>0</v>
      </c>
      <c r="O1484" s="9"/>
      <c r="P1484" s="9"/>
      <c r="Q1484" s="9"/>
      <c r="R1484" s="9"/>
      <c r="S1484" s="9">
        <f>M1484+O1484+P1484+Q1484+R1484</f>
        <v>8848</v>
      </c>
      <c r="T1484" s="9">
        <f>N1484+R1484</f>
        <v>0</v>
      </c>
      <c r="U1484" s="9"/>
      <c r="V1484" s="9"/>
      <c r="W1484" s="9"/>
      <c r="X1484" s="9"/>
      <c r="Y1484" s="9">
        <f>S1484+U1484+V1484+W1484+X1484</f>
        <v>8848</v>
      </c>
      <c r="Z1484" s="9">
        <f>T1484+X1484</f>
        <v>0</v>
      </c>
      <c r="AA1484" s="9"/>
      <c r="AB1484" s="9"/>
      <c r="AC1484" s="9"/>
      <c r="AD1484" s="9"/>
      <c r="AE1484" s="9">
        <f>Y1484+AA1484+AB1484+AC1484+AD1484</f>
        <v>8848</v>
      </c>
      <c r="AF1484" s="9">
        <f>Z1484+AD1484</f>
        <v>0</v>
      </c>
      <c r="AG1484" s="9"/>
      <c r="AH1484" s="9"/>
      <c r="AI1484" s="9"/>
      <c r="AJ1484" s="9"/>
      <c r="AK1484" s="9">
        <f>AE1484+AG1484+AH1484+AI1484+AJ1484</f>
        <v>8848</v>
      </c>
      <c r="AL1484" s="9">
        <f>AF1484+AJ1484</f>
        <v>0</v>
      </c>
      <c r="AM1484" s="9"/>
      <c r="AN1484" s="9"/>
      <c r="AO1484" s="9"/>
      <c r="AP1484" s="9"/>
      <c r="AQ1484" s="9">
        <f>AK1484+AM1484+AN1484+AO1484+AP1484</f>
        <v>8848</v>
      </c>
      <c r="AR1484" s="9">
        <f>AL1484+AP1484</f>
        <v>0</v>
      </c>
      <c r="AS1484" s="9"/>
      <c r="AT1484" s="9"/>
      <c r="AU1484" s="9"/>
      <c r="AV1484" s="9"/>
      <c r="AW1484" s="9">
        <f>AQ1484+AS1484+AT1484+AU1484+AV1484</f>
        <v>8848</v>
      </c>
      <c r="AX1484" s="9">
        <f>AR1484+AV1484</f>
        <v>0</v>
      </c>
      <c r="AY1484" s="9"/>
      <c r="AZ1484" s="9"/>
      <c r="BA1484" s="9"/>
      <c r="BB1484" s="9"/>
      <c r="BC1484" s="9">
        <f>AW1484+AY1484+AZ1484+BA1484+BB1484</f>
        <v>8848</v>
      </c>
      <c r="BD1484" s="9">
        <f>AX1484+BB1484</f>
        <v>0</v>
      </c>
      <c r="BE1484" s="9"/>
      <c r="BF1484" s="9"/>
      <c r="BG1484" s="9"/>
      <c r="BH1484" s="9"/>
      <c r="BI1484" s="9">
        <f>BC1484+BE1484+BF1484+BG1484+BH1484</f>
        <v>8848</v>
      </c>
      <c r="BJ1484" s="9">
        <f>BD1484+BH1484</f>
        <v>0</v>
      </c>
      <c r="BK1484" s="9"/>
      <c r="BL1484" s="9"/>
      <c r="BM1484" s="9"/>
      <c r="BN1484" s="9"/>
      <c r="BO1484" s="9">
        <f>BI1484+BK1484+BL1484+BM1484+BN1484</f>
        <v>8848</v>
      </c>
      <c r="BP1484" s="9">
        <f>BJ1484+BN1484</f>
        <v>0</v>
      </c>
      <c r="BQ1484" s="9"/>
      <c r="BR1484" s="9"/>
      <c r="BS1484" s="9"/>
      <c r="BT1484" s="9"/>
      <c r="BU1484" s="9">
        <f>BO1484+BQ1484+BR1484+BS1484+BT1484</f>
        <v>8848</v>
      </c>
      <c r="BV1484" s="9">
        <f>BP1484+BT1484</f>
        <v>0</v>
      </c>
    </row>
    <row r="1485" spans="1:74" hidden="1" x14ac:dyDescent="0.25">
      <c r="A1485" s="25"/>
      <c r="B1485" s="26"/>
      <c r="C1485" s="26"/>
      <c r="D1485" s="26"/>
      <c r="E1485" s="26"/>
      <c r="F1485" s="26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</row>
    <row r="1486" spans="1:74" ht="60.75" hidden="1" x14ac:dyDescent="0.3">
      <c r="A1486" s="39" t="s">
        <v>506</v>
      </c>
      <c r="B1486" s="21" t="s">
        <v>505</v>
      </c>
      <c r="C1486" s="26"/>
      <c r="D1486" s="26"/>
      <c r="E1486" s="26"/>
      <c r="F1486" s="26"/>
      <c r="G1486" s="6">
        <f t="shared" ref="G1486:AR1486" si="2750">G1488+G1499</f>
        <v>48360</v>
      </c>
      <c r="H1486" s="6">
        <f t="shared" si="2750"/>
        <v>0</v>
      </c>
      <c r="I1486" s="6">
        <f t="shared" si="2750"/>
        <v>0</v>
      </c>
      <c r="J1486" s="6">
        <f t="shared" si="2750"/>
        <v>1306</v>
      </c>
      <c r="K1486" s="6">
        <f t="shared" si="2750"/>
        <v>0</v>
      </c>
      <c r="L1486" s="6">
        <f t="shared" si="2750"/>
        <v>0</v>
      </c>
      <c r="M1486" s="6">
        <f t="shared" si="2750"/>
        <v>49666</v>
      </c>
      <c r="N1486" s="6">
        <f t="shared" si="2750"/>
        <v>0</v>
      </c>
      <c r="O1486" s="6">
        <f t="shared" si="2750"/>
        <v>0</v>
      </c>
      <c r="P1486" s="6">
        <f t="shared" si="2750"/>
        <v>6626</v>
      </c>
      <c r="Q1486" s="6">
        <f t="shared" si="2750"/>
        <v>0</v>
      </c>
      <c r="R1486" s="6">
        <f t="shared" si="2750"/>
        <v>0</v>
      </c>
      <c r="S1486" s="6">
        <f t="shared" si="2750"/>
        <v>56292</v>
      </c>
      <c r="T1486" s="6">
        <f t="shared" si="2750"/>
        <v>0</v>
      </c>
      <c r="U1486" s="6">
        <f t="shared" si="2750"/>
        <v>0</v>
      </c>
      <c r="V1486" s="6">
        <f t="shared" si="2750"/>
        <v>0</v>
      </c>
      <c r="W1486" s="6">
        <f t="shared" si="2750"/>
        <v>0</v>
      </c>
      <c r="X1486" s="6">
        <f t="shared" si="2750"/>
        <v>0</v>
      </c>
      <c r="Y1486" s="6">
        <f t="shared" si="2750"/>
        <v>56292</v>
      </c>
      <c r="Z1486" s="6">
        <f t="shared" si="2750"/>
        <v>0</v>
      </c>
      <c r="AA1486" s="6">
        <f t="shared" si="2750"/>
        <v>0</v>
      </c>
      <c r="AB1486" s="6">
        <f t="shared" si="2750"/>
        <v>0</v>
      </c>
      <c r="AC1486" s="6">
        <f t="shared" si="2750"/>
        <v>0</v>
      </c>
      <c r="AD1486" s="6">
        <f t="shared" si="2750"/>
        <v>0</v>
      </c>
      <c r="AE1486" s="6">
        <f t="shared" si="2750"/>
        <v>56292</v>
      </c>
      <c r="AF1486" s="6">
        <f t="shared" si="2750"/>
        <v>0</v>
      </c>
      <c r="AG1486" s="6">
        <f t="shared" si="2750"/>
        <v>0</v>
      </c>
      <c r="AH1486" s="6">
        <f t="shared" si="2750"/>
        <v>0</v>
      </c>
      <c r="AI1486" s="6">
        <f t="shared" si="2750"/>
        <v>0</v>
      </c>
      <c r="AJ1486" s="6">
        <f t="shared" si="2750"/>
        <v>0</v>
      </c>
      <c r="AK1486" s="6">
        <f t="shared" si="2750"/>
        <v>56292</v>
      </c>
      <c r="AL1486" s="6">
        <f t="shared" si="2750"/>
        <v>0</v>
      </c>
      <c r="AM1486" s="6">
        <f t="shared" si="2750"/>
        <v>0</v>
      </c>
      <c r="AN1486" s="6">
        <f t="shared" si="2750"/>
        <v>0</v>
      </c>
      <c r="AO1486" s="6">
        <f t="shared" si="2750"/>
        <v>0</v>
      </c>
      <c r="AP1486" s="6">
        <f t="shared" si="2750"/>
        <v>0</v>
      </c>
      <c r="AQ1486" s="6">
        <f t="shared" si="2750"/>
        <v>56292</v>
      </c>
      <c r="AR1486" s="6">
        <f t="shared" si="2750"/>
        <v>0</v>
      </c>
      <c r="AS1486" s="6">
        <f t="shared" ref="AS1486:AX1486" si="2751">AS1488+AS1499</f>
        <v>-33</v>
      </c>
      <c r="AT1486" s="6">
        <f t="shared" si="2751"/>
        <v>0</v>
      </c>
      <c r="AU1486" s="6">
        <f t="shared" si="2751"/>
        <v>0</v>
      </c>
      <c r="AV1486" s="6">
        <f t="shared" si="2751"/>
        <v>0</v>
      </c>
      <c r="AW1486" s="6">
        <f t="shared" si="2751"/>
        <v>56259</v>
      </c>
      <c r="AX1486" s="6">
        <f t="shared" si="2751"/>
        <v>0</v>
      </c>
      <c r="AY1486" s="6">
        <f t="shared" ref="AY1486:BD1486" si="2752">AY1488+AY1499</f>
        <v>0</v>
      </c>
      <c r="AZ1486" s="6">
        <f t="shared" si="2752"/>
        <v>0</v>
      </c>
      <c r="BA1486" s="6">
        <f t="shared" si="2752"/>
        <v>0</v>
      </c>
      <c r="BB1486" s="6">
        <f t="shared" si="2752"/>
        <v>0</v>
      </c>
      <c r="BC1486" s="6">
        <f t="shared" si="2752"/>
        <v>56259</v>
      </c>
      <c r="BD1486" s="6">
        <f t="shared" si="2752"/>
        <v>0</v>
      </c>
      <c r="BE1486" s="6">
        <f t="shared" ref="BE1486:BJ1486" si="2753">BE1488+BE1499</f>
        <v>0</v>
      </c>
      <c r="BF1486" s="6">
        <f t="shared" si="2753"/>
        <v>0</v>
      </c>
      <c r="BG1486" s="6">
        <f t="shared" si="2753"/>
        <v>0</v>
      </c>
      <c r="BH1486" s="6">
        <f t="shared" si="2753"/>
        <v>0</v>
      </c>
      <c r="BI1486" s="6">
        <f t="shared" si="2753"/>
        <v>56259</v>
      </c>
      <c r="BJ1486" s="6">
        <f t="shared" si="2753"/>
        <v>0</v>
      </c>
      <c r="BK1486" s="6">
        <f t="shared" ref="BK1486:BP1486" si="2754">BK1488+BK1499</f>
        <v>0</v>
      </c>
      <c r="BL1486" s="6">
        <f t="shared" si="2754"/>
        <v>11165</v>
      </c>
      <c r="BM1486" s="6">
        <f t="shared" si="2754"/>
        <v>0</v>
      </c>
      <c r="BN1486" s="6">
        <f t="shared" si="2754"/>
        <v>0</v>
      </c>
      <c r="BO1486" s="6">
        <f t="shared" si="2754"/>
        <v>67424</v>
      </c>
      <c r="BP1486" s="6">
        <f t="shared" si="2754"/>
        <v>0</v>
      </c>
      <c r="BQ1486" s="6">
        <f t="shared" ref="BQ1486:BV1486" si="2755">BQ1488+BQ1499</f>
        <v>-21</v>
      </c>
      <c r="BR1486" s="6">
        <f t="shared" si="2755"/>
        <v>0</v>
      </c>
      <c r="BS1486" s="6">
        <f t="shared" si="2755"/>
        <v>0</v>
      </c>
      <c r="BT1486" s="6">
        <f t="shared" si="2755"/>
        <v>0</v>
      </c>
      <c r="BU1486" s="6">
        <f t="shared" si="2755"/>
        <v>67403</v>
      </c>
      <c r="BV1486" s="6">
        <f t="shared" si="2755"/>
        <v>0</v>
      </c>
    </row>
    <row r="1487" spans="1:74" s="79" customFormat="1" hidden="1" x14ac:dyDescent="0.25">
      <c r="A1487" s="82"/>
      <c r="B1487" s="27"/>
      <c r="C1487" s="26"/>
      <c r="D1487" s="26"/>
      <c r="E1487" s="26"/>
      <c r="F1487" s="26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</row>
    <row r="1488" spans="1:74" ht="18.75" hidden="1" x14ac:dyDescent="0.3">
      <c r="A1488" s="23" t="s">
        <v>59</v>
      </c>
      <c r="B1488" s="35" t="s">
        <v>505</v>
      </c>
      <c r="C1488" s="36" t="s">
        <v>22</v>
      </c>
      <c r="D1488" s="36" t="s">
        <v>60</v>
      </c>
      <c r="E1488" s="26"/>
      <c r="F1488" s="26"/>
      <c r="G1488" s="13">
        <f t="shared" ref="G1488:V1490" si="2756">G1489</f>
        <v>37988</v>
      </c>
      <c r="H1488" s="13">
        <f t="shared" si="2756"/>
        <v>0</v>
      </c>
      <c r="I1488" s="13">
        <f t="shared" si="2756"/>
        <v>0</v>
      </c>
      <c r="J1488" s="13">
        <f t="shared" si="2756"/>
        <v>1306</v>
      </c>
      <c r="K1488" s="13">
        <f t="shared" si="2756"/>
        <v>0</v>
      </c>
      <c r="L1488" s="13">
        <f t="shared" si="2756"/>
        <v>0</v>
      </c>
      <c r="M1488" s="13">
        <f t="shared" si="2756"/>
        <v>39294</v>
      </c>
      <c r="N1488" s="13">
        <f t="shared" si="2756"/>
        <v>0</v>
      </c>
      <c r="O1488" s="13">
        <f t="shared" si="2756"/>
        <v>0</v>
      </c>
      <c r="P1488" s="13">
        <f t="shared" si="2756"/>
        <v>0</v>
      </c>
      <c r="Q1488" s="13">
        <f t="shared" si="2756"/>
        <v>0</v>
      </c>
      <c r="R1488" s="13">
        <f t="shared" si="2756"/>
        <v>0</v>
      </c>
      <c r="S1488" s="13">
        <f t="shared" si="2756"/>
        <v>39294</v>
      </c>
      <c r="T1488" s="13">
        <f t="shared" si="2756"/>
        <v>0</v>
      </c>
      <c r="U1488" s="13">
        <f t="shared" si="2756"/>
        <v>0</v>
      </c>
      <c r="V1488" s="13">
        <f t="shared" si="2756"/>
        <v>0</v>
      </c>
      <c r="W1488" s="13">
        <f t="shared" ref="U1488:AJ1490" si="2757">W1489</f>
        <v>0</v>
      </c>
      <c r="X1488" s="13">
        <f t="shared" si="2757"/>
        <v>0</v>
      </c>
      <c r="Y1488" s="13">
        <f t="shared" si="2757"/>
        <v>39294</v>
      </c>
      <c r="Z1488" s="13">
        <f t="shared" si="2757"/>
        <v>0</v>
      </c>
      <c r="AA1488" s="13">
        <f t="shared" si="2757"/>
        <v>0</v>
      </c>
      <c r="AB1488" s="13">
        <f t="shared" si="2757"/>
        <v>0</v>
      </c>
      <c r="AC1488" s="13">
        <f t="shared" si="2757"/>
        <v>0</v>
      </c>
      <c r="AD1488" s="13">
        <f t="shared" si="2757"/>
        <v>0</v>
      </c>
      <c r="AE1488" s="13">
        <f t="shared" si="2757"/>
        <v>39294</v>
      </c>
      <c r="AF1488" s="13">
        <f t="shared" si="2757"/>
        <v>0</v>
      </c>
      <c r="AG1488" s="13">
        <f t="shared" si="2757"/>
        <v>0</v>
      </c>
      <c r="AH1488" s="13">
        <f t="shared" si="2757"/>
        <v>0</v>
      </c>
      <c r="AI1488" s="13">
        <f t="shared" si="2757"/>
        <v>0</v>
      </c>
      <c r="AJ1488" s="13">
        <f t="shared" si="2757"/>
        <v>0</v>
      </c>
      <c r="AK1488" s="13">
        <f t="shared" ref="AG1488:AV1490" si="2758">AK1489</f>
        <v>39294</v>
      </c>
      <c r="AL1488" s="13">
        <f t="shared" si="2758"/>
        <v>0</v>
      </c>
      <c r="AM1488" s="13">
        <f t="shared" si="2758"/>
        <v>0</v>
      </c>
      <c r="AN1488" s="13">
        <f t="shared" si="2758"/>
        <v>0</v>
      </c>
      <c r="AO1488" s="13">
        <f t="shared" si="2758"/>
        <v>0</v>
      </c>
      <c r="AP1488" s="13">
        <f t="shared" si="2758"/>
        <v>0</v>
      </c>
      <c r="AQ1488" s="13">
        <f t="shared" si="2758"/>
        <v>39294</v>
      </c>
      <c r="AR1488" s="13">
        <f t="shared" si="2758"/>
        <v>0</v>
      </c>
      <c r="AS1488" s="13">
        <f t="shared" si="2758"/>
        <v>-33</v>
      </c>
      <c r="AT1488" s="13">
        <f t="shared" si="2758"/>
        <v>0</v>
      </c>
      <c r="AU1488" s="13">
        <f t="shared" si="2758"/>
        <v>0</v>
      </c>
      <c r="AV1488" s="13">
        <f t="shared" si="2758"/>
        <v>0</v>
      </c>
      <c r="AW1488" s="13">
        <f t="shared" ref="AS1488:BH1490" si="2759">AW1489</f>
        <v>39261</v>
      </c>
      <c r="AX1488" s="13">
        <f t="shared" si="2759"/>
        <v>0</v>
      </c>
      <c r="AY1488" s="13">
        <f t="shared" si="2759"/>
        <v>0</v>
      </c>
      <c r="AZ1488" s="13">
        <f t="shared" si="2759"/>
        <v>0</v>
      </c>
      <c r="BA1488" s="13">
        <f t="shared" si="2759"/>
        <v>0</v>
      </c>
      <c r="BB1488" s="13">
        <f t="shared" si="2759"/>
        <v>0</v>
      </c>
      <c r="BC1488" s="13">
        <f t="shared" si="2759"/>
        <v>39261</v>
      </c>
      <c r="BD1488" s="13">
        <f t="shared" si="2759"/>
        <v>0</v>
      </c>
      <c r="BE1488" s="13">
        <f t="shared" si="2759"/>
        <v>0</v>
      </c>
      <c r="BF1488" s="13">
        <f t="shared" si="2759"/>
        <v>0</v>
      </c>
      <c r="BG1488" s="13">
        <f t="shared" si="2759"/>
        <v>0</v>
      </c>
      <c r="BH1488" s="13">
        <f t="shared" si="2759"/>
        <v>0</v>
      </c>
      <c r="BI1488" s="13">
        <f t="shared" ref="BE1488:BT1490" si="2760">BI1489</f>
        <v>39261</v>
      </c>
      <c r="BJ1488" s="13">
        <f t="shared" si="2760"/>
        <v>0</v>
      </c>
      <c r="BK1488" s="13">
        <f t="shared" si="2760"/>
        <v>0</v>
      </c>
      <c r="BL1488" s="13">
        <f t="shared" si="2760"/>
        <v>0</v>
      </c>
      <c r="BM1488" s="13">
        <f t="shared" si="2760"/>
        <v>0</v>
      </c>
      <c r="BN1488" s="13">
        <f t="shared" si="2760"/>
        <v>0</v>
      </c>
      <c r="BO1488" s="13">
        <f t="shared" si="2760"/>
        <v>39261</v>
      </c>
      <c r="BP1488" s="13">
        <f t="shared" si="2760"/>
        <v>0</v>
      </c>
      <c r="BQ1488" s="13">
        <f t="shared" si="2760"/>
        <v>0</v>
      </c>
      <c r="BR1488" s="13">
        <f t="shared" si="2760"/>
        <v>0</v>
      </c>
      <c r="BS1488" s="13">
        <f t="shared" si="2760"/>
        <v>0</v>
      </c>
      <c r="BT1488" s="13">
        <f t="shared" si="2760"/>
        <v>0</v>
      </c>
      <c r="BU1488" s="13">
        <f t="shared" ref="BQ1488:BV1490" si="2761">BU1489</f>
        <v>39261</v>
      </c>
      <c r="BV1488" s="13">
        <f t="shared" si="2761"/>
        <v>0</v>
      </c>
    </row>
    <row r="1489" spans="1:74" ht="66" hidden="1" x14ac:dyDescent="0.25">
      <c r="A1489" s="44" t="s">
        <v>559</v>
      </c>
      <c r="B1489" s="30" t="s">
        <v>505</v>
      </c>
      <c r="C1489" s="31" t="s">
        <v>22</v>
      </c>
      <c r="D1489" s="31" t="s">
        <v>60</v>
      </c>
      <c r="E1489" s="30" t="s">
        <v>126</v>
      </c>
      <c r="F1489" s="31"/>
      <c r="G1489" s="9">
        <f t="shared" ref="G1489:AM1489" si="2762">G1490</f>
        <v>37988</v>
      </c>
      <c r="H1489" s="9">
        <f t="shared" si="2762"/>
        <v>0</v>
      </c>
      <c r="I1489" s="9">
        <f t="shared" si="2762"/>
        <v>0</v>
      </c>
      <c r="J1489" s="9">
        <f t="shared" si="2762"/>
        <v>1306</v>
      </c>
      <c r="K1489" s="9">
        <f t="shared" si="2762"/>
        <v>0</v>
      </c>
      <c r="L1489" s="9">
        <f t="shared" si="2762"/>
        <v>0</v>
      </c>
      <c r="M1489" s="9">
        <f t="shared" si="2762"/>
        <v>39294</v>
      </c>
      <c r="N1489" s="9">
        <f t="shared" si="2762"/>
        <v>0</v>
      </c>
      <c r="O1489" s="9">
        <f t="shared" si="2762"/>
        <v>0</v>
      </c>
      <c r="P1489" s="9">
        <f t="shared" si="2762"/>
        <v>0</v>
      </c>
      <c r="Q1489" s="9">
        <f t="shared" si="2762"/>
        <v>0</v>
      </c>
      <c r="R1489" s="9">
        <f t="shared" si="2762"/>
        <v>0</v>
      </c>
      <c r="S1489" s="9">
        <f t="shared" si="2762"/>
        <v>39294</v>
      </c>
      <c r="T1489" s="9">
        <f t="shared" si="2762"/>
        <v>0</v>
      </c>
      <c r="U1489" s="9">
        <f t="shared" si="2762"/>
        <v>0</v>
      </c>
      <c r="V1489" s="9">
        <f t="shared" si="2762"/>
        <v>0</v>
      </c>
      <c r="W1489" s="9">
        <f t="shared" si="2762"/>
        <v>0</v>
      </c>
      <c r="X1489" s="9">
        <f t="shared" si="2762"/>
        <v>0</v>
      </c>
      <c r="Y1489" s="9">
        <f t="shared" si="2762"/>
        <v>39294</v>
      </c>
      <c r="Z1489" s="9">
        <f t="shared" si="2762"/>
        <v>0</v>
      </c>
      <c r="AA1489" s="9">
        <f t="shared" si="2762"/>
        <v>0</v>
      </c>
      <c r="AB1489" s="9">
        <f t="shared" si="2762"/>
        <v>0</v>
      </c>
      <c r="AC1489" s="9">
        <f t="shared" si="2762"/>
        <v>0</v>
      </c>
      <c r="AD1489" s="9">
        <f t="shared" si="2762"/>
        <v>0</v>
      </c>
      <c r="AE1489" s="9">
        <f t="shared" si="2762"/>
        <v>39294</v>
      </c>
      <c r="AF1489" s="9">
        <f t="shared" si="2762"/>
        <v>0</v>
      </c>
      <c r="AG1489" s="9">
        <f t="shared" si="2762"/>
        <v>0</v>
      </c>
      <c r="AH1489" s="9">
        <f t="shared" si="2762"/>
        <v>0</v>
      </c>
      <c r="AI1489" s="9">
        <f t="shared" si="2762"/>
        <v>0</v>
      </c>
      <c r="AJ1489" s="9">
        <f t="shared" si="2762"/>
        <v>0</v>
      </c>
      <c r="AK1489" s="9">
        <f t="shared" si="2762"/>
        <v>39294</v>
      </c>
      <c r="AL1489" s="9">
        <f t="shared" si="2762"/>
        <v>0</v>
      </c>
      <c r="AM1489" s="9">
        <f t="shared" si="2762"/>
        <v>0</v>
      </c>
      <c r="AN1489" s="9">
        <f>AN1490</f>
        <v>0</v>
      </c>
      <c r="AO1489" s="9">
        <f>AO1490</f>
        <v>0</v>
      </c>
      <c r="AP1489" s="9">
        <f>AP1490</f>
        <v>0</v>
      </c>
      <c r="AQ1489" s="9">
        <f>AQ1490</f>
        <v>39294</v>
      </c>
      <c r="AR1489" s="9">
        <f>AR1490</f>
        <v>0</v>
      </c>
      <c r="AS1489" s="9">
        <f t="shared" si="2758"/>
        <v>-33</v>
      </c>
      <c r="AT1489" s="9">
        <f t="shared" si="2758"/>
        <v>0</v>
      </c>
      <c r="AU1489" s="9">
        <f t="shared" si="2758"/>
        <v>0</v>
      </c>
      <c r="AV1489" s="9">
        <f t="shared" si="2758"/>
        <v>0</v>
      </c>
      <c r="AW1489" s="9">
        <f>AW1490</f>
        <v>39261</v>
      </c>
      <c r="AX1489" s="9">
        <f>AX1490</f>
        <v>0</v>
      </c>
      <c r="AY1489" s="9">
        <f t="shared" si="2759"/>
        <v>0</v>
      </c>
      <c r="AZ1489" s="9">
        <f t="shared" si="2759"/>
        <v>0</v>
      </c>
      <c r="BA1489" s="9">
        <f t="shared" si="2759"/>
        <v>0</v>
      </c>
      <c r="BB1489" s="9">
        <f t="shared" si="2759"/>
        <v>0</v>
      </c>
      <c r="BC1489" s="9">
        <f>BC1490</f>
        <v>39261</v>
      </c>
      <c r="BD1489" s="9">
        <f>BD1490</f>
        <v>0</v>
      </c>
      <c r="BE1489" s="9">
        <f t="shared" si="2760"/>
        <v>0</v>
      </c>
      <c r="BF1489" s="9">
        <f t="shared" si="2760"/>
        <v>0</v>
      </c>
      <c r="BG1489" s="9">
        <f t="shared" si="2760"/>
        <v>0</v>
      </c>
      <c r="BH1489" s="9">
        <f t="shared" si="2760"/>
        <v>0</v>
      </c>
      <c r="BI1489" s="9">
        <f>BI1490</f>
        <v>39261</v>
      </c>
      <c r="BJ1489" s="9">
        <f>BJ1490</f>
        <v>0</v>
      </c>
      <c r="BK1489" s="9">
        <f t="shared" si="2760"/>
        <v>0</v>
      </c>
      <c r="BL1489" s="9">
        <f t="shared" si="2760"/>
        <v>0</v>
      </c>
      <c r="BM1489" s="9">
        <f t="shared" si="2760"/>
        <v>0</v>
      </c>
      <c r="BN1489" s="9">
        <f t="shared" si="2760"/>
        <v>0</v>
      </c>
      <c r="BO1489" s="9">
        <f>BO1490</f>
        <v>39261</v>
      </c>
      <c r="BP1489" s="9">
        <f>BP1490</f>
        <v>0</v>
      </c>
      <c r="BQ1489" s="9">
        <f t="shared" si="2761"/>
        <v>0</v>
      </c>
      <c r="BR1489" s="9">
        <f t="shared" si="2761"/>
        <v>0</v>
      </c>
      <c r="BS1489" s="9">
        <f t="shared" si="2761"/>
        <v>0</v>
      </c>
      <c r="BT1489" s="9">
        <f t="shared" si="2761"/>
        <v>0</v>
      </c>
      <c r="BU1489" s="9">
        <f>BU1490</f>
        <v>39261</v>
      </c>
      <c r="BV1489" s="9">
        <f>BV1490</f>
        <v>0</v>
      </c>
    </row>
    <row r="1490" spans="1:74" hidden="1" x14ac:dyDescent="0.25">
      <c r="A1490" s="25" t="s">
        <v>121</v>
      </c>
      <c r="B1490" s="30" t="s">
        <v>505</v>
      </c>
      <c r="C1490" s="31" t="s">
        <v>22</v>
      </c>
      <c r="D1490" s="31" t="s">
        <v>60</v>
      </c>
      <c r="E1490" s="30" t="s">
        <v>249</v>
      </c>
      <c r="F1490" s="31"/>
      <c r="G1490" s="9">
        <f t="shared" si="2756"/>
        <v>37988</v>
      </c>
      <c r="H1490" s="9">
        <f t="shared" si="2756"/>
        <v>0</v>
      </c>
      <c r="I1490" s="9">
        <f t="shared" si="2756"/>
        <v>0</v>
      </c>
      <c r="J1490" s="9">
        <f t="shared" si="2756"/>
        <v>1306</v>
      </c>
      <c r="K1490" s="9">
        <f t="shared" si="2756"/>
        <v>0</v>
      </c>
      <c r="L1490" s="9">
        <f t="shared" si="2756"/>
        <v>0</v>
      </c>
      <c r="M1490" s="9">
        <f t="shared" si="2756"/>
        <v>39294</v>
      </c>
      <c r="N1490" s="9">
        <f t="shared" si="2756"/>
        <v>0</v>
      </c>
      <c r="O1490" s="9">
        <f t="shared" si="2756"/>
        <v>0</v>
      </c>
      <c r="P1490" s="9">
        <f t="shared" si="2756"/>
        <v>0</v>
      </c>
      <c r="Q1490" s="9">
        <f t="shared" si="2756"/>
        <v>0</v>
      </c>
      <c r="R1490" s="9">
        <f t="shared" si="2756"/>
        <v>0</v>
      </c>
      <c r="S1490" s="9">
        <f t="shared" si="2756"/>
        <v>39294</v>
      </c>
      <c r="T1490" s="9">
        <f t="shared" si="2756"/>
        <v>0</v>
      </c>
      <c r="U1490" s="9">
        <f t="shared" si="2757"/>
        <v>0</v>
      </c>
      <c r="V1490" s="9">
        <f t="shared" si="2757"/>
        <v>0</v>
      </c>
      <c r="W1490" s="9">
        <f t="shared" si="2757"/>
        <v>0</v>
      </c>
      <c r="X1490" s="9">
        <f t="shared" si="2757"/>
        <v>0</v>
      </c>
      <c r="Y1490" s="9">
        <f t="shared" si="2757"/>
        <v>39294</v>
      </c>
      <c r="Z1490" s="9">
        <f t="shared" si="2757"/>
        <v>0</v>
      </c>
      <c r="AA1490" s="9">
        <f t="shared" si="2757"/>
        <v>0</v>
      </c>
      <c r="AB1490" s="9">
        <f t="shared" si="2757"/>
        <v>0</v>
      </c>
      <c r="AC1490" s="9">
        <f t="shared" si="2757"/>
        <v>0</v>
      </c>
      <c r="AD1490" s="9">
        <f t="shared" si="2757"/>
        <v>0</v>
      </c>
      <c r="AE1490" s="9">
        <f t="shared" si="2757"/>
        <v>39294</v>
      </c>
      <c r="AF1490" s="9">
        <f t="shared" si="2757"/>
        <v>0</v>
      </c>
      <c r="AG1490" s="9">
        <f t="shared" si="2758"/>
        <v>0</v>
      </c>
      <c r="AH1490" s="9">
        <f t="shared" si="2758"/>
        <v>0</v>
      </c>
      <c r="AI1490" s="9">
        <f t="shared" si="2758"/>
        <v>0</v>
      </c>
      <c r="AJ1490" s="9">
        <f t="shared" si="2758"/>
        <v>0</v>
      </c>
      <c r="AK1490" s="9">
        <f t="shared" si="2758"/>
        <v>39294</v>
      </c>
      <c r="AL1490" s="9">
        <f t="shared" si="2758"/>
        <v>0</v>
      </c>
      <c r="AM1490" s="9">
        <f t="shared" si="2758"/>
        <v>0</v>
      </c>
      <c r="AN1490" s="9">
        <f t="shared" si="2758"/>
        <v>0</v>
      </c>
      <c r="AO1490" s="9">
        <f t="shared" si="2758"/>
        <v>0</v>
      </c>
      <c r="AP1490" s="9">
        <f t="shared" si="2758"/>
        <v>0</v>
      </c>
      <c r="AQ1490" s="9">
        <f t="shared" si="2758"/>
        <v>39294</v>
      </c>
      <c r="AR1490" s="9">
        <f t="shared" si="2758"/>
        <v>0</v>
      </c>
      <c r="AS1490" s="9">
        <f t="shared" si="2759"/>
        <v>-33</v>
      </c>
      <c r="AT1490" s="9">
        <f t="shared" si="2759"/>
        <v>0</v>
      </c>
      <c r="AU1490" s="9">
        <f t="shared" si="2759"/>
        <v>0</v>
      </c>
      <c r="AV1490" s="9">
        <f t="shared" si="2759"/>
        <v>0</v>
      </c>
      <c r="AW1490" s="9">
        <f t="shared" si="2759"/>
        <v>39261</v>
      </c>
      <c r="AX1490" s="9">
        <f t="shared" si="2759"/>
        <v>0</v>
      </c>
      <c r="AY1490" s="9">
        <f t="shared" si="2759"/>
        <v>0</v>
      </c>
      <c r="AZ1490" s="9">
        <f t="shared" si="2759"/>
        <v>0</v>
      </c>
      <c r="BA1490" s="9">
        <f t="shared" si="2759"/>
        <v>0</v>
      </c>
      <c r="BB1490" s="9">
        <f t="shared" si="2759"/>
        <v>0</v>
      </c>
      <c r="BC1490" s="9">
        <f t="shared" si="2759"/>
        <v>39261</v>
      </c>
      <c r="BD1490" s="9">
        <f t="shared" si="2759"/>
        <v>0</v>
      </c>
      <c r="BE1490" s="9">
        <f t="shared" si="2760"/>
        <v>0</v>
      </c>
      <c r="BF1490" s="9">
        <f t="shared" si="2760"/>
        <v>0</v>
      </c>
      <c r="BG1490" s="9">
        <f t="shared" si="2760"/>
        <v>0</v>
      </c>
      <c r="BH1490" s="9">
        <f t="shared" si="2760"/>
        <v>0</v>
      </c>
      <c r="BI1490" s="9">
        <f t="shared" si="2760"/>
        <v>39261</v>
      </c>
      <c r="BJ1490" s="9">
        <f t="shared" si="2760"/>
        <v>0</v>
      </c>
      <c r="BK1490" s="9">
        <f t="shared" si="2760"/>
        <v>0</v>
      </c>
      <c r="BL1490" s="9">
        <f t="shared" si="2760"/>
        <v>0</v>
      </c>
      <c r="BM1490" s="9">
        <f t="shared" si="2760"/>
        <v>0</v>
      </c>
      <c r="BN1490" s="9">
        <f t="shared" si="2760"/>
        <v>0</v>
      </c>
      <c r="BO1490" s="9">
        <f t="shared" si="2760"/>
        <v>39261</v>
      </c>
      <c r="BP1490" s="9">
        <f t="shared" si="2760"/>
        <v>0</v>
      </c>
      <c r="BQ1490" s="9">
        <f t="shared" si="2761"/>
        <v>0</v>
      </c>
      <c r="BR1490" s="9">
        <f t="shared" si="2761"/>
        <v>0</v>
      </c>
      <c r="BS1490" s="9">
        <f t="shared" si="2761"/>
        <v>0</v>
      </c>
      <c r="BT1490" s="9">
        <f t="shared" si="2761"/>
        <v>0</v>
      </c>
      <c r="BU1490" s="9">
        <f t="shared" si="2761"/>
        <v>39261</v>
      </c>
      <c r="BV1490" s="9">
        <f t="shared" si="2761"/>
        <v>0</v>
      </c>
    </row>
    <row r="1491" spans="1:74" ht="33" hidden="1" x14ac:dyDescent="0.25">
      <c r="A1491" s="25" t="s">
        <v>250</v>
      </c>
      <c r="B1491" s="30" t="s">
        <v>505</v>
      </c>
      <c r="C1491" s="31" t="s">
        <v>22</v>
      </c>
      <c r="D1491" s="31" t="s">
        <v>60</v>
      </c>
      <c r="E1491" s="30" t="s">
        <v>251</v>
      </c>
      <c r="F1491" s="31"/>
      <c r="G1491" s="9">
        <f>G1492+G1494+G1496</f>
        <v>37988</v>
      </c>
      <c r="H1491" s="9">
        <f>H1492+H1494+H1496</f>
        <v>0</v>
      </c>
      <c r="I1491" s="9">
        <f t="shared" ref="I1491:N1491" si="2763">I1492+I1494+I1496</f>
        <v>0</v>
      </c>
      <c r="J1491" s="9">
        <f t="shared" si="2763"/>
        <v>1306</v>
      </c>
      <c r="K1491" s="9">
        <f t="shared" si="2763"/>
        <v>0</v>
      </c>
      <c r="L1491" s="9">
        <f t="shared" si="2763"/>
        <v>0</v>
      </c>
      <c r="M1491" s="9">
        <f t="shared" si="2763"/>
        <v>39294</v>
      </c>
      <c r="N1491" s="9">
        <f t="shared" si="2763"/>
        <v>0</v>
      </c>
      <c r="O1491" s="9">
        <f t="shared" ref="O1491:T1491" si="2764">O1492+O1494+O1496</f>
        <v>0</v>
      </c>
      <c r="P1491" s="9">
        <f t="shared" si="2764"/>
        <v>0</v>
      </c>
      <c r="Q1491" s="9">
        <f t="shared" si="2764"/>
        <v>0</v>
      </c>
      <c r="R1491" s="9">
        <f t="shared" si="2764"/>
        <v>0</v>
      </c>
      <c r="S1491" s="9">
        <f t="shared" si="2764"/>
        <v>39294</v>
      </c>
      <c r="T1491" s="9">
        <f t="shared" si="2764"/>
        <v>0</v>
      </c>
      <c r="U1491" s="9">
        <f t="shared" ref="U1491:Z1491" si="2765">U1492+U1494+U1496</f>
        <v>0</v>
      </c>
      <c r="V1491" s="9">
        <f t="shared" si="2765"/>
        <v>0</v>
      </c>
      <c r="W1491" s="9">
        <f t="shared" si="2765"/>
        <v>0</v>
      </c>
      <c r="X1491" s="9">
        <f t="shared" si="2765"/>
        <v>0</v>
      </c>
      <c r="Y1491" s="9">
        <f t="shared" si="2765"/>
        <v>39294</v>
      </c>
      <c r="Z1491" s="9">
        <f t="shared" si="2765"/>
        <v>0</v>
      </c>
      <c r="AA1491" s="9">
        <f t="shared" ref="AA1491:AF1491" si="2766">AA1492+AA1494+AA1496</f>
        <v>0</v>
      </c>
      <c r="AB1491" s="9">
        <f t="shared" si="2766"/>
        <v>0</v>
      </c>
      <c r="AC1491" s="9">
        <f t="shared" si="2766"/>
        <v>0</v>
      </c>
      <c r="AD1491" s="9">
        <f t="shared" si="2766"/>
        <v>0</v>
      </c>
      <c r="AE1491" s="9">
        <f t="shared" si="2766"/>
        <v>39294</v>
      </c>
      <c r="AF1491" s="9">
        <f t="shared" si="2766"/>
        <v>0</v>
      </c>
      <c r="AG1491" s="9">
        <f t="shared" ref="AG1491:AL1491" si="2767">AG1492+AG1494+AG1496</f>
        <v>0</v>
      </c>
      <c r="AH1491" s="9">
        <f t="shared" si="2767"/>
        <v>0</v>
      </c>
      <c r="AI1491" s="9">
        <f t="shared" si="2767"/>
        <v>0</v>
      </c>
      <c r="AJ1491" s="9">
        <f t="shared" si="2767"/>
        <v>0</v>
      </c>
      <c r="AK1491" s="9">
        <f t="shared" si="2767"/>
        <v>39294</v>
      </c>
      <c r="AL1491" s="9">
        <f t="shared" si="2767"/>
        <v>0</v>
      </c>
      <c r="AM1491" s="9">
        <f t="shared" ref="AM1491:AR1491" si="2768">AM1492+AM1494+AM1496</f>
        <v>0</v>
      </c>
      <c r="AN1491" s="9">
        <f t="shared" si="2768"/>
        <v>0</v>
      </c>
      <c r="AO1491" s="9">
        <f t="shared" si="2768"/>
        <v>0</v>
      </c>
      <c r="AP1491" s="9">
        <f t="shared" si="2768"/>
        <v>0</v>
      </c>
      <c r="AQ1491" s="9">
        <f t="shared" si="2768"/>
        <v>39294</v>
      </c>
      <c r="AR1491" s="9">
        <f t="shared" si="2768"/>
        <v>0</v>
      </c>
      <c r="AS1491" s="9">
        <f t="shared" ref="AS1491:AX1491" si="2769">AS1492+AS1494+AS1496</f>
        <v>-33</v>
      </c>
      <c r="AT1491" s="9">
        <f t="shared" si="2769"/>
        <v>0</v>
      </c>
      <c r="AU1491" s="9">
        <f t="shared" si="2769"/>
        <v>0</v>
      </c>
      <c r="AV1491" s="9">
        <f t="shared" si="2769"/>
        <v>0</v>
      </c>
      <c r="AW1491" s="9">
        <f t="shared" si="2769"/>
        <v>39261</v>
      </c>
      <c r="AX1491" s="9">
        <f t="shared" si="2769"/>
        <v>0</v>
      </c>
      <c r="AY1491" s="9">
        <f t="shared" ref="AY1491:BD1491" si="2770">AY1492+AY1494+AY1496</f>
        <v>0</v>
      </c>
      <c r="AZ1491" s="9">
        <f t="shared" si="2770"/>
        <v>0</v>
      </c>
      <c r="BA1491" s="9">
        <f t="shared" si="2770"/>
        <v>0</v>
      </c>
      <c r="BB1491" s="9">
        <f t="shared" si="2770"/>
        <v>0</v>
      </c>
      <c r="BC1491" s="9">
        <f t="shared" si="2770"/>
        <v>39261</v>
      </c>
      <c r="BD1491" s="9">
        <f t="shared" si="2770"/>
        <v>0</v>
      </c>
      <c r="BE1491" s="9">
        <f t="shared" ref="BE1491:BJ1491" si="2771">BE1492+BE1494+BE1496</f>
        <v>0</v>
      </c>
      <c r="BF1491" s="9">
        <f t="shared" si="2771"/>
        <v>0</v>
      </c>
      <c r="BG1491" s="9">
        <f t="shared" si="2771"/>
        <v>0</v>
      </c>
      <c r="BH1491" s="9">
        <f t="shared" si="2771"/>
        <v>0</v>
      </c>
      <c r="BI1491" s="9">
        <f t="shared" si="2771"/>
        <v>39261</v>
      </c>
      <c r="BJ1491" s="9">
        <f t="shared" si="2771"/>
        <v>0</v>
      </c>
      <c r="BK1491" s="9">
        <f t="shared" ref="BK1491:BP1491" si="2772">BK1492+BK1494+BK1496</f>
        <v>0</v>
      </c>
      <c r="BL1491" s="9">
        <f t="shared" si="2772"/>
        <v>0</v>
      </c>
      <c r="BM1491" s="9">
        <f t="shared" si="2772"/>
        <v>0</v>
      </c>
      <c r="BN1491" s="9">
        <f t="shared" si="2772"/>
        <v>0</v>
      </c>
      <c r="BO1491" s="9">
        <f t="shared" si="2772"/>
        <v>39261</v>
      </c>
      <c r="BP1491" s="9">
        <f t="shared" si="2772"/>
        <v>0</v>
      </c>
      <c r="BQ1491" s="9">
        <f t="shared" ref="BQ1491:BV1491" si="2773">BQ1492+BQ1494+BQ1496</f>
        <v>0</v>
      </c>
      <c r="BR1491" s="9">
        <f t="shared" si="2773"/>
        <v>0</v>
      </c>
      <c r="BS1491" s="9">
        <f t="shared" si="2773"/>
        <v>0</v>
      </c>
      <c r="BT1491" s="9">
        <f t="shared" si="2773"/>
        <v>0</v>
      </c>
      <c r="BU1491" s="9">
        <f t="shared" si="2773"/>
        <v>39261</v>
      </c>
      <c r="BV1491" s="9">
        <f t="shared" si="2773"/>
        <v>0</v>
      </c>
    </row>
    <row r="1492" spans="1:74" ht="66" hidden="1" x14ac:dyDescent="0.25">
      <c r="A1492" s="25" t="s">
        <v>441</v>
      </c>
      <c r="B1492" s="30" t="s">
        <v>505</v>
      </c>
      <c r="C1492" s="31" t="s">
        <v>22</v>
      </c>
      <c r="D1492" s="31" t="s">
        <v>60</v>
      </c>
      <c r="E1492" s="30" t="s">
        <v>251</v>
      </c>
      <c r="F1492" s="31" t="s">
        <v>85</v>
      </c>
      <c r="G1492" s="9">
        <f t="shared" ref="G1492:BR1492" si="2774">G1493</f>
        <v>32964</v>
      </c>
      <c r="H1492" s="9">
        <f t="shared" si="2774"/>
        <v>0</v>
      </c>
      <c r="I1492" s="9">
        <f t="shared" si="2774"/>
        <v>0</v>
      </c>
      <c r="J1492" s="9">
        <f t="shared" si="2774"/>
        <v>1306</v>
      </c>
      <c r="K1492" s="9">
        <f t="shared" si="2774"/>
        <v>0</v>
      </c>
      <c r="L1492" s="9">
        <f t="shared" si="2774"/>
        <v>0</v>
      </c>
      <c r="M1492" s="9">
        <f t="shared" si="2774"/>
        <v>34270</v>
      </c>
      <c r="N1492" s="9">
        <f t="shared" si="2774"/>
        <v>0</v>
      </c>
      <c r="O1492" s="9">
        <f t="shared" si="2774"/>
        <v>0</v>
      </c>
      <c r="P1492" s="9">
        <f t="shared" si="2774"/>
        <v>0</v>
      </c>
      <c r="Q1492" s="9">
        <f t="shared" si="2774"/>
        <v>0</v>
      </c>
      <c r="R1492" s="9">
        <f t="shared" si="2774"/>
        <v>0</v>
      </c>
      <c r="S1492" s="9">
        <f t="shared" si="2774"/>
        <v>34270</v>
      </c>
      <c r="T1492" s="9">
        <f t="shared" si="2774"/>
        <v>0</v>
      </c>
      <c r="U1492" s="9">
        <f t="shared" si="2774"/>
        <v>0</v>
      </c>
      <c r="V1492" s="9">
        <f t="shared" si="2774"/>
        <v>0</v>
      </c>
      <c r="W1492" s="9">
        <f t="shared" si="2774"/>
        <v>0</v>
      </c>
      <c r="X1492" s="9">
        <f t="shared" si="2774"/>
        <v>0</v>
      </c>
      <c r="Y1492" s="9">
        <f t="shared" si="2774"/>
        <v>34270</v>
      </c>
      <c r="Z1492" s="9">
        <f t="shared" si="2774"/>
        <v>0</v>
      </c>
      <c r="AA1492" s="9">
        <f t="shared" si="2774"/>
        <v>0</v>
      </c>
      <c r="AB1492" s="9">
        <f t="shared" si="2774"/>
        <v>0</v>
      </c>
      <c r="AC1492" s="9">
        <f t="shared" si="2774"/>
        <v>0</v>
      </c>
      <c r="AD1492" s="9">
        <f t="shared" si="2774"/>
        <v>0</v>
      </c>
      <c r="AE1492" s="9">
        <f t="shared" si="2774"/>
        <v>34270</v>
      </c>
      <c r="AF1492" s="9">
        <f t="shared" si="2774"/>
        <v>0</v>
      </c>
      <c r="AG1492" s="9">
        <f t="shared" si="2774"/>
        <v>0</v>
      </c>
      <c r="AH1492" s="9">
        <f t="shared" si="2774"/>
        <v>0</v>
      </c>
      <c r="AI1492" s="9">
        <f t="shared" si="2774"/>
        <v>0</v>
      </c>
      <c r="AJ1492" s="9">
        <f t="shared" si="2774"/>
        <v>0</v>
      </c>
      <c r="AK1492" s="9">
        <f t="shared" si="2774"/>
        <v>34270</v>
      </c>
      <c r="AL1492" s="9">
        <f t="shared" si="2774"/>
        <v>0</v>
      </c>
      <c r="AM1492" s="9">
        <f t="shared" si="2774"/>
        <v>0</v>
      </c>
      <c r="AN1492" s="9">
        <f t="shared" si="2774"/>
        <v>0</v>
      </c>
      <c r="AO1492" s="9">
        <f t="shared" si="2774"/>
        <v>0</v>
      </c>
      <c r="AP1492" s="9">
        <f t="shared" si="2774"/>
        <v>0</v>
      </c>
      <c r="AQ1492" s="9">
        <f t="shared" si="2774"/>
        <v>34270</v>
      </c>
      <c r="AR1492" s="9">
        <f t="shared" si="2774"/>
        <v>0</v>
      </c>
      <c r="AS1492" s="9">
        <f t="shared" si="2774"/>
        <v>0</v>
      </c>
      <c r="AT1492" s="9">
        <f t="shared" si="2774"/>
        <v>0</v>
      </c>
      <c r="AU1492" s="9">
        <f t="shared" si="2774"/>
        <v>0</v>
      </c>
      <c r="AV1492" s="9">
        <f t="shared" si="2774"/>
        <v>0</v>
      </c>
      <c r="AW1492" s="9">
        <f t="shared" si="2774"/>
        <v>34270</v>
      </c>
      <c r="AX1492" s="9">
        <f t="shared" si="2774"/>
        <v>0</v>
      </c>
      <c r="AY1492" s="9">
        <f t="shared" si="2774"/>
        <v>0</v>
      </c>
      <c r="AZ1492" s="9">
        <f t="shared" si="2774"/>
        <v>0</v>
      </c>
      <c r="BA1492" s="9">
        <f t="shared" si="2774"/>
        <v>0</v>
      </c>
      <c r="BB1492" s="9">
        <f t="shared" si="2774"/>
        <v>0</v>
      </c>
      <c r="BC1492" s="9">
        <f t="shared" si="2774"/>
        <v>34270</v>
      </c>
      <c r="BD1492" s="9">
        <f t="shared" si="2774"/>
        <v>0</v>
      </c>
      <c r="BE1492" s="9">
        <f t="shared" si="2774"/>
        <v>0</v>
      </c>
      <c r="BF1492" s="9">
        <f t="shared" si="2774"/>
        <v>0</v>
      </c>
      <c r="BG1492" s="9">
        <f t="shared" si="2774"/>
        <v>0</v>
      </c>
      <c r="BH1492" s="9">
        <f t="shared" si="2774"/>
        <v>0</v>
      </c>
      <c r="BI1492" s="9">
        <f t="shared" si="2774"/>
        <v>34270</v>
      </c>
      <c r="BJ1492" s="9">
        <f t="shared" si="2774"/>
        <v>0</v>
      </c>
      <c r="BK1492" s="9">
        <f t="shared" si="2774"/>
        <v>0</v>
      </c>
      <c r="BL1492" s="9">
        <f t="shared" si="2774"/>
        <v>0</v>
      </c>
      <c r="BM1492" s="9">
        <f t="shared" si="2774"/>
        <v>0</v>
      </c>
      <c r="BN1492" s="9">
        <f t="shared" si="2774"/>
        <v>0</v>
      </c>
      <c r="BO1492" s="9">
        <f t="shared" si="2774"/>
        <v>34270</v>
      </c>
      <c r="BP1492" s="9">
        <f t="shared" si="2774"/>
        <v>0</v>
      </c>
      <c r="BQ1492" s="9">
        <f t="shared" si="2774"/>
        <v>0</v>
      </c>
      <c r="BR1492" s="9">
        <f t="shared" si="2774"/>
        <v>0</v>
      </c>
      <c r="BS1492" s="9">
        <f t="shared" ref="BS1492:BV1492" si="2775">BS1493</f>
        <v>0</v>
      </c>
      <c r="BT1492" s="9">
        <f t="shared" si="2775"/>
        <v>0</v>
      </c>
      <c r="BU1492" s="9">
        <f t="shared" si="2775"/>
        <v>34270</v>
      </c>
      <c r="BV1492" s="9">
        <f t="shared" si="2775"/>
        <v>0</v>
      </c>
    </row>
    <row r="1493" spans="1:74" hidden="1" x14ac:dyDescent="0.25">
      <c r="A1493" s="25" t="s">
        <v>107</v>
      </c>
      <c r="B1493" s="30" t="s">
        <v>505</v>
      </c>
      <c r="C1493" s="31" t="s">
        <v>22</v>
      </c>
      <c r="D1493" s="31" t="s">
        <v>60</v>
      </c>
      <c r="E1493" s="30" t="s">
        <v>251</v>
      </c>
      <c r="F1493" s="31" t="s">
        <v>108</v>
      </c>
      <c r="G1493" s="9">
        <f>33168-204</f>
        <v>32964</v>
      </c>
      <c r="H1493" s="9"/>
      <c r="I1493" s="9"/>
      <c r="J1493" s="9">
        <v>1306</v>
      </c>
      <c r="K1493" s="9"/>
      <c r="L1493" s="9"/>
      <c r="M1493" s="9">
        <f>G1493+I1493+J1493+K1493+L1493</f>
        <v>34270</v>
      </c>
      <c r="N1493" s="9">
        <f>H1493+L1493</f>
        <v>0</v>
      </c>
      <c r="O1493" s="9"/>
      <c r="P1493" s="9"/>
      <c r="Q1493" s="9"/>
      <c r="R1493" s="9"/>
      <c r="S1493" s="9">
        <f>M1493+O1493+P1493+Q1493+R1493</f>
        <v>34270</v>
      </c>
      <c r="T1493" s="9">
        <f>N1493+R1493</f>
        <v>0</v>
      </c>
      <c r="U1493" s="9"/>
      <c r="V1493" s="9"/>
      <c r="W1493" s="9"/>
      <c r="X1493" s="9"/>
      <c r="Y1493" s="9">
        <f>S1493+U1493+V1493+W1493+X1493</f>
        <v>34270</v>
      </c>
      <c r="Z1493" s="9">
        <f>T1493+X1493</f>
        <v>0</v>
      </c>
      <c r="AA1493" s="9"/>
      <c r="AB1493" s="9"/>
      <c r="AC1493" s="9"/>
      <c r="AD1493" s="9"/>
      <c r="AE1493" s="9">
        <f>Y1493+AA1493+AB1493+AC1493+AD1493</f>
        <v>34270</v>
      </c>
      <c r="AF1493" s="9">
        <f>Z1493+AD1493</f>
        <v>0</v>
      </c>
      <c r="AG1493" s="9"/>
      <c r="AH1493" s="9"/>
      <c r="AI1493" s="9"/>
      <c r="AJ1493" s="9"/>
      <c r="AK1493" s="9">
        <f>AE1493+AG1493+AH1493+AI1493+AJ1493</f>
        <v>34270</v>
      </c>
      <c r="AL1493" s="9">
        <f>AF1493+AJ1493</f>
        <v>0</v>
      </c>
      <c r="AM1493" s="9"/>
      <c r="AN1493" s="9"/>
      <c r="AO1493" s="9"/>
      <c r="AP1493" s="9"/>
      <c r="AQ1493" s="9">
        <f>AK1493+AM1493+AN1493+AO1493+AP1493</f>
        <v>34270</v>
      </c>
      <c r="AR1493" s="9">
        <f>AL1493+AP1493</f>
        <v>0</v>
      </c>
      <c r="AS1493" s="9"/>
      <c r="AT1493" s="9"/>
      <c r="AU1493" s="9"/>
      <c r="AV1493" s="9"/>
      <c r="AW1493" s="9">
        <f>AQ1493+AS1493+AT1493+AU1493+AV1493</f>
        <v>34270</v>
      </c>
      <c r="AX1493" s="9">
        <f>AR1493+AV1493</f>
        <v>0</v>
      </c>
      <c r="AY1493" s="9"/>
      <c r="AZ1493" s="9"/>
      <c r="BA1493" s="9"/>
      <c r="BB1493" s="9"/>
      <c r="BC1493" s="9">
        <f>AW1493+AY1493+AZ1493+BA1493+BB1493</f>
        <v>34270</v>
      </c>
      <c r="BD1493" s="9">
        <f>AX1493+BB1493</f>
        <v>0</v>
      </c>
      <c r="BE1493" s="9"/>
      <c r="BF1493" s="9"/>
      <c r="BG1493" s="9"/>
      <c r="BH1493" s="9"/>
      <c r="BI1493" s="9">
        <f>BC1493+BE1493+BF1493+BG1493+BH1493</f>
        <v>34270</v>
      </c>
      <c r="BJ1493" s="9">
        <f>BD1493+BH1493</f>
        <v>0</v>
      </c>
      <c r="BK1493" s="9"/>
      <c r="BL1493" s="9"/>
      <c r="BM1493" s="9"/>
      <c r="BN1493" s="9"/>
      <c r="BO1493" s="9">
        <f>BI1493+BK1493+BL1493+BM1493+BN1493</f>
        <v>34270</v>
      </c>
      <c r="BP1493" s="9">
        <f>BJ1493+BN1493</f>
        <v>0</v>
      </c>
      <c r="BQ1493" s="9"/>
      <c r="BR1493" s="9"/>
      <c r="BS1493" s="9"/>
      <c r="BT1493" s="9"/>
      <c r="BU1493" s="9">
        <f>BO1493+BQ1493+BR1493+BS1493+BT1493</f>
        <v>34270</v>
      </c>
      <c r="BV1493" s="9">
        <f>BP1493+BT1493</f>
        <v>0</v>
      </c>
    </row>
    <row r="1494" spans="1:74" ht="33" hidden="1" x14ac:dyDescent="0.25">
      <c r="A1494" s="25" t="s">
        <v>244</v>
      </c>
      <c r="B1494" s="30" t="s">
        <v>505</v>
      </c>
      <c r="C1494" s="31" t="s">
        <v>22</v>
      </c>
      <c r="D1494" s="31" t="s">
        <v>60</v>
      </c>
      <c r="E1494" s="30" t="s">
        <v>251</v>
      </c>
      <c r="F1494" s="31" t="s">
        <v>31</v>
      </c>
      <c r="G1494" s="9">
        <f t="shared" ref="G1494:BR1494" si="2776">G1495</f>
        <v>4704</v>
      </c>
      <c r="H1494" s="9">
        <f t="shared" si="2776"/>
        <v>0</v>
      </c>
      <c r="I1494" s="9">
        <f t="shared" si="2776"/>
        <v>0</v>
      </c>
      <c r="J1494" s="9">
        <f t="shared" si="2776"/>
        <v>0</v>
      </c>
      <c r="K1494" s="9">
        <f t="shared" si="2776"/>
        <v>0</v>
      </c>
      <c r="L1494" s="9">
        <f t="shared" si="2776"/>
        <v>0</v>
      </c>
      <c r="M1494" s="9">
        <f t="shared" si="2776"/>
        <v>4704</v>
      </c>
      <c r="N1494" s="9">
        <f t="shared" si="2776"/>
        <v>0</v>
      </c>
      <c r="O1494" s="9">
        <f t="shared" si="2776"/>
        <v>109</v>
      </c>
      <c r="P1494" s="9">
        <f t="shared" si="2776"/>
        <v>0</v>
      </c>
      <c r="Q1494" s="9">
        <f t="shared" si="2776"/>
        <v>0</v>
      </c>
      <c r="R1494" s="9">
        <f t="shared" si="2776"/>
        <v>0</v>
      </c>
      <c r="S1494" s="9">
        <f t="shared" si="2776"/>
        <v>4813</v>
      </c>
      <c r="T1494" s="9">
        <f t="shared" si="2776"/>
        <v>0</v>
      </c>
      <c r="U1494" s="9">
        <f t="shared" si="2776"/>
        <v>0</v>
      </c>
      <c r="V1494" s="9">
        <f t="shared" si="2776"/>
        <v>0</v>
      </c>
      <c r="W1494" s="9">
        <f t="shared" si="2776"/>
        <v>0</v>
      </c>
      <c r="X1494" s="9">
        <f t="shared" si="2776"/>
        <v>0</v>
      </c>
      <c r="Y1494" s="9">
        <f t="shared" si="2776"/>
        <v>4813</v>
      </c>
      <c r="Z1494" s="9">
        <f t="shared" si="2776"/>
        <v>0</v>
      </c>
      <c r="AA1494" s="9">
        <f t="shared" si="2776"/>
        <v>0</v>
      </c>
      <c r="AB1494" s="9">
        <f t="shared" si="2776"/>
        <v>0</v>
      </c>
      <c r="AC1494" s="9">
        <f t="shared" si="2776"/>
        <v>0</v>
      </c>
      <c r="AD1494" s="9">
        <f t="shared" si="2776"/>
        <v>0</v>
      </c>
      <c r="AE1494" s="9">
        <f t="shared" si="2776"/>
        <v>4813</v>
      </c>
      <c r="AF1494" s="9">
        <f t="shared" si="2776"/>
        <v>0</v>
      </c>
      <c r="AG1494" s="9">
        <f t="shared" si="2776"/>
        <v>0</v>
      </c>
      <c r="AH1494" s="9">
        <f t="shared" si="2776"/>
        <v>0</v>
      </c>
      <c r="AI1494" s="9">
        <f t="shared" si="2776"/>
        <v>0</v>
      </c>
      <c r="AJ1494" s="9">
        <f t="shared" si="2776"/>
        <v>0</v>
      </c>
      <c r="AK1494" s="9">
        <f t="shared" si="2776"/>
        <v>4813</v>
      </c>
      <c r="AL1494" s="9">
        <f t="shared" si="2776"/>
        <v>0</v>
      </c>
      <c r="AM1494" s="9">
        <f t="shared" si="2776"/>
        <v>0</v>
      </c>
      <c r="AN1494" s="9">
        <f t="shared" si="2776"/>
        <v>0</v>
      </c>
      <c r="AO1494" s="9">
        <f t="shared" si="2776"/>
        <v>0</v>
      </c>
      <c r="AP1494" s="9">
        <f t="shared" si="2776"/>
        <v>0</v>
      </c>
      <c r="AQ1494" s="9">
        <f t="shared" si="2776"/>
        <v>4813</v>
      </c>
      <c r="AR1494" s="9">
        <f t="shared" si="2776"/>
        <v>0</v>
      </c>
      <c r="AS1494" s="9">
        <f t="shared" si="2776"/>
        <v>-33</v>
      </c>
      <c r="AT1494" s="9">
        <f t="shared" si="2776"/>
        <v>0</v>
      </c>
      <c r="AU1494" s="9">
        <f t="shared" si="2776"/>
        <v>0</v>
      </c>
      <c r="AV1494" s="9">
        <f t="shared" si="2776"/>
        <v>0</v>
      </c>
      <c r="AW1494" s="9">
        <f t="shared" si="2776"/>
        <v>4780</v>
      </c>
      <c r="AX1494" s="9">
        <f t="shared" si="2776"/>
        <v>0</v>
      </c>
      <c r="AY1494" s="9">
        <f t="shared" si="2776"/>
        <v>0</v>
      </c>
      <c r="AZ1494" s="9">
        <f t="shared" si="2776"/>
        <v>0</v>
      </c>
      <c r="BA1494" s="9">
        <f t="shared" si="2776"/>
        <v>0</v>
      </c>
      <c r="BB1494" s="9">
        <f t="shared" si="2776"/>
        <v>0</v>
      </c>
      <c r="BC1494" s="9">
        <f t="shared" si="2776"/>
        <v>4780</v>
      </c>
      <c r="BD1494" s="9">
        <f t="shared" si="2776"/>
        <v>0</v>
      </c>
      <c r="BE1494" s="9">
        <f t="shared" si="2776"/>
        <v>0</v>
      </c>
      <c r="BF1494" s="9">
        <f t="shared" si="2776"/>
        <v>0</v>
      </c>
      <c r="BG1494" s="9">
        <f t="shared" si="2776"/>
        <v>0</v>
      </c>
      <c r="BH1494" s="9">
        <f t="shared" si="2776"/>
        <v>0</v>
      </c>
      <c r="BI1494" s="9">
        <f t="shared" si="2776"/>
        <v>4780</v>
      </c>
      <c r="BJ1494" s="9">
        <f t="shared" si="2776"/>
        <v>0</v>
      </c>
      <c r="BK1494" s="9">
        <f t="shared" si="2776"/>
        <v>0</v>
      </c>
      <c r="BL1494" s="9">
        <f t="shared" si="2776"/>
        <v>0</v>
      </c>
      <c r="BM1494" s="9">
        <f t="shared" si="2776"/>
        <v>0</v>
      </c>
      <c r="BN1494" s="9">
        <f t="shared" si="2776"/>
        <v>0</v>
      </c>
      <c r="BO1494" s="9">
        <f t="shared" si="2776"/>
        <v>4780</v>
      </c>
      <c r="BP1494" s="9">
        <f t="shared" si="2776"/>
        <v>0</v>
      </c>
      <c r="BQ1494" s="9">
        <f t="shared" si="2776"/>
        <v>0</v>
      </c>
      <c r="BR1494" s="9">
        <f t="shared" si="2776"/>
        <v>0</v>
      </c>
      <c r="BS1494" s="9">
        <f t="shared" ref="BS1494:BV1494" si="2777">BS1495</f>
        <v>0</v>
      </c>
      <c r="BT1494" s="9">
        <f t="shared" si="2777"/>
        <v>0</v>
      </c>
      <c r="BU1494" s="9">
        <f t="shared" si="2777"/>
        <v>4780</v>
      </c>
      <c r="BV1494" s="9">
        <f t="shared" si="2777"/>
        <v>0</v>
      </c>
    </row>
    <row r="1495" spans="1:74" ht="33" hidden="1" x14ac:dyDescent="0.25">
      <c r="A1495" s="25" t="s">
        <v>37</v>
      </c>
      <c r="B1495" s="30" t="s">
        <v>505</v>
      </c>
      <c r="C1495" s="31" t="s">
        <v>22</v>
      </c>
      <c r="D1495" s="31" t="s">
        <v>60</v>
      </c>
      <c r="E1495" s="30" t="s">
        <v>251</v>
      </c>
      <c r="F1495" s="31" t="s">
        <v>38</v>
      </c>
      <c r="G1495" s="9">
        <f>4609+95</f>
        <v>4704</v>
      </c>
      <c r="H1495" s="9"/>
      <c r="I1495" s="9"/>
      <c r="J1495" s="9"/>
      <c r="K1495" s="9"/>
      <c r="L1495" s="9"/>
      <c r="M1495" s="9">
        <f>G1495+I1495+J1495+K1495+L1495</f>
        <v>4704</v>
      </c>
      <c r="N1495" s="9">
        <f>H1495+L1495</f>
        <v>0</v>
      </c>
      <c r="O1495" s="9">
        <v>109</v>
      </c>
      <c r="P1495" s="9"/>
      <c r="Q1495" s="9"/>
      <c r="R1495" s="9"/>
      <c r="S1495" s="9">
        <f>M1495+O1495+P1495+Q1495+R1495</f>
        <v>4813</v>
      </c>
      <c r="T1495" s="9">
        <f>N1495+R1495</f>
        <v>0</v>
      </c>
      <c r="U1495" s="9"/>
      <c r="V1495" s="9"/>
      <c r="W1495" s="9"/>
      <c r="X1495" s="9"/>
      <c r="Y1495" s="9">
        <f>S1495+U1495+V1495+W1495+X1495</f>
        <v>4813</v>
      </c>
      <c r="Z1495" s="9">
        <f>T1495+X1495</f>
        <v>0</v>
      </c>
      <c r="AA1495" s="9"/>
      <c r="AB1495" s="9"/>
      <c r="AC1495" s="9"/>
      <c r="AD1495" s="9"/>
      <c r="AE1495" s="9">
        <f>Y1495+AA1495+AB1495+AC1495+AD1495</f>
        <v>4813</v>
      </c>
      <c r="AF1495" s="9">
        <f>Z1495+AD1495</f>
        <v>0</v>
      </c>
      <c r="AG1495" s="9"/>
      <c r="AH1495" s="9"/>
      <c r="AI1495" s="9"/>
      <c r="AJ1495" s="9"/>
      <c r="AK1495" s="9">
        <f>AE1495+AG1495+AH1495+AI1495+AJ1495</f>
        <v>4813</v>
      </c>
      <c r="AL1495" s="9">
        <f>AF1495+AJ1495</f>
        <v>0</v>
      </c>
      <c r="AM1495" s="9"/>
      <c r="AN1495" s="9"/>
      <c r="AO1495" s="9"/>
      <c r="AP1495" s="9"/>
      <c r="AQ1495" s="9">
        <f>AK1495+AM1495+AN1495+AO1495+AP1495</f>
        <v>4813</v>
      </c>
      <c r="AR1495" s="9">
        <f>AL1495+AP1495</f>
        <v>0</v>
      </c>
      <c r="AS1495" s="9">
        <v>-33</v>
      </c>
      <c r="AT1495" s="9"/>
      <c r="AU1495" s="9"/>
      <c r="AV1495" s="9"/>
      <c r="AW1495" s="9">
        <f>AQ1495+AS1495+AT1495+AU1495+AV1495</f>
        <v>4780</v>
      </c>
      <c r="AX1495" s="9">
        <f>AR1495+AV1495</f>
        <v>0</v>
      </c>
      <c r="AY1495" s="9"/>
      <c r="AZ1495" s="9"/>
      <c r="BA1495" s="9"/>
      <c r="BB1495" s="9"/>
      <c r="BC1495" s="9">
        <f>AW1495+AY1495+AZ1495+BA1495+BB1495</f>
        <v>4780</v>
      </c>
      <c r="BD1495" s="9">
        <f>AX1495+BB1495</f>
        <v>0</v>
      </c>
      <c r="BE1495" s="9"/>
      <c r="BF1495" s="9"/>
      <c r="BG1495" s="9"/>
      <c r="BH1495" s="9"/>
      <c r="BI1495" s="9">
        <f>BC1495+BE1495+BF1495+BG1495+BH1495</f>
        <v>4780</v>
      </c>
      <c r="BJ1495" s="9">
        <f>BD1495+BH1495</f>
        <v>0</v>
      </c>
      <c r="BK1495" s="9"/>
      <c r="BL1495" s="9"/>
      <c r="BM1495" s="9"/>
      <c r="BN1495" s="9"/>
      <c r="BO1495" s="9">
        <f>BI1495+BK1495+BL1495+BM1495+BN1495</f>
        <v>4780</v>
      </c>
      <c r="BP1495" s="9">
        <f>BJ1495+BN1495</f>
        <v>0</v>
      </c>
      <c r="BQ1495" s="9"/>
      <c r="BR1495" s="9"/>
      <c r="BS1495" s="9"/>
      <c r="BT1495" s="9"/>
      <c r="BU1495" s="9">
        <f>BO1495+BQ1495+BR1495+BS1495+BT1495</f>
        <v>4780</v>
      </c>
      <c r="BV1495" s="9">
        <f>BP1495+BT1495</f>
        <v>0</v>
      </c>
    </row>
    <row r="1496" spans="1:74" hidden="1" x14ac:dyDescent="0.25">
      <c r="A1496" s="25" t="s">
        <v>66</v>
      </c>
      <c r="B1496" s="30" t="s">
        <v>505</v>
      </c>
      <c r="C1496" s="31" t="s">
        <v>22</v>
      </c>
      <c r="D1496" s="31" t="s">
        <v>60</v>
      </c>
      <c r="E1496" s="30" t="s">
        <v>251</v>
      </c>
      <c r="F1496" s="31" t="s">
        <v>67</v>
      </c>
      <c r="G1496" s="9">
        <f>G1497</f>
        <v>320</v>
      </c>
      <c r="H1496" s="9">
        <f>H1497</f>
        <v>0</v>
      </c>
      <c r="I1496" s="9">
        <f t="shared" ref="I1496:BT1496" si="2778">I1497</f>
        <v>0</v>
      </c>
      <c r="J1496" s="9">
        <f t="shared" si="2778"/>
        <v>0</v>
      </c>
      <c r="K1496" s="9">
        <f t="shared" si="2778"/>
        <v>0</v>
      </c>
      <c r="L1496" s="9">
        <f t="shared" si="2778"/>
        <v>0</v>
      </c>
      <c r="M1496" s="9">
        <f t="shared" si="2778"/>
        <v>320</v>
      </c>
      <c r="N1496" s="9">
        <f t="shared" si="2778"/>
        <v>0</v>
      </c>
      <c r="O1496" s="9">
        <f t="shared" si="2778"/>
        <v>-109</v>
      </c>
      <c r="P1496" s="9">
        <f t="shared" si="2778"/>
        <v>0</v>
      </c>
      <c r="Q1496" s="9">
        <f t="shared" si="2778"/>
        <v>0</v>
      </c>
      <c r="R1496" s="9">
        <f t="shared" si="2778"/>
        <v>0</v>
      </c>
      <c r="S1496" s="9">
        <f t="shared" si="2778"/>
        <v>211</v>
      </c>
      <c r="T1496" s="9">
        <f t="shared" si="2778"/>
        <v>0</v>
      </c>
      <c r="U1496" s="9">
        <f t="shared" si="2778"/>
        <v>0</v>
      </c>
      <c r="V1496" s="9">
        <f t="shared" si="2778"/>
        <v>0</v>
      </c>
      <c r="W1496" s="9">
        <f t="shared" si="2778"/>
        <v>0</v>
      </c>
      <c r="X1496" s="9">
        <f t="shared" si="2778"/>
        <v>0</v>
      </c>
      <c r="Y1496" s="9">
        <f t="shared" si="2778"/>
        <v>211</v>
      </c>
      <c r="Z1496" s="9">
        <f t="shared" si="2778"/>
        <v>0</v>
      </c>
      <c r="AA1496" s="9">
        <f t="shared" si="2778"/>
        <v>0</v>
      </c>
      <c r="AB1496" s="9">
        <f t="shared" si="2778"/>
        <v>0</v>
      </c>
      <c r="AC1496" s="9">
        <f t="shared" si="2778"/>
        <v>0</v>
      </c>
      <c r="AD1496" s="9">
        <f t="shared" si="2778"/>
        <v>0</v>
      </c>
      <c r="AE1496" s="9">
        <f t="shared" si="2778"/>
        <v>211</v>
      </c>
      <c r="AF1496" s="9">
        <f t="shared" si="2778"/>
        <v>0</v>
      </c>
      <c r="AG1496" s="9">
        <f t="shared" si="2778"/>
        <v>0</v>
      </c>
      <c r="AH1496" s="9">
        <f t="shared" si="2778"/>
        <v>0</v>
      </c>
      <c r="AI1496" s="9">
        <f t="shared" si="2778"/>
        <v>0</v>
      </c>
      <c r="AJ1496" s="9">
        <f t="shared" si="2778"/>
        <v>0</v>
      </c>
      <c r="AK1496" s="9">
        <f t="shared" si="2778"/>
        <v>211</v>
      </c>
      <c r="AL1496" s="9">
        <f t="shared" si="2778"/>
        <v>0</v>
      </c>
      <c r="AM1496" s="9">
        <f t="shared" si="2778"/>
        <v>0</v>
      </c>
      <c r="AN1496" s="9">
        <f t="shared" si="2778"/>
        <v>0</v>
      </c>
      <c r="AO1496" s="9">
        <f t="shared" si="2778"/>
        <v>0</v>
      </c>
      <c r="AP1496" s="9">
        <f t="shared" si="2778"/>
        <v>0</v>
      </c>
      <c r="AQ1496" s="9">
        <f t="shared" si="2778"/>
        <v>211</v>
      </c>
      <c r="AR1496" s="9">
        <f t="shared" si="2778"/>
        <v>0</v>
      </c>
      <c r="AS1496" s="9">
        <f t="shared" si="2778"/>
        <v>0</v>
      </c>
      <c r="AT1496" s="9">
        <f t="shared" si="2778"/>
        <v>0</v>
      </c>
      <c r="AU1496" s="9">
        <f t="shared" si="2778"/>
        <v>0</v>
      </c>
      <c r="AV1496" s="9">
        <f t="shared" si="2778"/>
        <v>0</v>
      </c>
      <c r="AW1496" s="9">
        <f t="shared" si="2778"/>
        <v>211</v>
      </c>
      <c r="AX1496" s="9">
        <f t="shared" si="2778"/>
        <v>0</v>
      </c>
      <c r="AY1496" s="9">
        <f t="shared" si="2778"/>
        <v>0</v>
      </c>
      <c r="AZ1496" s="9">
        <f t="shared" si="2778"/>
        <v>0</v>
      </c>
      <c r="BA1496" s="9">
        <f t="shared" si="2778"/>
        <v>0</v>
      </c>
      <c r="BB1496" s="9">
        <f t="shared" si="2778"/>
        <v>0</v>
      </c>
      <c r="BC1496" s="9">
        <f t="shared" si="2778"/>
        <v>211</v>
      </c>
      <c r="BD1496" s="9">
        <f t="shared" si="2778"/>
        <v>0</v>
      </c>
      <c r="BE1496" s="9">
        <f t="shared" si="2778"/>
        <v>0</v>
      </c>
      <c r="BF1496" s="9">
        <f t="shared" si="2778"/>
        <v>0</v>
      </c>
      <c r="BG1496" s="9">
        <f t="shared" si="2778"/>
        <v>0</v>
      </c>
      <c r="BH1496" s="9">
        <f t="shared" si="2778"/>
        <v>0</v>
      </c>
      <c r="BI1496" s="9">
        <f t="shared" si="2778"/>
        <v>211</v>
      </c>
      <c r="BJ1496" s="9">
        <f t="shared" si="2778"/>
        <v>0</v>
      </c>
      <c r="BK1496" s="9">
        <f t="shared" si="2778"/>
        <v>0</v>
      </c>
      <c r="BL1496" s="9">
        <f t="shared" si="2778"/>
        <v>0</v>
      </c>
      <c r="BM1496" s="9">
        <f t="shared" si="2778"/>
        <v>0</v>
      </c>
      <c r="BN1496" s="9">
        <f t="shared" si="2778"/>
        <v>0</v>
      </c>
      <c r="BO1496" s="9">
        <f t="shared" si="2778"/>
        <v>211</v>
      </c>
      <c r="BP1496" s="9">
        <f t="shared" si="2778"/>
        <v>0</v>
      </c>
      <c r="BQ1496" s="9">
        <f t="shared" si="2778"/>
        <v>0</v>
      </c>
      <c r="BR1496" s="9">
        <f t="shared" si="2778"/>
        <v>0</v>
      </c>
      <c r="BS1496" s="9">
        <f t="shared" si="2778"/>
        <v>0</v>
      </c>
      <c r="BT1496" s="9">
        <f t="shared" si="2778"/>
        <v>0</v>
      </c>
      <c r="BU1496" s="9">
        <f t="shared" ref="BU1496:BV1496" si="2779">BU1497</f>
        <v>211</v>
      </c>
      <c r="BV1496" s="9">
        <f t="shared" si="2779"/>
        <v>0</v>
      </c>
    </row>
    <row r="1497" spans="1:74" hidden="1" x14ac:dyDescent="0.25">
      <c r="A1497" s="25" t="s">
        <v>68</v>
      </c>
      <c r="B1497" s="30" t="s">
        <v>505</v>
      </c>
      <c r="C1497" s="31" t="s">
        <v>22</v>
      </c>
      <c r="D1497" s="31" t="s">
        <v>60</v>
      </c>
      <c r="E1497" s="30" t="s">
        <v>251</v>
      </c>
      <c r="F1497" s="31" t="s">
        <v>69</v>
      </c>
      <c r="G1497" s="9">
        <f>211+109</f>
        <v>320</v>
      </c>
      <c r="H1497" s="9"/>
      <c r="I1497" s="9"/>
      <c r="J1497" s="9"/>
      <c r="K1497" s="9"/>
      <c r="L1497" s="9"/>
      <c r="M1497" s="9">
        <f>G1497+I1497+J1497+K1497+L1497</f>
        <v>320</v>
      </c>
      <c r="N1497" s="9">
        <f>H1497+L1497</f>
        <v>0</v>
      </c>
      <c r="O1497" s="9">
        <v>-109</v>
      </c>
      <c r="P1497" s="9"/>
      <c r="Q1497" s="9"/>
      <c r="R1497" s="9"/>
      <c r="S1497" s="9">
        <f>M1497+O1497+P1497+Q1497+R1497</f>
        <v>211</v>
      </c>
      <c r="T1497" s="9">
        <f>N1497+R1497</f>
        <v>0</v>
      </c>
      <c r="U1497" s="9"/>
      <c r="V1497" s="9"/>
      <c r="W1497" s="9"/>
      <c r="X1497" s="9"/>
      <c r="Y1497" s="9">
        <f>S1497+U1497+V1497+W1497+X1497</f>
        <v>211</v>
      </c>
      <c r="Z1497" s="9">
        <f>T1497+X1497</f>
        <v>0</v>
      </c>
      <c r="AA1497" s="9"/>
      <c r="AB1497" s="9"/>
      <c r="AC1497" s="9"/>
      <c r="AD1497" s="9"/>
      <c r="AE1497" s="9">
        <f>Y1497+AA1497+AB1497+AC1497+AD1497</f>
        <v>211</v>
      </c>
      <c r="AF1497" s="9">
        <f>Z1497+AD1497</f>
        <v>0</v>
      </c>
      <c r="AG1497" s="9"/>
      <c r="AH1497" s="9"/>
      <c r="AI1497" s="9"/>
      <c r="AJ1497" s="9"/>
      <c r="AK1497" s="9">
        <f>AE1497+AG1497+AH1497+AI1497+AJ1497</f>
        <v>211</v>
      </c>
      <c r="AL1497" s="9">
        <f>AF1497+AJ1497</f>
        <v>0</v>
      </c>
      <c r="AM1497" s="9"/>
      <c r="AN1497" s="9"/>
      <c r="AO1497" s="9"/>
      <c r="AP1497" s="9"/>
      <c r="AQ1497" s="9">
        <f>AK1497+AM1497+AN1497+AO1497+AP1497</f>
        <v>211</v>
      </c>
      <c r="AR1497" s="9">
        <f>AL1497+AP1497</f>
        <v>0</v>
      </c>
      <c r="AS1497" s="9"/>
      <c r="AT1497" s="9"/>
      <c r="AU1497" s="9"/>
      <c r="AV1497" s="9"/>
      <c r="AW1497" s="9">
        <f>AQ1497+AS1497+AT1497+AU1497+AV1497</f>
        <v>211</v>
      </c>
      <c r="AX1497" s="9">
        <f>AR1497+AV1497</f>
        <v>0</v>
      </c>
      <c r="AY1497" s="9"/>
      <c r="AZ1497" s="9"/>
      <c r="BA1497" s="9"/>
      <c r="BB1497" s="9"/>
      <c r="BC1497" s="9">
        <f>AW1497+AY1497+AZ1497+BA1497+BB1497</f>
        <v>211</v>
      </c>
      <c r="BD1497" s="9">
        <f>AX1497+BB1497</f>
        <v>0</v>
      </c>
      <c r="BE1497" s="9"/>
      <c r="BF1497" s="9"/>
      <c r="BG1497" s="9"/>
      <c r="BH1497" s="9"/>
      <c r="BI1497" s="9">
        <f>BC1497+BE1497+BF1497+BG1497+BH1497</f>
        <v>211</v>
      </c>
      <c r="BJ1497" s="9">
        <f>BD1497+BH1497</f>
        <v>0</v>
      </c>
      <c r="BK1497" s="9"/>
      <c r="BL1497" s="9"/>
      <c r="BM1497" s="9"/>
      <c r="BN1497" s="9"/>
      <c r="BO1497" s="9">
        <f>BI1497+BK1497+BL1497+BM1497+BN1497</f>
        <v>211</v>
      </c>
      <c r="BP1497" s="9">
        <f>BJ1497+BN1497</f>
        <v>0</v>
      </c>
      <c r="BQ1497" s="9"/>
      <c r="BR1497" s="9"/>
      <c r="BS1497" s="9"/>
      <c r="BT1497" s="9"/>
      <c r="BU1497" s="9">
        <f>BO1497+BQ1497+BR1497+BS1497+BT1497</f>
        <v>211</v>
      </c>
      <c r="BV1497" s="9">
        <f>BP1497+BT1497</f>
        <v>0</v>
      </c>
    </row>
    <row r="1498" spans="1:74" hidden="1" x14ac:dyDescent="0.25">
      <c r="A1498" s="25"/>
      <c r="B1498" s="30"/>
      <c r="C1498" s="31"/>
      <c r="D1498" s="31"/>
      <c r="E1498" s="30"/>
      <c r="F1498" s="31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</row>
    <row r="1499" spans="1:74" ht="18.75" hidden="1" x14ac:dyDescent="0.3">
      <c r="A1499" s="23" t="s">
        <v>32</v>
      </c>
      <c r="B1499" s="24" t="s">
        <v>505</v>
      </c>
      <c r="C1499" s="24" t="s">
        <v>33</v>
      </c>
      <c r="D1499" s="24" t="s">
        <v>17</v>
      </c>
      <c r="E1499" s="24"/>
      <c r="F1499" s="57"/>
      <c r="G1499" s="15">
        <f>G1500+G1505</f>
        <v>10372</v>
      </c>
      <c r="H1499" s="15">
        <f>H1500+H1505</f>
        <v>0</v>
      </c>
      <c r="I1499" s="15">
        <f t="shared" ref="I1499:N1499" si="2780">I1500+I1505</f>
        <v>0</v>
      </c>
      <c r="J1499" s="15">
        <f t="shared" si="2780"/>
        <v>0</v>
      </c>
      <c r="K1499" s="15">
        <f t="shared" si="2780"/>
        <v>0</v>
      </c>
      <c r="L1499" s="15">
        <f t="shared" si="2780"/>
        <v>0</v>
      </c>
      <c r="M1499" s="15">
        <f t="shared" si="2780"/>
        <v>10372</v>
      </c>
      <c r="N1499" s="15">
        <f t="shared" si="2780"/>
        <v>0</v>
      </c>
      <c r="O1499" s="15">
        <f t="shared" ref="O1499:T1499" si="2781">O1500+O1505</f>
        <v>0</v>
      </c>
      <c r="P1499" s="15">
        <f t="shared" si="2781"/>
        <v>6626</v>
      </c>
      <c r="Q1499" s="15">
        <f t="shared" si="2781"/>
        <v>0</v>
      </c>
      <c r="R1499" s="15">
        <f t="shared" si="2781"/>
        <v>0</v>
      </c>
      <c r="S1499" s="15">
        <f t="shared" si="2781"/>
        <v>16998</v>
      </c>
      <c r="T1499" s="15">
        <f t="shared" si="2781"/>
        <v>0</v>
      </c>
      <c r="U1499" s="15">
        <f t="shared" ref="U1499:Z1499" si="2782">U1500+U1505</f>
        <v>0</v>
      </c>
      <c r="V1499" s="15">
        <f t="shared" si="2782"/>
        <v>0</v>
      </c>
      <c r="W1499" s="15">
        <f t="shared" si="2782"/>
        <v>0</v>
      </c>
      <c r="X1499" s="15">
        <f t="shared" si="2782"/>
        <v>0</v>
      </c>
      <c r="Y1499" s="15">
        <f t="shared" si="2782"/>
        <v>16998</v>
      </c>
      <c r="Z1499" s="15">
        <f t="shared" si="2782"/>
        <v>0</v>
      </c>
      <c r="AA1499" s="15">
        <f t="shared" ref="AA1499:AF1499" si="2783">AA1500+AA1505</f>
        <v>0</v>
      </c>
      <c r="AB1499" s="15">
        <f t="shared" si="2783"/>
        <v>0</v>
      </c>
      <c r="AC1499" s="15">
        <f t="shared" si="2783"/>
        <v>0</v>
      </c>
      <c r="AD1499" s="15">
        <f t="shared" si="2783"/>
        <v>0</v>
      </c>
      <c r="AE1499" s="15">
        <f t="shared" si="2783"/>
        <v>16998</v>
      </c>
      <c r="AF1499" s="15">
        <f t="shared" si="2783"/>
        <v>0</v>
      </c>
      <c r="AG1499" s="15">
        <f t="shared" ref="AG1499:AL1499" si="2784">AG1500+AG1505</f>
        <v>0</v>
      </c>
      <c r="AH1499" s="15">
        <f t="shared" si="2784"/>
        <v>0</v>
      </c>
      <c r="AI1499" s="15">
        <f t="shared" si="2784"/>
        <v>0</v>
      </c>
      <c r="AJ1499" s="15">
        <f t="shared" si="2784"/>
        <v>0</v>
      </c>
      <c r="AK1499" s="15">
        <f t="shared" si="2784"/>
        <v>16998</v>
      </c>
      <c r="AL1499" s="15">
        <f t="shared" si="2784"/>
        <v>0</v>
      </c>
      <c r="AM1499" s="15">
        <f t="shared" ref="AM1499:AR1499" si="2785">AM1500+AM1505</f>
        <v>0</v>
      </c>
      <c r="AN1499" s="15">
        <f t="shared" si="2785"/>
        <v>0</v>
      </c>
      <c r="AO1499" s="15">
        <f t="shared" si="2785"/>
        <v>0</v>
      </c>
      <c r="AP1499" s="15">
        <f t="shared" si="2785"/>
        <v>0</v>
      </c>
      <c r="AQ1499" s="15">
        <f t="shared" si="2785"/>
        <v>16998</v>
      </c>
      <c r="AR1499" s="15">
        <f t="shared" si="2785"/>
        <v>0</v>
      </c>
      <c r="AS1499" s="15">
        <f t="shared" ref="AS1499:AX1499" si="2786">AS1500+AS1505</f>
        <v>0</v>
      </c>
      <c r="AT1499" s="15">
        <f t="shared" si="2786"/>
        <v>0</v>
      </c>
      <c r="AU1499" s="15">
        <f t="shared" si="2786"/>
        <v>0</v>
      </c>
      <c r="AV1499" s="15">
        <f t="shared" si="2786"/>
        <v>0</v>
      </c>
      <c r="AW1499" s="15">
        <f t="shared" si="2786"/>
        <v>16998</v>
      </c>
      <c r="AX1499" s="15">
        <f t="shared" si="2786"/>
        <v>0</v>
      </c>
      <c r="AY1499" s="15">
        <f t="shared" ref="AY1499:BD1499" si="2787">AY1500+AY1505</f>
        <v>0</v>
      </c>
      <c r="AZ1499" s="15">
        <f t="shared" si="2787"/>
        <v>0</v>
      </c>
      <c r="BA1499" s="15">
        <f t="shared" si="2787"/>
        <v>0</v>
      </c>
      <c r="BB1499" s="15">
        <f t="shared" si="2787"/>
        <v>0</v>
      </c>
      <c r="BC1499" s="15">
        <f t="shared" si="2787"/>
        <v>16998</v>
      </c>
      <c r="BD1499" s="15">
        <f t="shared" si="2787"/>
        <v>0</v>
      </c>
      <c r="BE1499" s="15">
        <f t="shared" ref="BE1499:BJ1499" si="2788">BE1500+BE1505</f>
        <v>0</v>
      </c>
      <c r="BF1499" s="15">
        <f t="shared" si="2788"/>
        <v>0</v>
      </c>
      <c r="BG1499" s="15">
        <f t="shared" si="2788"/>
        <v>0</v>
      </c>
      <c r="BH1499" s="15">
        <f t="shared" si="2788"/>
        <v>0</v>
      </c>
      <c r="BI1499" s="15">
        <f t="shared" si="2788"/>
        <v>16998</v>
      </c>
      <c r="BJ1499" s="15">
        <f t="shared" si="2788"/>
        <v>0</v>
      </c>
      <c r="BK1499" s="15">
        <f t="shared" ref="BK1499:BP1499" si="2789">BK1500+BK1505</f>
        <v>0</v>
      </c>
      <c r="BL1499" s="15">
        <f t="shared" si="2789"/>
        <v>11165</v>
      </c>
      <c r="BM1499" s="15">
        <f t="shared" si="2789"/>
        <v>0</v>
      </c>
      <c r="BN1499" s="15">
        <f t="shared" si="2789"/>
        <v>0</v>
      </c>
      <c r="BO1499" s="15">
        <f t="shared" si="2789"/>
        <v>28163</v>
      </c>
      <c r="BP1499" s="15">
        <f t="shared" si="2789"/>
        <v>0</v>
      </c>
      <c r="BQ1499" s="15">
        <f t="shared" ref="BQ1499:BV1499" si="2790">BQ1500+BQ1505</f>
        <v>-21</v>
      </c>
      <c r="BR1499" s="15">
        <f t="shared" si="2790"/>
        <v>0</v>
      </c>
      <c r="BS1499" s="15">
        <f t="shared" si="2790"/>
        <v>0</v>
      </c>
      <c r="BT1499" s="15">
        <f t="shared" si="2790"/>
        <v>0</v>
      </c>
      <c r="BU1499" s="15">
        <f t="shared" si="2790"/>
        <v>28142</v>
      </c>
      <c r="BV1499" s="15">
        <f t="shared" si="2790"/>
        <v>0</v>
      </c>
    </row>
    <row r="1500" spans="1:74" ht="66" hidden="1" x14ac:dyDescent="0.25">
      <c r="A1500" s="25" t="s">
        <v>434</v>
      </c>
      <c r="B1500" s="30" t="s">
        <v>505</v>
      </c>
      <c r="C1500" s="31" t="s">
        <v>33</v>
      </c>
      <c r="D1500" s="31" t="s">
        <v>17</v>
      </c>
      <c r="E1500" s="30" t="s">
        <v>223</v>
      </c>
      <c r="F1500" s="31"/>
      <c r="G1500" s="9">
        <f t="shared" ref="G1500:AA1500" si="2791">G1501</f>
        <v>222</v>
      </c>
      <c r="H1500" s="9">
        <f t="shared" si="2791"/>
        <v>0</v>
      </c>
      <c r="I1500" s="9">
        <f t="shared" si="2791"/>
        <v>0</v>
      </c>
      <c r="J1500" s="9">
        <f t="shared" si="2791"/>
        <v>0</v>
      </c>
      <c r="K1500" s="9">
        <f t="shared" si="2791"/>
        <v>0</v>
      </c>
      <c r="L1500" s="9">
        <f t="shared" si="2791"/>
        <v>0</v>
      </c>
      <c r="M1500" s="9">
        <f t="shared" si="2791"/>
        <v>222</v>
      </c>
      <c r="N1500" s="9">
        <f t="shared" si="2791"/>
        <v>0</v>
      </c>
      <c r="O1500" s="9">
        <f t="shared" si="2791"/>
        <v>0</v>
      </c>
      <c r="P1500" s="9">
        <f t="shared" si="2791"/>
        <v>0</v>
      </c>
      <c r="Q1500" s="9">
        <f t="shared" si="2791"/>
        <v>0</v>
      </c>
      <c r="R1500" s="9">
        <f t="shared" si="2791"/>
        <v>0</v>
      </c>
      <c r="S1500" s="9">
        <f t="shared" si="2791"/>
        <v>222</v>
      </c>
      <c r="T1500" s="9">
        <f t="shared" si="2791"/>
        <v>0</v>
      </c>
      <c r="U1500" s="9">
        <f t="shared" si="2791"/>
        <v>0</v>
      </c>
      <c r="V1500" s="9">
        <f t="shared" si="2791"/>
        <v>0</v>
      </c>
      <c r="W1500" s="9">
        <f t="shared" si="2791"/>
        <v>0</v>
      </c>
      <c r="X1500" s="9">
        <f t="shared" si="2791"/>
        <v>0</v>
      </c>
      <c r="Y1500" s="9">
        <f t="shared" si="2791"/>
        <v>222</v>
      </c>
      <c r="Z1500" s="9">
        <f t="shared" si="2791"/>
        <v>0</v>
      </c>
      <c r="AA1500" s="9">
        <f t="shared" si="2791"/>
        <v>0</v>
      </c>
      <c r="AB1500" s="9">
        <f t="shared" ref="AA1500:AP1503" si="2792">AB1501</f>
        <v>0</v>
      </c>
      <c r="AC1500" s="9">
        <f t="shared" si="2792"/>
        <v>0</v>
      </c>
      <c r="AD1500" s="9">
        <f t="shared" si="2792"/>
        <v>0</v>
      </c>
      <c r="AE1500" s="9">
        <f t="shared" si="2792"/>
        <v>222</v>
      </c>
      <c r="AF1500" s="9">
        <f t="shared" si="2792"/>
        <v>0</v>
      </c>
      <c r="AG1500" s="9">
        <f t="shared" si="2792"/>
        <v>0</v>
      </c>
      <c r="AH1500" s="9">
        <f t="shared" si="2792"/>
        <v>0</v>
      </c>
      <c r="AI1500" s="9">
        <f t="shared" si="2792"/>
        <v>0</v>
      </c>
      <c r="AJ1500" s="9">
        <f t="shared" si="2792"/>
        <v>0</v>
      </c>
      <c r="AK1500" s="9">
        <f t="shared" si="2792"/>
        <v>222</v>
      </c>
      <c r="AL1500" s="9">
        <f t="shared" si="2792"/>
        <v>0</v>
      </c>
      <c r="AM1500" s="9">
        <f t="shared" si="2792"/>
        <v>-12</v>
      </c>
      <c r="AN1500" s="9">
        <f t="shared" si="2792"/>
        <v>0</v>
      </c>
      <c r="AO1500" s="9">
        <f t="shared" si="2792"/>
        <v>0</v>
      </c>
      <c r="AP1500" s="9">
        <f t="shared" si="2792"/>
        <v>0</v>
      </c>
      <c r="AQ1500" s="9">
        <f t="shared" ref="AM1500:BB1503" si="2793">AQ1501</f>
        <v>210</v>
      </c>
      <c r="AR1500" s="9">
        <f t="shared" si="2793"/>
        <v>0</v>
      </c>
      <c r="AS1500" s="9">
        <f t="shared" si="2793"/>
        <v>0</v>
      </c>
      <c r="AT1500" s="9">
        <f t="shared" si="2793"/>
        <v>0</v>
      </c>
      <c r="AU1500" s="9">
        <f t="shared" si="2793"/>
        <v>0</v>
      </c>
      <c r="AV1500" s="9">
        <f t="shared" si="2793"/>
        <v>0</v>
      </c>
      <c r="AW1500" s="9">
        <f t="shared" si="2793"/>
        <v>210</v>
      </c>
      <c r="AX1500" s="9">
        <f t="shared" si="2793"/>
        <v>0</v>
      </c>
      <c r="AY1500" s="9">
        <f t="shared" si="2793"/>
        <v>0</v>
      </c>
      <c r="AZ1500" s="9">
        <f t="shared" si="2793"/>
        <v>0</v>
      </c>
      <c r="BA1500" s="9">
        <f t="shared" si="2793"/>
        <v>0</v>
      </c>
      <c r="BB1500" s="9">
        <f t="shared" si="2793"/>
        <v>0</v>
      </c>
      <c r="BC1500" s="9">
        <f t="shared" ref="AY1500:BN1503" si="2794">BC1501</f>
        <v>210</v>
      </c>
      <c r="BD1500" s="9">
        <f t="shared" si="2794"/>
        <v>0</v>
      </c>
      <c r="BE1500" s="9">
        <f t="shared" si="2794"/>
        <v>0</v>
      </c>
      <c r="BF1500" s="9">
        <f t="shared" si="2794"/>
        <v>0</v>
      </c>
      <c r="BG1500" s="9">
        <f t="shared" si="2794"/>
        <v>0</v>
      </c>
      <c r="BH1500" s="9">
        <f t="shared" si="2794"/>
        <v>0</v>
      </c>
      <c r="BI1500" s="9">
        <f t="shared" si="2794"/>
        <v>210</v>
      </c>
      <c r="BJ1500" s="9">
        <f t="shared" si="2794"/>
        <v>0</v>
      </c>
      <c r="BK1500" s="9">
        <f t="shared" si="2794"/>
        <v>0</v>
      </c>
      <c r="BL1500" s="9">
        <f t="shared" si="2794"/>
        <v>0</v>
      </c>
      <c r="BM1500" s="9">
        <f t="shared" si="2794"/>
        <v>0</v>
      </c>
      <c r="BN1500" s="9">
        <f t="shared" si="2794"/>
        <v>0</v>
      </c>
      <c r="BO1500" s="9">
        <f t="shared" ref="BK1500:BV1503" si="2795">BO1501</f>
        <v>210</v>
      </c>
      <c r="BP1500" s="9">
        <f t="shared" si="2795"/>
        <v>0</v>
      </c>
      <c r="BQ1500" s="9">
        <f t="shared" si="2795"/>
        <v>-10</v>
      </c>
      <c r="BR1500" s="9">
        <f t="shared" si="2795"/>
        <v>0</v>
      </c>
      <c r="BS1500" s="9">
        <f t="shared" si="2795"/>
        <v>0</v>
      </c>
      <c r="BT1500" s="9">
        <f t="shared" si="2795"/>
        <v>0</v>
      </c>
      <c r="BU1500" s="9">
        <f t="shared" si="2795"/>
        <v>200</v>
      </c>
      <c r="BV1500" s="9">
        <f t="shared" si="2795"/>
        <v>0</v>
      </c>
    </row>
    <row r="1501" spans="1:74" hidden="1" x14ac:dyDescent="0.25">
      <c r="A1501" s="25" t="s">
        <v>15</v>
      </c>
      <c r="B1501" s="30" t="s">
        <v>505</v>
      </c>
      <c r="C1501" s="31" t="s">
        <v>33</v>
      </c>
      <c r="D1501" s="31" t="s">
        <v>17</v>
      </c>
      <c r="E1501" s="30" t="s">
        <v>224</v>
      </c>
      <c r="F1501" s="31"/>
      <c r="G1501" s="9">
        <f t="shared" ref="G1501:V1503" si="2796">G1502</f>
        <v>222</v>
      </c>
      <c r="H1501" s="9">
        <f t="shared" si="2796"/>
        <v>0</v>
      </c>
      <c r="I1501" s="9">
        <f t="shared" si="2796"/>
        <v>0</v>
      </c>
      <c r="J1501" s="9">
        <f t="shared" si="2796"/>
        <v>0</v>
      </c>
      <c r="K1501" s="9">
        <f t="shared" si="2796"/>
        <v>0</v>
      </c>
      <c r="L1501" s="9">
        <f t="shared" si="2796"/>
        <v>0</v>
      </c>
      <c r="M1501" s="9">
        <f t="shared" si="2796"/>
        <v>222</v>
      </c>
      <c r="N1501" s="9">
        <f t="shared" si="2796"/>
        <v>0</v>
      </c>
      <c r="O1501" s="9">
        <f t="shared" si="2796"/>
        <v>0</v>
      </c>
      <c r="P1501" s="9">
        <f t="shared" si="2796"/>
        <v>0</v>
      </c>
      <c r="Q1501" s="9">
        <f t="shared" si="2796"/>
        <v>0</v>
      </c>
      <c r="R1501" s="9">
        <f t="shared" si="2796"/>
        <v>0</v>
      </c>
      <c r="S1501" s="9">
        <f t="shared" si="2796"/>
        <v>222</v>
      </c>
      <c r="T1501" s="9">
        <f t="shared" si="2796"/>
        <v>0</v>
      </c>
      <c r="U1501" s="9">
        <f t="shared" si="2796"/>
        <v>0</v>
      </c>
      <c r="V1501" s="9">
        <f t="shared" si="2796"/>
        <v>0</v>
      </c>
      <c r="W1501" s="9">
        <f>W1502</f>
        <v>0</v>
      </c>
      <c r="X1501" s="9">
        <f>X1502</f>
        <v>0</v>
      </c>
      <c r="Y1501" s="9">
        <f>Y1502</f>
        <v>222</v>
      </c>
      <c r="Z1501" s="9">
        <f>Z1502</f>
        <v>0</v>
      </c>
      <c r="AA1501" s="9">
        <f>AA1502</f>
        <v>0</v>
      </c>
      <c r="AB1501" s="9">
        <f t="shared" si="2792"/>
        <v>0</v>
      </c>
      <c r="AC1501" s="9">
        <f t="shared" si="2792"/>
        <v>0</v>
      </c>
      <c r="AD1501" s="9">
        <f t="shared" si="2792"/>
        <v>0</v>
      </c>
      <c r="AE1501" s="9">
        <f t="shared" si="2792"/>
        <v>222</v>
      </c>
      <c r="AF1501" s="9">
        <f t="shared" si="2792"/>
        <v>0</v>
      </c>
      <c r="AG1501" s="9">
        <f t="shared" si="2792"/>
        <v>0</v>
      </c>
      <c r="AH1501" s="9">
        <f t="shared" si="2792"/>
        <v>0</v>
      </c>
      <c r="AI1501" s="9">
        <f t="shared" si="2792"/>
        <v>0</v>
      </c>
      <c r="AJ1501" s="9">
        <f t="shared" si="2792"/>
        <v>0</v>
      </c>
      <c r="AK1501" s="9">
        <f t="shared" si="2792"/>
        <v>222</v>
      </c>
      <c r="AL1501" s="9">
        <f t="shared" si="2792"/>
        <v>0</v>
      </c>
      <c r="AM1501" s="9">
        <f t="shared" si="2793"/>
        <v>-12</v>
      </c>
      <c r="AN1501" s="9">
        <f t="shared" si="2793"/>
        <v>0</v>
      </c>
      <c r="AO1501" s="9">
        <f t="shared" si="2793"/>
        <v>0</v>
      </c>
      <c r="AP1501" s="9">
        <f t="shared" si="2793"/>
        <v>0</v>
      </c>
      <c r="AQ1501" s="9">
        <f t="shared" si="2793"/>
        <v>210</v>
      </c>
      <c r="AR1501" s="9">
        <f t="shared" si="2793"/>
        <v>0</v>
      </c>
      <c r="AS1501" s="9">
        <f t="shared" si="2793"/>
        <v>0</v>
      </c>
      <c r="AT1501" s="9">
        <f t="shared" si="2793"/>
        <v>0</v>
      </c>
      <c r="AU1501" s="9">
        <f t="shared" si="2793"/>
        <v>0</v>
      </c>
      <c r="AV1501" s="9">
        <f t="shared" si="2793"/>
        <v>0</v>
      </c>
      <c r="AW1501" s="9">
        <f t="shared" si="2793"/>
        <v>210</v>
      </c>
      <c r="AX1501" s="9">
        <f t="shared" si="2793"/>
        <v>0</v>
      </c>
      <c r="AY1501" s="9">
        <f t="shared" si="2794"/>
        <v>0</v>
      </c>
      <c r="AZ1501" s="9">
        <f t="shared" si="2794"/>
        <v>0</v>
      </c>
      <c r="BA1501" s="9">
        <f t="shared" si="2794"/>
        <v>0</v>
      </c>
      <c r="BB1501" s="9">
        <f t="shared" si="2794"/>
        <v>0</v>
      </c>
      <c r="BC1501" s="9">
        <f t="shared" si="2794"/>
        <v>210</v>
      </c>
      <c r="BD1501" s="9">
        <f t="shared" si="2794"/>
        <v>0</v>
      </c>
      <c r="BE1501" s="9">
        <f t="shared" si="2794"/>
        <v>0</v>
      </c>
      <c r="BF1501" s="9">
        <f t="shared" si="2794"/>
        <v>0</v>
      </c>
      <c r="BG1501" s="9">
        <f t="shared" si="2794"/>
        <v>0</v>
      </c>
      <c r="BH1501" s="9">
        <f t="shared" si="2794"/>
        <v>0</v>
      </c>
      <c r="BI1501" s="9">
        <f t="shared" si="2794"/>
        <v>210</v>
      </c>
      <c r="BJ1501" s="9">
        <f t="shared" si="2794"/>
        <v>0</v>
      </c>
      <c r="BK1501" s="9">
        <f t="shared" si="2795"/>
        <v>0</v>
      </c>
      <c r="BL1501" s="9">
        <f t="shared" si="2795"/>
        <v>0</v>
      </c>
      <c r="BM1501" s="9">
        <f t="shared" si="2795"/>
        <v>0</v>
      </c>
      <c r="BN1501" s="9">
        <f t="shared" si="2795"/>
        <v>0</v>
      </c>
      <c r="BO1501" s="9">
        <f t="shared" si="2795"/>
        <v>210</v>
      </c>
      <c r="BP1501" s="9">
        <f t="shared" si="2795"/>
        <v>0</v>
      </c>
      <c r="BQ1501" s="9">
        <f t="shared" si="2795"/>
        <v>-10</v>
      </c>
      <c r="BR1501" s="9">
        <f t="shared" si="2795"/>
        <v>0</v>
      </c>
      <c r="BS1501" s="9">
        <f t="shared" si="2795"/>
        <v>0</v>
      </c>
      <c r="BT1501" s="9">
        <f t="shared" si="2795"/>
        <v>0</v>
      </c>
      <c r="BU1501" s="9">
        <f t="shared" si="2795"/>
        <v>200</v>
      </c>
      <c r="BV1501" s="9">
        <f t="shared" si="2795"/>
        <v>0</v>
      </c>
    </row>
    <row r="1502" spans="1:74" hidden="1" x14ac:dyDescent="0.25">
      <c r="A1502" s="25" t="s">
        <v>252</v>
      </c>
      <c r="B1502" s="30" t="s">
        <v>505</v>
      </c>
      <c r="C1502" s="31" t="s">
        <v>33</v>
      </c>
      <c r="D1502" s="31" t="s">
        <v>17</v>
      </c>
      <c r="E1502" s="30" t="s">
        <v>253</v>
      </c>
      <c r="F1502" s="31"/>
      <c r="G1502" s="9">
        <f t="shared" si="2796"/>
        <v>222</v>
      </c>
      <c r="H1502" s="9">
        <f t="shared" si="2796"/>
        <v>0</v>
      </c>
      <c r="I1502" s="9">
        <f t="shared" si="2796"/>
        <v>0</v>
      </c>
      <c r="J1502" s="9">
        <f t="shared" si="2796"/>
        <v>0</v>
      </c>
      <c r="K1502" s="9">
        <f t="shared" si="2796"/>
        <v>0</v>
      </c>
      <c r="L1502" s="9">
        <f t="shared" si="2796"/>
        <v>0</v>
      </c>
      <c r="M1502" s="9">
        <f t="shared" si="2796"/>
        <v>222</v>
      </c>
      <c r="N1502" s="9">
        <f t="shared" si="2796"/>
        <v>0</v>
      </c>
      <c r="O1502" s="9">
        <f t="shared" si="2796"/>
        <v>0</v>
      </c>
      <c r="P1502" s="9">
        <f t="shared" si="2796"/>
        <v>0</v>
      </c>
      <c r="Q1502" s="9">
        <f t="shared" si="2796"/>
        <v>0</v>
      </c>
      <c r="R1502" s="9">
        <f t="shared" si="2796"/>
        <v>0</v>
      </c>
      <c r="S1502" s="9">
        <f t="shared" si="2796"/>
        <v>222</v>
      </c>
      <c r="T1502" s="9">
        <f t="shared" si="2796"/>
        <v>0</v>
      </c>
      <c r="U1502" s="9">
        <f t="shared" ref="U1502:Z1503" si="2797">U1503</f>
        <v>0</v>
      </c>
      <c r="V1502" s="9">
        <f t="shared" si="2797"/>
        <v>0</v>
      </c>
      <c r="W1502" s="9">
        <f t="shared" si="2797"/>
        <v>0</v>
      </c>
      <c r="X1502" s="9">
        <f t="shared" si="2797"/>
        <v>0</v>
      </c>
      <c r="Y1502" s="9">
        <f t="shared" si="2797"/>
        <v>222</v>
      </c>
      <c r="Z1502" s="9">
        <f t="shared" si="2797"/>
        <v>0</v>
      </c>
      <c r="AA1502" s="9">
        <f t="shared" si="2792"/>
        <v>0</v>
      </c>
      <c r="AB1502" s="9">
        <f t="shared" si="2792"/>
        <v>0</v>
      </c>
      <c r="AC1502" s="9">
        <f t="shared" si="2792"/>
        <v>0</v>
      </c>
      <c r="AD1502" s="9">
        <f t="shared" si="2792"/>
        <v>0</v>
      </c>
      <c r="AE1502" s="9">
        <f t="shared" si="2792"/>
        <v>222</v>
      </c>
      <c r="AF1502" s="9">
        <f t="shared" si="2792"/>
        <v>0</v>
      </c>
      <c r="AG1502" s="9">
        <f t="shared" si="2792"/>
        <v>0</v>
      </c>
      <c r="AH1502" s="9">
        <f t="shared" si="2792"/>
        <v>0</v>
      </c>
      <c r="AI1502" s="9">
        <f t="shared" si="2792"/>
        <v>0</v>
      </c>
      <c r="AJ1502" s="9">
        <f t="shared" si="2792"/>
        <v>0</v>
      </c>
      <c r="AK1502" s="9">
        <f t="shared" si="2792"/>
        <v>222</v>
      </c>
      <c r="AL1502" s="9">
        <f t="shared" si="2792"/>
        <v>0</v>
      </c>
      <c r="AM1502" s="9">
        <f t="shared" si="2793"/>
        <v>-12</v>
      </c>
      <c r="AN1502" s="9">
        <f t="shared" si="2793"/>
        <v>0</v>
      </c>
      <c r="AO1502" s="9">
        <f t="shared" si="2793"/>
        <v>0</v>
      </c>
      <c r="AP1502" s="9">
        <f t="shared" si="2793"/>
        <v>0</v>
      </c>
      <c r="AQ1502" s="9">
        <f t="shared" si="2793"/>
        <v>210</v>
      </c>
      <c r="AR1502" s="9">
        <f t="shared" si="2793"/>
        <v>0</v>
      </c>
      <c r="AS1502" s="9">
        <f t="shared" si="2793"/>
        <v>0</v>
      </c>
      <c r="AT1502" s="9">
        <f t="shared" si="2793"/>
        <v>0</v>
      </c>
      <c r="AU1502" s="9">
        <f t="shared" si="2793"/>
        <v>0</v>
      </c>
      <c r="AV1502" s="9">
        <f t="shared" si="2793"/>
        <v>0</v>
      </c>
      <c r="AW1502" s="9">
        <f t="shared" si="2793"/>
        <v>210</v>
      </c>
      <c r="AX1502" s="9">
        <f t="shared" si="2793"/>
        <v>0</v>
      </c>
      <c r="AY1502" s="9">
        <f t="shared" si="2794"/>
        <v>0</v>
      </c>
      <c r="AZ1502" s="9">
        <f t="shared" si="2794"/>
        <v>0</v>
      </c>
      <c r="BA1502" s="9">
        <f t="shared" si="2794"/>
        <v>0</v>
      </c>
      <c r="BB1502" s="9">
        <f t="shared" si="2794"/>
        <v>0</v>
      </c>
      <c r="BC1502" s="9">
        <f t="shared" si="2794"/>
        <v>210</v>
      </c>
      <c r="BD1502" s="9">
        <f t="shared" si="2794"/>
        <v>0</v>
      </c>
      <c r="BE1502" s="9">
        <f t="shared" si="2794"/>
        <v>0</v>
      </c>
      <c r="BF1502" s="9">
        <f t="shared" si="2794"/>
        <v>0</v>
      </c>
      <c r="BG1502" s="9">
        <f t="shared" si="2794"/>
        <v>0</v>
      </c>
      <c r="BH1502" s="9">
        <f t="shared" si="2794"/>
        <v>0</v>
      </c>
      <c r="BI1502" s="9">
        <f t="shared" si="2794"/>
        <v>210</v>
      </c>
      <c r="BJ1502" s="9">
        <f t="shared" si="2794"/>
        <v>0</v>
      </c>
      <c r="BK1502" s="9">
        <f t="shared" si="2795"/>
        <v>0</v>
      </c>
      <c r="BL1502" s="9">
        <f t="shared" si="2795"/>
        <v>0</v>
      </c>
      <c r="BM1502" s="9">
        <f t="shared" si="2795"/>
        <v>0</v>
      </c>
      <c r="BN1502" s="9">
        <f t="shared" si="2795"/>
        <v>0</v>
      </c>
      <c r="BO1502" s="9">
        <f t="shared" si="2795"/>
        <v>210</v>
      </c>
      <c r="BP1502" s="9">
        <f t="shared" si="2795"/>
        <v>0</v>
      </c>
      <c r="BQ1502" s="9">
        <f t="shared" si="2795"/>
        <v>-10</v>
      </c>
      <c r="BR1502" s="9">
        <f t="shared" si="2795"/>
        <v>0</v>
      </c>
      <c r="BS1502" s="9">
        <f t="shared" si="2795"/>
        <v>0</v>
      </c>
      <c r="BT1502" s="9">
        <f t="shared" si="2795"/>
        <v>0</v>
      </c>
      <c r="BU1502" s="9">
        <f t="shared" si="2795"/>
        <v>200</v>
      </c>
      <c r="BV1502" s="9">
        <f t="shared" si="2795"/>
        <v>0</v>
      </c>
    </row>
    <row r="1503" spans="1:74" ht="33" hidden="1" x14ac:dyDescent="0.25">
      <c r="A1503" s="25" t="s">
        <v>244</v>
      </c>
      <c r="B1503" s="30" t="s">
        <v>505</v>
      </c>
      <c r="C1503" s="31" t="s">
        <v>33</v>
      </c>
      <c r="D1503" s="31" t="s">
        <v>17</v>
      </c>
      <c r="E1503" s="30" t="s">
        <v>253</v>
      </c>
      <c r="F1503" s="31" t="s">
        <v>31</v>
      </c>
      <c r="G1503" s="9">
        <f t="shared" si="2796"/>
        <v>222</v>
      </c>
      <c r="H1503" s="9">
        <f t="shared" si="2796"/>
        <v>0</v>
      </c>
      <c r="I1503" s="9">
        <f t="shared" si="2796"/>
        <v>0</v>
      </c>
      <c r="J1503" s="9">
        <f t="shared" si="2796"/>
        <v>0</v>
      </c>
      <c r="K1503" s="9">
        <f t="shared" si="2796"/>
        <v>0</v>
      </c>
      <c r="L1503" s="9">
        <f t="shared" si="2796"/>
        <v>0</v>
      </c>
      <c r="M1503" s="9">
        <f t="shared" si="2796"/>
        <v>222</v>
      </c>
      <c r="N1503" s="9">
        <f t="shared" si="2796"/>
        <v>0</v>
      </c>
      <c r="O1503" s="9">
        <f t="shared" si="2796"/>
        <v>0</v>
      </c>
      <c r="P1503" s="9">
        <f t="shared" si="2796"/>
        <v>0</v>
      </c>
      <c r="Q1503" s="9">
        <f t="shared" si="2796"/>
        <v>0</v>
      </c>
      <c r="R1503" s="9">
        <f t="shared" si="2796"/>
        <v>0</v>
      </c>
      <c r="S1503" s="9">
        <f t="shared" si="2796"/>
        <v>222</v>
      </c>
      <c r="T1503" s="9">
        <f t="shared" si="2796"/>
        <v>0</v>
      </c>
      <c r="U1503" s="9">
        <f t="shared" si="2797"/>
        <v>0</v>
      </c>
      <c r="V1503" s="9">
        <f t="shared" si="2797"/>
        <v>0</v>
      </c>
      <c r="W1503" s="9">
        <f t="shared" si="2797"/>
        <v>0</v>
      </c>
      <c r="X1503" s="9">
        <f t="shared" si="2797"/>
        <v>0</v>
      </c>
      <c r="Y1503" s="9">
        <f t="shared" si="2797"/>
        <v>222</v>
      </c>
      <c r="Z1503" s="9">
        <f t="shared" si="2797"/>
        <v>0</v>
      </c>
      <c r="AA1503" s="9">
        <f t="shared" si="2792"/>
        <v>0</v>
      </c>
      <c r="AB1503" s="9">
        <f t="shared" si="2792"/>
        <v>0</v>
      </c>
      <c r="AC1503" s="9">
        <f t="shared" si="2792"/>
        <v>0</v>
      </c>
      <c r="AD1503" s="9">
        <f t="shared" si="2792"/>
        <v>0</v>
      </c>
      <c r="AE1503" s="9">
        <f t="shared" si="2792"/>
        <v>222</v>
      </c>
      <c r="AF1503" s="9">
        <f t="shared" si="2792"/>
        <v>0</v>
      </c>
      <c r="AG1503" s="9">
        <f t="shared" si="2792"/>
        <v>0</v>
      </c>
      <c r="AH1503" s="9">
        <f t="shared" si="2792"/>
        <v>0</v>
      </c>
      <c r="AI1503" s="9">
        <f t="shared" si="2792"/>
        <v>0</v>
      </c>
      <c r="AJ1503" s="9">
        <f t="shared" si="2792"/>
        <v>0</v>
      </c>
      <c r="AK1503" s="9">
        <f t="shared" si="2792"/>
        <v>222</v>
      </c>
      <c r="AL1503" s="9">
        <f t="shared" si="2792"/>
        <v>0</v>
      </c>
      <c r="AM1503" s="9">
        <f t="shared" si="2793"/>
        <v>-12</v>
      </c>
      <c r="AN1503" s="9">
        <f t="shared" si="2793"/>
        <v>0</v>
      </c>
      <c r="AO1503" s="9">
        <f t="shared" si="2793"/>
        <v>0</v>
      </c>
      <c r="AP1503" s="9">
        <f t="shared" si="2793"/>
        <v>0</v>
      </c>
      <c r="AQ1503" s="9">
        <f t="shared" si="2793"/>
        <v>210</v>
      </c>
      <c r="AR1503" s="9">
        <f t="shared" si="2793"/>
        <v>0</v>
      </c>
      <c r="AS1503" s="9">
        <f t="shared" si="2793"/>
        <v>0</v>
      </c>
      <c r="AT1503" s="9">
        <f t="shared" si="2793"/>
        <v>0</v>
      </c>
      <c r="AU1503" s="9">
        <f t="shared" si="2793"/>
        <v>0</v>
      </c>
      <c r="AV1503" s="9">
        <f t="shared" si="2793"/>
        <v>0</v>
      </c>
      <c r="AW1503" s="9">
        <f t="shared" si="2793"/>
        <v>210</v>
      </c>
      <c r="AX1503" s="9">
        <f t="shared" si="2793"/>
        <v>0</v>
      </c>
      <c r="AY1503" s="9">
        <f t="shared" si="2794"/>
        <v>0</v>
      </c>
      <c r="AZ1503" s="9">
        <f t="shared" si="2794"/>
        <v>0</v>
      </c>
      <c r="BA1503" s="9">
        <f t="shared" si="2794"/>
        <v>0</v>
      </c>
      <c r="BB1503" s="9">
        <f t="shared" si="2794"/>
        <v>0</v>
      </c>
      <c r="BC1503" s="9">
        <f t="shared" si="2794"/>
        <v>210</v>
      </c>
      <c r="BD1503" s="9">
        <f t="shared" si="2794"/>
        <v>0</v>
      </c>
      <c r="BE1503" s="9">
        <f t="shared" si="2794"/>
        <v>0</v>
      </c>
      <c r="BF1503" s="9">
        <f t="shared" si="2794"/>
        <v>0</v>
      </c>
      <c r="BG1503" s="9">
        <f t="shared" si="2794"/>
        <v>0</v>
      </c>
      <c r="BH1503" s="9">
        <f t="shared" si="2794"/>
        <v>0</v>
      </c>
      <c r="BI1503" s="9">
        <f t="shared" si="2794"/>
        <v>210</v>
      </c>
      <c r="BJ1503" s="9">
        <f t="shared" si="2794"/>
        <v>0</v>
      </c>
      <c r="BK1503" s="9">
        <f t="shared" si="2795"/>
        <v>0</v>
      </c>
      <c r="BL1503" s="9">
        <f t="shared" si="2795"/>
        <v>0</v>
      </c>
      <c r="BM1503" s="9">
        <f t="shared" si="2795"/>
        <v>0</v>
      </c>
      <c r="BN1503" s="9">
        <f t="shared" si="2795"/>
        <v>0</v>
      </c>
      <c r="BO1503" s="9">
        <f t="shared" si="2795"/>
        <v>210</v>
      </c>
      <c r="BP1503" s="9">
        <f t="shared" si="2795"/>
        <v>0</v>
      </c>
      <c r="BQ1503" s="9">
        <f t="shared" si="2795"/>
        <v>-10</v>
      </c>
      <c r="BR1503" s="9">
        <f t="shared" si="2795"/>
        <v>0</v>
      </c>
      <c r="BS1503" s="9">
        <f t="shared" si="2795"/>
        <v>0</v>
      </c>
      <c r="BT1503" s="9">
        <f t="shared" si="2795"/>
        <v>0</v>
      </c>
      <c r="BU1503" s="9">
        <f t="shared" si="2795"/>
        <v>200</v>
      </c>
      <c r="BV1503" s="9">
        <f t="shared" si="2795"/>
        <v>0</v>
      </c>
    </row>
    <row r="1504" spans="1:74" ht="33" hidden="1" x14ac:dyDescent="0.25">
      <c r="A1504" s="25" t="s">
        <v>37</v>
      </c>
      <c r="B1504" s="30" t="s">
        <v>505</v>
      </c>
      <c r="C1504" s="31" t="s">
        <v>33</v>
      </c>
      <c r="D1504" s="31" t="s">
        <v>17</v>
      </c>
      <c r="E1504" s="30" t="s">
        <v>253</v>
      </c>
      <c r="F1504" s="31" t="s">
        <v>38</v>
      </c>
      <c r="G1504" s="9">
        <v>222</v>
      </c>
      <c r="H1504" s="9"/>
      <c r="I1504" s="9"/>
      <c r="J1504" s="9"/>
      <c r="K1504" s="9"/>
      <c r="L1504" s="9"/>
      <c r="M1504" s="9">
        <f>G1504+I1504+J1504+K1504+L1504</f>
        <v>222</v>
      </c>
      <c r="N1504" s="9">
        <f>H1504+L1504</f>
        <v>0</v>
      </c>
      <c r="O1504" s="9"/>
      <c r="P1504" s="9"/>
      <c r="Q1504" s="9"/>
      <c r="R1504" s="9"/>
      <c r="S1504" s="9">
        <f>M1504+O1504+P1504+Q1504+R1504</f>
        <v>222</v>
      </c>
      <c r="T1504" s="9">
        <f>N1504+R1504</f>
        <v>0</v>
      </c>
      <c r="U1504" s="9"/>
      <c r="V1504" s="9"/>
      <c r="W1504" s="9"/>
      <c r="X1504" s="9"/>
      <c r="Y1504" s="9">
        <f>S1504+U1504+V1504+W1504+X1504</f>
        <v>222</v>
      </c>
      <c r="Z1504" s="9">
        <f>T1504+X1504</f>
        <v>0</v>
      </c>
      <c r="AA1504" s="9"/>
      <c r="AB1504" s="9"/>
      <c r="AC1504" s="9"/>
      <c r="AD1504" s="9"/>
      <c r="AE1504" s="9">
        <f>Y1504+AA1504+AB1504+AC1504+AD1504</f>
        <v>222</v>
      </c>
      <c r="AF1504" s="9">
        <f>Z1504+AD1504</f>
        <v>0</v>
      </c>
      <c r="AG1504" s="9"/>
      <c r="AH1504" s="9"/>
      <c r="AI1504" s="9"/>
      <c r="AJ1504" s="9"/>
      <c r="AK1504" s="9">
        <f>AE1504+AG1504+AH1504+AI1504+AJ1504</f>
        <v>222</v>
      </c>
      <c r="AL1504" s="9">
        <f>AF1504+AJ1504</f>
        <v>0</v>
      </c>
      <c r="AM1504" s="9">
        <v>-12</v>
      </c>
      <c r="AN1504" s="9"/>
      <c r="AO1504" s="9"/>
      <c r="AP1504" s="9"/>
      <c r="AQ1504" s="9">
        <f>AK1504+AM1504+AN1504+AO1504+AP1504</f>
        <v>210</v>
      </c>
      <c r="AR1504" s="9">
        <f>AL1504+AP1504</f>
        <v>0</v>
      </c>
      <c r="AS1504" s="9"/>
      <c r="AT1504" s="9"/>
      <c r="AU1504" s="9"/>
      <c r="AV1504" s="9"/>
      <c r="AW1504" s="9">
        <f>AQ1504+AS1504+AT1504+AU1504+AV1504</f>
        <v>210</v>
      </c>
      <c r="AX1504" s="9">
        <f>AR1504+AV1504</f>
        <v>0</v>
      </c>
      <c r="AY1504" s="9"/>
      <c r="AZ1504" s="9"/>
      <c r="BA1504" s="9"/>
      <c r="BB1504" s="9"/>
      <c r="BC1504" s="9">
        <f>AW1504+AY1504+AZ1504+BA1504+BB1504</f>
        <v>210</v>
      </c>
      <c r="BD1504" s="9">
        <f>AX1504+BB1504</f>
        <v>0</v>
      </c>
      <c r="BE1504" s="9"/>
      <c r="BF1504" s="9"/>
      <c r="BG1504" s="9"/>
      <c r="BH1504" s="9"/>
      <c r="BI1504" s="9">
        <f>BC1504+BE1504+BF1504+BG1504+BH1504</f>
        <v>210</v>
      </c>
      <c r="BJ1504" s="9">
        <f>BD1504+BH1504</f>
        <v>0</v>
      </c>
      <c r="BK1504" s="9"/>
      <c r="BL1504" s="9"/>
      <c r="BM1504" s="9"/>
      <c r="BN1504" s="9"/>
      <c r="BO1504" s="9">
        <f>BI1504+BK1504+BL1504+BM1504+BN1504</f>
        <v>210</v>
      </c>
      <c r="BP1504" s="9">
        <f>BJ1504+BN1504</f>
        <v>0</v>
      </c>
      <c r="BQ1504" s="9">
        <v>-10</v>
      </c>
      <c r="BR1504" s="9"/>
      <c r="BS1504" s="9"/>
      <c r="BT1504" s="9"/>
      <c r="BU1504" s="9">
        <f>BO1504+BQ1504+BR1504+BS1504+BT1504</f>
        <v>200</v>
      </c>
      <c r="BV1504" s="9">
        <f>BP1504+BT1504</f>
        <v>0</v>
      </c>
    </row>
    <row r="1505" spans="1:74" ht="66" hidden="1" x14ac:dyDescent="0.25">
      <c r="A1505" s="44" t="s">
        <v>559</v>
      </c>
      <c r="B1505" s="30" t="s">
        <v>505</v>
      </c>
      <c r="C1505" s="31" t="s">
        <v>33</v>
      </c>
      <c r="D1505" s="31" t="s">
        <v>17</v>
      </c>
      <c r="E1505" s="30" t="s">
        <v>126</v>
      </c>
      <c r="F1505" s="31"/>
      <c r="G1505" s="9">
        <f t="shared" ref="G1505:AR1505" si="2798">G1510</f>
        <v>10150</v>
      </c>
      <c r="H1505" s="9">
        <f t="shared" si="2798"/>
        <v>0</v>
      </c>
      <c r="I1505" s="9">
        <f t="shared" si="2798"/>
        <v>0</v>
      </c>
      <c r="J1505" s="9">
        <f t="shared" si="2798"/>
        <v>0</v>
      </c>
      <c r="K1505" s="9">
        <f t="shared" si="2798"/>
        <v>0</v>
      </c>
      <c r="L1505" s="9">
        <f t="shared" si="2798"/>
        <v>0</v>
      </c>
      <c r="M1505" s="9">
        <f t="shared" si="2798"/>
        <v>10150</v>
      </c>
      <c r="N1505" s="9">
        <f t="shared" si="2798"/>
        <v>0</v>
      </c>
      <c r="O1505" s="9">
        <f t="shared" si="2798"/>
        <v>0</v>
      </c>
      <c r="P1505" s="9">
        <f t="shared" si="2798"/>
        <v>6626</v>
      </c>
      <c r="Q1505" s="9">
        <f t="shared" si="2798"/>
        <v>0</v>
      </c>
      <c r="R1505" s="9">
        <f t="shared" si="2798"/>
        <v>0</v>
      </c>
      <c r="S1505" s="9">
        <f t="shared" si="2798"/>
        <v>16776</v>
      </c>
      <c r="T1505" s="9">
        <f t="shared" si="2798"/>
        <v>0</v>
      </c>
      <c r="U1505" s="9">
        <f t="shared" si="2798"/>
        <v>0</v>
      </c>
      <c r="V1505" s="9">
        <f t="shared" si="2798"/>
        <v>0</v>
      </c>
      <c r="W1505" s="9">
        <f t="shared" si="2798"/>
        <v>0</v>
      </c>
      <c r="X1505" s="9">
        <f t="shared" si="2798"/>
        <v>0</v>
      </c>
      <c r="Y1505" s="9">
        <f t="shared" si="2798"/>
        <v>16776</v>
      </c>
      <c r="Z1505" s="9">
        <f t="shared" si="2798"/>
        <v>0</v>
      </c>
      <c r="AA1505" s="9">
        <f t="shared" si="2798"/>
        <v>0</v>
      </c>
      <c r="AB1505" s="9">
        <f t="shared" si="2798"/>
        <v>0</v>
      </c>
      <c r="AC1505" s="9">
        <f t="shared" si="2798"/>
        <v>0</v>
      </c>
      <c r="AD1505" s="9">
        <f t="shared" si="2798"/>
        <v>0</v>
      </c>
      <c r="AE1505" s="9">
        <f t="shared" si="2798"/>
        <v>16776</v>
      </c>
      <c r="AF1505" s="9">
        <f t="shared" si="2798"/>
        <v>0</v>
      </c>
      <c r="AG1505" s="9">
        <f t="shared" si="2798"/>
        <v>0</v>
      </c>
      <c r="AH1505" s="9">
        <f t="shared" si="2798"/>
        <v>0</v>
      </c>
      <c r="AI1505" s="9">
        <f t="shared" si="2798"/>
        <v>0</v>
      </c>
      <c r="AJ1505" s="9">
        <f t="shared" si="2798"/>
        <v>0</v>
      </c>
      <c r="AK1505" s="9">
        <f>AK1510+AK1506</f>
        <v>16776</v>
      </c>
      <c r="AL1505" s="9">
        <f t="shared" ref="AL1505:AQ1505" si="2799">AL1510+AL1506</f>
        <v>0</v>
      </c>
      <c r="AM1505" s="9">
        <f t="shared" si="2799"/>
        <v>12</v>
      </c>
      <c r="AN1505" s="9">
        <f t="shared" si="2799"/>
        <v>0</v>
      </c>
      <c r="AO1505" s="9">
        <f t="shared" si="2799"/>
        <v>0</v>
      </c>
      <c r="AP1505" s="9">
        <f t="shared" si="2799"/>
        <v>0</v>
      </c>
      <c r="AQ1505" s="9">
        <f t="shared" si="2799"/>
        <v>16788</v>
      </c>
      <c r="AR1505" s="9">
        <f t="shared" si="2798"/>
        <v>0</v>
      </c>
      <c r="AS1505" s="9">
        <f>AS1510+AS1506</f>
        <v>0</v>
      </c>
      <c r="AT1505" s="9">
        <f>AT1510+AT1506</f>
        <v>0</v>
      </c>
      <c r="AU1505" s="9">
        <f>AU1510+AU1506</f>
        <v>0</v>
      </c>
      <c r="AV1505" s="9">
        <f>AV1510+AV1506</f>
        <v>0</v>
      </c>
      <c r="AW1505" s="9">
        <f>AW1510+AW1506</f>
        <v>16788</v>
      </c>
      <c r="AX1505" s="9">
        <f>AX1510</f>
        <v>0</v>
      </c>
      <c r="AY1505" s="9">
        <f>AY1510+AY1506</f>
        <v>0</v>
      </c>
      <c r="AZ1505" s="9">
        <f>AZ1510+AZ1506</f>
        <v>0</v>
      </c>
      <c r="BA1505" s="9">
        <f>BA1510+BA1506</f>
        <v>0</v>
      </c>
      <c r="BB1505" s="9">
        <f>BB1510+BB1506</f>
        <v>0</v>
      </c>
      <c r="BC1505" s="9">
        <f>BC1510+BC1506</f>
        <v>16788</v>
      </c>
      <c r="BD1505" s="9">
        <f>BD1510</f>
        <v>0</v>
      </c>
      <c r="BE1505" s="9">
        <f>BE1510+BE1506</f>
        <v>0</v>
      </c>
      <c r="BF1505" s="9">
        <f>BF1510+BF1506</f>
        <v>0</v>
      </c>
      <c r="BG1505" s="9">
        <f>BG1510+BG1506</f>
        <v>0</v>
      </c>
      <c r="BH1505" s="9">
        <f>BH1510+BH1506</f>
        <v>0</v>
      </c>
      <c r="BI1505" s="9">
        <f>BI1510+BI1506</f>
        <v>16788</v>
      </c>
      <c r="BJ1505" s="9">
        <f>BJ1510</f>
        <v>0</v>
      </c>
      <c r="BK1505" s="9">
        <f>BK1510+BK1506</f>
        <v>0</v>
      </c>
      <c r="BL1505" s="9">
        <f>BL1510+BL1506</f>
        <v>11165</v>
      </c>
      <c r="BM1505" s="9">
        <f>BM1510+BM1506</f>
        <v>0</v>
      </c>
      <c r="BN1505" s="9">
        <f>BN1510+BN1506</f>
        <v>0</v>
      </c>
      <c r="BO1505" s="9">
        <f>BO1510+BO1506</f>
        <v>27953</v>
      </c>
      <c r="BP1505" s="9">
        <f>BP1510</f>
        <v>0</v>
      </c>
      <c r="BQ1505" s="9">
        <f>BQ1510+BQ1506</f>
        <v>-11</v>
      </c>
      <c r="BR1505" s="9">
        <f>BR1510+BR1506</f>
        <v>0</v>
      </c>
      <c r="BS1505" s="9">
        <f>BS1510+BS1506</f>
        <v>0</v>
      </c>
      <c r="BT1505" s="9">
        <f>BT1510+BT1506</f>
        <v>0</v>
      </c>
      <c r="BU1505" s="9">
        <f>BU1510+BU1506</f>
        <v>27942</v>
      </c>
      <c r="BV1505" s="9">
        <f>BV1510</f>
        <v>0</v>
      </c>
    </row>
    <row r="1506" spans="1:74" hidden="1" x14ac:dyDescent="0.25">
      <c r="A1506" s="25" t="s">
        <v>15</v>
      </c>
      <c r="B1506" s="30" t="s">
        <v>505</v>
      </c>
      <c r="C1506" s="31" t="s">
        <v>33</v>
      </c>
      <c r="D1506" s="31" t="s">
        <v>17</v>
      </c>
      <c r="E1506" s="30" t="s">
        <v>715</v>
      </c>
      <c r="F1506" s="31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>
        <f t="shared" ref="AK1506:AM1508" si="2800">AK1507</f>
        <v>0</v>
      </c>
      <c r="AL1506" s="9">
        <f t="shared" si="2800"/>
        <v>0</v>
      </c>
      <c r="AM1506" s="9">
        <f t="shared" si="2800"/>
        <v>12</v>
      </c>
      <c r="AN1506" s="9">
        <f t="shared" ref="AN1506:AP1508" si="2801">AN1507</f>
        <v>0</v>
      </c>
      <c r="AO1506" s="9">
        <f t="shared" si="2801"/>
        <v>0</v>
      </c>
      <c r="AP1506" s="9">
        <f t="shared" si="2801"/>
        <v>0</v>
      </c>
      <c r="AQ1506" s="9">
        <f>AQ1507</f>
        <v>12</v>
      </c>
      <c r="AR1506" s="9"/>
      <c r="AS1506" s="9">
        <f t="shared" ref="AS1506:AV1508" si="2802">AS1507</f>
        <v>0</v>
      </c>
      <c r="AT1506" s="9">
        <f t="shared" si="2802"/>
        <v>0</v>
      </c>
      <c r="AU1506" s="9">
        <f t="shared" si="2802"/>
        <v>0</v>
      </c>
      <c r="AV1506" s="9">
        <f t="shared" si="2802"/>
        <v>0</v>
      </c>
      <c r="AW1506" s="9">
        <f>AW1507</f>
        <v>12</v>
      </c>
      <c r="AX1506" s="9"/>
      <c r="AY1506" s="9">
        <f t="shared" ref="AY1506:BB1508" si="2803">AY1507</f>
        <v>0</v>
      </c>
      <c r="AZ1506" s="9">
        <f t="shared" si="2803"/>
        <v>0</v>
      </c>
      <c r="BA1506" s="9">
        <f t="shared" si="2803"/>
        <v>0</v>
      </c>
      <c r="BB1506" s="9">
        <f t="shared" si="2803"/>
        <v>0</v>
      </c>
      <c r="BC1506" s="9">
        <f>BC1507</f>
        <v>12</v>
      </c>
      <c r="BD1506" s="9"/>
      <c r="BE1506" s="9">
        <f t="shared" ref="BE1506:BH1508" si="2804">BE1507</f>
        <v>0</v>
      </c>
      <c r="BF1506" s="9">
        <f t="shared" si="2804"/>
        <v>0</v>
      </c>
      <c r="BG1506" s="9">
        <f t="shared" si="2804"/>
        <v>0</v>
      </c>
      <c r="BH1506" s="9">
        <f t="shared" si="2804"/>
        <v>0</v>
      </c>
      <c r="BI1506" s="9">
        <f>BI1507</f>
        <v>12</v>
      </c>
      <c r="BJ1506" s="9"/>
      <c r="BK1506" s="9">
        <f t="shared" ref="BK1506:BN1508" si="2805">BK1507</f>
        <v>0</v>
      </c>
      <c r="BL1506" s="9">
        <f t="shared" si="2805"/>
        <v>0</v>
      </c>
      <c r="BM1506" s="9">
        <f t="shared" si="2805"/>
        <v>0</v>
      </c>
      <c r="BN1506" s="9">
        <f t="shared" si="2805"/>
        <v>0</v>
      </c>
      <c r="BO1506" s="9">
        <f>BO1507</f>
        <v>12</v>
      </c>
      <c r="BP1506" s="9"/>
      <c r="BQ1506" s="9">
        <f t="shared" ref="BQ1506:BT1508" si="2806">BQ1507</f>
        <v>0</v>
      </c>
      <c r="BR1506" s="9">
        <f t="shared" si="2806"/>
        <v>0</v>
      </c>
      <c r="BS1506" s="9">
        <f t="shared" si="2806"/>
        <v>0</v>
      </c>
      <c r="BT1506" s="9">
        <f t="shared" si="2806"/>
        <v>0</v>
      </c>
      <c r="BU1506" s="9">
        <f>BU1507</f>
        <v>12</v>
      </c>
      <c r="BV1506" s="9"/>
    </row>
    <row r="1507" spans="1:74" hidden="1" x14ac:dyDescent="0.25">
      <c r="A1507" s="25" t="s">
        <v>252</v>
      </c>
      <c r="B1507" s="30" t="s">
        <v>505</v>
      </c>
      <c r="C1507" s="31" t="s">
        <v>33</v>
      </c>
      <c r="D1507" s="31" t="s">
        <v>17</v>
      </c>
      <c r="E1507" s="30" t="s">
        <v>714</v>
      </c>
      <c r="F1507" s="31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>
        <f t="shared" si="2800"/>
        <v>0</v>
      </c>
      <c r="AL1507" s="9">
        <f t="shared" si="2800"/>
        <v>0</v>
      </c>
      <c r="AM1507" s="9">
        <f t="shared" si="2800"/>
        <v>12</v>
      </c>
      <c r="AN1507" s="9">
        <f t="shared" si="2801"/>
        <v>0</v>
      </c>
      <c r="AO1507" s="9">
        <f t="shared" si="2801"/>
        <v>0</v>
      </c>
      <c r="AP1507" s="9">
        <f t="shared" si="2801"/>
        <v>0</v>
      </c>
      <c r="AQ1507" s="9">
        <f>AQ1508</f>
        <v>12</v>
      </c>
      <c r="AR1507" s="9"/>
      <c r="AS1507" s="9">
        <f t="shared" si="2802"/>
        <v>0</v>
      </c>
      <c r="AT1507" s="9">
        <f t="shared" si="2802"/>
        <v>0</v>
      </c>
      <c r="AU1507" s="9">
        <f t="shared" si="2802"/>
        <v>0</v>
      </c>
      <c r="AV1507" s="9">
        <f t="shared" si="2802"/>
        <v>0</v>
      </c>
      <c r="AW1507" s="9">
        <f>AW1508</f>
        <v>12</v>
      </c>
      <c r="AX1507" s="9"/>
      <c r="AY1507" s="9">
        <f t="shared" si="2803"/>
        <v>0</v>
      </c>
      <c r="AZ1507" s="9">
        <f t="shared" si="2803"/>
        <v>0</v>
      </c>
      <c r="BA1507" s="9">
        <f t="shared" si="2803"/>
        <v>0</v>
      </c>
      <c r="BB1507" s="9">
        <f t="shared" si="2803"/>
        <v>0</v>
      </c>
      <c r="BC1507" s="9">
        <f>BC1508</f>
        <v>12</v>
      </c>
      <c r="BD1507" s="9"/>
      <c r="BE1507" s="9">
        <f t="shared" si="2804"/>
        <v>0</v>
      </c>
      <c r="BF1507" s="9">
        <f t="shared" si="2804"/>
        <v>0</v>
      </c>
      <c r="BG1507" s="9">
        <f t="shared" si="2804"/>
        <v>0</v>
      </c>
      <c r="BH1507" s="9">
        <f t="shared" si="2804"/>
        <v>0</v>
      </c>
      <c r="BI1507" s="9">
        <f>BI1508</f>
        <v>12</v>
      </c>
      <c r="BJ1507" s="9"/>
      <c r="BK1507" s="9">
        <f t="shared" si="2805"/>
        <v>0</v>
      </c>
      <c r="BL1507" s="9">
        <f t="shared" si="2805"/>
        <v>0</v>
      </c>
      <c r="BM1507" s="9">
        <f t="shared" si="2805"/>
        <v>0</v>
      </c>
      <c r="BN1507" s="9">
        <f t="shared" si="2805"/>
        <v>0</v>
      </c>
      <c r="BO1507" s="9">
        <f>BO1508</f>
        <v>12</v>
      </c>
      <c r="BP1507" s="9"/>
      <c r="BQ1507" s="9">
        <f t="shared" si="2806"/>
        <v>0</v>
      </c>
      <c r="BR1507" s="9">
        <f t="shared" si="2806"/>
        <v>0</v>
      </c>
      <c r="BS1507" s="9">
        <f t="shared" si="2806"/>
        <v>0</v>
      </c>
      <c r="BT1507" s="9">
        <f t="shared" si="2806"/>
        <v>0</v>
      </c>
      <c r="BU1507" s="9">
        <f>BU1508</f>
        <v>12</v>
      </c>
      <c r="BV1507" s="9"/>
    </row>
    <row r="1508" spans="1:74" ht="33" hidden="1" x14ac:dyDescent="0.25">
      <c r="A1508" s="25" t="s">
        <v>244</v>
      </c>
      <c r="B1508" s="30" t="s">
        <v>505</v>
      </c>
      <c r="C1508" s="31" t="s">
        <v>33</v>
      </c>
      <c r="D1508" s="31" t="s">
        <v>17</v>
      </c>
      <c r="E1508" s="30" t="s">
        <v>714</v>
      </c>
      <c r="F1508" s="31">
        <v>200</v>
      </c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>
        <f t="shared" si="2800"/>
        <v>0</v>
      </c>
      <c r="AL1508" s="9">
        <f t="shared" si="2800"/>
        <v>0</v>
      </c>
      <c r="AM1508" s="9">
        <f t="shared" si="2800"/>
        <v>12</v>
      </c>
      <c r="AN1508" s="9">
        <f t="shared" si="2801"/>
        <v>0</v>
      </c>
      <c r="AO1508" s="9">
        <f t="shared" si="2801"/>
        <v>0</v>
      </c>
      <c r="AP1508" s="9">
        <f t="shared" si="2801"/>
        <v>0</v>
      </c>
      <c r="AQ1508" s="9">
        <f>AQ1509</f>
        <v>12</v>
      </c>
      <c r="AR1508" s="9"/>
      <c r="AS1508" s="9">
        <f t="shared" si="2802"/>
        <v>0</v>
      </c>
      <c r="AT1508" s="9">
        <f t="shared" si="2802"/>
        <v>0</v>
      </c>
      <c r="AU1508" s="9">
        <f t="shared" si="2802"/>
        <v>0</v>
      </c>
      <c r="AV1508" s="9">
        <f t="shared" si="2802"/>
        <v>0</v>
      </c>
      <c r="AW1508" s="9">
        <f>AW1509</f>
        <v>12</v>
      </c>
      <c r="AX1508" s="9"/>
      <c r="AY1508" s="9">
        <f t="shared" si="2803"/>
        <v>0</v>
      </c>
      <c r="AZ1508" s="9">
        <f t="shared" si="2803"/>
        <v>0</v>
      </c>
      <c r="BA1508" s="9">
        <f t="shared" si="2803"/>
        <v>0</v>
      </c>
      <c r="BB1508" s="9">
        <f t="shared" si="2803"/>
        <v>0</v>
      </c>
      <c r="BC1508" s="9">
        <f>BC1509</f>
        <v>12</v>
      </c>
      <c r="BD1508" s="9"/>
      <c r="BE1508" s="9">
        <f t="shared" si="2804"/>
        <v>0</v>
      </c>
      <c r="BF1508" s="9">
        <f t="shared" si="2804"/>
        <v>0</v>
      </c>
      <c r="BG1508" s="9">
        <f t="shared" si="2804"/>
        <v>0</v>
      </c>
      <c r="BH1508" s="9">
        <f t="shared" si="2804"/>
        <v>0</v>
      </c>
      <c r="BI1508" s="9">
        <f>BI1509</f>
        <v>12</v>
      </c>
      <c r="BJ1508" s="9"/>
      <c r="BK1508" s="9">
        <f t="shared" si="2805"/>
        <v>0</v>
      </c>
      <c r="BL1508" s="9">
        <f t="shared" si="2805"/>
        <v>0</v>
      </c>
      <c r="BM1508" s="9">
        <f t="shared" si="2805"/>
        <v>0</v>
      </c>
      <c r="BN1508" s="9">
        <f t="shared" si="2805"/>
        <v>0</v>
      </c>
      <c r="BO1508" s="9">
        <f>BO1509</f>
        <v>12</v>
      </c>
      <c r="BP1508" s="9"/>
      <c r="BQ1508" s="9">
        <f t="shared" si="2806"/>
        <v>0</v>
      </c>
      <c r="BR1508" s="9">
        <f t="shared" si="2806"/>
        <v>0</v>
      </c>
      <c r="BS1508" s="9">
        <f t="shared" si="2806"/>
        <v>0</v>
      </c>
      <c r="BT1508" s="9">
        <f t="shared" si="2806"/>
        <v>0</v>
      </c>
      <c r="BU1508" s="9">
        <f>BU1509</f>
        <v>12</v>
      </c>
      <c r="BV1508" s="9"/>
    </row>
    <row r="1509" spans="1:74" ht="33" hidden="1" x14ac:dyDescent="0.25">
      <c r="A1509" s="25" t="s">
        <v>37</v>
      </c>
      <c r="B1509" s="30" t="s">
        <v>505</v>
      </c>
      <c r="C1509" s="31" t="s">
        <v>33</v>
      </c>
      <c r="D1509" s="31" t="s">
        <v>17</v>
      </c>
      <c r="E1509" s="30" t="s">
        <v>714</v>
      </c>
      <c r="F1509" s="31">
        <v>240</v>
      </c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>
        <v>12</v>
      </c>
      <c r="AN1509" s="9"/>
      <c r="AO1509" s="9"/>
      <c r="AP1509" s="9"/>
      <c r="AQ1509" s="9">
        <f>AK1509+AM1509+AN1509+AO1509+AP1509</f>
        <v>12</v>
      </c>
      <c r="AR1509" s="9"/>
      <c r="AS1509" s="9"/>
      <c r="AT1509" s="9"/>
      <c r="AU1509" s="9"/>
      <c r="AV1509" s="9"/>
      <c r="AW1509" s="9">
        <f>AQ1509+AS1509+AT1509+AU1509+AV1509</f>
        <v>12</v>
      </c>
      <c r="AX1509" s="9"/>
      <c r="AY1509" s="9"/>
      <c r="AZ1509" s="9"/>
      <c r="BA1509" s="9"/>
      <c r="BB1509" s="9"/>
      <c r="BC1509" s="9">
        <f>AW1509+AY1509+AZ1509+BA1509+BB1509</f>
        <v>12</v>
      </c>
      <c r="BD1509" s="9"/>
      <c r="BE1509" s="9"/>
      <c r="BF1509" s="9"/>
      <c r="BG1509" s="9"/>
      <c r="BH1509" s="9"/>
      <c r="BI1509" s="9">
        <f>BC1509+BE1509+BF1509+BG1509+BH1509</f>
        <v>12</v>
      </c>
      <c r="BJ1509" s="9"/>
      <c r="BK1509" s="9"/>
      <c r="BL1509" s="9"/>
      <c r="BM1509" s="9"/>
      <c r="BN1509" s="9"/>
      <c r="BO1509" s="9">
        <f>BI1509+BK1509+BL1509+BM1509+BN1509</f>
        <v>12</v>
      </c>
      <c r="BP1509" s="9"/>
      <c r="BQ1509" s="9"/>
      <c r="BR1509" s="9"/>
      <c r="BS1509" s="9"/>
      <c r="BT1509" s="9"/>
      <c r="BU1509" s="9">
        <f>BO1509+BQ1509+BR1509+BS1509+BT1509</f>
        <v>12</v>
      </c>
      <c r="BV1509" s="9"/>
    </row>
    <row r="1510" spans="1:74" hidden="1" x14ac:dyDescent="0.25">
      <c r="A1510" s="25" t="s">
        <v>127</v>
      </c>
      <c r="B1510" s="30" t="s">
        <v>505</v>
      </c>
      <c r="C1510" s="31" t="s">
        <v>33</v>
      </c>
      <c r="D1510" s="31" t="s">
        <v>17</v>
      </c>
      <c r="E1510" s="30" t="s">
        <v>128</v>
      </c>
      <c r="F1510" s="31"/>
      <c r="G1510" s="9">
        <f>G1511+G1514+G1517+G1520</f>
        <v>10150</v>
      </c>
      <c r="H1510" s="9">
        <f>H1514+H1517</f>
        <v>0</v>
      </c>
      <c r="I1510" s="9">
        <f>I1511+I1514+I1517+I1520</f>
        <v>0</v>
      </c>
      <c r="J1510" s="9">
        <f>J1514+J1517</f>
        <v>0</v>
      </c>
      <c r="K1510" s="9">
        <f>K1511+K1514+K1517+K1520</f>
        <v>0</v>
      </c>
      <c r="L1510" s="9">
        <f>L1514+L1517</f>
        <v>0</v>
      </c>
      <c r="M1510" s="9">
        <f>M1511+M1514+M1517+M1520</f>
        <v>10150</v>
      </c>
      <c r="N1510" s="9">
        <f>N1514+N1517</f>
        <v>0</v>
      </c>
      <c r="O1510" s="9">
        <f t="shared" ref="O1510:T1510" si="2807">O1511+O1514+O1517+O1520</f>
        <v>0</v>
      </c>
      <c r="P1510" s="9">
        <f t="shared" si="2807"/>
        <v>6626</v>
      </c>
      <c r="Q1510" s="9">
        <f t="shared" si="2807"/>
        <v>0</v>
      </c>
      <c r="R1510" s="9">
        <f t="shared" si="2807"/>
        <v>0</v>
      </c>
      <c r="S1510" s="9">
        <f t="shared" si="2807"/>
        <v>16776</v>
      </c>
      <c r="T1510" s="9">
        <f t="shared" si="2807"/>
        <v>0</v>
      </c>
      <c r="U1510" s="9">
        <f t="shared" ref="U1510:Z1510" si="2808">U1511+U1514+U1517+U1520</f>
        <v>0</v>
      </c>
      <c r="V1510" s="9">
        <f t="shared" si="2808"/>
        <v>0</v>
      </c>
      <c r="W1510" s="9">
        <f t="shared" si="2808"/>
        <v>0</v>
      </c>
      <c r="X1510" s="9">
        <f t="shared" si="2808"/>
        <v>0</v>
      </c>
      <c r="Y1510" s="9">
        <f t="shared" si="2808"/>
        <v>16776</v>
      </c>
      <c r="Z1510" s="9">
        <f t="shared" si="2808"/>
        <v>0</v>
      </c>
      <c r="AA1510" s="9">
        <f t="shared" ref="AA1510:AF1510" si="2809">AA1511+AA1514+AA1517+AA1520</f>
        <v>0</v>
      </c>
      <c r="AB1510" s="9">
        <f t="shared" si="2809"/>
        <v>0</v>
      </c>
      <c r="AC1510" s="9">
        <f t="shared" si="2809"/>
        <v>0</v>
      </c>
      <c r="AD1510" s="9">
        <f t="shared" si="2809"/>
        <v>0</v>
      </c>
      <c r="AE1510" s="9">
        <f t="shared" si="2809"/>
        <v>16776</v>
      </c>
      <c r="AF1510" s="9">
        <f t="shared" si="2809"/>
        <v>0</v>
      </c>
      <c r="AG1510" s="9">
        <f t="shared" ref="AG1510:AL1510" si="2810">AG1511+AG1514+AG1517+AG1520</f>
        <v>0</v>
      </c>
      <c r="AH1510" s="9">
        <f t="shared" si="2810"/>
        <v>0</v>
      </c>
      <c r="AI1510" s="9">
        <f t="shared" si="2810"/>
        <v>0</v>
      </c>
      <c r="AJ1510" s="9">
        <f t="shared" si="2810"/>
        <v>0</v>
      </c>
      <c r="AK1510" s="9">
        <f t="shared" si="2810"/>
        <v>16776</v>
      </c>
      <c r="AL1510" s="9">
        <f t="shared" si="2810"/>
        <v>0</v>
      </c>
      <c r="AM1510" s="9">
        <f t="shared" ref="AM1510:AR1510" si="2811">AM1511+AM1514+AM1517+AM1520</f>
        <v>0</v>
      </c>
      <c r="AN1510" s="9">
        <f t="shared" si="2811"/>
        <v>0</v>
      </c>
      <c r="AO1510" s="9">
        <f t="shared" si="2811"/>
        <v>0</v>
      </c>
      <c r="AP1510" s="9">
        <f t="shared" si="2811"/>
        <v>0</v>
      </c>
      <c r="AQ1510" s="9">
        <f t="shared" si="2811"/>
        <v>16776</v>
      </c>
      <c r="AR1510" s="9">
        <f t="shared" si="2811"/>
        <v>0</v>
      </c>
      <c r="AS1510" s="9">
        <f t="shared" ref="AS1510:AX1510" si="2812">AS1511+AS1514+AS1517+AS1520</f>
        <v>0</v>
      </c>
      <c r="AT1510" s="9">
        <f t="shared" si="2812"/>
        <v>0</v>
      </c>
      <c r="AU1510" s="9">
        <f t="shared" si="2812"/>
        <v>0</v>
      </c>
      <c r="AV1510" s="9">
        <f t="shared" si="2812"/>
        <v>0</v>
      </c>
      <c r="AW1510" s="9">
        <f t="shared" si="2812"/>
        <v>16776</v>
      </c>
      <c r="AX1510" s="9">
        <f t="shared" si="2812"/>
        <v>0</v>
      </c>
      <c r="AY1510" s="9">
        <f t="shared" ref="AY1510:BD1510" si="2813">AY1511+AY1514+AY1517+AY1520</f>
        <v>0</v>
      </c>
      <c r="AZ1510" s="9">
        <f t="shared" si="2813"/>
        <v>0</v>
      </c>
      <c r="BA1510" s="9">
        <f t="shared" si="2813"/>
        <v>0</v>
      </c>
      <c r="BB1510" s="9">
        <f t="shared" si="2813"/>
        <v>0</v>
      </c>
      <c r="BC1510" s="9">
        <f t="shared" si="2813"/>
        <v>16776</v>
      </c>
      <c r="BD1510" s="9">
        <f t="shared" si="2813"/>
        <v>0</v>
      </c>
      <c r="BE1510" s="9">
        <f t="shared" ref="BE1510:BJ1510" si="2814">BE1511+BE1514+BE1517+BE1520</f>
        <v>0</v>
      </c>
      <c r="BF1510" s="9">
        <f t="shared" si="2814"/>
        <v>0</v>
      </c>
      <c r="BG1510" s="9">
        <f t="shared" si="2814"/>
        <v>0</v>
      </c>
      <c r="BH1510" s="9">
        <f t="shared" si="2814"/>
        <v>0</v>
      </c>
      <c r="BI1510" s="9">
        <f t="shared" si="2814"/>
        <v>16776</v>
      </c>
      <c r="BJ1510" s="9">
        <f t="shared" si="2814"/>
        <v>0</v>
      </c>
      <c r="BK1510" s="9">
        <f t="shared" ref="BK1510:BP1510" si="2815">BK1511+BK1514+BK1517+BK1520</f>
        <v>0</v>
      </c>
      <c r="BL1510" s="9">
        <f t="shared" si="2815"/>
        <v>11165</v>
      </c>
      <c r="BM1510" s="9">
        <f t="shared" si="2815"/>
        <v>0</v>
      </c>
      <c r="BN1510" s="9">
        <f t="shared" si="2815"/>
        <v>0</v>
      </c>
      <c r="BO1510" s="9">
        <f t="shared" si="2815"/>
        <v>27941</v>
      </c>
      <c r="BP1510" s="9">
        <f t="shared" si="2815"/>
        <v>0</v>
      </c>
      <c r="BQ1510" s="9">
        <f t="shared" ref="BQ1510:BV1510" si="2816">BQ1511+BQ1514+BQ1517+BQ1520</f>
        <v>-11</v>
      </c>
      <c r="BR1510" s="9">
        <f t="shared" si="2816"/>
        <v>0</v>
      </c>
      <c r="BS1510" s="9">
        <f t="shared" si="2816"/>
        <v>0</v>
      </c>
      <c r="BT1510" s="9">
        <f t="shared" si="2816"/>
        <v>0</v>
      </c>
      <c r="BU1510" s="9">
        <f t="shared" si="2816"/>
        <v>27930</v>
      </c>
      <c r="BV1510" s="9">
        <f t="shared" si="2816"/>
        <v>0</v>
      </c>
    </row>
    <row r="1511" spans="1:74" ht="82.5" hidden="1" x14ac:dyDescent="0.25">
      <c r="A1511" s="25" t="s">
        <v>577</v>
      </c>
      <c r="B1511" s="30" t="s">
        <v>505</v>
      </c>
      <c r="C1511" s="31" t="s">
        <v>33</v>
      </c>
      <c r="D1511" s="31" t="s">
        <v>17</v>
      </c>
      <c r="E1511" s="30" t="s">
        <v>576</v>
      </c>
      <c r="F1511" s="31"/>
      <c r="G1511" s="9">
        <f>G1512</f>
        <v>2687</v>
      </c>
      <c r="H1511" s="9"/>
      <c r="I1511" s="9">
        <f>I1512</f>
        <v>0</v>
      </c>
      <c r="J1511" s="9"/>
      <c r="K1511" s="9">
        <f>K1512</f>
        <v>0</v>
      </c>
      <c r="L1511" s="9"/>
      <c r="M1511" s="9">
        <f>M1512</f>
        <v>2687</v>
      </c>
      <c r="N1511" s="9"/>
      <c r="O1511" s="9">
        <f t="shared" ref="O1511:AD1512" si="2817">O1512</f>
        <v>0</v>
      </c>
      <c r="P1511" s="9">
        <f t="shared" si="2817"/>
        <v>6626</v>
      </c>
      <c r="Q1511" s="9">
        <f t="shared" si="2817"/>
        <v>0</v>
      </c>
      <c r="R1511" s="9">
        <f t="shared" si="2817"/>
        <v>0</v>
      </c>
      <c r="S1511" s="9">
        <f t="shared" si="2817"/>
        <v>9313</v>
      </c>
      <c r="T1511" s="9">
        <f t="shared" si="2817"/>
        <v>0</v>
      </c>
      <c r="U1511" s="9">
        <f t="shared" si="2817"/>
        <v>0</v>
      </c>
      <c r="V1511" s="9">
        <f t="shared" si="2817"/>
        <v>0</v>
      </c>
      <c r="W1511" s="9">
        <f t="shared" si="2817"/>
        <v>0</v>
      </c>
      <c r="X1511" s="9">
        <f t="shared" si="2817"/>
        <v>0</v>
      </c>
      <c r="Y1511" s="9">
        <f t="shared" si="2817"/>
        <v>9313</v>
      </c>
      <c r="Z1511" s="9">
        <f t="shared" si="2817"/>
        <v>0</v>
      </c>
      <c r="AA1511" s="9">
        <f t="shared" si="2817"/>
        <v>0</v>
      </c>
      <c r="AB1511" s="9">
        <f t="shared" si="2817"/>
        <v>0</v>
      </c>
      <c r="AC1511" s="9">
        <f t="shared" si="2817"/>
        <v>0</v>
      </c>
      <c r="AD1511" s="9">
        <f t="shared" si="2817"/>
        <v>0</v>
      </c>
      <c r="AE1511" s="9">
        <f t="shared" ref="AA1511:AP1512" si="2818">AE1512</f>
        <v>9313</v>
      </c>
      <c r="AF1511" s="9">
        <f t="shared" si="2818"/>
        <v>0</v>
      </c>
      <c r="AG1511" s="9">
        <f t="shared" si="2818"/>
        <v>0</v>
      </c>
      <c r="AH1511" s="9">
        <f t="shared" si="2818"/>
        <v>0</v>
      </c>
      <c r="AI1511" s="9">
        <f t="shared" si="2818"/>
        <v>0</v>
      </c>
      <c r="AJ1511" s="9">
        <f t="shared" si="2818"/>
        <v>0</v>
      </c>
      <c r="AK1511" s="9">
        <f t="shared" si="2818"/>
        <v>9313</v>
      </c>
      <c r="AL1511" s="9">
        <f t="shared" si="2818"/>
        <v>0</v>
      </c>
      <c r="AM1511" s="9">
        <f t="shared" si="2818"/>
        <v>0</v>
      </c>
      <c r="AN1511" s="9">
        <f t="shared" si="2818"/>
        <v>0</v>
      </c>
      <c r="AO1511" s="9">
        <f t="shared" si="2818"/>
        <v>0</v>
      </c>
      <c r="AP1511" s="9">
        <f t="shared" si="2818"/>
        <v>0</v>
      </c>
      <c r="AQ1511" s="9">
        <f t="shared" ref="AM1511:BB1512" si="2819">AQ1512</f>
        <v>9313</v>
      </c>
      <c r="AR1511" s="9">
        <f t="shared" si="2819"/>
        <v>0</v>
      </c>
      <c r="AS1511" s="9">
        <f t="shared" si="2819"/>
        <v>0</v>
      </c>
      <c r="AT1511" s="9">
        <f t="shared" si="2819"/>
        <v>0</v>
      </c>
      <c r="AU1511" s="9">
        <f t="shared" si="2819"/>
        <v>0</v>
      </c>
      <c r="AV1511" s="9">
        <f t="shared" si="2819"/>
        <v>0</v>
      </c>
      <c r="AW1511" s="9">
        <f t="shared" si="2819"/>
        <v>9313</v>
      </c>
      <c r="AX1511" s="9">
        <f t="shared" si="2819"/>
        <v>0</v>
      </c>
      <c r="AY1511" s="9">
        <f t="shared" si="2819"/>
        <v>0</v>
      </c>
      <c r="AZ1511" s="9">
        <f t="shared" si="2819"/>
        <v>0</v>
      </c>
      <c r="BA1511" s="9">
        <f t="shared" si="2819"/>
        <v>0</v>
      </c>
      <c r="BB1511" s="9">
        <f t="shared" si="2819"/>
        <v>0</v>
      </c>
      <c r="BC1511" s="9">
        <f t="shared" ref="AY1511:BN1512" si="2820">BC1512</f>
        <v>9313</v>
      </c>
      <c r="BD1511" s="9">
        <f t="shared" si="2820"/>
        <v>0</v>
      </c>
      <c r="BE1511" s="9">
        <f t="shared" si="2820"/>
        <v>0</v>
      </c>
      <c r="BF1511" s="9">
        <f t="shared" si="2820"/>
        <v>0</v>
      </c>
      <c r="BG1511" s="9">
        <f t="shared" si="2820"/>
        <v>0</v>
      </c>
      <c r="BH1511" s="9">
        <f t="shared" si="2820"/>
        <v>0</v>
      </c>
      <c r="BI1511" s="9">
        <f t="shared" si="2820"/>
        <v>9313</v>
      </c>
      <c r="BJ1511" s="9">
        <f t="shared" si="2820"/>
        <v>0</v>
      </c>
      <c r="BK1511" s="9">
        <f t="shared" si="2820"/>
        <v>0</v>
      </c>
      <c r="BL1511" s="9">
        <f t="shared" si="2820"/>
        <v>11165</v>
      </c>
      <c r="BM1511" s="9">
        <f t="shared" si="2820"/>
        <v>0</v>
      </c>
      <c r="BN1511" s="9">
        <f t="shared" si="2820"/>
        <v>0</v>
      </c>
      <c r="BO1511" s="9">
        <f t="shared" ref="BK1511:BV1512" si="2821">BO1512</f>
        <v>20478</v>
      </c>
      <c r="BP1511" s="9">
        <f t="shared" si="2821"/>
        <v>0</v>
      </c>
      <c r="BQ1511" s="9">
        <f t="shared" si="2821"/>
        <v>0</v>
      </c>
      <c r="BR1511" s="9">
        <f t="shared" si="2821"/>
        <v>0</v>
      </c>
      <c r="BS1511" s="9">
        <f t="shared" si="2821"/>
        <v>0</v>
      </c>
      <c r="BT1511" s="9">
        <f t="shared" si="2821"/>
        <v>0</v>
      </c>
      <c r="BU1511" s="9">
        <f t="shared" si="2821"/>
        <v>20478</v>
      </c>
      <c r="BV1511" s="9">
        <f t="shared" si="2821"/>
        <v>0</v>
      </c>
    </row>
    <row r="1512" spans="1:74" ht="33" hidden="1" x14ac:dyDescent="0.25">
      <c r="A1512" s="25" t="s">
        <v>12</v>
      </c>
      <c r="B1512" s="30" t="s">
        <v>505</v>
      </c>
      <c r="C1512" s="31" t="s">
        <v>33</v>
      </c>
      <c r="D1512" s="31" t="s">
        <v>17</v>
      </c>
      <c r="E1512" s="30" t="s">
        <v>576</v>
      </c>
      <c r="F1512" s="31">
        <v>600</v>
      </c>
      <c r="G1512" s="9">
        <f>G1513</f>
        <v>2687</v>
      </c>
      <c r="H1512" s="9"/>
      <c r="I1512" s="9">
        <f>I1513</f>
        <v>0</v>
      </c>
      <c r="J1512" s="9"/>
      <c r="K1512" s="9">
        <f>K1513</f>
        <v>0</v>
      </c>
      <c r="L1512" s="9"/>
      <c r="M1512" s="9">
        <f>M1513</f>
        <v>2687</v>
      </c>
      <c r="N1512" s="9"/>
      <c r="O1512" s="9">
        <f t="shared" si="2817"/>
        <v>0</v>
      </c>
      <c r="P1512" s="9">
        <f t="shared" si="2817"/>
        <v>6626</v>
      </c>
      <c r="Q1512" s="9">
        <f t="shared" si="2817"/>
        <v>0</v>
      </c>
      <c r="R1512" s="9">
        <f t="shared" si="2817"/>
        <v>0</v>
      </c>
      <c r="S1512" s="9">
        <f t="shared" si="2817"/>
        <v>9313</v>
      </c>
      <c r="T1512" s="9">
        <f t="shared" si="2817"/>
        <v>0</v>
      </c>
      <c r="U1512" s="9">
        <f t="shared" si="2817"/>
        <v>0</v>
      </c>
      <c r="V1512" s="9">
        <f t="shared" si="2817"/>
        <v>0</v>
      </c>
      <c r="W1512" s="9">
        <f t="shared" si="2817"/>
        <v>0</v>
      </c>
      <c r="X1512" s="9">
        <f t="shared" si="2817"/>
        <v>0</v>
      </c>
      <c r="Y1512" s="9">
        <f t="shared" si="2817"/>
        <v>9313</v>
      </c>
      <c r="Z1512" s="9">
        <f t="shared" si="2817"/>
        <v>0</v>
      </c>
      <c r="AA1512" s="9">
        <f t="shared" si="2818"/>
        <v>0</v>
      </c>
      <c r="AB1512" s="9">
        <f t="shared" si="2818"/>
        <v>0</v>
      </c>
      <c r="AC1512" s="9">
        <f t="shared" si="2818"/>
        <v>0</v>
      </c>
      <c r="AD1512" s="9">
        <f t="shared" si="2818"/>
        <v>0</v>
      </c>
      <c r="AE1512" s="9">
        <f t="shared" si="2818"/>
        <v>9313</v>
      </c>
      <c r="AF1512" s="9">
        <f t="shared" si="2818"/>
        <v>0</v>
      </c>
      <c r="AG1512" s="9">
        <f t="shared" si="2818"/>
        <v>0</v>
      </c>
      <c r="AH1512" s="9">
        <f t="shared" si="2818"/>
        <v>0</v>
      </c>
      <c r="AI1512" s="9">
        <f t="shared" si="2818"/>
        <v>0</v>
      </c>
      <c r="AJ1512" s="9">
        <f t="shared" si="2818"/>
        <v>0</v>
      </c>
      <c r="AK1512" s="9">
        <f t="shared" si="2818"/>
        <v>9313</v>
      </c>
      <c r="AL1512" s="9">
        <f t="shared" si="2818"/>
        <v>0</v>
      </c>
      <c r="AM1512" s="9">
        <f t="shared" si="2819"/>
        <v>0</v>
      </c>
      <c r="AN1512" s="9">
        <f t="shared" si="2819"/>
        <v>0</v>
      </c>
      <c r="AO1512" s="9">
        <f t="shared" si="2819"/>
        <v>0</v>
      </c>
      <c r="AP1512" s="9">
        <f t="shared" si="2819"/>
        <v>0</v>
      </c>
      <c r="AQ1512" s="9">
        <f t="shared" si="2819"/>
        <v>9313</v>
      </c>
      <c r="AR1512" s="9">
        <f t="shared" si="2819"/>
        <v>0</v>
      </c>
      <c r="AS1512" s="9">
        <f t="shared" si="2819"/>
        <v>0</v>
      </c>
      <c r="AT1512" s="9">
        <f t="shared" si="2819"/>
        <v>0</v>
      </c>
      <c r="AU1512" s="9">
        <f t="shared" si="2819"/>
        <v>0</v>
      </c>
      <c r="AV1512" s="9">
        <f t="shared" si="2819"/>
        <v>0</v>
      </c>
      <c r="AW1512" s="9">
        <f t="shared" si="2819"/>
        <v>9313</v>
      </c>
      <c r="AX1512" s="9">
        <f t="shared" si="2819"/>
        <v>0</v>
      </c>
      <c r="AY1512" s="9">
        <f t="shared" si="2820"/>
        <v>0</v>
      </c>
      <c r="AZ1512" s="9">
        <f t="shared" si="2820"/>
        <v>0</v>
      </c>
      <c r="BA1512" s="9">
        <f t="shared" si="2820"/>
        <v>0</v>
      </c>
      <c r="BB1512" s="9">
        <f t="shared" si="2820"/>
        <v>0</v>
      </c>
      <c r="BC1512" s="9">
        <f t="shared" si="2820"/>
        <v>9313</v>
      </c>
      <c r="BD1512" s="9">
        <f t="shared" si="2820"/>
        <v>0</v>
      </c>
      <c r="BE1512" s="9">
        <f t="shared" si="2820"/>
        <v>0</v>
      </c>
      <c r="BF1512" s="9">
        <f t="shared" si="2820"/>
        <v>0</v>
      </c>
      <c r="BG1512" s="9">
        <f t="shared" si="2820"/>
        <v>0</v>
      </c>
      <c r="BH1512" s="9">
        <f t="shared" si="2820"/>
        <v>0</v>
      </c>
      <c r="BI1512" s="9">
        <f t="shared" si="2820"/>
        <v>9313</v>
      </c>
      <c r="BJ1512" s="9">
        <f t="shared" si="2820"/>
        <v>0</v>
      </c>
      <c r="BK1512" s="9">
        <f t="shared" si="2821"/>
        <v>0</v>
      </c>
      <c r="BL1512" s="9">
        <f t="shared" si="2821"/>
        <v>11165</v>
      </c>
      <c r="BM1512" s="9">
        <f t="shared" si="2821"/>
        <v>0</v>
      </c>
      <c r="BN1512" s="9">
        <f t="shared" si="2821"/>
        <v>0</v>
      </c>
      <c r="BO1512" s="9">
        <f t="shared" si="2821"/>
        <v>20478</v>
      </c>
      <c r="BP1512" s="9">
        <f t="shared" si="2821"/>
        <v>0</v>
      </c>
      <c r="BQ1512" s="9">
        <f t="shared" si="2821"/>
        <v>0</v>
      </c>
      <c r="BR1512" s="9">
        <f t="shared" si="2821"/>
        <v>0</v>
      </c>
      <c r="BS1512" s="9">
        <f t="shared" si="2821"/>
        <v>0</v>
      </c>
      <c r="BT1512" s="9">
        <f t="shared" si="2821"/>
        <v>0</v>
      </c>
      <c r="BU1512" s="9">
        <f t="shared" si="2821"/>
        <v>20478</v>
      </c>
      <c r="BV1512" s="9">
        <f t="shared" si="2821"/>
        <v>0</v>
      </c>
    </row>
    <row r="1513" spans="1:74" ht="33" hidden="1" x14ac:dyDescent="0.25">
      <c r="A1513" s="25" t="s">
        <v>131</v>
      </c>
      <c r="B1513" s="30" t="s">
        <v>505</v>
      </c>
      <c r="C1513" s="31" t="s">
        <v>33</v>
      </c>
      <c r="D1513" s="31" t="s">
        <v>17</v>
      </c>
      <c r="E1513" s="30" t="s">
        <v>576</v>
      </c>
      <c r="F1513" s="31" t="s">
        <v>132</v>
      </c>
      <c r="G1513" s="9">
        <v>2687</v>
      </c>
      <c r="H1513" s="9"/>
      <c r="I1513" s="9"/>
      <c r="J1513" s="9"/>
      <c r="K1513" s="9"/>
      <c r="L1513" s="9"/>
      <c r="M1513" s="9">
        <f>G1513+I1513+J1513+K1513+L1513</f>
        <v>2687</v>
      </c>
      <c r="N1513" s="9">
        <f>H1513+L1513</f>
        <v>0</v>
      </c>
      <c r="O1513" s="9"/>
      <c r="P1513" s="9">
        <v>6626</v>
      </c>
      <c r="Q1513" s="9"/>
      <c r="R1513" s="9"/>
      <c r="S1513" s="9">
        <f>M1513+O1513+P1513+Q1513+R1513</f>
        <v>9313</v>
      </c>
      <c r="T1513" s="9">
        <f>N1513+R1513</f>
        <v>0</v>
      </c>
      <c r="U1513" s="9"/>
      <c r="V1513" s="9"/>
      <c r="W1513" s="9"/>
      <c r="X1513" s="9"/>
      <c r="Y1513" s="9">
        <f>S1513+U1513+V1513+W1513+X1513</f>
        <v>9313</v>
      </c>
      <c r="Z1513" s="9">
        <f>T1513+X1513</f>
        <v>0</v>
      </c>
      <c r="AA1513" s="9"/>
      <c r="AB1513" s="9"/>
      <c r="AC1513" s="9"/>
      <c r="AD1513" s="9"/>
      <c r="AE1513" s="9">
        <f>Y1513+AA1513+AB1513+AC1513+AD1513</f>
        <v>9313</v>
      </c>
      <c r="AF1513" s="9">
        <f>Z1513+AD1513</f>
        <v>0</v>
      </c>
      <c r="AG1513" s="9"/>
      <c r="AH1513" s="9"/>
      <c r="AI1513" s="9"/>
      <c r="AJ1513" s="9"/>
      <c r="AK1513" s="9">
        <f>AE1513+AG1513+AH1513+AI1513+AJ1513</f>
        <v>9313</v>
      </c>
      <c r="AL1513" s="9">
        <f>AF1513+AJ1513</f>
        <v>0</v>
      </c>
      <c r="AM1513" s="9"/>
      <c r="AN1513" s="9"/>
      <c r="AO1513" s="9"/>
      <c r="AP1513" s="9"/>
      <c r="AQ1513" s="9">
        <f>AK1513+AM1513+AN1513+AO1513+AP1513</f>
        <v>9313</v>
      </c>
      <c r="AR1513" s="9">
        <f>AL1513+AP1513</f>
        <v>0</v>
      </c>
      <c r="AS1513" s="9"/>
      <c r="AT1513" s="9"/>
      <c r="AU1513" s="9"/>
      <c r="AV1513" s="9"/>
      <c r="AW1513" s="9">
        <f>AQ1513+AS1513+AT1513+AU1513+AV1513</f>
        <v>9313</v>
      </c>
      <c r="AX1513" s="9">
        <f>AR1513+AV1513</f>
        <v>0</v>
      </c>
      <c r="AY1513" s="9"/>
      <c r="AZ1513" s="9"/>
      <c r="BA1513" s="9"/>
      <c r="BB1513" s="9"/>
      <c r="BC1513" s="9">
        <f>AW1513+AY1513+AZ1513+BA1513+BB1513</f>
        <v>9313</v>
      </c>
      <c r="BD1513" s="9">
        <f>AX1513+BB1513</f>
        <v>0</v>
      </c>
      <c r="BE1513" s="9"/>
      <c r="BF1513" s="9"/>
      <c r="BG1513" s="9"/>
      <c r="BH1513" s="9"/>
      <c r="BI1513" s="9">
        <f>BC1513+BE1513+BF1513+BG1513+BH1513</f>
        <v>9313</v>
      </c>
      <c r="BJ1513" s="9">
        <f>BD1513+BH1513</f>
        <v>0</v>
      </c>
      <c r="BK1513" s="9"/>
      <c r="BL1513" s="9">
        <v>11165</v>
      </c>
      <c r="BM1513" s="9"/>
      <c r="BN1513" s="9"/>
      <c r="BO1513" s="9">
        <f>BI1513+BK1513+BL1513+BM1513+BN1513</f>
        <v>20478</v>
      </c>
      <c r="BP1513" s="9">
        <f>BJ1513+BN1513</f>
        <v>0</v>
      </c>
      <c r="BQ1513" s="9"/>
      <c r="BR1513" s="9"/>
      <c r="BS1513" s="9"/>
      <c r="BT1513" s="9"/>
      <c r="BU1513" s="9">
        <f>BO1513+BQ1513+BR1513+BS1513+BT1513</f>
        <v>20478</v>
      </c>
      <c r="BV1513" s="9">
        <f>BP1513+BT1513</f>
        <v>0</v>
      </c>
    </row>
    <row r="1514" spans="1:74" ht="49.5" hidden="1" x14ac:dyDescent="0.25">
      <c r="A1514" s="25" t="s">
        <v>255</v>
      </c>
      <c r="B1514" s="30" t="s">
        <v>505</v>
      </c>
      <c r="C1514" s="31" t="s">
        <v>33</v>
      </c>
      <c r="D1514" s="31" t="s">
        <v>17</v>
      </c>
      <c r="E1514" s="30" t="s">
        <v>470</v>
      </c>
      <c r="F1514" s="31"/>
      <c r="G1514" s="9">
        <f t="shared" ref="G1514:V1515" si="2822">G1515</f>
        <v>1000</v>
      </c>
      <c r="H1514" s="9">
        <f t="shared" si="2822"/>
        <v>0</v>
      </c>
      <c r="I1514" s="9">
        <f t="shared" si="2822"/>
        <v>0</v>
      </c>
      <c r="J1514" s="9">
        <f t="shared" si="2822"/>
        <v>0</v>
      </c>
      <c r="K1514" s="9">
        <f t="shared" si="2822"/>
        <v>0</v>
      </c>
      <c r="L1514" s="9">
        <f t="shared" si="2822"/>
        <v>0</v>
      </c>
      <c r="M1514" s="9">
        <f t="shared" si="2822"/>
        <v>1000</v>
      </c>
      <c r="N1514" s="9">
        <f t="shared" si="2822"/>
        <v>0</v>
      </c>
      <c r="O1514" s="9">
        <f t="shared" si="2822"/>
        <v>0</v>
      </c>
      <c r="P1514" s="9">
        <f t="shared" si="2822"/>
        <v>0</v>
      </c>
      <c r="Q1514" s="9">
        <f t="shared" si="2822"/>
        <v>0</v>
      </c>
      <c r="R1514" s="9">
        <f t="shared" si="2822"/>
        <v>0</v>
      </c>
      <c r="S1514" s="9">
        <f t="shared" si="2822"/>
        <v>1000</v>
      </c>
      <c r="T1514" s="9">
        <f t="shared" si="2822"/>
        <v>0</v>
      </c>
      <c r="U1514" s="9">
        <f t="shared" si="2822"/>
        <v>0</v>
      </c>
      <c r="V1514" s="9">
        <f t="shared" si="2822"/>
        <v>0</v>
      </c>
      <c r="W1514" s="9">
        <f t="shared" ref="U1514:AJ1515" si="2823">W1515</f>
        <v>0</v>
      </c>
      <c r="X1514" s="9">
        <f t="shared" si="2823"/>
        <v>0</v>
      </c>
      <c r="Y1514" s="9">
        <f t="shared" si="2823"/>
        <v>1000</v>
      </c>
      <c r="Z1514" s="9">
        <f t="shared" si="2823"/>
        <v>0</v>
      </c>
      <c r="AA1514" s="9">
        <f t="shared" si="2823"/>
        <v>0</v>
      </c>
      <c r="AB1514" s="9">
        <f t="shared" si="2823"/>
        <v>0</v>
      </c>
      <c r="AC1514" s="9">
        <f t="shared" si="2823"/>
        <v>0</v>
      </c>
      <c r="AD1514" s="9">
        <f t="shared" si="2823"/>
        <v>0</v>
      </c>
      <c r="AE1514" s="9">
        <f t="shared" si="2823"/>
        <v>1000</v>
      </c>
      <c r="AF1514" s="9">
        <f t="shared" si="2823"/>
        <v>0</v>
      </c>
      <c r="AG1514" s="9">
        <f t="shared" si="2823"/>
        <v>0</v>
      </c>
      <c r="AH1514" s="9">
        <f t="shared" si="2823"/>
        <v>0</v>
      </c>
      <c r="AI1514" s="9">
        <f t="shared" si="2823"/>
        <v>0</v>
      </c>
      <c r="AJ1514" s="9">
        <f t="shared" si="2823"/>
        <v>0</v>
      </c>
      <c r="AK1514" s="9">
        <f t="shared" ref="AG1514:AV1515" si="2824">AK1515</f>
        <v>1000</v>
      </c>
      <c r="AL1514" s="9">
        <f t="shared" si="2824"/>
        <v>0</v>
      </c>
      <c r="AM1514" s="9">
        <f t="shared" si="2824"/>
        <v>0</v>
      </c>
      <c r="AN1514" s="9">
        <f t="shared" si="2824"/>
        <v>0</v>
      </c>
      <c r="AO1514" s="9">
        <f t="shared" si="2824"/>
        <v>0</v>
      </c>
      <c r="AP1514" s="9">
        <f t="shared" si="2824"/>
        <v>0</v>
      </c>
      <c r="AQ1514" s="9">
        <f t="shared" si="2824"/>
        <v>1000</v>
      </c>
      <c r="AR1514" s="9">
        <f t="shared" si="2824"/>
        <v>0</v>
      </c>
      <c r="AS1514" s="9">
        <f t="shared" si="2824"/>
        <v>0</v>
      </c>
      <c r="AT1514" s="9">
        <f t="shared" si="2824"/>
        <v>0</v>
      </c>
      <c r="AU1514" s="9">
        <f t="shared" si="2824"/>
        <v>0</v>
      </c>
      <c r="AV1514" s="9">
        <f t="shared" si="2824"/>
        <v>0</v>
      </c>
      <c r="AW1514" s="9">
        <f t="shared" ref="AS1514:BH1515" si="2825">AW1515</f>
        <v>1000</v>
      </c>
      <c r="AX1514" s="9">
        <f t="shared" si="2825"/>
        <v>0</v>
      </c>
      <c r="AY1514" s="9">
        <f t="shared" si="2825"/>
        <v>0</v>
      </c>
      <c r="AZ1514" s="9">
        <f t="shared" si="2825"/>
        <v>0</v>
      </c>
      <c r="BA1514" s="9">
        <f t="shared" si="2825"/>
        <v>0</v>
      </c>
      <c r="BB1514" s="9">
        <f t="shared" si="2825"/>
        <v>0</v>
      </c>
      <c r="BC1514" s="9">
        <f t="shared" si="2825"/>
        <v>1000</v>
      </c>
      <c r="BD1514" s="9">
        <f t="shared" si="2825"/>
        <v>0</v>
      </c>
      <c r="BE1514" s="9">
        <f t="shared" si="2825"/>
        <v>0</v>
      </c>
      <c r="BF1514" s="9">
        <f t="shared" si="2825"/>
        <v>0</v>
      </c>
      <c r="BG1514" s="9">
        <f t="shared" si="2825"/>
        <v>0</v>
      </c>
      <c r="BH1514" s="9">
        <f t="shared" si="2825"/>
        <v>0</v>
      </c>
      <c r="BI1514" s="9">
        <f t="shared" ref="BE1514:BT1515" si="2826">BI1515</f>
        <v>1000</v>
      </c>
      <c r="BJ1514" s="9">
        <f t="shared" si="2826"/>
        <v>0</v>
      </c>
      <c r="BK1514" s="9">
        <f t="shared" si="2826"/>
        <v>0</v>
      </c>
      <c r="BL1514" s="9">
        <f t="shared" si="2826"/>
        <v>0</v>
      </c>
      <c r="BM1514" s="9">
        <f t="shared" si="2826"/>
        <v>0</v>
      </c>
      <c r="BN1514" s="9">
        <f t="shared" si="2826"/>
        <v>0</v>
      </c>
      <c r="BO1514" s="9">
        <f t="shared" si="2826"/>
        <v>1000</v>
      </c>
      <c r="BP1514" s="9">
        <f t="shared" si="2826"/>
        <v>0</v>
      </c>
      <c r="BQ1514" s="9">
        <f t="shared" si="2826"/>
        <v>0</v>
      </c>
      <c r="BR1514" s="9">
        <f t="shared" si="2826"/>
        <v>0</v>
      </c>
      <c r="BS1514" s="9">
        <f t="shared" si="2826"/>
        <v>0</v>
      </c>
      <c r="BT1514" s="9">
        <f t="shared" si="2826"/>
        <v>0</v>
      </c>
      <c r="BU1514" s="9">
        <f t="shared" ref="BQ1514:BV1515" si="2827">BU1515</f>
        <v>1000</v>
      </c>
      <c r="BV1514" s="9">
        <f t="shared" si="2827"/>
        <v>0</v>
      </c>
    </row>
    <row r="1515" spans="1:74" ht="33" hidden="1" x14ac:dyDescent="0.25">
      <c r="A1515" s="25" t="s">
        <v>12</v>
      </c>
      <c r="B1515" s="30" t="s">
        <v>505</v>
      </c>
      <c r="C1515" s="31" t="s">
        <v>33</v>
      </c>
      <c r="D1515" s="31" t="s">
        <v>17</v>
      </c>
      <c r="E1515" s="30" t="s">
        <v>470</v>
      </c>
      <c r="F1515" s="31">
        <v>600</v>
      </c>
      <c r="G1515" s="9">
        <f t="shared" si="2822"/>
        <v>1000</v>
      </c>
      <c r="H1515" s="9">
        <f t="shared" si="2822"/>
        <v>0</v>
      </c>
      <c r="I1515" s="9">
        <f t="shared" si="2822"/>
        <v>0</v>
      </c>
      <c r="J1515" s="9">
        <f t="shared" si="2822"/>
        <v>0</v>
      </c>
      <c r="K1515" s="9">
        <f t="shared" si="2822"/>
        <v>0</v>
      </c>
      <c r="L1515" s="9">
        <f t="shared" si="2822"/>
        <v>0</v>
      </c>
      <c r="M1515" s="9">
        <f t="shared" si="2822"/>
        <v>1000</v>
      </c>
      <c r="N1515" s="9">
        <f t="shared" si="2822"/>
        <v>0</v>
      </c>
      <c r="O1515" s="9">
        <f t="shared" si="2822"/>
        <v>0</v>
      </c>
      <c r="P1515" s="9">
        <f t="shared" si="2822"/>
        <v>0</v>
      </c>
      <c r="Q1515" s="9">
        <f t="shared" si="2822"/>
        <v>0</v>
      </c>
      <c r="R1515" s="9">
        <f t="shared" si="2822"/>
        <v>0</v>
      </c>
      <c r="S1515" s="9">
        <f t="shared" si="2822"/>
        <v>1000</v>
      </c>
      <c r="T1515" s="9">
        <f t="shared" si="2822"/>
        <v>0</v>
      </c>
      <c r="U1515" s="9">
        <f t="shared" si="2823"/>
        <v>0</v>
      </c>
      <c r="V1515" s="9">
        <f t="shared" si="2823"/>
        <v>0</v>
      </c>
      <c r="W1515" s="9">
        <f t="shared" si="2823"/>
        <v>0</v>
      </c>
      <c r="X1515" s="9">
        <f t="shared" si="2823"/>
        <v>0</v>
      </c>
      <c r="Y1515" s="9">
        <f t="shared" si="2823"/>
        <v>1000</v>
      </c>
      <c r="Z1515" s="9">
        <f t="shared" si="2823"/>
        <v>0</v>
      </c>
      <c r="AA1515" s="9">
        <f t="shared" si="2823"/>
        <v>0</v>
      </c>
      <c r="AB1515" s="9">
        <f t="shared" si="2823"/>
        <v>0</v>
      </c>
      <c r="AC1515" s="9">
        <f t="shared" si="2823"/>
        <v>0</v>
      </c>
      <c r="AD1515" s="9">
        <f t="shared" si="2823"/>
        <v>0</v>
      </c>
      <c r="AE1515" s="9">
        <f t="shared" si="2823"/>
        <v>1000</v>
      </c>
      <c r="AF1515" s="9">
        <f t="shared" si="2823"/>
        <v>0</v>
      </c>
      <c r="AG1515" s="9">
        <f t="shared" si="2824"/>
        <v>0</v>
      </c>
      <c r="AH1515" s="9">
        <f t="shared" si="2824"/>
        <v>0</v>
      </c>
      <c r="AI1515" s="9">
        <f t="shared" si="2824"/>
        <v>0</v>
      </c>
      <c r="AJ1515" s="9">
        <f t="shared" si="2824"/>
        <v>0</v>
      </c>
      <c r="AK1515" s="9">
        <f t="shared" si="2824"/>
        <v>1000</v>
      </c>
      <c r="AL1515" s="9">
        <f t="shared" si="2824"/>
        <v>0</v>
      </c>
      <c r="AM1515" s="9">
        <f t="shared" si="2824"/>
        <v>0</v>
      </c>
      <c r="AN1515" s="9">
        <f t="shared" si="2824"/>
        <v>0</v>
      </c>
      <c r="AO1515" s="9">
        <f t="shared" si="2824"/>
        <v>0</v>
      </c>
      <c r="AP1515" s="9">
        <f t="shared" si="2824"/>
        <v>0</v>
      </c>
      <c r="AQ1515" s="9">
        <f t="shared" si="2824"/>
        <v>1000</v>
      </c>
      <c r="AR1515" s="9">
        <f t="shared" si="2824"/>
        <v>0</v>
      </c>
      <c r="AS1515" s="9">
        <f t="shared" si="2825"/>
        <v>0</v>
      </c>
      <c r="AT1515" s="9">
        <f t="shared" si="2825"/>
        <v>0</v>
      </c>
      <c r="AU1515" s="9">
        <f t="shared" si="2825"/>
        <v>0</v>
      </c>
      <c r="AV1515" s="9">
        <f t="shared" si="2825"/>
        <v>0</v>
      </c>
      <c r="AW1515" s="9">
        <f t="shared" si="2825"/>
        <v>1000</v>
      </c>
      <c r="AX1515" s="9">
        <f t="shared" si="2825"/>
        <v>0</v>
      </c>
      <c r="AY1515" s="9">
        <f t="shared" si="2825"/>
        <v>0</v>
      </c>
      <c r="AZ1515" s="9">
        <f t="shared" si="2825"/>
        <v>0</v>
      </c>
      <c r="BA1515" s="9">
        <f t="shared" si="2825"/>
        <v>0</v>
      </c>
      <c r="BB1515" s="9">
        <f t="shared" si="2825"/>
        <v>0</v>
      </c>
      <c r="BC1515" s="9">
        <f t="shared" si="2825"/>
        <v>1000</v>
      </c>
      <c r="BD1515" s="9">
        <f t="shared" si="2825"/>
        <v>0</v>
      </c>
      <c r="BE1515" s="9">
        <f t="shared" si="2826"/>
        <v>0</v>
      </c>
      <c r="BF1515" s="9">
        <f t="shared" si="2826"/>
        <v>0</v>
      </c>
      <c r="BG1515" s="9">
        <f t="shared" si="2826"/>
        <v>0</v>
      </c>
      <c r="BH1515" s="9">
        <f t="shared" si="2826"/>
        <v>0</v>
      </c>
      <c r="BI1515" s="9">
        <f t="shared" si="2826"/>
        <v>1000</v>
      </c>
      <c r="BJ1515" s="9">
        <f t="shared" si="2826"/>
        <v>0</v>
      </c>
      <c r="BK1515" s="9">
        <f t="shared" si="2826"/>
        <v>0</v>
      </c>
      <c r="BL1515" s="9">
        <f t="shared" si="2826"/>
        <v>0</v>
      </c>
      <c r="BM1515" s="9">
        <f t="shared" si="2826"/>
        <v>0</v>
      </c>
      <c r="BN1515" s="9">
        <f t="shared" si="2826"/>
        <v>0</v>
      </c>
      <c r="BO1515" s="9">
        <f t="shared" si="2826"/>
        <v>1000</v>
      </c>
      <c r="BP1515" s="9">
        <f t="shared" si="2826"/>
        <v>0</v>
      </c>
      <c r="BQ1515" s="9">
        <f t="shared" si="2827"/>
        <v>0</v>
      </c>
      <c r="BR1515" s="9">
        <f t="shared" si="2827"/>
        <v>0</v>
      </c>
      <c r="BS1515" s="9">
        <f t="shared" si="2827"/>
        <v>0</v>
      </c>
      <c r="BT1515" s="9">
        <f t="shared" si="2827"/>
        <v>0</v>
      </c>
      <c r="BU1515" s="9">
        <f t="shared" si="2827"/>
        <v>1000</v>
      </c>
      <c r="BV1515" s="9">
        <f t="shared" si="2827"/>
        <v>0</v>
      </c>
    </row>
    <row r="1516" spans="1:74" ht="33" hidden="1" x14ac:dyDescent="0.25">
      <c r="A1516" s="25" t="s">
        <v>131</v>
      </c>
      <c r="B1516" s="30" t="s">
        <v>505</v>
      </c>
      <c r="C1516" s="31" t="s">
        <v>33</v>
      </c>
      <c r="D1516" s="31" t="s">
        <v>17</v>
      </c>
      <c r="E1516" s="30" t="s">
        <v>470</v>
      </c>
      <c r="F1516" s="31" t="s">
        <v>132</v>
      </c>
      <c r="G1516" s="9">
        <v>1000</v>
      </c>
      <c r="H1516" s="9"/>
      <c r="I1516" s="9"/>
      <c r="J1516" s="9"/>
      <c r="K1516" s="9"/>
      <c r="L1516" s="9"/>
      <c r="M1516" s="9">
        <f>G1516+I1516+J1516+K1516+L1516</f>
        <v>1000</v>
      </c>
      <c r="N1516" s="9">
        <f>H1516+L1516</f>
        <v>0</v>
      </c>
      <c r="O1516" s="9"/>
      <c r="P1516" s="9"/>
      <c r="Q1516" s="9"/>
      <c r="R1516" s="9"/>
      <c r="S1516" s="9">
        <f>M1516+O1516+P1516+Q1516+R1516</f>
        <v>1000</v>
      </c>
      <c r="T1516" s="9">
        <f>N1516+R1516</f>
        <v>0</v>
      </c>
      <c r="U1516" s="9"/>
      <c r="V1516" s="9"/>
      <c r="W1516" s="9"/>
      <c r="X1516" s="9"/>
      <c r="Y1516" s="9">
        <f>S1516+U1516+V1516+W1516+X1516</f>
        <v>1000</v>
      </c>
      <c r="Z1516" s="9">
        <f>T1516+X1516</f>
        <v>0</v>
      </c>
      <c r="AA1516" s="9"/>
      <c r="AB1516" s="9"/>
      <c r="AC1516" s="9"/>
      <c r="AD1516" s="9"/>
      <c r="AE1516" s="9">
        <f>Y1516+AA1516+AB1516+AC1516+AD1516</f>
        <v>1000</v>
      </c>
      <c r="AF1516" s="9">
        <f>Z1516+AD1516</f>
        <v>0</v>
      </c>
      <c r="AG1516" s="9"/>
      <c r="AH1516" s="9"/>
      <c r="AI1516" s="9"/>
      <c r="AJ1516" s="9"/>
      <c r="AK1516" s="9">
        <f>AE1516+AG1516+AH1516+AI1516+AJ1516</f>
        <v>1000</v>
      </c>
      <c r="AL1516" s="9">
        <f>AF1516+AJ1516</f>
        <v>0</v>
      </c>
      <c r="AM1516" s="9"/>
      <c r="AN1516" s="9"/>
      <c r="AO1516" s="9"/>
      <c r="AP1516" s="9"/>
      <c r="AQ1516" s="9">
        <f>AK1516+AM1516+AN1516+AO1516+AP1516</f>
        <v>1000</v>
      </c>
      <c r="AR1516" s="9">
        <f>AL1516+AP1516</f>
        <v>0</v>
      </c>
      <c r="AS1516" s="9"/>
      <c r="AT1516" s="9"/>
      <c r="AU1516" s="9"/>
      <c r="AV1516" s="9"/>
      <c r="AW1516" s="9">
        <f>AQ1516+AS1516+AT1516+AU1516+AV1516</f>
        <v>1000</v>
      </c>
      <c r="AX1516" s="9">
        <f>AR1516+AV1516</f>
        <v>0</v>
      </c>
      <c r="AY1516" s="9"/>
      <c r="AZ1516" s="9"/>
      <c r="BA1516" s="9"/>
      <c r="BB1516" s="9"/>
      <c r="BC1516" s="9">
        <f>AW1516+AY1516+AZ1516+BA1516+BB1516</f>
        <v>1000</v>
      </c>
      <c r="BD1516" s="9">
        <f>AX1516+BB1516</f>
        <v>0</v>
      </c>
      <c r="BE1516" s="9"/>
      <c r="BF1516" s="9"/>
      <c r="BG1516" s="9"/>
      <c r="BH1516" s="9"/>
      <c r="BI1516" s="9">
        <f>BC1516+BE1516+BF1516+BG1516+BH1516</f>
        <v>1000</v>
      </c>
      <c r="BJ1516" s="9">
        <f>BD1516+BH1516</f>
        <v>0</v>
      </c>
      <c r="BK1516" s="9"/>
      <c r="BL1516" s="9"/>
      <c r="BM1516" s="9"/>
      <c r="BN1516" s="9"/>
      <c r="BO1516" s="9">
        <f>BI1516+BK1516+BL1516+BM1516+BN1516</f>
        <v>1000</v>
      </c>
      <c r="BP1516" s="9">
        <f>BJ1516+BN1516</f>
        <v>0</v>
      </c>
      <c r="BQ1516" s="9"/>
      <c r="BR1516" s="9"/>
      <c r="BS1516" s="9"/>
      <c r="BT1516" s="9"/>
      <c r="BU1516" s="9">
        <f>BO1516+BQ1516+BR1516+BS1516+BT1516</f>
        <v>1000</v>
      </c>
      <c r="BV1516" s="9">
        <f>BP1516+BT1516</f>
        <v>0</v>
      </c>
    </row>
    <row r="1517" spans="1:74" ht="82.5" hidden="1" x14ac:dyDescent="0.25">
      <c r="A1517" s="25" t="s">
        <v>469</v>
      </c>
      <c r="B1517" s="30" t="s">
        <v>505</v>
      </c>
      <c r="C1517" s="31" t="s">
        <v>33</v>
      </c>
      <c r="D1517" s="31" t="s">
        <v>17</v>
      </c>
      <c r="E1517" s="30" t="s">
        <v>552</v>
      </c>
      <c r="F1517" s="31"/>
      <c r="G1517" s="9">
        <f>G1518</f>
        <v>3463</v>
      </c>
      <c r="H1517" s="9">
        <f>H1518</f>
        <v>0</v>
      </c>
      <c r="I1517" s="9">
        <f t="shared" ref="I1517:X1518" si="2828">I1518</f>
        <v>0</v>
      </c>
      <c r="J1517" s="9">
        <f t="shared" si="2828"/>
        <v>0</v>
      </c>
      <c r="K1517" s="9">
        <f t="shared" si="2828"/>
        <v>0</v>
      </c>
      <c r="L1517" s="9">
        <f t="shared" si="2828"/>
        <v>0</v>
      </c>
      <c r="M1517" s="9">
        <f t="shared" si="2828"/>
        <v>3463</v>
      </c>
      <c r="N1517" s="9">
        <f t="shared" si="2828"/>
        <v>0</v>
      </c>
      <c r="O1517" s="9">
        <f t="shared" si="2828"/>
        <v>0</v>
      </c>
      <c r="P1517" s="9">
        <f t="shared" si="2828"/>
        <v>0</v>
      </c>
      <c r="Q1517" s="9">
        <f t="shared" si="2828"/>
        <v>0</v>
      </c>
      <c r="R1517" s="9">
        <f t="shared" si="2828"/>
        <v>0</v>
      </c>
      <c r="S1517" s="9">
        <f t="shared" si="2828"/>
        <v>3463</v>
      </c>
      <c r="T1517" s="9">
        <f t="shared" si="2828"/>
        <v>0</v>
      </c>
      <c r="U1517" s="9">
        <f t="shared" si="2828"/>
        <v>0</v>
      </c>
      <c r="V1517" s="9">
        <f t="shared" si="2828"/>
        <v>0</v>
      </c>
      <c r="W1517" s="9">
        <f t="shared" si="2828"/>
        <v>0</v>
      </c>
      <c r="X1517" s="9">
        <f t="shared" si="2828"/>
        <v>0</v>
      </c>
      <c r="Y1517" s="9">
        <f t="shared" ref="U1517:AJ1518" si="2829">Y1518</f>
        <v>3463</v>
      </c>
      <c r="Z1517" s="9">
        <f t="shared" si="2829"/>
        <v>0</v>
      </c>
      <c r="AA1517" s="9">
        <f t="shared" si="2829"/>
        <v>0</v>
      </c>
      <c r="AB1517" s="9">
        <f t="shared" si="2829"/>
        <v>0</v>
      </c>
      <c r="AC1517" s="9">
        <f t="shared" si="2829"/>
        <v>0</v>
      </c>
      <c r="AD1517" s="9">
        <f t="shared" si="2829"/>
        <v>0</v>
      </c>
      <c r="AE1517" s="9">
        <f t="shared" si="2829"/>
        <v>3463</v>
      </c>
      <c r="AF1517" s="9">
        <f t="shared" si="2829"/>
        <v>0</v>
      </c>
      <c r="AG1517" s="9">
        <f t="shared" si="2829"/>
        <v>0</v>
      </c>
      <c r="AH1517" s="9">
        <f t="shared" si="2829"/>
        <v>0</v>
      </c>
      <c r="AI1517" s="9">
        <f t="shared" si="2829"/>
        <v>0</v>
      </c>
      <c r="AJ1517" s="9">
        <f t="shared" si="2829"/>
        <v>0</v>
      </c>
      <c r="AK1517" s="9">
        <f t="shared" ref="AG1517:AV1518" si="2830">AK1518</f>
        <v>3463</v>
      </c>
      <c r="AL1517" s="9">
        <f t="shared" si="2830"/>
        <v>0</v>
      </c>
      <c r="AM1517" s="9">
        <f t="shared" si="2830"/>
        <v>0</v>
      </c>
      <c r="AN1517" s="9">
        <f t="shared" si="2830"/>
        <v>0</v>
      </c>
      <c r="AO1517" s="9">
        <f t="shared" si="2830"/>
        <v>0</v>
      </c>
      <c r="AP1517" s="9">
        <f t="shared" si="2830"/>
        <v>0</v>
      </c>
      <c r="AQ1517" s="9">
        <f t="shared" si="2830"/>
        <v>3463</v>
      </c>
      <c r="AR1517" s="9">
        <f t="shared" si="2830"/>
        <v>0</v>
      </c>
      <c r="AS1517" s="9">
        <f t="shared" si="2830"/>
        <v>0</v>
      </c>
      <c r="AT1517" s="9">
        <f t="shared" si="2830"/>
        <v>0</v>
      </c>
      <c r="AU1517" s="9">
        <f t="shared" si="2830"/>
        <v>0</v>
      </c>
      <c r="AV1517" s="9">
        <f t="shared" si="2830"/>
        <v>0</v>
      </c>
      <c r="AW1517" s="9">
        <f t="shared" ref="AS1517:BH1518" si="2831">AW1518</f>
        <v>3463</v>
      </c>
      <c r="AX1517" s="9">
        <f t="shared" si="2831"/>
        <v>0</v>
      </c>
      <c r="AY1517" s="9">
        <f t="shared" si="2831"/>
        <v>0</v>
      </c>
      <c r="AZ1517" s="9">
        <f t="shared" si="2831"/>
        <v>0</v>
      </c>
      <c r="BA1517" s="9">
        <f t="shared" si="2831"/>
        <v>0</v>
      </c>
      <c r="BB1517" s="9">
        <f t="shared" si="2831"/>
        <v>0</v>
      </c>
      <c r="BC1517" s="9">
        <f t="shared" si="2831"/>
        <v>3463</v>
      </c>
      <c r="BD1517" s="9">
        <f t="shared" si="2831"/>
        <v>0</v>
      </c>
      <c r="BE1517" s="9">
        <f t="shared" si="2831"/>
        <v>0</v>
      </c>
      <c r="BF1517" s="9">
        <f t="shared" si="2831"/>
        <v>0</v>
      </c>
      <c r="BG1517" s="9">
        <f t="shared" si="2831"/>
        <v>0</v>
      </c>
      <c r="BH1517" s="9">
        <f t="shared" si="2831"/>
        <v>0</v>
      </c>
      <c r="BI1517" s="9">
        <f t="shared" ref="BE1517:BT1518" si="2832">BI1518</f>
        <v>3463</v>
      </c>
      <c r="BJ1517" s="9">
        <f t="shared" si="2832"/>
        <v>0</v>
      </c>
      <c r="BK1517" s="9">
        <f t="shared" si="2832"/>
        <v>0</v>
      </c>
      <c r="BL1517" s="9">
        <f t="shared" si="2832"/>
        <v>0</v>
      </c>
      <c r="BM1517" s="9">
        <f t="shared" si="2832"/>
        <v>0</v>
      </c>
      <c r="BN1517" s="9">
        <f t="shared" si="2832"/>
        <v>0</v>
      </c>
      <c r="BO1517" s="9">
        <f t="shared" si="2832"/>
        <v>3463</v>
      </c>
      <c r="BP1517" s="9">
        <f t="shared" si="2832"/>
        <v>0</v>
      </c>
      <c r="BQ1517" s="9">
        <f t="shared" si="2832"/>
        <v>0</v>
      </c>
      <c r="BR1517" s="9">
        <f t="shared" si="2832"/>
        <v>0</v>
      </c>
      <c r="BS1517" s="9">
        <f t="shared" si="2832"/>
        <v>0</v>
      </c>
      <c r="BT1517" s="9">
        <f t="shared" si="2832"/>
        <v>0</v>
      </c>
      <c r="BU1517" s="9">
        <f t="shared" ref="BQ1517:BV1518" si="2833">BU1518</f>
        <v>3463</v>
      </c>
      <c r="BV1517" s="9">
        <f t="shared" si="2833"/>
        <v>0</v>
      </c>
    </row>
    <row r="1518" spans="1:74" ht="33" hidden="1" x14ac:dyDescent="0.25">
      <c r="A1518" s="25" t="s">
        <v>12</v>
      </c>
      <c r="B1518" s="30" t="s">
        <v>505</v>
      </c>
      <c r="C1518" s="31" t="s">
        <v>33</v>
      </c>
      <c r="D1518" s="31" t="s">
        <v>17</v>
      </c>
      <c r="E1518" s="30" t="s">
        <v>552</v>
      </c>
      <c r="F1518" s="31" t="s">
        <v>13</v>
      </c>
      <c r="G1518" s="9">
        <f>G1519</f>
        <v>3463</v>
      </c>
      <c r="H1518" s="9">
        <f>H1519</f>
        <v>0</v>
      </c>
      <c r="I1518" s="9">
        <f t="shared" si="2828"/>
        <v>0</v>
      </c>
      <c r="J1518" s="9">
        <f t="shared" si="2828"/>
        <v>0</v>
      </c>
      <c r="K1518" s="9">
        <f t="shared" si="2828"/>
        <v>0</v>
      </c>
      <c r="L1518" s="9">
        <f t="shared" si="2828"/>
        <v>0</v>
      </c>
      <c r="M1518" s="9">
        <f t="shared" si="2828"/>
        <v>3463</v>
      </c>
      <c r="N1518" s="9">
        <f t="shared" si="2828"/>
        <v>0</v>
      </c>
      <c r="O1518" s="9">
        <f t="shared" si="2828"/>
        <v>0</v>
      </c>
      <c r="P1518" s="9">
        <f t="shared" si="2828"/>
        <v>0</v>
      </c>
      <c r="Q1518" s="9">
        <f t="shared" si="2828"/>
        <v>0</v>
      </c>
      <c r="R1518" s="9">
        <f t="shared" si="2828"/>
        <v>0</v>
      </c>
      <c r="S1518" s="9">
        <f t="shared" si="2828"/>
        <v>3463</v>
      </c>
      <c r="T1518" s="9">
        <f t="shared" si="2828"/>
        <v>0</v>
      </c>
      <c r="U1518" s="9">
        <f t="shared" si="2829"/>
        <v>0</v>
      </c>
      <c r="V1518" s="9">
        <f t="shared" si="2829"/>
        <v>0</v>
      </c>
      <c r="W1518" s="9">
        <f t="shared" si="2829"/>
        <v>0</v>
      </c>
      <c r="X1518" s="9">
        <f t="shared" si="2829"/>
        <v>0</v>
      </c>
      <c r="Y1518" s="9">
        <f t="shared" si="2829"/>
        <v>3463</v>
      </c>
      <c r="Z1518" s="9">
        <f t="shared" si="2829"/>
        <v>0</v>
      </c>
      <c r="AA1518" s="9">
        <f t="shared" si="2829"/>
        <v>0</v>
      </c>
      <c r="AB1518" s="9">
        <f t="shared" si="2829"/>
        <v>0</v>
      </c>
      <c r="AC1518" s="9">
        <f t="shared" si="2829"/>
        <v>0</v>
      </c>
      <c r="AD1518" s="9">
        <f t="shared" si="2829"/>
        <v>0</v>
      </c>
      <c r="AE1518" s="9">
        <f t="shared" si="2829"/>
        <v>3463</v>
      </c>
      <c r="AF1518" s="9">
        <f t="shared" si="2829"/>
        <v>0</v>
      </c>
      <c r="AG1518" s="9">
        <f t="shared" si="2830"/>
        <v>0</v>
      </c>
      <c r="AH1518" s="9">
        <f t="shared" si="2830"/>
        <v>0</v>
      </c>
      <c r="AI1518" s="9">
        <f t="shared" si="2830"/>
        <v>0</v>
      </c>
      <c r="AJ1518" s="9">
        <f t="shared" si="2830"/>
        <v>0</v>
      </c>
      <c r="AK1518" s="9">
        <f t="shared" si="2830"/>
        <v>3463</v>
      </c>
      <c r="AL1518" s="9">
        <f t="shared" si="2830"/>
        <v>0</v>
      </c>
      <c r="AM1518" s="9">
        <f t="shared" si="2830"/>
        <v>0</v>
      </c>
      <c r="AN1518" s="9">
        <f t="shared" si="2830"/>
        <v>0</v>
      </c>
      <c r="AO1518" s="9">
        <f t="shared" si="2830"/>
        <v>0</v>
      </c>
      <c r="AP1518" s="9">
        <f t="shared" si="2830"/>
        <v>0</v>
      </c>
      <c r="AQ1518" s="9">
        <f t="shared" si="2830"/>
        <v>3463</v>
      </c>
      <c r="AR1518" s="9">
        <f t="shared" si="2830"/>
        <v>0</v>
      </c>
      <c r="AS1518" s="9">
        <f t="shared" si="2831"/>
        <v>0</v>
      </c>
      <c r="AT1518" s="9">
        <f t="shared" si="2831"/>
        <v>0</v>
      </c>
      <c r="AU1518" s="9">
        <f t="shared" si="2831"/>
        <v>0</v>
      </c>
      <c r="AV1518" s="9">
        <f t="shared" si="2831"/>
        <v>0</v>
      </c>
      <c r="AW1518" s="9">
        <f t="shared" si="2831"/>
        <v>3463</v>
      </c>
      <c r="AX1518" s="9">
        <f t="shared" si="2831"/>
        <v>0</v>
      </c>
      <c r="AY1518" s="9">
        <f t="shared" si="2831"/>
        <v>0</v>
      </c>
      <c r="AZ1518" s="9">
        <f t="shared" si="2831"/>
        <v>0</v>
      </c>
      <c r="BA1518" s="9">
        <f t="shared" si="2831"/>
        <v>0</v>
      </c>
      <c r="BB1518" s="9">
        <f t="shared" si="2831"/>
        <v>0</v>
      </c>
      <c r="BC1518" s="9">
        <f t="shared" si="2831"/>
        <v>3463</v>
      </c>
      <c r="BD1518" s="9">
        <f t="shared" si="2831"/>
        <v>0</v>
      </c>
      <c r="BE1518" s="9">
        <f t="shared" si="2832"/>
        <v>0</v>
      </c>
      <c r="BF1518" s="9">
        <f t="shared" si="2832"/>
        <v>0</v>
      </c>
      <c r="BG1518" s="9">
        <f t="shared" si="2832"/>
        <v>0</v>
      </c>
      <c r="BH1518" s="9">
        <f t="shared" si="2832"/>
        <v>0</v>
      </c>
      <c r="BI1518" s="9">
        <f t="shared" si="2832"/>
        <v>3463</v>
      </c>
      <c r="BJ1518" s="9">
        <f t="shared" si="2832"/>
        <v>0</v>
      </c>
      <c r="BK1518" s="9">
        <f t="shared" si="2832"/>
        <v>0</v>
      </c>
      <c r="BL1518" s="9">
        <f t="shared" si="2832"/>
        <v>0</v>
      </c>
      <c r="BM1518" s="9">
        <f t="shared" si="2832"/>
        <v>0</v>
      </c>
      <c r="BN1518" s="9">
        <f t="shared" si="2832"/>
        <v>0</v>
      </c>
      <c r="BO1518" s="9">
        <f t="shared" si="2832"/>
        <v>3463</v>
      </c>
      <c r="BP1518" s="9">
        <f t="shared" si="2832"/>
        <v>0</v>
      </c>
      <c r="BQ1518" s="9">
        <f t="shared" si="2833"/>
        <v>0</v>
      </c>
      <c r="BR1518" s="9">
        <f t="shared" si="2833"/>
        <v>0</v>
      </c>
      <c r="BS1518" s="9">
        <f t="shared" si="2833"/>
        <v>0</v>
      </c>
      <c r="BT1518" s="9">
        <f t="shared" si="2833"/>
        <v>0</v>
      </c>
      <c r="BU1518" s="9">
        <f t="shared" si="2833"/>
        <v>3463</v>
      </c>
      <c r="BV1518" s="9">
        <f t="shared" si="2833"/>
        <v>0</v>
      </c>
    </row>
    <row r="1519" spans="1:74" ht="33" hidden="1" x14ac:dyDescent="0.25">
      <c r="A1519" s="25" t="s">
        <v>131</v>
      </c>
      <c r="B1519" s="30" t="s">
        <v>505</v>
      </c>
      <c r="C1519" s="31" t="s">
        <v>33</v>
      </c>
      <c r="D1519" s="31" t="s">
        <v>17</v>
      </c>
      <c r="E1519" s="30" t="s">
        <v>552</v>
      </c>
      <c r="F1519" s="31" t="s">
        <v>132</v>
      </c>
      <c r="G1519" s="9">
        <f>3000+463</f>
        <v>3463</v>
      </c>
      <c r="H1519" s="9"/>
      <c r="I1519" s="9"/>
      <c r="J1519" s="9"/>
      <c r="K1519" s="9"/>
      <c r="L1519" s="9"/>
      <c r="M1519" s="9">
        <f>G1519+I1519+J1519+K1519+L1519</f>
        <v>3463</v>
      </c>
      <c r="N1519" s="9">
        <f>H1519+L1519</f>
        <v>0</v>
      </c>
      <c r="O1519" s="9"/>
      <c r="P1519" s="9"/>
      <c r="Q1519" s="9"/>
      <c r="R1519" s="9"/>
      <c r="S1519" s="9">
        <f>M1519+O1519+P1519+Q1519+R1519</f>
        <v>3463</v>
      </c>
      <c r="T1519" s="9">
        <f>N1519+R1519</f>
        <v>0</v>
      </c>
      <c r="U1519" s="9"/>
      <c r="V1519" s="9"/>
      <c r="W1519" s="9"/>
      <c r="X1519" s="9"/>
      <c r="Y1519" s="9">
        <f>S1519+U1519+V1519+W1519+X1519</f>
        <v>3463</v>
      </c>
      <c r="Z1519" s="9">
        <f>T1519+X1519</f>
        <v>0</v>
      </c>
      <c r="AA1519" s="9"/>
      <c r="AB1519" s="9"/>
      <c r="AC1519" s="9"/>
      <c r="AD1519" s="9"/>
      <c r="AE1519" s="9">
        <f>Y1519+AA1519+AB1519+AC1519+AD1519</f>
        <v>3463</v>
      </c>
      <c r="AF1519" s="9">
        <f>Z1519+AD1519</f>
        <v>0</v>
      </c>
      <c r="AG1519" s="9"/>
      <c r="AH1519" s="9"/>
      <c r="AI1519" s="9"/>
      <c r="AJ1519" s="9"/>
      <c r="AK1519" s="9">
        <f>AE1519+AG1519+AH1519+AI1519+AJ1519</f>
        <v>3463</v>
      </c>
      <c r="AL1519" s="9">
        <f>AF1519+AJ1519</f>
        <v>0</v>
      </c>
      <c r="AM1519" s="9"/>
      <c r="AN1519" s="9"/>
      <c r="AO1519" s="9"/>
      <c r="AP1519" s="9"/>
      <c r="AQ1519" s="9">
        <f>AK1519+AM1519+AN1519+AO1519+AP1519</f>
        <v>3463</v>
      </c>
      <c r="AR1519" s="9">
        <f>AL1519+AP1519</f>
        <v>0</v>
      </c>
      <c r="AS1519" s="9"/>
      <c r="AT1519" s="9"/>
      <c r="AU1519" s="9"/>
      <c r="AV1519" s="9"/>
      <c r="AW1519" s="9">
        <f>AQ1519+AS1519+AT1519+AU1519+AV1519</f>
        <v>3463</v>
      </c>
      <c r="AX1519" s="9">
        <f>AR1519+AV1519</f>
        <v>0</v>
      </c>
      <c r="AY1519" s="9"/>
      <c r="AZ1519" s="9"/>
      <c r="BA1519" s="9"/>
      <c r="BB1519" s="9"/>
      <c r="BC1519" s="9">
        <f>AW1519+AY1519+AZ1519+BA1519+BB1519</f>
        <v>3463</v>
      </c>
      <c r="BD1519" s="9">
        <f>AX1519+BB1519</f>
        <v>0</v>
      </c>
      <c r="BE1519" s="9"/>
      <c r="BF1519" s="9"/>
      <c r="BG1519" s="9"/>
      <c r="BH1519" s="9"/>
      <c r="BI1519" s="9">
        <f>BC1519+BE1519+BF1519+BG1519+BH1519</f>
        <v>3463</v>
      </c>
      <c r="BJ1519" s="9">
        <f>BD1519+BH1519</f>
        <v>0</v>
      </c>
      <c r="BK1519" s="9"/>
      <c r="BL1519" s="9"/>
      <c r="BM1519" s="9"/>
      <c r="BN1519" s="9"/>
      <c r="BO1519" s="9">
        <f>BI1519+BK1519+BL1519+BM1519+BN1519</f>
        <v>3463</v>
      </c>
      <c r="BP1519" s="9">
        <f>BJ1519+BN1519</f>
        <v>0</v>
      </c>
      <c r="BQ1519" s="9"/>
      <c r="BR1519" s="9"/>
      <c r="BS1519" s="9"/>
      <c r="BT1519" s="9"/>
      <c r="BU1519" s="9">
        <f>BO1519+BQ1519+BR1519+BS1519+BT1519</f>
        <v>3463</v>
      </c>
      <c r="BV1519" s="9">
        <f>BP1519+BT1519</f>
        <v>0</v>
      </c>
    </row>
    <row r="1520" spans="1:74" ht="82.5" hidden="1" x14ac:dyDescent="0.25">
      <c r="A1520" s="25" t="s">
        <v>587</v>
      </c>
      <c r="B1520" s="30" t="s">
        <v>505</v>
      </c>
      <c r="C1520" s="31" t="s">
        <v>33</v>
      </c>
      <c r="D1520" s="31" t="s">
        <v>17</v>
      </c>
      <c r="E1520" s="30" t="s">
        <v>586</v>
      </c>
      <c r="F1520" s="31"/>
      <c r="G1520" s="9">
        <f>G1521</f>
        <v>3000</v>
      </c>
      <c r="H1520" s="9"/>
      <c r="I1520" s="9">
        <f>I1521</f>
        <v>0</v>
      </c>
      <c r="J1520" s="9"/>
      <c r="K1520" s="9">
        <f>K1521</f>
        <v>0</v>
      </c>
      <c r="L1520" s="9"/>
      <c r="M1520" s="9">
        <f>M1521</f>
        <v>3000</v>
      </c>
      <c r="N1520" s="9"/>
      <c r="O1520" s="9">
        <f>O1521</f>
        <v>0</v>
      </c>
      <c r="P1520" s="9"/>
      <c r="Q1520" s="9">
        <f>Q1521</f>
        <v>0</v>
      </c>
      <c r="R1520" s="9"/>
      <c r="S1520" s="9">
        <f>S1521</f>
        <v>3000</v>
      </c>
      <c r="T1520" s="9"/>
      <c r="U1520" s="9">
        <f>U1521</f>
        <v>0</v>
      </c>
      <c r="V1520" s="9"/>
      <c r="W1520" s="9">
        <f>W1521</f>
        <v>0</v>
      </c>
      <c r="X1520" s="9"/>
      <c r="Y1520" s="9">
        <f>Y1521</f>
        <v>3000</v>
      </c>
      <c r="Z1520" s="9"/>
      <c r="AA1520" s="9">
        <f>AA1521</f>
        <v>0</v>
      </c>
      <c r="AB1520" s="9"/>
      <c r="AC1520" s="9">
        <f>AC1521</f>
        <v>0</v>
      </c>
      <c r="AD1520" s="9"/>
      <c r="AE1520" s="9">
        <f>AE1521</f>
        <v>3000</v>
      </c>
      <c r="AF1520" s="9"/>
      <c r="AG1520" s="9">
        <f>AG1521</f>
        <v>0</v>
      </c>
      <c r="AH1520" s="9"/>
      <c r="AI1520" s="9">
        <f>AI1521</f>
        <v>0</v>
      </c>
      <c r="AJ1520" s="9"/>
      <c r="AK1520" s="9">
        <f>AK1521</f>
        <v>3000</v>
      </c>
      <c r="AL1520" s="9"/>
      <c r="AM1520" s="9">
        <f>AM1521</f>
        <v>0</v>
      </c>
      <c r="AN1520" s="9"/>
      <c r="AO1520" s="9">
        <f>AO1521</f>
        <v>0</v>
      </c>
      <c r="AP1520" s="9"/>
      <c r="AQ1520" s="9">
        <f>AQ1521</f>
        <v>3000</v>
      </c>
      <c r="AR1520" s="9"/>
      <c r="AS1520" s="9">
        <f>AS1521</f>
        <v>0</v>
      </c>
      <c r="AT1520" s="9"/>
      <c r="AU1520" s="9">
        <f>AU1521</f>
        <v>0</v>
      </c>
      <c r="AV1520" s="9"/>
      <c r="AW1520" s="9">
        <f>AW1521</f>
        <v>3000</v>
      </c>
      <c r="AX1520" s="9"/>
      <c r="AY1520" s="9">
        <f>AY1521</f>
        <v>0</v>
      </c>
      <c r="AZ1520" s="9"/>
      <c r="BA1520" s="9">
        <f>BA1521</f>
        <v>0</v>
      </c>
      <c r="BB1520" s="9"/>
      <c r="BC1520" s="9">
        <f>BC1521</f>
        <v>3000</v>
      </c>
      <c r="BD1520" s="9"/>
      <c r="BE1520" s="9">
        <f>BE1521</f>
        <v>0</v>
      </c>
      <c r="BF1520" s="9"/>
      <c r="BG1520" s="9">
        <f>BG1521</f>
        <v>0</v>
      </c>
      <c r="BH1520" s="9"/>
      <c r="BI1520" s="9">
        <f>BI1521</f>
        <v>3000</v>
      </c>
      <c r="BJ1520" s="9"/>
      <c r="BK1520" s="9">
        <f>BK1521</f>
        <v>0</v>
      </c>
      <c r="BL1520" s="9"/>
      <c r="BM1520" s="9">
        <f>BM1521</f>
        <v>0</v>
      </c>
      <c r="BN1520" s="9"/>
      <c r="BO1520" s="9">
        <f>BO1521</f>
        <v>3000</v>
      </c>
      <c r="BP1520" s="9"/>
      <c r="BQ1520" s="9">
        <f>BQ1521</f>
        <v>-11</v>
      </c>
      <c r="BR1520" s="9"/>
      <c r="BS1520" s="9">
        <f>BS1521</f>
        <v>0</v>
      </c>
      <c r="BT1520" s="9"/>
      <c r="BU1520" s="9">
        <f>BU1521</f>
        <v>2989</v>
      </c>
      <c r="BV1520" s="9"/>
    </row>
    <row r="1521" spans="1:74" ht="33" hidden="1" x14ac:dyDescent="0.25">
      <c r="A1521" s="25" t="s">
        <v>12</v>
      </c>
      <c r="B1521" s="30" t="s">
        <v>505</v>
      </c>
      <c r="C1521" s="31" t="s">
        <v>33</v>
      </c>
      <c r="D1521" s="31" t="s">
        <v>17</v>
      </c>
      <c r="E1521" s="30" t="s">
        <v>586</v>
      </c>
      <c r="F1521" s="31" t="s">
        <v>13</v>
      </c>
      <c r="G1521" s="9">
        <f>G1522</f>
        <v>3000</v>
      </c>
      <c r="H1521" s="9"/>
      <c r="I1521" s="9">
        <f>I1522</f>
        <v>0</v>
      </c>
      <c r="J1521" s="9"/>
      <c r="K1521" s="9">
        <f>K1522</f>
        <v>0</v>
      </c>
      <c r="L1521" s="9"/>
      <c r="M1521" s="9">
        <f>M1522</f>
        <v>3000</v>
      </c>
      <c r="N1521" s="9"/>
      <c r="O1521" s="9">
        <f>O1522</f>
        <v>0</v>
      </c>
      <c r="P1521" s="9"/>
      <c r="Q1521" s="9">
        <f>Q1522</f>
        <v>0</v>
      </c>
      <c r="R1521" s="9"/>
      <c r="S1521" s="9">
        <f>S1522</f>
        <v>3000</v>
      </c>
      <c r="T1521" s="9"/>
      <c r="U1521" s="9">
        <f>U1522</f>
        <v>0</v>
      </c>
      <c r="V1521" s="9"/>
      <c r="W1521" s="9">
        <f>W1522</f>
        <v>0</v>
      </c>
      <c r="X1521" s="9"/>
      <c r="Y1521" s="9">
        <f>Y1522</f>
        <v>3000</v>
      </c>
      <c r="Z1521" s="9"/>
      <c r="AA1521" s="9">
        <f>AA1522</f>
        <v>0</v>
      </c>
      <c r="AB1521" s="9"/>
      <c r="AC1521" s="9">
        <f>AC1522</f>
        <v>0</v>
      </c>
      <c r="AD1521" s="9"/>
      <c r="AE1521" s="9">
        <f>AE1522</f>
        <v>3000</v>
      </c>
      <c r="AF1521" s="9"/>
      <c r="AG1521" s="9">
        <f>AG1522</f>
        <v>0</v>
      </c>
      <c r="AH1521" s="9"/>
      <c r="AI1521" s="9">
        <f>AI1522</f>
        <v>0</v>
      </c>
      <c r="AJ1521" s="9"/>
      <c r="AK1521" s="9">
        <f>AK1522</f>
        <v>3000</v>
      </c>
      <c r="AL1521" s="9"/>
      <c r="AM1521" s="9">
        <f>AM1522</f>
        <v>0</v>
      </c>
      <c r="AN1521" s="9"/>
      <c r="AO1521" s="9">
        <f>AO1522</f>
        <v>0</v>
      </c>
      <c r="AP1521" s="9"/>
      <c r="AQ1521" s="9">
        <f>AQ1522</f>
        <v>3000</v>
      </c>
      <c r="AR1521" s="9"/>
      <c r="AS1521" s="9">
        <f>AS1522</f>
        <v>0</v>
      </c>
      <c r="AT1521" s="9"/>
      <c r="AU1521" s="9">
        <f>AU1522</f>
        <v>0</v>
      </c>
      <c r="AV1521" s="9"/>
      <c r="AW1521" s="9">
        <f>AW1522</f>
        <v>3000</v>
      </c>
      <c r="AX1521" s="9"/>
      <c r="AY1521" s="9">
        <f>AY1522</f>
        <v>0</v>
      </c>
      <c r="AZ1521" s="9"/>
      <c r="BA1521" s="9">
        <f>BA1522</f>
        <v>0</v>
      </c>
      <c r="BB1521" s="9"/>
      <c r="BC1521" s="9">
        <f>BC1522</f>
        <v>3000</v>
      </c>
      <c r="BD1521" s="9"/>
      <c r="BE1521" s="9">
        <f>BE1522</f>
        <v>0</v>
      </c>
      <c r="BF1521" s="9"/>
      <c r="BG1521" s="9">
        <f>BG1522</f>
        <v>0</v>
      </c>
      <c r="BH1521" s="9"/>
      <c r="BI1521" s="9">
        <f>BI1522</f>
        <v>3000</v>
      </c>
      <c r="BJ1521" s="9"/>
      <c r="BK1521" s="9">
        <f>BK1522</f>
        <v>0</v>
      </c>
      <c r="BL1521" s="9"/>
      <c r="BM1521" s="9">
        <f>BM1522</f>
        <v>0</v>
      </c>
      <c r="BN1521" s="9"/>
      <c r="BO1521" s="9">
        <f>BO1522</f>
        <v>3000</v>
      </c>
      <c r="BP1521" s="9"/>
      <c r="BQ1521" s="9">
        <f>BQ1522</f>
        <v>-11</v>
      </c>
      <c r="BR1521" s="9"/>
      <c r="BS1521" s="9">
        <f>BS1522</f>
        <v>0</v>
      </c>
      <c r="BT1521" s="9"/>
      <c r="BU1521" s="9">
        <f>BU1522</f>
        <v>2989</v>
      </c>
      <c r="BV1521" s="9"/>
    </row>
    <row r="1522" spans="1:74" ht="33" hidden="1" x14ac:dyDescent="0.25">
      <c r="A1522" s="25" t="s">
        <v>131</v>
      </c>
      <c r="B1522" s="30" t="s">
        <v>505</v>
      </c>
      <c r="C1522" s="31" t="s">
        <v>33</v>
      </c>
      <c r="D1522" s="31" t="s">
        <v>17</v>
      </c>
      <c r="E1522" s="30" t="s">
        <v>586</v>
      </c>
      <c r="F1522" s="31" t="s">
        <v>132</v>
      </c>
      <c r="G1522" s="9">
        <v>3000</v>
      </c>
      <c r="H1522" s="9"/>
      <c r="I1522" s="9"/>
      <c r="J1522" s="9"/>
      <c r="K1522" s="9"/>
      <c r="L1522" s="9"/>
      <c r="M1522" s="9">
        <f>G1522+I1522+J1522+K1522+L1522</f>
        <v>3000</v>
      </c>
      <c r="N1522" s="9">
        <f>H1522+L1522</f>
        <v>0</v>
      </c>
      <c r="O1522" s="9"/>
      <c r="P1522" s="9"/>
      <c r="Q1522" s="9"/>
      <c r="R1522" s="9"/>
      <c r="S1522" s="9">
        <f>M1522+O1522+P1522+Q1522+R1522</f>
        <v>3000</v>
      </c>
      <c r="T1522" s="9">
        <f>N1522+R1522</f>
        <v>0</v>
      </c>
      <c r="U1522" s="9"/>
      <c r="V1522" s="9"/>
      <c r="W1522" s="9"/>
      <c r="X1522" s="9"/>
      <c r="Y1522" s="9">
        <f>S1522+U1522+V1522+W1522+X1522</f>
        <v>3000</v>
      </c>
      <c r="Z1522" s="9">
        <f>T1522+X1522</f>
        <v>0</v>
      </c>
      <c r="AA1522" s="9"/>
      <c r="AB1522" s="9"/>
      <c r="AC1522" s="9"/>
      <c r="AD1522" s="9"/>
      <c r="AE1522" s="9">
        <f>Y1522+AA1522+AB1522+AC1522+AD1522</f>
        <v>3000</v>
      </c>
      <c r="AF1522" s="9">
        <f>Z1522+AD1522</f>
        <v>0</v>
      </c>
      <c r="AG1522" s="9"/>
      <c r="AH1522" s="9"/>
      <c r="AI1522" s="9"/>
      <c r="AJ1522" s="9"/>
      <c r="AK1522" s="9">
        <f>AE1522+AG1522+AH1522+AI1522+AJ1522</f>
        <v>3000</v>
      </c>
      <c r="AL1522" s="9">
        <f>AF1522+AJ1522</f>
        <v>0</v>
      </c>
      <c r="AM1522" s="9"/>
      <c r="AN1522" s="9"/>
      <c r="AO1522" s="9"/>
      <c r="AP1522" s="9"/>
      <c r="AQ1522" s="9">
        <f>AK1522+AM1522+AN1522+AO1522+AP1522</f>
        <v>3000</v>
      </c>
      <c r="AR1522" s="9">
        <f>AL1522+AP1522</f>
        <v>0</v>
      </c>
      <c r="AS1522" s="9"/>
      <c r="AT1522" s="9"/>
      <c r="AU1522" s="9"/>
      <c r="AV1522" s="9"/>
      <c r="AW1522" s="9">
        <f>AQ1522+AS1522+AT1522+AU1522+AV1522</f>
        <v>3000</v>
      </c>
      <c r="AX1522" s="9">
        <f>AR1522+AV1522</f>
        <v>0</v>
      </c>
      <c r="AY1522" s="9"/>
      <c r="AZ1522" s="9"/>
      <c r="BA1522" s="9"/>
      <c r="BB1522" s="9"/>
      <c r="BC1522" s="9">
        <f>AW1522+AY1522+AZ1522+BA1522+BB1522</f>
        <v>3000</v>
      </c>
      <c r="BD1522" s="9">
        <f>AX1522+BB1522</f>
        <v>0</v>
      </c>
      <c r="BE1522" s="9"/>
      <c r="BF1522" s="9"/>
      <c r="BG1522" s="9"/>
      <c r="BH1522" s="9"/>
      <c r="BI1522" s="9">
        <f>BC1522+BE1522+BF1522+BG1522+BH1522</f>
        <v>3000</v>
      </c>
      <c r="BJ1522" s="9">
        <f>BD1522+BH1522</f>
        <v>0</v>
      </c>
      <c r="BK1522" s="9"/>
      <c r="BL1522" s="9"/>
      <c r="BM1522" s="9"/>
      <c r="BN1522" s="9"/>
      <c r="BO1522" s="9">
        <f>BI1522+BK1522+BL1522+BM1522+BN1522</f>
        <v>3000</v>
      </c>
      <c r="BP1522" s="9">
        <f>BJ1522+BN1522</f>
        <v>0</v>
      </c>
      <c r="BQ1522" s="9">
        <v>-11</v>
      </c>
      <c r="BR1522" s="9"/>
      <c r="BS1522" s="9"/>
      <c r="BT1522" s="9"/>
      <c r="BU1522" s="9">
        <f>BO1522+BQ1522+BR1522+BS1522+BT1522</f>
        <v>2989</v>
      </c>
      <c r="BV1522" s="9">
        <f>BP1522+BT1522</f>
        <v>0</v>
      </c>
    </row>
    <row r="1523" spans="1:74" hidden="1" x14ac:dyDescent="0.25">
      <c r="A1523" s="25"/>
      <c r="B1523" s="30"/>
      <c r="C1523" s="31"/>
      <c r="D1523" s="31"/>
      <c r="E1523" s="30"/>
      <c r="F1523" s="31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</row>
    <row r="1524" spans="1:74" ht="40.5" hidden="1" x14ac:dyDescent="0.3">
      <c r="A1524" s="20" t="s">
        <v>509</v>
      </c>
      <c r="B1524" s="21" t="s">
        <v>560</v>
      </c>
      <c r="C1524" s="21"/>
      <c r="D1524" s="21"/>
      <c r="E1524" s="21"/>
      <c r="F1524" s="21"/>
      <c r="G1524" s="14">
        <f t="shared" ref="G1524:N1524" si="2834">G1526</f>
        <v>3887</v>
      </c>
      <c r="H1524" s="14">
        <f t="shared" si="2834"/>
        <v>0</v>
      </c>
      <c r="I1524" s="14">
        <f t="shared" si="2834"/>
        <v>0</v>
      </c>
      <c r="J1524" s="14">
        <f t="shared" si="2834"/>
        <v>0</v>
      </c>
      <c r="K1524" s="14">
        <f t="shared" si="2834"/>
        <v>0</v>
      </c>
      <c r="L1524" s="14">
        <f t="shared" si="2834"/>
        <v>0</v>
      </c>
      <c r="M1524" s="14">
        <f t="shared" si="2834"/>
        <v>3887</v>
      </c>
      <c r="N1524" s="14">
        <f t="shared" si="2834"/>
        <v>0</v>
      </c>
      <c r="O1524" s="14">
        <f t="shared" ref="O1524:T1524" si="2835">O1526</f>
        <v>0</v>
      </c>
      <c r="P1524" s="14">
        <f t="shared" si="2835"/>
        <v>0</v>
      </c>
      <c r="Q1524" s="14">
        <f t="shared" si="2835"/>
        <v>0</v>
      </c>
      <c r="R1524" s="14">
        <f t="shared" si="2835"/>
        <v>0</v>
      </c>
      <c r="S1524" s="14">
        <f t="shared" si="2835"/>
        <v>3887</v>
      </c>
      <c r="T1524" s="14">
        <f t="shared" si="2835"/>
        <v>0</v>
      </c>
      <c r="U1524" s="14">
        <f t="shared" ref="U1524:Z1524" si="2836">U1526</f>
        <v>0</v>
      </c>
      <c r="V1524" s="14">
        <f t="shared" si="2836"/>
        <v>0</v>
      </c>
      <c r="W1524" s="14">
        <f t="shared" si="2836"/>
        <v>0</v>
      </c>
      <c r="X1524" s="14">
        <f t="shared" si="2836"/>
        <v>0</v>
      </c>
      <c r="Y1524" s="14">
        <f t="shared" si="2836"/>
        <v>3887</v>
      </c>
      <c r="Z1524" s="14">
        <f t="shared" si="2836"/>
        <v>0</v>
      </c>
      <c r="AA1524" s="14">
        <f t="shared" ref="AA1524:AF1524" si="2837">AA1526</f>
        <v>0</v>
      </c>
      <c r="AB1524" s="14">
        <f t="shared" si="2837"/>
        <v>0</v>
      </c>
      <c r="AC1524" s="14">
        <f t="shared" si="2837"/>
        <v>0</v>
      </c>
      <c r="AD1524" s="14">
        <f t="shared" si="2837"/>
        <v>0</v>
      </c>
      <c r="AE1524" s="14">
        <f t="shared" si="2837"/>
        <v>3887</v>
      </c>
      <c r="AF1524" s="14">
        <f t="shared" si="2837"/>
        <v>0</v>
      </c>
      <c r="AG1524" s="14">
        <f t="shared" ref="AG1524:AL1524" si="2838">AG1526</f>
        <v>0</v>
      </c>
      <c r="AH1524" s="14">
        <f t="shared" si="2838"/>
        <v>0</v>
      </c>
      <c r="AI1524" s="14">
        <f t="shared" si="2838"/>
        <v>0</v>
      </c>
      <c r="AJ1524" s="14">
        <f t="shared" si="2838"/>
        <v>0</v>
      </c>
      <c r="AK1524" s="14">
        <f t="shared" si="2838"/>
        <v>3887</v>
      </c>
      <c r="AL1524" s="14">
        <f t="shared" si="2838"/>
        <v>0</v>
      </c>
      <c r="AM1524" s="14">
        <f t="shared" ref="AM1524:AR1524" si="2839">AM1526</f>
        <v>0</v>
      </c>
      <c r="AN1524" s="14">
        <f t="shared" si="2839"/>
        <v>0</v>
      </c>
      <c r="AO1524" s="14">
        <f t="shared" si="2839"/>
        <v>0</v>
      </c>
      <c r="AP1524" s="14">
        <f t="shared" si="2839"/>
        <v>0</v>
      </c>
      <c r="AQ1524" s="14">
        <f t="shared" si="2839"/>
        <v>3887</v>
      </c>
      <c r="AR1524" s="14">
        <f t="shared" si="2839"/>
        <v>0</v>
      </c>
      <c r="AS1524" s="14">
        <f t="shared" ref="AS1524:AX1524" si="2840">AS1526</f>
        <v>0</v>
      </c>
      <c r="AT1524" s="14">
        <f t="shared" si="2840"/>
        <v>0</v>
      </c>
      <c r="AU1524" s="14">
        <f t="shared" si="2840"/>
        <v>0</v>
      </c>
      <c r="AV1524" s="14">
        <f t="shared" si="2840"/>
        <v>0</v>
      </c>
      <c r="AW1524" s="14">
        <f t="shared" si="2840"/>
        <v>3887</v>
      </c>
      <c r="AX1524" s="14">
        <f t="shared" si="2840"/>
        <v>0</v>
      </c>
      <c r="AY1524" s="14">
        <f t="shared" ref="AY1524:BD1524" si="2841">AY1526</f>
        <v>0</v>
      </c>
      <c r="AZ1524" s="14">
        <f t="shared" si="2841"/>
        <v>0</v>
      </c>
      <c r="BA1524" s="14">
        <f t="shared" si="2841"/>
        <v>-37</v>
      </c>
      <c r="BB1524" s="14">
        <f t="shared" si="2841"/>
        <v>0</v>
      </c>
      <c r="BC1524" s="14">
        <f t="shared" si="2841"/>
        <v>3850</v>
      </c>
      <c r="BD1524" s="14">
        <f t="shared" si="2841"/>
        <v>0</v>
      </c>
      <c r="BE1524" s="14">
        <f t="shared" ref="BE1524:BJ1524" si="2842">BE1526</f>
        <v>0</v>
      </c>
      <c r="BF1524" s="14">
        <f t="shared" si="2842"/>
        <v>0</v>
      </c>
      <c r="BG1524" s="14">
        <f t="shared" si="2842"/>
        <v>0</v>
      </c>
      <c r="BH1524" s="14">
        <f t="shared" si="2842"/>
        <v>0</v>
      </c>
      <c r="BI1524" s="14">
        <f t="shared" si="2842"/>
        <v>3850</v>
      </c>
      <c r="BJ1524" s="14">
        <f t="shared" si="2842"/>
        <v>0</v>
      </c>
      <c r="BK1524" s="14">
        <f t="shared" ref="BK1524:BP1524" si="2843">BK1526</f>
        <v>0</v>
      </c>
      <c r="BL1524" s="14">
        <f t="shared" si="2843"/>
        <v>0</v>
      </c>
      <c r="BM1524" s="14">
        <f t="shared" si="2843"/>
        <v>0</v>
      </c>
      <c r="BN1524" s="14">
        <f t="shared" si="2843"/>
        <v>0</v>
      </c>
      <c r="BO1524" s="14">
        <f t="shared" si="2843"/>
        <v>3850</v>
      </c>
      <c r="BP1524" s="14">
        <f t="shared" si="2843"/>
        <v>0</v>
      </c>
      <c r="BQ1524" s="14">
        <f>BQ1526+BQ1538</f>
        <v>145</v>
      </c>
      <c r="BR1524" s="14">
        <f t="shared" ref="BR1524:BV1524" si="2844">BR1526+BR1538</f>
        <v>0</v>
      </c>
      <c r="BS1524" s="14">
        <f t="shared" si="2844"/>
        <v>0</v>
      </c>
      <c r="BT1524" s="14">
        <f t="shared" si="2844"/>
        <v>0</v>
      </c>
      <c r="BU1524" s="14">
        <f t="shared" si="2844"/>
        <v>3995</v>
      </c>
      <c r="BV1524" s="14">
        <f t="shared" si="2844"/>
        <v>0</v>
      </c>
    </row>
    <row r="1525" spans="1:74" s="79" customFormat="1" hidden="1" x14ac:dyDescent="0.25">
      <c r="A1525" s="80"/>
      <c r="B1525" s="27"/>
      <c r="C1525" s="27"/>
      <c r="D1525" s="27"/>
      <c r="E1525" s="27"/>
      <c r="F1525" s="27"/>
      <c r="G1525" s="83"/>
      <c r="H1525" s="83"/>
      <c r="I1525" s="83"/>
      <c r="J1525" s="83"/>
      <c r="K1525" s="83"/>
      <c r="L1525" s="83"/>
      <c r="M1525" s="83"/>
      <c r="N1525" s="83"/>
      <c r="O1525" s="83"/>
      <c r="P1525" s="83"/>
      <c r="Q1525" s="83"/>
      <c r="R1525" s="83"/>
      <c r="S1525" s="83"/>
      <c r="T1525" s="83"/>
      <c r="U1525" s="83"/>
      <c r="V1525" s="83"/>
      <c r="W1525" s="83"/>
      <c r="X1525" s="83"/>
      <c r="Y1525" s="83"/>
      <c r="Z1525" s="83"/>
      <c r="AA1525" s="83"/>
      <c r="AB1525" s="83"/>
      <c r="AC1525" s="83"/>
      <c r="AD1525" s="83"/>
      <c r="AE1525" s="83"/>
      <c r="AF1525" s="83"/>
      <c r="AG1525" s="83"/>
      <c r="AH1525" s="83"/>
      <c r="AI1525" s="83"/>
      <c r="AJ1525" s="83"/>
      <c r="AK1525" s="83"/>
      <c r="AL1525" s="83"/>
      <c r="AM1525" s="83"/>
      <c r="AN1525" s="83"/>
      <c r="AO1525" s="83"/>
      <c r="AP1525" s="83"/>
      <c r="AQ1525" s="83"/>
      <c r="AR1525" s="83"/>
      <c r="AS1525" s="83"/>
      <c r="AT1525" s="83"/>
      <c r="AU1525" s="83"/>
      <c r="AV1525" s="83"/>
      <c r="AW1525" s="83"/>
      <c r="AX1525" s="83"/>
      <c r="AY1525" s="83"/>
      <c r="AZ1525" s="83"/>
      <c r="BA1525" s="83"/>
      <c r="BB1525" s="83"/>
      <c r="BC1525" s="83"/>
      <c r="BD1525" s="83"/>
      <c r="BE1525" s="83"/>
      <c r="BF1525" s="83"/>
      <c r="BG1525" s="83"/>
      <c r="BH1525" s="83"/>
      <c r="BI1525" s="83"/>
      <c r="BJ1525" s="83"/>
      <c r="BK1525" s="83"/>
      <c r="BL1525" s="83"/>
      <c r="BM1525" s="83"/>
      <c r="BN1525" s="83"/>
      <c r="BO1525" s="83"/>
      <c r="BP1525" s="83"/>
      <c r="BQ1525" s="83"/>
      <c r="BR1525" s="83"/>
      <c r="BS1525" s="83"/>
      <c r="BT1525" s="83"/>
      <c r="BU1525" s="83"/>
      <c r="BV1525" s="83"/>
    </row>
    <row r="1526" spans="1:74" ht="18.75" hidden="1" x14ac:dyDescent="0.3">
      <c r="A1526" s="23" t="s">
        <v>59</v>
      </c>
      <c r="B1526" s="24" t="str">
        <f>B1524</f>
        <v>926</v>
      </c>
      <c r="C1526" s="24" t="s">
        <v>22</v>
      </c>
      <c r="D1526" s="24" t="s">
        <v>60</v>
      </c>
      <c r="E1526" s="24"/>
      <c r="F1526" s="24"/>
      <c r="G1526" s="7">
        <f>G1532+G1527</f>
        <v>3887</v>
      </c>
      <c r="H1526" s="7">
        <f>H1532+H1527</f>
        <v>0</v>
      </c>
      <c r="I1526" s="7">
        <f t="shared" ref="I1526:N1526" si="2845">I1532+I1527</f>
        <v>0</v>
      </c>
      <c r="J1526" s="7">
        <f t="shared" si="2845"/>
        <v>0</v>
      </c>
      <c r="K1526" s="7">
        <f t="shared" si="2845"/>
        <v>0</v>
      </c>
      <c r="L1526" s="7">
        <f t="shared" si="2845"/>
        <v>0</v>
      </c>
      <c r="M1526" s="7">
        <f t="shared" si="2845"/>
        <v>3887</v>
      </c>
      <c r="N1526" s="7">
        <f t="shared" si="2845"/>
        <v>0</v>
      </c>
      <c r="O1526" s="7">
        <f t="shared" ref="O1526:T1526" si="2846">O1532+O1527</f>
        <v>0</v>
      </c>
      <c r="P1526" s="7">
        <f t="shared" si="2846"/>
        <v>0</v>
      </c>
      <c r="Q1526" s="7">
        <f t="shared" si="2846"/>
        <v>0</v>
      </c>
      <c r="R1526" s="7">
        <f t="shared" si="2846"/>
        <v>0</v>
      </c>
      <c r="S1526" s="7">
        <f t="shared" si="2846"/>
        <v>3887</v>
      </c>
      <c r="T1526" s="7">
        <f t="shared" si="2846"/>
        <v>0</v>
      </c>
      <c r="U1526" s="7">
        <f t="shared" ref="U1526:Z1526" si="2847">U1532+U1527</f>
        <v>0</v>
      </c>
      <c r="V1526" s="7">
        <f t="shared" si="2847"/>
        <v>0</v>
      </c>
      <c r="W1526" s="7">
        <f t="shared" si="2847"/>
        <v>0</v>
      </c>
      <c r="X1526" s="7">
        <f t="shared" si="2847"/>
        <v>0</v>
      </c>
      <c r="Y1526" s="7">
        <f t="shared" si="2847"/>
        <v>3887</v>
      </c>
      <c r="Z1526" s="7">
        <f t="shared" si="2847"/>
        <v>0</v>
      </c>
      <c r="AA1526" s="7">
        <f t="shared" ref="AA1526:AF1526" si="2848">AA1532+AA1527</f>
        <v>0</v>
      </c>
      <c r="AB1526" s="7">
        <f t="shared" si="2848"/>
        <v>0</v>
      </c>
      <c r="AC1526" s="7">
        <f t="shared" si="2848"/>
        <v>0</v>
      </c>
      <c r="AD1526" s="7">
        <f t="shared" si="2848"/>
        <v>0</v>
      </c>
      <c r="AE1526" s="7">
        <f t="shared" si="2848"/>
        <v>3887</v>
      </c>
      <c r="AF1526" s="7">
        <f t="shared" si="2848"/>
        <v>0</v>
      </c>
      <c r="AG1526" s="7">
        <f t="shared" ref="AG1526:AL1526" si="2849">AG1532+AG1527</f>
        <v>0</v>
      </c>
      <c r="AH1526" s="7">
        <f t="shared" si="2849"/>
        <v>0</v>
      </c>
      <c r="AI1526" s="7">
        <f t="shared" si="2849"/>
        <v>0</v>
      </c>
      <c r="AJ1526" s="7">
        <f t="shared" si="2849"/>
        <v>0</v>
      </c>
      <c r="AK1526" s="7">
        <f t="shared" si="2849"/>
        <v>3887</v>
      </c>
      <c r="AL1526" s="7">
        <f t="shared" si="2849"/>
        <v>0</v>
      </c>
      <c r="AM1526" s="7">
        <f t="shared" ref="AM1526:AR1526" si="2850">AM1532+AM1527</f>
        <v>0</v>
      </c>
      <c r="AN1526" s="7">
        <f t="shared" si="2850"/>
        <v>0</v>
      </c>
      <c r="AO1526" s="7">
        <f t="shared" si="2850"/>
        <v>0</v>
      </c>
      <c r="AP1526" s="7">
        <f t="shared" si="2850"/>
        <v>0</v>
      </c>
      <c r="AQ1526" s="7">
        <f t="shared" si="2850"/>
        <v>3887</v>
      </c>
      <c r="AR1526" s="7">
        <f t="shared" si="2850"/>
        <v>0</v>
      </c>
      <c r="AS1526" s="7">
        <f t="shared" ref="AS1526:AX1526" si="2851">AS1532+AS1527</f>
        <v>0</v>
      </c>
      <c r="AT1526" s="7">
        <f t="shared" si="2851"/>
        <v>0</v>
      </c>
      <c r="AU1526" s="7">
        <f t="shared" si="2851"/>
        <v>0</v>
      </c>
      <c r="AV1526" s="7">
        <f t="shared" si="2851"/>
        <v>0</v>
      </c>
      <c r="AW1526" s="7">
        <f t="shared" si="2851"/>
        <v>3887</v>
      </c>
      <c r="AX1526" s="7">
        <f t="shared" si="2851"/>
        <v>0</v>
      </c>
      <c r="AY1526" s="7">
        <f t="shared" ref="AY1526:BD1526" si="2852">AY1532+AY1527</f>
        <v>0</v>
      </c>
      <c r="AZ1526" s="7">
        <f t="shared" si="2852"/>
        <v>0</v>
      </c>
      <c r="BA1526" s="7">
        <f t="shared" si="2852"/>
        <v>-37</v>
      </c>
      <c r="BB1526" s="7">
        <f t="shared" si="2852"/>
        <v>0</v>
      </c>
      <c r="BC1526" s="7">
        <f t="shared" si="2852"/>
        <v>3850</v>
      </c>
      <c r="BD1526" s="7">
        <f t="shared" si="2852"/>
        <v>0</v>
      </c>
      <c r="BE1526" s="7">
        <f t="shared" ref="BE1526:BJ1526" si="2853">BE1532+BE1527</f>
        <v>0</v>
      </c>
      <c r="BF1526" s="7">
        <f t="shared" si="2853"/>
        <v>0</v>
      </c>
      <c r="BG1526" s="7">
        <f t="shared" si="2853"/>
        <v>0</v>
      </c>
      <c r="BH1526" s="7">
        <f t="shared" si="2853"/>
        <v>0</v>
      </c>
      <c r="BI1526" s="7">
        <f t="shared" si="2853"/>
        <v>3850</v>
      </c>
      <c r="BJ1526" s="7">
        <f t="shared" si="2853"/>
        <v>0</v>
      </c>
      <c r="BK1526" s="7">
        <f t="shared" ref="BK1526:BP1526" si="2854">BK1532+BK1527</f>
        <v>0</v>
      </c>
      <c r="BL1526" s="7">
        <f t="shared" si="2854"/>
        <v>0</v>
      </c>
      <c r="BM1526" s="7">
        <f t="shared" si="2854"/>
        <v>0</v>
      </c>
      <c r="BN1526" s="7">
        <f t="shared" si="2854"/>
        <v>0</v>
      </c>
      <c r="BO1526" s="7">
        <f t="shared" si="2854"/>
        <v>3850</v>
      </c>
      <c r="BP1526" s="7">
        <f t="shared" si="2854"/>
        <v>0</v>
      </c>
      <c r="BQ1526" s="7">
        <f t="shared" ref="BQ1526:BV1526" si="2855">BQ1532+BQ1527</f>
        <v>0</v>
      </c>
      <c r="BR1526" s="7">
        <f t="shared" si="2855"/>
        <v>0</v>
      </c>
      <c r="BS1526" s="7">
        <f t="shared" si="2855"/>
        <v>0</v>
      </c>
      <c r="BT1526" s="7">
        <f t="shared" si="2855"/>
        <v>0</v>
      </c>
      <c r="BU1526" s="7">
        <f t="shared" si="2855"/>
        <v>3850</v>
      </c>
      <c r="BV1526" s="7">
        <f t="shared" si="2855"/>
        <v>0</v>
      </c>
    </row>
    <row r="1527" spans="1:74" ht="33.75" hidden="1" x14ac:dyDescent="0.3">
      <c r="A1527" s="25" t="s">
        <v>476</v>
      </c>
      <c r="B1527" s="26" t="s">
        <v>560</v>
      </c>
      <c r="C1527" s="26" t="s">
        <v>22</v>
      </c>
      <c r="D1527" s="26" t="s">
        <v>60</v>
      </c>
      <c r="E1527" s="26" t="s">
        <v>473</v>
      </c>
      <c r="F1527" s="24"/>
      <c r="G1527" s="9">
        <f t="shared" ref="G1527:V1530" si="2856">G1528</f>
        <v>3137</v>
      </c>
      <c r="H1527" s="9">
        <f t="shared" si="2856"/>
        <v>0</v>
      </c>
      <c r="I1527" s="9">
        <f t="shared" si="2856"/>
        <v>0</v>
      </c>
      <c r="J1527" s="9">
        <f t="shared" si="2856"/>
        <v>0</v>
      </c>
      <c r="K1527" s="9">
        <f t="shared" si="2856"/>
        <v>0</v>
      </c>
      <c r="L1527" s="9">
        <f t="shared" si="2856"/>
        <v>0</v>
      </c>
      <c r="M1527" s="9">
        <f t="shared" si="2856"/>
        <v>3137</v>
      </c>
      <c r="N1527" s="9">
        <f t="shared" si="2856"/>
        <v>0</v>
      </c>
      <c r="O1527" s="9">
        <f t="shared" si="2856"/>
        <v>0</v>
      </c>
      <c r="P1527" s="9">
        <f t="shared" si="2856"/>
        <v>0</v>
      </c>
      <c r="Q1527" s="9">
        <f t="shared" si="2856"/>
        <v>0</v>
      </c>
      <c r="R1527" s="9">
        <f t="shared" si="2856"/>
        <v>0</v>
      </c>
      <c r="S1527" s="9">
        <f t="shared" si="2856"/>
        <v>3137</v>
      </c>
      <c r="T1527" s="9">
        <f t="shared" si="2856"/>
        <v>0</v>
      </c>
      <c r="U1527" s="9">
        <f t="shared" si="2856"/>
        <v>0</v>
      </c>
      <c r="V1527" s="9">
        <f t="shared" si="2856"/>
        <v>0</v>
      </c>
      <c r="W1527" s="9">
        <f t="shared" ref="U1527:AJ1530" si="2857">W1528</f>
        <v>0</v>
      </c>
      <c r="X1527" s="9">
        <f t="shared" si="2857"/>
        <v>0</v>
      </c>
      <c r="Y1527" s="9">
        <f t="shared" si="2857"/>
        <v>3137</v>
      </c>
      <c r="Z1527" s="9">
        <f t="shared" si="2857"/>
        <v>0</v>
      </c>
      <c r="AA1527" s="9">
        <f t="shared" si="2857"/>
        <v>0</v>
      </c>
      <c r="AB1527" s="9">
        <f t="shared" si="2857"/>
        <v>0</v>
      </c>
      <c r="AC1527" s="9">
        <f t="shared" si="2857"/>
        <v>0</v>
      </c>
      <c r="AD1527" s="9">
        <f t="shared" si="2857"/>
        <v>0</v>
      </c>
      <c r="AE1527" s="9">
        <f t="shared" si="2857"/>
        <v>3137</v>
      </c>
      <c r="AF1527" s="9">
        <f t="shared" si="2857"/>
        <v>0</v>
      </c>
      <c r="AG1527" s="9">
        <f t="shared" si="2857"/>
        <v>0</v>
      </c>
      <c r="AH1527" s="9">
        <f t="shared" si="2857"/>
        <v>0</v>
      </c>
      <c r="AI1527" s="9">
        <f t="shared" si="2857"/>
        <v>0</v>
      </c>
      <c r="AJ1527" s="9">
        <f t="shared" si="2857"/>
        <v>0</v>
      </c>
      <c r="AK1527" s="9">
        <f t="shared" ref="AG1527:AV1530" si="2858">AK1528</f>
        <v>3137</v>
      </c>
      <c r="AL1527" s="9">
        <f t="shared" si="2858"/>
        <v>0</v>
      </c>
      <c r="AM1527" s="9">
        <f t="shared" si="2858"/>
        <v>0</v>
      </c>
      <c r="AN1527" s="9">
        <f t="shared" si="2858"/>
        <v>0</v>
      </c>
      <c r="AO1527" s="9">
        <f t="shared" si="2858"/>
        <v>0</v>
      </c>
      <c r="AP1527" s="9">
        <f t="shared" si="2858"/>
        <v>0</v>
      </c>
      <c r="AQ1527" s="9">
        <f t="shared" si="2858"/>
        <v>3137</v>
      </c>
      <c r="AR1527" s="9">
        <f t="shared" si="2858"/>
        <v>0</v>
      </c>
      <c r="AS1527" s="9">
        <f t="shared" si="2858"/>
        <v>0</v>
      </c>
      <c r="AT1527" s="9">
        <f t="shared" si="2858"/>
        <v>0</v>
      </c>
      <c r="AU1527" s="9">
        <f t="shared" si="2858"/>
        <v>0</v>
      </c>
      <c r="AV1527" s="9">
        <f t="shared" si="2858"/>
        <v>0</v>
      </c>
      <c r="AW1527" s="9">
        <f t="shared" ref="AS1527:BH1530" si="2859">AW1528</f>
        <v>3137</v>
      </c>
      <c r="AX1527" s="9">
        <f t="shared" si="2859"/>
        <v>0</v>
      </c>
      <c r="AY1527" s="9">
        <f t="shared" si="2859"/>
        <v>0</v>
      </c>
      <c r="AZ1527" s="9">
        <f t="shared" si="2859"/>
        <v>0</v>
      </c>
      <c r="BA1527" s="9">
        <f t="shared" si="2859"/>
        <v>-37</v>
      </c>
      <c r="BB1527" s="9">
        <f t="shared" si="2859"/>
        <v>0</v>
      </c>
      <c r="BC1527" s="9">
        <f t="shared" si="2859"/>
        <v>3100</v>
      </c>
      <c r="BD1527" s="9">
        <f t="shared" si="2859"/>
        <v>0</v>
      </c>
      <c r="BE1527" s="9">
        <f t="shared" si="2859"/>
        <v>0</v>
      </c>
      <c r="BF1527" s="9">
        <f t="shared" si="2859"/>
        <v>0</v>
      </c>
      <c r="BG1527" s="9">
        <f t="shared" si="2859"/>
        <v>0</v>
      </c>
      <c r="BH1527" s="9">
        <f t="shared" si="2859"/>
        <v>0</v>
      </c>
      <c r="BI1527" s="9">
        <f t="shared" ref="BE1527:BT1530" si="2860">BI1528</f>
        <v>3100</v>
      </c>
      <c r="BJ1527" s="9">
        <f t="shared" si="2860"/>
        <v>0</v>
      </c>
      <c r="BK1527" s="9">
        <f t="shared" si="2860"/>
        <v>0</v>
      </c>
      <c r="BL1527" s="9">
        <f t="shared" si="2860"/>
        <v>0</v>
      </c>
      <c r="BM1527" s="9">
        <f t="shared" si="2860"/>
        <v>0</v>
      </c>
      <c r="BN1527" s="9">
        <f t="shared" si="2860"/>
        <v>0</v>
      </c>
      <c r="BO1527" s="9">
        <f t="shared" si="2860"/>
        <v>3100</v>
      </c>
      <c r="BP1527" s="9">
        <f t="shared" si="2860"/>
        <v>0</v>
      </c>
      <c r="BQ1527" s="9">
        <f t="shared" si="2860"/>
        <v>0</v>
      </c>
      <c r="BR1527" s="9">
        <f t="shared" si="2860"/>
        <v>0</v>
      </c>
      <c r="BS1527" s="9">
        <f t="shared" si="2860"/>
        <v>0</v>
      </c>
      <c r="BT1527" s="9">
        <f t="shared" si="2860"/>
        <v>0</v>
      </c>
      <c r="BU1527" s="9">
        <f t="shared" ref="BQ1527:BV1530" si="2861">BU1528</f>
        <v>3100</v>
      </c>
      <c r="BV1527" s="9">
        <f t="shared" si="2861"/>
        <v>0</v>
      </c>
    </row>
    <row r="1528" spans="1:74" ht="16.5" hidden="1" customHeight="1" x14ac:dyDescent="0.3">
      <c r="A1528" s="25" t="s">
        <v>15</v>
      </c>
      <c r="B1528" s="26" t="s">
        <v>560</v>
      </c>
      <c r="C1528" s="26" t="s">
        <v>22</v>
      </c>
      <c r="D1528" s="26" t="s">
        <v>60</v>
      </c>
      <c r="E1528" s="26" t="s">
        <v>474</v>
      </c>
      <c r="F1528" s="24"/>
      <c r="G1528" s="9">
        <f t="shared" si="2856"/>
        <v>3137</v>
      </c>
      <c r="H1528" s="9">
        <f t="shared" si="2856"/>
        <v>0</v>
      </c>
      <c r="I1528" s="9">
        <f t="shared" si="2856"/>
        <v>0</v>
      </c>
      <c r="J1528" s="9">
        <f t="shared" si="2856"/>
        <v>0</v>
      </c>
      <c r="K1528" s="9">
        <f t="shared" si="2856"/>
        <v>0</v>
      </c>
      <c r="L1528" s="9">
        <f t="shared" si="2856"/>
        <v>0</v>
      </c>
      <c r="M1528" s="9">
        <f t="shared" si="2856"/>
        <v>3137</v>
      </c>
      <c r="N1528" s="9">
        <f t="shared" si="2856"/>
        <v>0</v>
      </c>
      <c r="O1528" s="9">
        <f t="shared" si="2856"/>
        <v>0</v>
      </c>
      <c r="P1528" s="9">
        <f t="shared" si="2856"/>
        <v>0</v>
      </c>
      <c r="Q1528" s="9">
        <f t="shared" si="2856"/>
        <v>0</v>
      </c>
      <c r="R1528" s="9">
        <f t="shared" si="2856"/>
        <v>0</v>
      </c>
      <c r="S1528" s="9">
        <f t="shared" si="2856"/>
        <v>3137</v>
      </c>
      <c r="T1528" s="9">
        <f t="shared" si="2856"/>
        <v>0</v>
      </c>
      <c r="U1528" s="9">
        <f t="shared" si="2857"/>
        <v>0</v>
      </c>
      <c r="V1528" s="9">
        <f t="shared" si="2857"/>
        <v>0</v>
      </c>
      <c r="W1528" s="9">
        <f t="shared" si="2857"/>
        <v>0</v>
      </c>
      <c r="X1528" s="9">
        <f t="shared" si="2857"/>
        <v>0</v>
      </c>
      <c r="Y1528" s="9">
        <f t="shared" si="2857"/>
        <v>3137</v>
      </c>
      <c r="Z1528" s="9">
        <f t="shared" si="2857"/>
        <v>0</v>
      </c>
      <c r="AA1528" s="9">
        <f t="shared" si="2857"/>
        <v>0</v>
      </c>
      <c r="AB1528" s="9">
        <f t="shared" si="2857"/>
        <v>0</v>
      </c>
      <c r="AC1528" s="9">
        <f t="shared" si="2857"/>
        <v>0</v>
      </c>
      <c r="AD1528" s="9">
        <f t="shared" si="2857"/>
        <v>0</v>
      </c>
      <c r="AE1528" s="9">
        <f t="shared" si="2857"/>
        <v>3137</v>
      </c>
      <c r="AF1528" s="9">
        <f t="shared" si="2857"/>
        <v>0</v>
      </c>
      <c r="AG1528" s="9">
        <f t="shared" si="2858"/>
        <v>0</v>
      </c>
      <c r="AH1528" s="9">
        <f t="shared" si="2858"/>
        <v>0</v>
      </c>
      <c r="AI1528" s="9">
        <f t="shared" si="2858"/>
        <v>0</v>
      </c>
      <c r="AJ1528" s="9">
        <f t="shared" si="2858"/>
        <v>0</v>
      </c>
      <c r="AK1528" s="9">
        <f t="shared" si="2858"/>
        <v>3137</v>
      </c>
      <c r="AL1528" s="9">
        <f t="shared" si="2858"/>
        <v>0</v>
      </c>
      <c r="AM1528" s="9">
        <f t="shared" si="2858"/>
        <v>0</v>
      </c>
      <c r="AN1528" s="9">
        <f t="shared" si="2858"/>
        <v>0</v>
      </c>
      <c r="AO1528" s="9">
        <f t="shared" si="2858"/>
        <v>0</v>
      </c>
      <c r="AP1528" s="9">
        <f t="shared" si="2858"/>
        <v>0</v>
      </c>
      <c r="AQ1528" s="9">
        <f t="shared" si="2858"/>
        <v>3137</v>
      </c>
      <c r="AR1528" s="9">
        <f t="shared" si="2858"/>
        <v>0</v>
      </c>
      <c r="AS1528" s="9">
        <f t="shared" si="2859"/>
        <v>0</v>
      </c>
      <c r="AT1528" s="9">
        <f t="shared" si="2859"/>
        <v>0</v>
      </c>
      <c r="AU1528" s="9">
        <f t="shared" si="2859"/>
        <v>0</v>
      </c>
      <c r="AV1528" s="9">
        <f t="shared" si="2859"/>
        <v>0</v>
      </c>
      <c r="AW1528" s="9">
        <f t="shared" si="2859"/>
        <v>3137</v>
      </c>
      <c r="AX1528" s="9">
        <f t="shared" si="2859"/>
        <v>0</v>
      </c>
      <c r="AY1528" s="9">
        <f t="shared" si="2859"/>
        <v>0</v>
      </c>
      <c r="AZ1528" s="9">
        <f t="shared" si="2859"/>
        <v>0</v>
      </c>
      <c r="BA1528" s="9">
        <f t="shared" si="2859"/>
        <v>-37</v>
      </c>
      <c r="BB1528" s="9">
        <f t="shared" si="2859"/>
        <v>0</v>
      </c>
      <c r="BC1528" s="9">
        <f t="shared" si="2859"/>
        <v>3100</v>
      </c>
      <c r="BD1528" s="9">
        <f t="shared" si="2859"/>
        <v>0</v>
      </c>
      <c r="BE1528" s="9">
        <f t="shared" si="2860"/>
        <v>0</v>
      </c>
      <c r="BF1528" s="9">
        <f t="shared" si="2860"/>
        <v>0</v>
      </c>
      <c r="BG1528" s="9">
        <f t="shared" si="2860"/>
        <v>0</v>
      </c>
      <c r="BH1528" s="9">
        <f t="shared" si="2860"/>
        <v>0</v>
      </c>
      <c r="BI1528" s="9">
        <f t="shared" si="2860"/>
        <v>3100</v>
      </c>
      <c r="BJ1528" s="9">
        <f t="shared" si="2860"/>
        <v>0</v>
      </c>
      <c r="BK1528" s="9">
        <f t="shared" si="2860"/>
        <v>0</v>
      </c>
      <c r="BL1528" s="9">
        <f t="shared" si="2860"/>
        <v>0</v>
      </c>
      <c r="BM1528" s="9">
        <f t="shared" si="2860"/>
        <v>0</v>
      </c>
      <c r="BN1528" s="9">
        <f t="shared" si="2860"/>
        <v>0</v>
      </c>
      <c r="BO1528" s="9">
        <f t="shared" si="2860"/>
        <v>3100</v>
      </c>
      <c r="BP1528" s="9">
        <f t="shared" si="2860"/>
        <v>0</v>
      </c>
      <c r="BQ1528" s="9">
        <f t="shared" si="2861"/>
        <v>0</v>
      </c>
      <c r="BR1528" s="9">
        <f t="shared" si="2861"/>
        <v>0</v>
      </c>
      <c r="BS1528" s="9">
        <f t="shared" si="2861"/>
        <v>0</v>
      </c>
      <c r="BT1528" s="9">
        <f t="shared" si="2861"/>
        <v>0</v>
      </c>
      <c r="BU1528" s="9">
        <f t="shared" si="2861"/>
        <v>3100</v>
      </c>
      <c r="BV1528" s="9">
        <f t="shared" si="2861"/>
        <v>0</v>
      </c>
    </row>
    <row r="1529" spans="1:74" ht="16.5" hidden="1" customHeight="1" x14ac:dyDescent="0.3">
      <c r="A1529" s="25" t="s">
        <v>61</v>
      </c>
      <c r="B1529" s="26" t="s">
        <v>560</v>
      </c>
      <c r="C1529" s="26" t="s">
        <v>22</v>
      </c>
      <c r="D1529" s="26" t="s">
        <v>60</v>
      </c>
      <c r="E1529" s="26" t="s">
        <v>475</v>
      </c>
      <c r="F1529" s="24"/>
      <c r="G1529" s="9">
        <f t="shared" si="2856"/>
        <v>3137</v>
      </c>
      <c r="H1529" s="9">
        <f t="shared" si="2856"/>
        <v>0</v>
      </c>
      <c r="I1529" s="9">
        <f t="shared" si="2856"/>
        <v>0</v>
      </c>
      <c r="J1529" s="9">
        <f t="shared" si="2856"/>
        <v>0</v>
      </c>
      <c r="K1529" s="9">
        <f t="shared" si="2856"/>
        <v>0</v>
      </c>
      <c r="L1529" s="9">
        <f t="shared" si="2856"/>
        <v>0</v>
      </c>
      <c r="M1529" s="9">
        <f t="shared" si="2856"/>
        <v>3137</v>
      </c>
      <c r="N1529" s="9">
        <f t="shared" si="2856"/>
        <v>0</v>
      </c>
      <c r="O1529" s="9">
        <f t="shared" si="2856"/>
        <v>0</v>
      </c>
      <c r="P1529" s="9">
        <f t="shared" si="2856"/>
        <v>0</v>
      </c>
      <c r="Q1529" s="9">
        <f t="shared" si="2856"/>
        <v>0</v>
      </c>
      <c r="R1529" s="9">
        <f t="shared" si="2856"/>
        <v>0</v>
      </c>
      <c r="S1529" s="9">
        <f t="shared" si="2856"/>
        <v>3137</v>
      </c>
      <c r="T1529" s="9">
        <f t="shared" si="2856"/>
        <v>0</v>
      </c>
      <c r="U1529" s="9">
        <f t="shared" si="2857"/>
        <v>0</v>
      </c>
      <c r="V1529" s="9">
        <f t="shared" si="2857"/>
        <v>0</v>
      </c>
      <c r="W1529" s="9">
        <f t="shared" si="2857"/>
        <v>0</v>
      </c>
      <c r="X1529" s="9">
        <f t="shared" si="2857"/>
        <v>0</v>
      </c>
      <c r="Y1529" s="9">
        <f t="shared" si="2857"/>
        <v>3137</v>
      </c>
      <c r="Z1529" s="9">
        <f t="shared" si="2857"/>
        <v>0</v>
      </c>
      <c r="AA1529" s="9">
        <f t="shared" si="2857"/>
        <v>0</v>
      </c>
      <c r="AB1529" s="9">
        <f t="shared" si="2857"/>
        <v>0</v>
      </c>
      <c r="AC1529" s="9">
        <f t="shared" si="2857"/>
        <v>0</v>
      </c>
      <c r="AD1529" s="9">
        <f t="shared" si="2857"/>
        <v>0</v>
      </c>
      <c r="AE1529" s="9">
        <f t="shared" si="2857"/>
        <v>3137</v>
      </c>
      <c r="AF1529" s="9">
        <f t="shared" si="2857"/>
        <v>0</v>
      </c>
      <c r="AG1529" s="9">
        <f t="shared" si="2858"/>
        <v>0</v>
      </c>
      <c r="AH1529" s="9">
        <f t="shared" si="2858"/>
        <v>0</v>
      </c>
      <c r="AI1529" s="9">
        <f t="shared" si="2858"/>
        <v>0</v>
      </c>
      <c r="AJ1529" s="9">
        <f t="shared" si="2858"/>
        <v>0</v>
      </c>
      <c r="AK1529" s="9">
        <f t="shared" si="2858"/>
        <v>3137</v>
      </c>
      <c r="AL1529" s="9">
        <f t="shared" si="2858"/>
        <v>0</v>
      </c>
      <c r="AM1529" s="9">
        <f t="shared" si="2858"/>
        <v>0</v>
      </c>
      <c r="AN1529" s="9">
        <f t="shared" si="2858"/>
        <v>0</v>
      </c>
      <c r="AO1529" s="9">
        <f t="shared" si="2858"/>
        <v>0</v>
      </c>
      <c r="AP1529" s="9">
        <f t="shared" si="2858"/>
        <v>0</v>
      </c>
      <c r="AQ1529" s="9">
        <f t="shared" si="2858"/>
        <v>3137</v>
      </c>
      <c r="AR1529" s="9">
        <f t="shared" si="2858"/>
        <v>0</v>
      </c>
      <c r="AS1529" s="9">
        <f t="shared" si="2859"/>
        <v>0</v>
      </c>
      <c r="AT1529" s="9">
        <f t="shared" si="2859"/>
        <v>0</v>
      </c>
      <c r="AU1529" s="9">
        <f t="shared" si="2859"/>
        <v>0</v>
      </c>
      <c r="AV1529" s="9">
        <f t="shared" si="2859"/>
        <v>0</v>
      </c>
      <c r="AW1529" s="9">
        <f t="shared" si="2859"/>
        <v>3137</v>
      </c>
      <c r="AX1529" s="9">
        <f t="shared" si="2859"/>
        <v>0</v>
      </c>
      <c r="AY1529" s="9">
        <f t="shared" si="2859"/>
        <v>0</v>
      </c>
      <c r="AZ1529" s="9">
        <f t="shared" si="2859"/>
        <v>0</v>
      </c>
      <c r="BA1529" s="9">
        <f t="shared" si="2859"/>
        <v>-37</v>
      </c>
      <c r="BB1529" s="9">
        <f t="shared" si="2859"/>
        <v>0</v>
      </c>
      <c r="BC1529" s="9">
        <f t="shared" si="2859"/>
        <v>3100</v>
      </c>
      <c r="BD1529" s="9">
        <f t="shared" si="2859"/>
        <v>0</v>
      </c>
      <c r="BE1529" s="9">
        <f t="shared" si="2860"/>
        <v>0</v>
      </c>
      <c r="BF1529" s="9">
        <f t="shared" si="2860"/>
        <v>0</v>
      </c>
      <c r="BG1529" s="9">
        <f t="shared" si="2860"/>
        <v>0</v>
      </c>
      <c r="BH1529" s="9">
        <f t="shared" si="2860"/>
        <v>0</v>
      </c>
      <c r="BI1529" s="9">
        <f t="shared" si="2860"/>
        <v>3100</v>
      </c>
      <c r="BJ1529" s="9">
        <f t="shared" si="2860"/>
        <v>0</v>
      </c>
      <c r="BK1529" s="9">
        <f t="shared" si="2860"/>
        <v>0</v>
      </c>
      <c r="BL1529" s="9">
        <f t="shared" si="2860"/>
        <v>0</v>
      </c>
      <c r="BM1529" s="9">
        <f t="shared" si="2860"/>
        <v>0</v>
      </c>
      <c r="BN1529" s="9">
        <f t="shared" si="2860"/>
        <v>0</v>
      </c>
      <c r="BO1529" s="9">
        <f t="shared" si="2860"/>
        <v>3100</v>
      </c>
      <c r="BP1529" s="9">
        <f t="shared" si="2860"/>
        <v>0</v>
      </c>
      <c r="BQ1529" s="9">
        <f t="shared" si="2861"/>
        <v>0</v>
      </c>
      <c r="BR1529" s="9">
        <f t="shared" si="2861"/>
        <v>0</v>
      </c>
      <c r="BS1529" s="9">
        <f t="shared" si="2861"/>
        <v>0</v>
      </c>
      <c r="BT1529" s="9">
        <f t="shared" si="2861"/>
        <v>0</v>
      </c>
      <c r="BU1529" s="9">
        <f t="shared" si="2861"/>
        <v>3100</v>
      </c>
      <c r="BV1529" s="9">
        <f t="shared" si="2861"/>
        <v>0</v>
      </c>
    </row>
    <row r="1530" spans="1:74" ht="33" hidden="1" x14ac:dyDescent="0.25">
      <c r="A1530" s="25" t="s">
        <v>244</v>
      </c>
      <c r="B1530" s="26" t="s">
        <v>560</v>
      </c>
      <c r="C1530" s="26" t="s">
        <v>22</v>
      </c>
      <c r="D1530" s="26" t="s">
        <v>60</v>
      </c>
      <c r="E1530" s="26" t="s">
        <v>475</v>
      </c>
      <c r="F1530" s="26" t="s">
        <v>31</v>
      </c>
      <c r="G1530" s="9">
        <f t="shared" si="2856"/>
        <v>3137</v>
      </c>
      <c r="H1530" s="9">
        <f t="shared" si="2856"/>
        <v>0</v>
      </c>
      <c r="I1530" s="9">
        <f t="shared" si="2856"/>
        <v>0</v>
      </c>
      <c r="J1530" s="9">
        <f t="shared" si="2856"/>
        <v>0</v>
      </c>
      <c r="K1530" s="9">
        <f t="shared" si="2856"/>
        <v>0</v>
      </c>
      <c r="L1530" s="9">
        <f t="shared" si="2856"/>
        <v>0</v>
      </c>
      <c r="M1530" s="9">
        <f t="shared" si="2856"/>
        <v>3137</v>
      </c>
      <c r="N1530" s="9">
        <f t="shared" si="2856"/>
        <v>0</v>
      </c>
      <c r="O1530" s="9">
        <f t="shared" si="2856"/>
        <v>0</v>
      </c>
      <c r="P1530" s="9">
        <f t="shared" si="2856"/>
        <v>0</v>
      </c>
      <c r="Q1530" s="9">
        <f t="shared" si="2856"/>
        <v>0</v>
      </c>
      <c r="R1530" s="9">
        <f t="shared" si="2856"/>
        <v>0</v>
      </c>
      <c r="S1530" s="9">
        <f t="shared" si="2856"/>
        <v>3137</v>
      </c>
      <c r="T1530" s="9">
        <f t="shared" si="2856"/>
        <v>0</v>
      </c>
      <c r="U1530" s="9">
        <f t="shared" si="2857"/>
        <v>0</v>
      </c>
      <c r="V1530" s="9">
        <f t="shared" si="2857"/>
        <v>0</v>
      </c>
      <c r="W1530" s="9">
        <f t="shared" si="2857"/>
        <v>0</v>
      </c>
      <c r="X1530" s="9">
        <f t="shared" si="2857"/>
        <v>0</v>
      </c>
      <c r="Y1530" s="9">
        <f t="shared" si="2857"/>
        <v>3137</v>
      </c>
      <c r="Z1530" s="9">
        <f t="shared" si="2857"/>
        <v>0</v>
      </c>
      <c r="AA1530" s="9">
        <f t="shared" si="2857"/>
        <v>0</v>
      </c>
      <c r="AB1530" s="9">
        <f t="shared" si="2857"/>
        <v>0</v>
      </c>
      <c r="AC1530" s="9">
        <f t="shared" si="2857"/>
        <v>0</v>
      </c>
      <c r="AD1530" s="9">
        <f t="shared" si="2857"/>
        <v>0</v>
      </c>
      <c r="AE1530" s="9">
        <f t="shared" si="2857"/>
        <v>3137</v>
      </c>
      <c r="AF1530" s="9">
        <f t="shared" si="2857"/>
        <v>0</v>
      </c>
      <c r="AG1530" s="9">
        <f t="shared" si="2858"/>
        <v>0</v>
      </c>
      <c r="AH1530" s="9">
        <f t="shared" si="2858"/>
        <v>0</v>
      </c>
      <c r="AI1530" s="9">
        <f t="shared" si="2858"/>
        <v>0</v>
      </c>
      <c r="AJ1530" s="9">
        <f t="shared" si="2858"/>
        <v>0</v>
      </c>
      <c r="AK1530" s="9">
        <f t="shared" si="2858"/>
        <v>3137</v>
      </c>
      <c r="AL1530" s="9">
        <f t="shared" si="2858"/>
        <v>0</v>
      </c>
      <c r="AM1530" s="9">
        <f t="shared" si="2858"/>
        <v>0</v>
      </c>
      <c r="AN1530" s="9">
        <f t="shared" si="2858"/>
        <v>0</v>
      </c>
      <c r="AO1530" s="9">
        <f t="shared" si="2858"/>
        <v>0</v>
      </c>
      <c r="AP1530" s="9">
        <f t="shared" si="2858"/>
        <v>0</v>
      </c>
      <c r="AQ1530" s="9">
        <f t="shared" si="2858"/>
        <v>3137</v>
      </c>
      <c r="AR1530" s="9">
        <f t="shared" si="2858"/>
        <v>0</v>
      </c>
      <c r="AS1530" s="9">
        <f t="shared" si="2859"/>
        <v>0</v>
      </c>
      <c r="AT1530" s="9">
        <f t="shared" si="2859"/>
        <v>0</v>
      </c>
      <c r="AU1530" s="9">
        <f t="shared" si="2859"/>
        <v>0</v>
      </c>
      <c r="AV1530" s="9">
        <f t="shared" si="2859"/>
        <v>0</v>
      </c>
      <c r="AW1530" s="9">
        <f t="shared" si="2859"/>
        <v>3137</v>
      </c>
      <c r="AX1530" s="9">
        <f t="shared" si="2859"/>
        <v>0</v>
      </c>
      <c r="AY1530" s="9">
        <f t="shared" si="2859"/>
        <v>0</v>
      </c>
      <c r="AZ1530" s="9">
        <f t="shared" si="2859"/>
        <v>0</v>
      </c>
      <c r="BA1530" s="9">
        <f t="shared" si="2859"/>
        <v>-37</v>
      </c>
      <c r="BB1530" s="9">
        <f t="shared" si="2859"/>
        <v>0</v>
      </c>
      <c r="BC1530" s="9">
        <f t="shared" si="2859"/>
        <v>3100</v>
      </c>
      <c r="BD1530" s="9">
        <f t="shared" si="2859"/>
        <v>0</v>
      </c>
      <c r="BE1530" s="9">
        <f t="shared" si="2860"/>
        <v>0</v>
      </c>
      <c r="BF1530" s="9">
        <f t="shared" si="2860"/>
        <v>0</v>
      </c>
      <c r="BG1530" s="9">
        <f t="shared" si="2860"/>
        <v>0</v>
      </c>
      <c r="BH1530" s="9">
        <f t="shared" si="2860"/>
        <v>0</v>
      </c>
      <c r="BI1530" s="9">
        <f t="shared" si="2860"/>
        <v>3100</v>
      </c>
      <c r="BJ1530" s="9">
        <f t="shared" si="2860"/>
        <v>0</v>
      </c>
      <c r="BK1530" s="9">
        <f t="shared" si="2860"/>
        <v>0</v>
      </c>
      <c r="BL1530" s="9">
        <f t="shared" si="2860"/>
        <v>0</v>
      </c>
      <c r="BM1530" s="9">
        <f t="shared" si="2860"/>
        <v>0</v>
      </c>
      <c r="BN1530" s="9">
        <f t="shared" si="2860"/>
        <v>0</v>
      </c>
      <c r="BO1530" s="9">
        <f t="shared" si="2860"/>
        <v>3100</v>
      </c>
      <c r="BP1530" s="9">
        <f t="shared" si="2860"/>
        <v>0</v>
      </c>
      <c r="BQ1530" s="9">
        <f t="shared" si="2861"/>
        <v>0</v>
      </c>
      <c r="BR1530" s="9">
        <f t="shared" si="2861"/>
        <v>0</v>
      </c>
      <c r="BS1530" s="9">
        <f t="shared" si="2861"/>
        <v>0</v>
      </c>
      <c r="BT1530" s="9">
        <f t="shared" si="2861"/>
        <v>0</v>
      </c>
      <c r="BU1530" s="9">
        <f t="shared" si="2861"/>
        <v>3100</v>
      </c>
      <c r="BV1530" s="9">
        <f t="shared" si="2861"/>
        <v>0</v>
      </c>
    </row>
    <row r="1531" spans="1:74" ht="33" hidden="1" x14ac:dyDescent="0.25">
      <c r="A1531" s="25" t="s">
        <v>37</v>
      </c>
      <c r="B1531" s="26" t="s">
        <v>560</v>
      </c>
      <c r="C1531" s="26" t="s">
        <v>22</v>
      </c>
      <c r="D1531" s="26" t="s">
        <v>60</v>
      </c>
      <c r="E1531" s="26" t="s">
        <v>475</v>
      </c>
      <c r="F1531" s="26" t="s">
        <v>38</v>
      </c>
      <c r="G1531" s="9">
        <v>3137</v>
      </c>
      <c r="H1531" s="9"/>
      <c r="I1531" s="9"/>
      <c r="J1531" s="9"/>
      <c r="K1531" s="9"/>
      <c r="L1531" s="9"/>
      <c r="M1531" s="9">
        <f>G1531+I1531+J1531+K1531+L1531</f>
        <v>3137</v>
      </c>
      <c r="N1531" s="9">
        <f>H1531+L1531</f>
        <v>0</v>
      </c>
      <c r="O1531" s="9"/>
      <c r="P1531" s="9"/>
      <c r="Q1531" s="9"/>
      <c r="R1531" s="9"/>
      <c r="S1531" s="9">
        <f>M1531+O1531+P1531+Q1531+R1531</f>
        <v>3137</v>
      </c>
      <c r="T1531" s="9">
        <f>N1531+R1531</f>
        <v>0</v>
      </c>
      <c r="U1531" s="9"/>
      <c r="V1531" s="9"/>
      <c r="W1531" s="9"/>
      <c r="X1531" s="9"/>
      <c r="Y1531" s="9">
        <f>S1531+U1531+V1531+W1531+X1531</f>
        <v>3137</v>
      </c>
      <c r="Z1531" s="9">
        <f>T1531+X1531</f>
        <v>0</v>
      </c>
      <c r="AA1531" s="9"/>
      <c r="AB1531" s="9"/>
      <c r="AC1531" s="9"/>
      <c r="AD1531" s="9"/>
      <c r="AE1531" s="9">
        <f>Y1531+AA1531+AB1531+AC1531+AD1531</f>
        <v>3137</v>
      </c>
      <c r="AF1531" s="9">
        <f>Z1531+AD1531</f>
        <v>0</v>
      </c>
      <c r="AG1531" s="9"/>
      <c r="AH1531" s="9"/>
      <c r="AI1531" s="9"/>
      <c r="AJ1531" s="9"/>
      <c r="AK1531" s="9">
        <f>AE1531+AG1531+AH1531+AI1531+AJ1531</f>
        <v>3137</v>
      </c>
      <c r="AL1531" s="9">
        <f>AF1531+AJ1531</f>
        <v>0</v>
      </c>
      <c r="AM1531" s="9"/>
      <c r="AN1531" s="9"/>
      <c r="AO1531" s="9"/>
      <c r="AP1531" s="9"/>
      <c r="AQ1531" s="9">
        <f>AK1531+AM1531+AN1531+AO1531+AP1531</f>
        <v>3137</v>
      </c>
      <c r="AR1531" s="9">
        <f>AL1531+AP1531</f>
        <v>0</v>
      </c>
      <c r="AS1531" s="9"/>
      <c r="AT1531" s="9"/>
      <c r="AU1531" s="9"/>
      <c r="AV1531" s="9"/>
      <c r="AW1531" s="9">
        <f>AQ1531+AS1531+AT1531+AU1531+AV1531</f>
        <v>3137</v>
      </c>
      <c r="AX1531" s="9">
        <f>AR1531+AV1531</f>
        <v>0</v>
      </c>
      <c r="AY1531" s="9"/>
      <c r="AZ1531" s="9"/>
      <c r="BA1531" s="9">
        <v>-37</v>
      </c>
      <c r="BB1531" s="9"/>
      <c r="BC1531" s="9">
        <f>AW1531+AY1531+AZ1531+BA1531+BB1531</f>
        <v>3100</v>
      </c>
      <c r="BD1531" s="9">
        <f>AX1531+BB1531</f>
        <v>0</v>
      </c>
      <c r="BE1531" s="9"/>
      <c r="BF1531" s="9"/>
      <c r="BG1531" s="9"/>
      <c r="BH1531" s="9"/>
      <c r="BI1531" s="9">
        <f>BC1531+BE1531+BF1531+BG1531+BH1531</f>
        <v>3100</v>
      </c>
      <c r="BJ1531" s="9">
        <f>BD1531+BH1531</f>
        <v>0</v>
      </c>
      <c r="BK1531" s="9"/>
      <c r="BL1531" s="9"/>
      <c r="BM1531" s="9"/>
      <c r="BN1531" s="9"/>
      <c r="BO1531" s="9">
        <f>BI1531+BK1531+BL1531+BM1531+BN1531</f>
        <v>3100</v>
      </c>
      <c r="BP1531" s="9">
        <f>BJ1531+BN1531</f>
        <v>0</v>
      </c>
      <c r="BQ1531" s="9"/>
      <c r="BR1531" s="9"/>
      <c r="BS1531" s="9"/>
      <c r="BT1531" s="9"/>
      <c r="BU1531" s="9">
        <f>BO1531+BQ1531+BR1531+BS1531+BT1531</f>
        <v>3100</v>
      </c>
      <c r="BV1531" s="9">
        <f>BP1531+BT1531</f>
        <v>0</v>
      </c>
    </row>
    <row r="1532" spans="1:74" ht="16.5" hidden="1" customHeight="1" x14ac:dyDescent="0.25">
      <c r="A1532" s="25" t="s">
        <v>62</v>
      </c>
      <c r="B1532" s="26" t="s">
        <v>560</v>
      </c>
      <c r="C1532" s="26" t="s">
        <v>22</v>
      </c>
      <c r="D1532" s="26" t="s">
        <v>60</v>
      </c>
      <c r="E1532" s="26" t="s">
        <v>63</v>
      </c>
      <c r="F1532" s="26"/>
      <c r="G1532" s="8">
        <f t="shared" ref="G1532:V1535" si="2862">G1533</f>
        <v>750</v>
      </c>
      <c r="H1532" s="8">
        <f t="shared" si="2862"/>
        <v>0</v>
      </c>
      <c r="I1532" s="8">
        <f t="shared" si="2862"/>
        <v>0</v>
      </c>
      <c r="J1532" s="8">
        <f t="shared" si="2862"/>
        <v>0</v>
      </c>
      <c r="K1532" s="8">
        <f t="shared" si="2862"/>
        <v>0</v>
      </c>
      <c r="L1532" s="8">
        <f t="shared" si="2862"/>
        <v>0</v>
      </c>
      <c r="M1532" s="8">
        <f t="shared" si="2862"/>
        <v>750</v>
      </c>
      <c r="N1532" s="8">
        <f t="shared" si="2862"/>
        <v>0</v>
      </c>
      <c r="O1532" s="8">
        <f t="shared" si="2862"/>
        <v>0</v>
      </c>
      <c r="P1532" s="8">
        <f t="shared" si="2862"/>
        <v>0</v>
      </c>
      <c r="Q1532" s="8">
        <f t="shared" si="2862"/>
        <v>0</v>
      </c>
      <c r="R1532" s="8">
        <f t="shared" si="2862"/>
        <v>0</v>
      </c>
      <c r="S1532" s="8">
        <f t="shared" si="2862"/>
        <v>750</v>
      </c>
      <c r="T1532" s="8">
        <f t="shared" si="2862"/>
        <v>0</v>
      </c>
      <c r="U1532" s="8">
        <f t="shared" si="2862"/>
        <v>0</v>
      </c>
      <c r="V1532" s="8">
        <f t="shared" si="2862"/>
        <v>0</v>
      </c>
      <c r="W1532" s="8">
        <f t="shared" ref="U1532:AJ1535" si="2863">W1533</f>
        <v>0</v>
      </c>
      <c r="X1532" s="8">
        <f t="shared" si="2863"/>
        <v>0</v>
      </c>
      <c r="Y1532" s="8">
        <f t="shared" si="2863"/>
        <v>750</v>
      </c>
      <c r="Z1532" s="8">
        <f t="shared" si="2863"/>
        <v>0</v>
      </c>
      <c r="AA1532" s="8">
        <f t="shared" si="2863"/>
        <v>0</v>
      </c>
      <c r="AB1532" s="8">
        <f t="shared" si="2863"/>
        <v>0</v>
      </c>
      <c r="AC1532" s="8">
        <f t="shared" si="2863"/>
        <v>0</v>
      </c>
      <c r="AD1532" s="8">
        <f t="shared" si="2863"/>
        <v>0</v>
      </c>
      <c r="AE1532" s="8">
        <f t="shared" si="2863"/>
        <v>750</v>
      </c>
      <c r="AF1532" s="8">
        <f t="shared" si="2863"/>
        <v>0</v>
      </c>
      <c r="AG1532" s="8">
        <f t="shared" si="2863"/>
        <v>0</v>
      </c>
      <c r="AH1532" s="8">
        <f t="shared" si="2863"/>
        <v>0</v>
      </c>
      <c r="AI1532" s="8">
        <f t="shared" si="2863"/>
        <v>0</v>
      </c>
      <c r="AJ1532" s="8">
        <f t="shared" si="2863"/>
        <v>0</v>
      </c>
      <c r="AK1532" s="8">
        <f t="shared" ref="AG1532:AV1535" si="2864">AK1533</f>
        <v>750</v>
      </c>
      <c r="AL1532" s="8">
        <f t="shared" si="2864"/>
        <v>0</v>
      </c>
      <c r="AM1532" s="8">
        <f t="shared" si="2864"/>
        <v>0</v>
      </c>
      <c r="AN1532" s="8">
        <f t="shared" si="2864"/>
        <v>0</v>
      </c>
      <c r="AO1532" s="8">
        <f t="shared" si="2864"/>
        <v>0</v>
      </c>
      <c r="AP1532" s="8">
        <f t="shared" si="2864"/>
        <v>0</v>
      </c>
      <c r="AQ1532" s="8">
        <f t="shared" si="2864"/>
        <v>750</v>
      </c>
      <c r="AR1532" s="8">
        <f t="shared" si="2864"/>
        <v>0</v>
      </c>
      <c r="AS1532" s="8">
        <f t="shared" si="2864"/>
        <v>0</v>
      </c>
      <c r="AT1532" s="8">
        <f t="shared" si="2864"/>
        <v>0</v>
      </c>
      <c r="AU1532" s="8">
        <f t="shared" si="2864"/>
        <v>0</v>
      </c>
      <c r="AV1532" s="8">
        <f t="shared" si="2864"/>
        <v>0</v>
      </c>
      <c r="AW1532" s="8">
        <f t="shared" ref="AS1532:BH1535" si="2865">AW1533</f>
        <v>750</v>
      </c>
      <c r="AX1532" s="8">
        <f t="shared" si="2865"/>
        <v>0</v>
      </c>
      <c r="AY1532" s="8">
        <f t="shared" si="2865"/>
        <v>0</v>
      </c>
      <c r="AZ1532" s="8">
        <f t="shared" si="2865"/>
        <v>0</v>
      </c>
      <c r="BA1532" s="8">
        <f t="shared" si="2865"/>
        <v>0</v>
      </c>
      <c r="BB1532" s="8">
        <f t="shared" si="2865"/>
        <v>0</v>
      </c>
      <c r="BC1532" s="8">
        <f t="shared" si="2865"/>
        <v>750</v>
      </c>
      <c r="BD1532" s="8">
        <f t="shared" si="2865"/>
        <v>0</v>
      </c>
      <c r="BE1532" s="8">
        <f t="shared" si="2865"/>
        <v>0</v>
      </c>
      <c r="BF1532" s="8">
        <f t="shared" si="2865"/>
        <v>0</v>
      </c>
      <c r="BG1532" s="8">
        <f t="shared" si="2865"/>
        <v>0</v>
      </c>
      <c r="BH1532" s="8">
        <f t="shared" si="2865"/>
        <v>0</v>
      </c>
      <c r="BI1532" s="8">
        <f t="shared" ref="BE1532:BT1535" si="2866">BI1533</f>
        <v>750</v>
      </c>
      <c r="BJ1532" s="8">
        <f t="shared" si="2866"/>
        <v>0</v>
      </c>
      <c r="BK1532" s="8">
        <f t="shared" si="2866"/>
        <v>0</v>
      </c>
      <c r="BL1532" s="8">
        <f t="shared" si="2866"/>
        <v>0</v>
      </c>
      <c r="BM1532" s="8">
        <f t="shared" si="2866"/>
        <v>0</v>
      </c>
      <c r="BN1532" s="8">
        <f t="shared" si="2866"/>
        <v>0</v>
      </c>
      <c r="BO1532" s="8">
        <f t="shared" si="2866"/>
        <v>750</v>
      </c>
      <c r="BP1532" s="8">
        <f t="shared" si="2866"/>
        <v>0</v>
      </c>
      <c r="BQ1532" s="8">
        <f t="shared" si="2866"/>
        <v>0</v>
      </c>
      <c r="BR1532" s="8">
        <f t="shared" si="2866"/>
        <v>0</v>
      </c>
      <c r="BS1532" s="8">
        <f t="shared" si="2866"/>
        <v>0</v>
      </c>
      <c r="BT1532" s="8">
        <f t="shared" si="2866"/>
        <v>0</v>
      </c>
      <c r="BU1532" s="8">
        <f t="shared" ref="BQ1532:BV1535" si="2867">BU1533</f>
        <v>750</v>
      </c>
      <c r="BV1532" s="8">
        <f t="shared" si="2867"/>
        <v>0</v>
      </c>
    </row>
    <row r="1533" spans="1:74" ht="16.5" hidden="1" customHeight="1" x14ac:dyDescent="0.25">
      <c r="A1533" s="25" t="s">
        <v>15</v>
      </c>
      <c r="B1533" s="26" t="s">
        <v>560</v>
      </c>
      <c r="C1533" s="26" t="s">
        <v>22</v>
      </c>
      <c r="D1533" s="26" t="s">
        <v>60</v>
      </c>
      <c r="E1533" s="26" t="s">
        <v>64</v>
      </c>
      <c r="F1533" s="26"/>
      <c r="G1533" s="8">
        <f t="shared" si="2862"/>
        <v>750</v>
      </c>
      <c r="H1533" s="8">
        <f t="shared" si="2862"/>
        <v>0</v>
      </c>
      <c r="I1533" s="8">
        <f t="shared" si="2862"/>
        <v>0</v>
      </c>
      <c r="J1533" s="8">
        <f t="shared" si="2862"/>
        <v>0</v>
      </c>
      <c r="K1533" s="8">
        <f t="shared" si="2862"/>
        <v>0</v>
      </c>
      <c r="L1533" s="8">
        <f t="shared" si="2862"/>
        <v>0</v>
      </c>
      <c r="M1533" s="8">
        <f t="shared" si="2862"/>
        <v>750</v>
      </c>
      <c r="N1533" s="8">
        <f t="shared" si="2862"/>
        <v>0</v>
      </c>
      <c r="O1533" s="8">
        <f t="shared" si="2862"/>
        <v>0</v>
      </c>
      <c r="P1533" s="8">
        <f t="shared" si="2862"/>
        <v>0</v>
      </c>
      <c r="Q1533" s="8">
        <f t="shared" si="2862"/>
        <v>0</v>
      </c>
      <c r="R1533" s="8">
        <f t="shared" si="2862"/>
        <v>0</v>
      </c>
      <c r="S1533" s="8">
        <f t="shared" si="2862"/>
        <v>750</v>
      </c>
      <c r="T1533" s="8">
        <f t="shared" si="2862"/>
        <v>0</v>
      </c>
      <c r="U1533" s="8">
        <f t="shared" si="2863"/>
        <v>0</v>
      </c>
      <c r="V1533" s="8">
        <f t="shared" si="2863"/>
        <v>0</v>
      </c>
      <c r="W1533" s="8">
        <f t="shared" si="2863"/>
        <v>0</v>
      </c>
      <c r="X1533" s="8">
        <f t="shared" si="2863"/>
        <v>0</v>
      </c>
      <c r="Y1533" s="8">
        <f t="shared" si="2863"/>
        <v>750</v>
      </c>
      <c r="Z1533" s="8">
        <f t="shared" si="2863"/>
        <v>0</v>
      </c>
      <c r="AA1533" s="8">
        <f t="shared" si="2863"/>
        <v>0</v>
      </c>
      <c r="AB1533" s="8">
        <f t="shared" si="2863"/>
        <v>0</v>
      </c>
      <c r="AC1533" s="8">
        <f t="shared" si="2863"/>
        <v>0</v>
      </c>
      <c r="AD1533" s="8">
        <f t="shared" si="2863"/>
        <v>0</v>
      </c>
      <c r="AE1533" s="8">
        <f t="shared" si="2863"/>
        <v>750</v>
      </c>
      <c r="AF1533" s="8">
        <f t="shared" si="2863"/>
        <v>0</v>
      </c>
      <c r="AG1533" s="8">
        <f t="shared" si="2864"/>
        <v>0</v>
      </c>
      <c r="AH1533" s="8">
        <f t="shared" si="2864"/>
        <v>0</v>
      </c>
      <c r="AI1533" s="8">
        <f t="shared" si="2864"/>
        <v>0</v>
      </c>
      <c r="AJ1533" s="8">
        <f t="shared" si="2864"/>
        <v>0</v>
      </c>
      <c r="AK1533" s="8">
        <f t="shared" si="2864"/>
        <v>750</v>
      </c>
      <c r="AL1533" s="8">
        <f t="shared" si="2864"/>
        <v>0</v>
      </c>
      <c r="AM1533" s="8">
        <f t="shared" si="2864"/>
        <v>0</v>
      </c>
      <c r="AN1533" s="8">
        <f t="shared" si="2864"/>
        <v>0</v>
      </c>
      <c r="AO1533" s="8">
        <f t="shared" si="2864"/>
        <v>0</v>
      </c>
      <c r="AP1533" s="8">
        <f t="shared" si="2864"/>
        <v>0</v>
      </c>
      <c r="AQ1533" s="8">
        <f t="shared" si="2864"/>
        <v>750</v>
      </c>
      <c r="AR1533" s="8">
        <f t="shared" si="2864"/>
        <v>0</v>
      </c>
      <c r="AS1533" s="8">
        <f t="shared" si="2865"/>
        <v>0</v>
      </c>
      <c r="AT1533" s="8">
        <f t="shared" si="2865"/>
        <v>0</v>
      </c>
      <c r="AU1533" s="8">
        <f t="shared" si="2865"/>
        <v>0</v>
      </c>
      <c r="AV1533" s="8">
        <f t="shared" si="2865"/>
        <v>0</v>
      </c>
      <c r="AW1533" s="8">
        <f t="shared" si="2865"/>
        <v>750</v>
      </c>
      <c r="AX1533" s="8">
        <f t="shared" si="2865"/>
        <v>0</v>
      </c>
      <c r="AY1533" s="8">
        <f t="shared" si="2865"/>
        <v>0</v>
      </c>
      <c r="AZ1533" s="8">
        <f t="shared" si="2865"/>
        <v>0</v>
      </c>
      <c r="BA1533" s="8">
        <f t="shared" si="2865"/>
        <v>0</v>
      </c>
      <c r="BB1533" s="8">
        <f t="shared" si="2865"/>
        <v>0</v>
      </c>
      <c r="BC1533" s="8">
        <f t="shared" si="2865"/>
        <v>750</v>
      </c>
      <c r="BD1533" s="8">
        <f t="shared" si="2865"/>
        <v>0</v>
      </c>
      <c r="BE1533" s="8">
        <f t="shared" si="2866"/>
        <v>0</v>
      </c>
      <c r="BF1533" s="8">
        <f t="shared" si="2866"/>
        <v>0</v>
      </c>
      <c r="BG1533" s="8">
        <f t="shared" si="2866"/>
        <v>0</v>
      </c>
      <c r="BH1533" s="8">
        <f t="shared" si="2866"/>
        <v>0</v>
      </c>
      <c r="BI1533" s="8">
        <f t="shared" si="2866"/>
        <v>750</v>
      </c>
      <c r="BJ1533" s="8">
        <f t="shared" si="2866"/>
        <v>0</v>
      </c>
      <c r="BK1533" s="8">
        <f t="shared" si="2866"/>
        <v>0</v>
      </c>
      <c r="BL1533" s="8">
        <f t="shared" si="2866"/>
        <v>0</v>
      </c>
      <c r="BM1533" s="8">
        <f t="shared" si="2866"/>
        <v>0</v>
      </c>
      <c r="BN1533" s="8">
        <f t="shared" si="2866"/>
        <v>0</v>
      </c>
      <c r="BO1533" s="8">
        <f t="shared" si="2866"/>
        <v>750</v>
      </c>
      <c r="BP1533" s="8">
        <f t="shared" si="2866"/>
        <v>0</v>
      </c>
      <c r="BQ1533" s="8">
        <f t="shared" si="2867"/>
        <v>0</v>
      </c>
      <c r="BR1533" s="8">
        <f t="shared" si="2867"/>
        <v>0</v>
      </c>
      <c r="BS1533" s="8">
        <f t="shared" si="2867"/>
        <v>0</v>
      </c>
      <c r="BT1533" s="8">
        <f t="shared" si="2867"/>
        <v>0</v>
      </c>
      <c r="BU1533" s="8">
        <f t="shared" si="2867"/>
        <v>750</v>
      </c>
      <c r="BV1533" s="8">
        <f t="shared" si="2867"/>
        <v>0</v>
      </c>
    </row>
    <row r="1534" spans="1:74" ht="16.5" hidden="1" customHeight="1" x14ac:dyDescent="0.25">
      <c r="A1534" s="25" t="s">
        <v>61</v>
      </c>
      <c r="B1534" s="26" t="s">
        <v>560</v>
      </c>
      <c r="C1534" s="26" t="s">
        <v>22</v>
      </c>
      <c r="D1534" s="26" t="s">
        <v>60</v>
      </c>
      <c r="E1534" s="26" t="s">
        <v>65</v>
      </c>
      <c r="F1534" s="26"/>
      <c r="G1534" s="8">
        <f t="shared" si="2862"/>
        <v>750</v>
      </c>
      <c r="H1534" s="8">
        <f t="shared" si="2862"/>
        <v>0</v>
      </c>
      <c r="I1534" s="8">
        <f t="shared" si="2862"/>
        <v>0</v>
      </c>
      <c r="J1534" s="8">
        <f t="shared" si="2862"/>
        <v>0</v>
      </c>
      <c r="K1534" s="8">
        <f t="shared" si="2862"/>
        <v>0</v>
      </c>
      <c r="L1534" s="8">
        <f t="shared" si="2862"/>
        <v>0</v>
      </c>
      <c r="M1534" s="8">
        <f t="shared" si="2862"/>
        <v>750</v>
      </c>
      <c r="N1534" s="8">
        <f t="shared" si="2862"/>
        <v>0</v>
      </c>
      <c r="O1534" s="8">
        <f t="shared" si="2862"/>
        <v>0</v>
      </c>
      <c r="P1534" s="8">
        <f t="shared" si="2862"/>
        <v>0</v>
      </c>
      <c r="Q1534" s="8">
        <f t="shared" si="2862"/>
        <v>0</v>
      </c>
      <c r="R1534" s="8">
        <f t="shared" si="2862"/>
        <v>0</v>
      </c>
      <c r="S1534" s="8">
        <f t="shared" si="2862"/>
        <v>750</v>
      </c>
      <c r="T1534" s="8">
        <f t="shared" si="2862"/>
        <v>0</v>
      </c>
      <c r="U1534" s="8">
        <f t="shared" si="2863"/>
        <v>0</v>
      </c>
      <c r="V1534" s="8">
        <f t="shared" si="2863"/>
        <v>0</v>
      </c>
      <c r="W1534" s="8">
        <f t="shared" si="2863"/>
        <v>0</v>
      </c>
      <c r="X1534" s="8">
        <f t="shared" si="2863"/>
        <v>0</v>
      </c>
      <c r="Y1534" s="8">
        <f t="shared" si="2863"/>
        <v>750</v>
      </c>
      <c r="Z1534" s="8">
        <f t="shared" si="2863"/>
        <v>0</v>
      </c>
      <c r="AA1534" s="8">
        <f t="shared" si="2863"/>
        <v>0</v>
      </c>
      <c r="AB1534" s="8">
        <f t="shared" si="2863"/>
        <v>0</v>
      </c>
      <c r="AC1534" s="8">
        <f t="shared" si="2863"/>
        <v>0</v>
      </c>
      <c r="AD1534" s="8">
        <f t="shared" si="2863"/>
        <v>0</v>
      </c>
      <c r="AE1534" s="8">
        <f t="shared" si="2863"/>
        <v>750</v>
      </c>
      <c r="AF1534" s="8">
        <f t="shared" si="2863"/>
        <v>0</v>
      </c>
      <c r="AG1534" s="8">
        <f t="shared" si="2864"/>
        <v>0</v>
      </c>
      <c r="AH1534" s="8">
        <f t="shared" si="2864"/>
        <v>0</v>
      </c>
      <c r="AI1534" s="8">
        <f t="shared" si="2864"/>
        <v>0</v>
      </c>
      <c r="AJ1534" s="8">
        <f t="shared" si="2864"/>
        <v>0</v>
      </c>
      <c r="AK1534" s="8">
        <f t="shared" si="2864"/>
        <v>750</v>
      </c>
      <c r="AL1534" s="8">
        <f t="shared" si="2864"/>
        <v>0</v>
      </c>
      <c r="AM1534" s="8">
        <f t="shared" si="2864"/>
        <v>0</v>
      </c>
      <c r="AN1534" s="8">
        <f t="shared" si="2864"/>
        <v>0</v>
      </c>
      <c r="AO1534" s="8">
        <f t="shared" si="2864"/>
        <v>0</v>
      </c>
      <c r="AP1534" s="8">
        <f t="shared" si="2864"/>
        <v>0</v>
      </c>
      <c r="AQ1534" s="8">
        <f t="shared" si="2864"/>
        <v>750</v>
      </c>
      <c r="AR1534" s="8">
        <f t="shared" si="2864"/>
        <v>0</v>
      </c>
      <c r="AS1534" s="8">
        <f t="shared" si="2865"/>
        <v>0</v>
      </c>
      <c r="AT1534" s="8">
        <f t="shared" si="2865"/>
        <v>0</v>
      </c>
      <c r="AU1534" s="8">
        <f t="shared" si="2865"/>
        <v>0</v>
      </c>
      <c r="AV1534" s="8">
        <f t="shared" si="2865"/>
        <v>0</v>
      </c>
      <c r="AW1534" s="8">
        <f t="shared" si="2865"/>
        <v>750</v>
      </c>
      <c r="AX1534" s="8">
        <f t="shared" si="2865"/>
        <v>0</v>
      </c>
      <c r="AY1534" s="8">
        <f t="shared" si="2865"/>
        <v>0</v>
      </c>
      <c r="AZ1534" s="8">
        <f t="shared" si="2865"/>
        <v>0</v>
      </c>
      <c r="BA1534" s="8">
        <f t="shared" si="2865"/>
        <v>0</v>
      </c>
      <c r="BB1534" s="8">
        <f t="shared" si="2865"/>
        <v>0</v>
      </c>
      <c r="BC1534" s="8">
        <f t="shared" si="2865"/>
        <v>750</v>
      </c>
      <c r="BD1534" s="8">
        <f t="shared" si="2865"/>
        <v>0</v>
      </c>
      <c r="BE1534" s="8">
        <f t="shared" si="2866"/>
        <v>0</v>
      </c>
      <c r="BF1534" s="8">
        <f t="shared" si="2866"/>
        <v>0</v>
      </c>
      <c r="BG1534" s="8">
        <f t="shared" si="2866"/>
        <v>0</v>
      </c>
      <c r="BH1534" s="8">
        <f t="shared" si="2866"/>
        <v>0</v>
      </c>
      <c r="BI1534" s="8">
        <f t="shared" si="2866"/>
        <v>750</v>
      </c>
      <c r="BJ1534" s="8">
        <f t="shared" si="2866"/>
        <v>0</v>
      </c>
      <c r="BK1534" s="8">
        <f t="shared" si="2866"/>
        <v>0</v>
      </c>
      <c r="BL1534" s="8">
        <f t="shared" si="2866"/>
        <v>0</v>
      </c>
      <c r="BM1534" s="8">
        <f t="shared" si="2866"/>
        <v>0</v>
      </c>
      <c r="BN1534" s="8">
        <f t="shared" si="2866"/>
        <v>0</v>
      </c>
      <c r="BO1534" s="8">
        <f t="shared" si="2866"/>
        <v>750</v>
      </c>
      <c r="BP1534" s="8">
        <f t="shared" si="2866"/>
        <v>0</v>
      </c>
      <c r="BQ1534" s="8">
        <f t="shared" si="2867"/>
        <v>0</v>
      </c>
      <c r="BR1534" s="8">
        <f t="shared" si="2867"/>
        <v>0</v>
      </c>
      <c r="BS1534" s="8">
        <f t="shared" si="2867"/>
        <v>0</v>
      </c>
      <c r="BT1534" s="8">
        <f t="shared" si="2867"/>
        <v>0</v>
      </c>
      <c r="BU1534" s="8">
        <f t="shared" si="2867"/>
        <v>750</v>
      </c>
      <c r="BV1534" s="8">
        <f t="shared" si="2867"/>
        <v>0</v>
      </c>
    </row>
    <row r="1535" spans="1:74" ht="16.5" hidden="1" customHeight="1" x14ac:dyDescent="0.25">
      <c r="A1535" s="25" t="s">
        <v>66</v>
      </c>
      <c r="B1535" s="26" t="s">
        <v>560</v>
      </c>
      <c r="C1535" s="26" t="s">
        <v>22</v>
      </c>
      <c r="D1535" s="26" t="s">
        <v>60</v>
      </c>
      <c r="E1535" s="26" t="s">
        <v>65</v>
      </c>
      <c r="F1535" s="26" t="s">
        <v>67</v>
      </c>
      <c r="G1535" s="9">
        <f t="shared" si="2862"/>
        <v>750</v>
      </c>
      <c r="H1535" s="9">
        <f t="shared" si="2862"/>
        <v>0</v>
      </c>
      <c r="I1535" s="9">
        <f t="shared" si="2862"/>
        <v>0</v>
      </c>
      <c r="J1535" s="9">
        <f t="shared" si="2862"/>
        <v>0</v>
      </c>
      <c r="K1535" s="9">
        <f t="shared" si="2862"/>
        <v>0</v>
      </c>
      <c r="L1535" s="9">
        <f t="shared" si="2862"/>
        <v>0</v>
      </c>
      <c r="M1535" s="9">
        <f t="shared" si="2862"/>
        <v>750</v>
      </c>
      <c r="N1535" s="9">
        <f t="shared" si="2862"/>
        <v>0</v>
      </c>
      <c r="O1535" s="9">
        <f t="shared" si="2862"/>
        <v>0</v>
      </c>
      <c r="P1535" s="9">
        <f t="shared" si="2862"/>
        <v>0</v>
      </c>
      <c r="Q1535" s="9">
        <f t="shared" si="2862"/>
        <v>0</v>
      </c>
      <c r="R1535" s="9">
        <f t="shared" si="2862"/>
        <v>0</v>
      </c>
      <c r="S1535" s="9">
        <f t="shared" si="2862"/>
        <v>750</v>
      </c>
      <c r="T1535" s="9">
        <f t="shared" si="2862"/>
        <v>0</v>
      </c>
      <c r="U1535" s="9">
        <f t="shared" si="2863"/>
        <v>0</v>
      </c>
      <c r="V1535" s="9">
        <f t="shared" si="2863"/>
        <v>0</v>
      </c>
      <c r="W1535" s="9">
        <f t="shared" si="2863"/>
        <v>0</v>
      </c>
      <c r="X1535" s="9">
        <f t="shared" si="2863"/>
        <v>0</v>
      </c>
      <c r="Y1535" s="9">
        <f t="shared" si="2863"/>
        <v>750</v>
      </c>
      <c r="Z1535" s="9">
        <f t="shared" si="2863"/>
        <v>0</v>
      </c>
      <c r="AA1535" s="9">
        <f t="shared" si="2863"/>
        <v>0</v>
      </c>
      <c r="AB1535" s="9">
        <f t="shared" si="2863"/>
        <v>0</v>
      </c>
      <c r="AC1535" s="9">
        <f t="shared" si="2863"/>
        <v>0</v>
      </c>
      <c r="AD1535" s="9">
        <f t="shared" si="2863"/>
        <v>0</v>
      </c>
      <c r="AE1535" s="9">
        <f t="shared" si="2863"/>
        <v>750</v>
      </c>
      <c r="AF1535" s="9">
        <f t="shared" si="2863"/>
        <v>0</v>
      </c>
      <c r="AG1535" s="9">
        <f t="shared" si="2864"/>
        <v>0</v>
      </c>
      <c r="AH1535" s="9">
        <f t="shared" si="2864"/>
        <v>0</v>
      </c>
      <c r="AI1535" s="9">
        <f t="shared" si="2864"/>
        <v>0</v>
      </c>
      <c r="AJ1535" s="9">
        <f t="shared" si="2864"/>
        <v>0</v>
      </c>
      <c r="AK1535" s="9">
        <f t="shared" si="2864"/>
        <v>750</v>
      </c>
      <c r="AL1535" s="9">
        <f t="shared" si="2864"/>
        <v>0</v>
      </c>
      <c r="AM1535" s="9">
        <f t="shared" si="2864"/>
        <v>0</v>
      </c>
      <c r="AN1535" s="9">
        <f t="shared" si="2864"/>
        <v>0</v>
      </c>
      <c r="AO1535" s="9">
        <f t="shared" si="2864"/>
        <v>0</v>
      </c>
      <c r="AP1535" s="9">
        <f t="shared" si="2864"/>
        <v>0</v>
      </c>
      <c r="AQ1535" s="9">
        <f t="shared" si="2864"/>
        <v>750</v>
      </c>
      <c r="AR1535" s="9">
        <f t="shared" si="2864"/>
        <v>0</v>
      </c>
      <c r="AS1535" s="9">
        <f t="shared" si="2865"/>
        <v>0</v>
      </c>
      <c r="AT1535" s="9">
        <f t="shared" si="2865"/>
        <v>0</v>
      </c>
      <c r="AU1535" s="9">
        <f t="shared" si="2865"/>
        <v>0</v>
      </c>
      <c r="AV1535" s="9">
        <f t="shared" si="2865"/>
        <v>0</v>
      </c>
      <c r="AW1535" s="9">
        <f t="shared" si="2865"/>
        <v>750</v>
      </c>
      <c r="AX1535" s="9">
        <f t="shared" si="2865"/>
        <v>0</v>
      </c>
      <c r="AY1535" s="9">
        <f t="shared" si="2865"/>
        <v>0</v>
      </c>
      <c r="AZ1535" s="9">
        <f t="shared" si="2865"/>
        <v>0</v>
      </c>
      <c r="BA1535" s="9">
        <f t="shared" si="2865"/>
        <v>0</v>
      </c>
      <c r="BB1535" s="9">
        <f t="shared" si="2865"/>
        <v>0</v>
      </c>
      <c r="BC1535" s="9">
        <f t="shared" si="2865"/>
        <v>750</v>
      </c>
      <c r="BD1535" s="9">
        <f t="shared" si="2865"/>
        <v>0</v>
      </c>
      <c r="BE1535" s="9">
        <f t="shared" si="2866"/>
        <v>0</v>
      </c>
      <c r="BF1535" s="9">
        <f t="shared" si="2866"/>
        <v>0</v>
      </c>
      <c r="BG1535" s="9">
        <f t="shared" si="2866"/>
        <v>0</v>
      </c>
      <c r="BH1535" s="9">
        <f t="shared" si="2866"/>
        <v>0</v>
      </c>
      <c r="BI1535" s="9">
        <f t="shared" si="2866"/>
        <v>750</v>
      </c>
      <c r="BJ1535" s="9">
        <f t="shared" si="2866"/>
        <v>0</v>
      </c>
      <c r="BK1535" s="9">
        <f t="shared" si="2866"/>
        <v>0</v>
      </c>
      <c r="BL1535" s="9">
        <f t="shared" si="2866"/>
        <v>0</v>
      </c>
      <c r="BM1535" s="9">
        <f t="shared" si="2866"/>
        <v>0</v>
      </c>
      <c r="BN1535" s="9">
        <f t="shared" si="2866"/>
        <v>0</v>
      </c>
      <c r="BO1535" s="9">
        <f t="shared" si="2866"/>
        <v>750</v>
      </c>
      <c r="BP1535" s="9">
        <f t="shared" si="2866"/>
        <v>0</v>
      </c>
      <c r="BQ1535" s="9">
        <f t="shared" si="2867"/>
        <v>0</v>
      </c>
      <c r="BR1535" s="9">
        <f t="shared" si="2867"/>
        <v>0</v>
      </c>
      <c r="BS1535" s="9">
        <f t="shared" si="2867"/>
        <v>0</v>
      </c>
      <c r="BT1535" s="9">
        <f t="shared" si="2867"/>
        <v>0</v>
      </c>
      <c r="BU1535" s="9">
        <f t="shared" si="2867"/>
        <v>750</v>
      </c>
      <c r="BV1535" s="9">
        <f t="shared" si="2867"/>
        <v>0</v>
      </c>
    </row>
    <row r="1536" spans="1:74" ht="16.5" hidden="1" customHeight="1" x14ac:dyDescent="0.25">
      <c r="A1536" s="25" t="s">
        <v>68</v>
      </c>
      <c r="B1536" s="26" t="s">
        <v>560</v>
      </c>
      <c r="C1536" s="26" t="s">
        <v>22</v>
      </c>
      <c r="D1536" s="26" t="s">
        <v>60</v>
      </c>
      <c r="E1536" s="26" t="s">
        <v>65</v>
      </c>
      <c r="F1536" s="26" t="s">
        <v>69</v>
      </c>
      <c r="G1536" s="9">
        <v>750</v>
      </c>
      <c r="H1536" s="9"/>
      <c r="I1536" s="9"/>
      <c r="J1536" s="9"/>
      <c r="K1536" s="9"/>
      <c r="L1536" s="9"/>
      <c r="M1536" s="9">
        <f>G1536+I1536+J1536+K1536+L1536</f>
        <v>750</v>
      </c>
      <c r="N1536" s="9">
        <f>H1536+L1536</f>
        <v>0</v>
      </c>
      <c r="O1536" s="9"/>
      <c r="P1536" s="9"/>
      <c r="Q1536" s="9"/>
      <c r="R1536" s="9"/>
      <c r="S1536" s="9">
        <f>M1536+O1536+P1536+Q1536+R1536</f>
        <v>750</v>
      </c>
      <c r="T1536" s="9">
        <f>N1536+R1536</f>
        <v>0</v>
      </c>
      <c r="U1536" s="9"/>
      <c r="V1536" s="9"/>
      <c r="W1536" s="9"/>
      <c r="X1536" s="9"/>
      <c r="Y1536" s="9">
        <f>S1536+U1536+V1536+W1536+X1536</f>
        <v>750</v>
      </c>
      <c r="Z1536" s="9">
        <f>T1536+X1536</f>
        <v>0</v>
      </c>
      <c r="AA1536" s="9"/>
      <c r="AB1536" s="9"/>
      <c r="AC1536" s="9"/>
      <c r="AD1536" s="9"/>
      <c r="AE1536" s="9">
        <f>Y1536+AA1536+AB1536+AC1536+AD1536</f>
        <v>750</v>
      </c>
      <c r="AF1536" s="9">
        <f>Z1536+AD1536</f>
        <v>0</v>
      </c>
      <c r="AG1536" s="9"/>
      <c r="AH1536" s="9"/>
      <c r="AI1536" s="9"/>
      <c r="AJ1536" s="9"/>
      <c r="AK1536" s="9">
        <f>AE1536+AG1536+AH1536+AI1536+AJ1536</f>
        <v>750</v>
      </c>
      <c r="AL1536" s="9">
        <f>AF1536+AJ1536</f>
        <v>0</v>
      </c>
      <c r="AM1536" s="9"/>
      <c r="AN1536" s="9"/>
      <c r="AO1536" s="9"/>
      <c r="AP1536" s="9"/>
      <c r="AQ1536" s="9">
        <f>AK1536+AM1536+AN1536+AO1536+AP1536</f>
        <v>750</v>
      </c>
      <c r="AR1536" s="9">
        <f>AL1536+AP1536</f>
        <v>0</v>
      </c>
      <c r="AS1536" s="9"/>
      <c r="AT1536" s="9"/>
      <c r="AU1536" s="9"/>
      <c r="AV1536" s="9"/>
      <c r="AW1536" s="9">
        <f>AQ1536+AS1536+AT1536+AU1536+AV1536</f>
        <v>750</v>
      </c>
      <c r="AX1536" s="9">
        <f>AR1536+AV1536</f>
        <v>0</v>
      </c>
      <c r="AY1536" s="9"/>
      <c r="AZ1536" s="9"/>
      <c r="BA1536" s="9"/>
      <c r="BB1536" s="9"/>
      <c r="BC1536" s="9">
        <f>AW1536+AY1536+AZ1536+BA1536+BB1536</f>
        <v>750</v>
      </c>
      <c r="BD1536" s="9">
        <f>AX1536+BB1536</f>
        <v>0</v>
      </c>
      <c r="BE1536" s="9"/>
      <c r="BF1536" s="9"/>
      <c r="BG1536" s="9"/>
      <c r="BH1536" s="9"/>
      <c r="BI1536" s="9">
        <f>BC1536+BE1536+BF1536+BG1536+BH1536</f>
        <v>750</v>
      </c>
      <c r="BJ1536" s="9">
        <f>BD1536+BH1536</f>
        <v>0</v>
      </c>
      <c r="BK1536" s="9"/>
      <c r="BL1536" s="9"/>
      <c r="BM1536" s="9"/>
      <c r="BN1536" s="9"/>
      <c r="BO1536" s="9">
        <f>BI1536+BK1536+BL1536+BM1536+BN1536</f>
        <v>750</v>
      </c>
      <c r="BP1536" s="9">
        <f>BJ1536+BN1536</f>
        <v>0</v>
      </c>
      <c r="BQ1536" s="9"/>
      <c r="BR1536" s="9"/>
      <c r="BS1536" s="9"/>
      <c r="BT1536" s="9"/>
      <c r="BU1536" s="9">
        <f>BO1536+BQ1536+BR1536+BS1536+BT1536</f>
        <v>750</v>
      </c>
      <c r="BV1536" s="9">
        <f>BP1536+BT1536</f>
        <v>0</v>
      </c>
    </row>
    <row r="1537" spans="1:74" ht="16.5" hidden="1" customHeight="1" x14ac:dyDescent="0.25">
      <c r="A1537" s="25"/>
      <c r="B1537" s="26"/>
      <c r="C1537" s="26"/>
      <c r="D1537" s="26"/>
      <c r="E1537" s="26"/>
      <c r="F1537" s="26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</row>
    <row r="1538" spans="1:74" ht="58.5" hidden="1" customHeight="1" x14ac:dyDescent="0.3">
      <c r="A1538" s="23" t="s">
        <v>117</v>
      </c>
      <c r="B1538" s="24" t="str">
        <f>B1536</f>
        <v>926</v>
      </c>
      <c r="C1538" s="24" t="s">
        <v>80</v>
      </c>
      <c r="D1538" s="24" t="s">
        <v>118</v>
      </c>
      <c r="E1538" s="26"/>
      <c r="F1538" s="26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15">
        <f>BQ1539</f>
        <v>145</v>
      </c>
      <c r="BR1538" s="15">
        <f t="shared" ref="BR1538:BV1542" si="2868">BR1539</f>
        <v>0</v>
      </c>
      <c r="BS1538" s="15">
        <f t="shared" si="2868"/>
        <v>0</v>
      </c>
      <c r="BT1538" s="15">
        <f t="shared" si="2868"/>
        <v>0</v>
      </c>
      <c r="BU1538" s="15">
        <f t="shared" si="2868"/>
        <v>145</v>
      </c>
      <c r="BV1538" s="15">
        <f t="shared" si="2868"/>
        <v>0</v>
      </c>
    </row>
    <row r="1539" spans="1:74" ht="16.5" hidden="1" customHeight="1" x14ac:dyDescent="0.25">
      <c r="A1539" s="25" t="s">
        <v>62</v>
      </c>
      <c r="B1539" s="26" t="s">
        <v>560</v>
      </c>
      <c r="C1539" s="26" t="s">
        <v>80</v>
      </c>
      <c r="D1539" s="26" t="s">
        <v>118</v>
      </c>
      <c r="E1539" s="26" t="s">
        <v>63</v>
      </c>
      <c r="F1539" s="26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>
        <f>BQ1540</f>
        <v>145</v>
      </c>
      <c r="BR1539" s="9">
        <f t="shared" si="2868"/>
        <v>0</v>
      </c>
      <c r="BS1539" s="9">
        <f t="shared" si="2868"/>
        <v>0</v>
      </c>
      <c r="BT1539" s="9">
        <f t="shared" si="2868"/>
        <v>0</v>
      </c>
      <c r="BU1539" s="9">
        <f t="shared" si="2868"/>
        <v>145</v>
      </c>
      <c r="BV1539" s="9">
        <f t="shared" si="2868"/>
        <v>0</v>
      </c>
    </row>
    <row r="1540" spans="1:74" ht="16.5" hidden="1" customHeight="1" x14ac:dyDescent="0.25">
      <c r="A1540" s="25" t="s">
        <v>153</v>
      </c>
      <c r="B1540" s="26" t="s">
        <v>560</v>
      </c>
      <c r="C1540" s="26" t="s">
        <v>80</v>
      </c>
      <c r="D1540" s="26" t="s">
        <v>118</v>
      </c>
      <c r="E1540" s="30" t="s">
        <v>391</v>
      </c>
      <c r="F1540" s="26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>
        <f>BQ1541</f>
        <v>145</v>
      </c>
      <c r="BR1540" s="9">
        <f t="shared" si="2868"/>
        <v>0</v>
      </c>
      <c r="BS1540" s="9">
        <f t="shared" si="2868"/>
        <v>0</v>
      </c>
      <c r="BT1540" s="9">
        <f t="shared" si="2868"/>
        <v>0</v>
      </c>
      <c r="BU1540" s="9">
        <f t="shared" si="2868"/>
        <v>145</v>
      </c>
      <c r="BV1540" s="9">
        <f t="shared" si="2868"/>
        <v>0</v>
      </c>
    </row>
    <row r="1541" spans="1:74" ht="16.5" hidden="1" customHeight="1" x14ac:dyDescent="0.25">
      <c r="A1541" s="25" t="s">
        <v>561</v>
      </c>
      <c r="B1541" s="26" t="s">
        <v>560</v>
      </c>
      <c r="C1541" s="26" t="s">
        <v>80</v>
      </c>
      <c r="D1541" s="26" t="s">
        <v>118</v>
      </c>
      <c r="E1541" s="30" t="s">
        <v>392</v>
      </c>
      <c r="F1541" s="26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>
        <f>BQ1542</f>
        <v>145</v>
      </c>
      <c r="BR1541" s="9">
        <f t="shared" si="2868"/>
        <v>0</v>
      </c>
      <c r="BS1541" s="9">
        <f t="shared" si="2868"/>
        <v>0</v>
      </c>
      <c r="BT1541" s="9">
        <f t="shared" si="2868"/>
        <v>0</v>
      </c>
      <c r="BU1541" s="9">
        <f t="shared" si="2868"/>
        <v>145</v>
      </c>
      <c r="BV1541" s="9">
        <f t="shared" si="2868"/>
        <v>0</v>
      </c>
    </row>
    <row r="1542" spans="1:74" ht="33" hidden="1" x14ac:dyDescent="0.25">
      <c r="A1542" s="25" t="s">
        <v>244</v>
      </c>
      <c r="B1542" s="26" t="s">
        <v>560</v>
      </c>
      <c r="C1542" s="26" t="s">
        <v>80</v>
      </c>
      <c r="D1542" s="26" t="s">
        <v>118</v>
      </c>
      <c r="E1542" s="30" t="s">
        <v>392</v>
      </c>
      <c r="F1542" s="26" t="s">
        <v>31</v>
      </c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>
        <f>BQ1543</f>
        <v>145</v>
      </c>
      <c r="BR1542" s="9">
        <f t="shared" si="2868"/>
        <v>0</v>
      </c>
      <c r="BS1542" s="9">
        <f t="shared" si="2868"/>
        <v>0</v>
      </c>
      <c r="BT1542" s="9">
        <f t="shared" si="2868"/>
        <v>0</v>
      </c>
      <c r="BU1542" s="9">
        <f t="shared" si="2868"/>
        <v>145</v>
      </c>
      <c r="BV1542" s="9">
        <f t="shared" si="2868"/>
        <v>0</v>
      </c>
    </row>
    <row r="1543" spans="1:74" ht="16.5" hidden="1" customHeight="1" x14ac:dyDescent="0.25">
      <c r="A1543" s="25" t="s">
        <v>37</v>
      </c>
      <c r="B1543" s="26" t="s">
        <v>560</v>
      </c>
      <c r="C1543" s="26" t="s">
        <v>80</v>
      </c>
      <c r="D1543" s="26" t="s">
        <v>118</v>
      </c>
      <c r="E1543" s="30" t="s">
        <v>392</v>
      </c>
      <c r="F1543" s="26" t="s">
        <v>38</v>
      </c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>
        <v>145</v>
      </c>
      <c r="BR1543" s="9"/>
      <c r="BS1543" s="9"/>
      <c r="BT1543" s="9"/>
      <c r="BU1543" s="9">
        <f>BO1543+BQ1543+BR1543+BS1543+BT1543</f>
        <v>145</v>
      </c>
      <c r="BV1543" s="9">
        <f>BP1543+BT1543</f>
        <v>0</v>
      </c>
    </row>
    <row r="1544" spans="1:74" hidden="1" x14ac:dyDescent="0.25">
      <c r="A1544" s="25"/>
      <c r="B1544" s="26"/>
      <c r="C1544" s="26"/>
      <c r="D1544" s="26"/>
      <c r="E1544" s="26"/>
      <c r="F1544" s="26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</row>
    <row r="1545" spans="1:74" ht="20.25" hidden="1" x14ac:dyDescent="0.3">
      <c r="A1545" s="20" t="s">
        <v>407</v>
      </c>
      <c r="B1545" s="29"/>
      <c r="C1545" s="70"/>
      <c r="D1545" s="70"/>
      <c r="E1545" s="29"/>
      <c r="F1545" s="70"/>
      <c r="G1545" s="12">
        <f t="shared" ref="G1545:AL1545" si="2869">G13+G66+G122+G177+G1524+G265+G323+G332+G428+G487+G624+G801+G898+G942+G1019+G1028+G1204+G1355+G1486</f>
        <v>7161956</v>
      </c>
      <c r="H1545" s="12">
        <f t="shared" si="2869"/>
        <v>408211</v>
      </c>
      <c r="I1545" s="12">
        <f t="shared" si="2869"/>
        <v>0</v>
      </c>
      <c r="J1545" s="12">
        <f t="shared" si="2869"/>
        <v>71785</v>
      </c>
      <c r="K1545" s="12">
        <f t="shared" si="2869"/>
        <v>0</v>
      </c>
      <c r="L1545" s="12">
        <f t="shared" si="2869"/>
        <v>71571</v>
      </c>
      <c r="M1545" s="12">
        <f t="shared" si="2869"/>
        <v>7305312</v>
      </c>
      <c r="N1545" s="12">
        <f t="shared" si="2869"/>
        <v>479782</v>
      </c>
      <c r="O1545" s="12">
        <f t="shared" si="2869"/>
        <v>-8455</v>
      </c>
      <c r="P1545" s="12">
        <f t="shared" si="2869"/>
        <v>47745</v>
      </c>
      <c r="Q1545" s="12">
        <f t="shared" si="2869"/>
        <v>0</v>
      </c>
      <c r="R1545" s="12">
        <f t="shared" si="2869"/>
        <v>1596688</v>
      </c>
      <c r="S1545" s="12">
        <f t="shared" si="2869"/>
        <v>8941290</v>
      </c>
      <c r="T1545" s="12">
        <f t="shared" si="2869"/>
        <v>2076470</v>
      </c>
      <c r="U1545" s="12">
        <f t="shared" si="2869"/>
        <v>0</v>
      </c>
      <c r="V1545" s="12">
        <f t="shared" si="2869"/>
        <v>54462</v>
      </c>
      <c r="W1545" s="12">
        <f t="shared" si="2869"/>
        <v>0</v>
      </c>
      <c r="X1545" s="12">
        <f t="shared" si="2869"/>
        <v>92390</v>
      </c>
      <c r="Y1545" s="12">
        <f t="shared" si="2869"/>
        <v>9088142</v>
      </c>
      <c r="Z1545" s="12">
        <f t="shared" si="2869"/>
        <v>2168860</v>
      </c>
      <c r="AA1545" s="12">
        <f t="shared" si="2869"/>
        <v>-9140</v>
      </c>
      <c r="AB1545" s="12">
        <f t="shared" si="2869"/>
        <v>71036</v>
      </c>
      <c r="AC1545" s="12">
        <f t="shared" si="2869"/>
        <v>0</v>
      </c>
      <c r="AD1545" s="12">
        <f t="shared" si="2869"/>
        <v>3467172</v>
      </c>
      <c r="AE1545" s="12">
        <f t="shared" si="2869"/>
        <v>12617210</v>
      </c>
      <c r="AF1545" s="12">
        <f t="shared" si="2869"/>
        <v>5636032</v>
      </c>
      <c r="AG1545" s="12">
        <f t="shared" si="2869"/>
        <v>0</v>
      </c>
      <c r="AH1545" s="12">
        <f t="shared" si="2869"/>
        <v>7505</v>
      </c>
      <c r="AI1545" s="12">
        <f t="shared" si="2869"/>
        <v>0</v>
      </c>
      <c r="AJ1545" s="12">
        <f t="shared" si="2869"/>
        <v>135089</v>
      </c>
      <c r="AK1545" s="12">
        <f t="shared" si="2869"/>
        <v>12759804</v>
      </c>
      <c r="AL1545" s="12">
        <f t="shared" si="2869"/>
        <v>5771121</v>
      </c>
      <c r="AM1545" s="12">
        <f t="shared" ref="AM1545:BV1545" si="2870">AM13+AM66+AM122+AM177+AM1524+AM265+AM323+AM332+AM428+AM487+AM624+AM801+AM898+AM942+AM1019+AM1028+AM1204+AM1355+AM1486</f>
        <v>-35255</v>
      </c>
      <c r="AN1545" s="12">
        <f t="shared" si="2870"/>
        <v>88782</v>
      </c>
      <c r="AO1545" s="12">
        <f t="shared" si="2870"/>
        <v>-8095</v>
      </c>
      <c r="AP1545" s="12">
        <f t="shared" si="2870"/>
        <v>154853</v>
      </c>
      <c r="AQ1545" s="12">
        <f t="shared" si="2870"/>
        <v>12960089</v>
      </c>
      <c r="AR1545" s="12">
        <f t="shared" si="2870"/>
        <v>5925974</v>
      </c>
      <c r="AS1545" s="12">
        <f t="shared" si="2870"/>
        <v>-58587</v>
      </c>
      <c r="AT1545" s="12">
        <f t="shared" si="2870"/>
        <v>155771</v>
      </c>
      <c r="AU1545" s="12">
        <f t="shared" si="2870"/>
        <v>0</v>
      </c>
      <c r="AV1545" s="12">
        <f t="shared" si="2870"/>
        <v>86909</v>
      </c>
      <c r="AW1545" s="12">
        <f t="shared" si="2870"/>
        <v>13144182</v>
      </c>
      <c r="AX1545" s="12">
        <f t="shared" si="2870"/>
        <v>6012883</v>
      </c>
      <c r="AY1545" s="12">
        <f t="shared" si="2870"/>
        <v>-91294</v>
      </c>
      <c r="AZ1545" s="12">
        <f t="shared" si="2870"/>
        <v>159358</v>
      </c>
      <c r="BA1545" s="12">
        <f t="shared" si="2870"/>
        <v>-9817</v>
      </c>
      <c r="BB1545" s="12">
        <f t="shared" si="2870"/>
        <v>415445</v>
      </c>
      <c r="BC1545" s="12">
        <f t="shared" si="2870"/>
        <v>13617874</v>
      </c>
      <c r="BD1545" s="12">
        <f t="shared" si="2870"/>
        <v>6428328</v>
      </c>
      <c r="BE1545" s="12">
        <f t="shared" si="2870"/>
        <v>-14210</v>
      </c>
      <c r="BF1545" s="12">
        <f t="shared" si="2870"/>
        <v>14210</v>
      </c>
      <c r="BG1545" s="12">
        <f t="shared" si="2870"/>
        <v>0</v>
      </c>
      <c r="BH1545" s="12">
        <f t="shared" si="2870"/>
        <v>140</v>
      </c>
      <c r="BI1545" s="12">
        <f t="shared" si="2870"/>
        <v>13618014</v>
      </c>
      <c r="BJ1545" s="12">
        <f t="shared" si="2870"/>
        <v>6428468</v>
      </c>
      <c r="BK1545" s="12">
        <f t="shared" si="2870"/>
        <v>-17626</v>
      </c>
      <c r="BL1545" s="12">
        <f t="shared" si="2870"/>
        <v>17626</v>
      </c>
      <c r="BM1545" s="12">
        <f t="shared" si="2870"/>
        <v>0</v>
      </c>
      <c r="BN1545" s="12">
        <f t="shared" si="2870"/>
        <v>32391</v>
      </c>
      <c r="BO1545" s="12">
        <f t="shared" si="2870"/>
        <v>13650405</v>
      </c>
      <c r="BP1545" s="12">
        <f t="shared" si="2870"/>
        <v>6460859</v>
      </c>
      <c r="BQ1545" s="12">
        <f t="shared" si="2870"/>
        <v>-40380</v>
      </c>
      <c r="BR1545" s="12">
        <f t="shared" si="2870"/>
        <v>40380</v>
      </c>
      <c r="BS1545" s="12">
        <f t="shared" si="2870"/>
        <v>0</v>
      </c>
      <c r="BT1545" s="12">
        <f t="shared" si="2870"/>
        <v>77553</v>
      </c>
      <c r="BU1545" s="12">
        <f t="shared" si="2870"/>
        <v>13727958</v>
      </c>
      <c r="BV1545" s="12">
        <f t="shared" si="2870"/>
        <v>6538412</v>
      </c>
    </row>
    <row r="1546" spans="1:74" hidden="1" x14ac:dyDescent="0.2">
      <c r="H1546" s="2"/>
    </row>
    <row r="1547" spans="1:74" hidden="1" x14ac:dyDescent="0.2">
      <c r="E1547" s="5"/>
      <c r="G1547" s="2"/>
      <c r="J1547" s="72"/>
      <c r="K1547" s="2"/>
      <c r="BV1547" s="2"/>
    </row>
    <row r="1548" spans="1:74" hidden="1" x14ac:dyDescent="0.2">
      <c r="G1548" s="2"/>
      <c r="BV1548" s="2"/>
    </row>
    <row r="1549" spans="1:74" hidden="1" x14ac:dyDescent="0.2">
      <c r="G1549" s="2">
        <f>G1547-G1548</f>
        <v>0</v>
      </c>
    </row>
    <row r="1550" spans="1:74" hidden="1" x14ac:dyDescent="0.2"/>
    <row r="1551" spans="1:74" hidden="1" x14ac:dyDescent="0.2">
      <c r="G1551" s="2"/>
    </row>
    <row r="1552" spans="1:74" hidden="1" x14ac:dyDescent="0.2"/>
    <row r="1553" hidden="1" x14ac:dyDescent="0.2"/>
    <row r="1554" hidden="1" x14ac:dyDescent="0.2"/>
  </sheetData>
  <autoFilter ref="A10:BV1545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95">
    <mergeCell ref="BQ10:BQ12"/>
    <mergeCell ref="BR10:BR12"/>
    <mergeCell ref="BS10:BS12"/>
    <mergeCell ref="BT10:BT12"/>
    <mergeCell ref="BU10:BV10"/>
    <mergeCell ref="BU11:BU12"/>
    <mergeCell ref="BV11:BV12"/>
    <mergeCell ref="A9:BV9"/>
    <mergeCell ref="A1:BV1"/>
    <mergeCell ref="A2:BV2"/>
    <mergeCell ref="A3:BV3"/>
    <mergeCell ref="A5:BV5"/>
    <mergeCell ref="A6:BV6"/>
    <mergeCell ref="A7:BV7"/>
    <mergeCell ref="A8:BP8"/>
    <mergeCell ref="A4:BP4"/>
    <mergeCell ref="AM10:AM12"/>
    <mergeCell ref="AN10:AN12"/>
    <mergeCell ref="AO10:AO12"/>
    <mergeCell ref="AP10:AP12"/>
    <mergeCell ref="AQ10:AR10"/>
    <mergeCell ref="AQ11:AQ12"/>
    <mergeCell ref="AR11:AR12"/>
    <mergeCell ref="BG10:BG12"/>
    <mergeCell ref="BH10:BH12"/>
    <mergeCell ref="BI10:BJ10"/>
    <mergeCell ref="BI11:BI12"/>
    <mergeCell ref="BJ11:BJ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L10:L12"/>
    <mergeCell ref="M10:N10"/>
    <mergeCell ref="M11:M12"/>
    <mergeCell ref="N11:N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AW10:AX10"/>
    <mergeCell ref="AW11:AW12"/>
    <mergeCell ref="AX11:AX12"/>
    <mergeCell ref="AL11:AL12"/>
    <mergeCell ref="AA10:AA12"/>
    <mergeCell ref="AB10:AB12"/>
    <mergeCell ref="AC10:AC12"/>
    <mergeCell ref="AD10:AD12"/>
    <mergeCell ref="AF11:AF12"/>
    <mergeCell ref="AH10:AH12"/>
    <mergeCell ref="AS10:AS12"/>
    <mergeCell ref="AT10:AT12"/>
    <mergeCell ref="AU10:AU12"/>
    <mergeCell ref="AI10:AI12"/>
    <mergeCell ref="AV10:AV12"/>
    <mergeCell ref="AJ10:AJ12"/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2018-10-10T07:49:18Z</cp:lastPrinted>
  <dcterms:created xsi:type="dcterms:W3CDTF">2015-05-28T09:44:52Z</dcterms:created>
  <dcterms:modified xsi:type="dcterms:W3CDTF">2018-10-10T09:19:38Z</dcterms:modified>
</cp:coreProperties>
</file>