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Лист1" sheetId="2" r:id="rId1"/>
  </sheets>
  <definedNames>
    <definedName name="_xlnm.Print_Titles" localSheetId="0">Лист1!$3:$5</definedName>
  </definedNames>
  <calcPr calcId="145621"/>
</workbook>
</file>

<file path=xl/calcChain.xml><?xml version="1.0" encoding="utf-8"?>
<calcChain xmlns="http://schemas.openxmlformats.org/spreadsheetml/2006/main">
  <c r="I25" i="2" l="1"/>
  <c r="I26" i="2"/>
  <c r="I27" i="2"/>
  <c r="I28" i="2"/>
  <c r="I29" i="2"/>
  <c r="I30" i="2"/>
  <c r="I31" i="2"/>
  <c r="I32" i="2"/>
  <c r="B112" i="2" l="1"/>
  <c r="B113" i="2" s="1"/>
  <c r="B106" i="2"/>
  <c r="B35" i="2"/>
  <c r="B36" i="2" s="1"/>
  <c r="B24" i="2"/>
  <c r="B25" i="2" s="1"/>
  <c r="B26" i="2" s="1"/>
  <c r="B27" i="2" s="1"/>
  <c r="B8" i="2"/>
  <c r="B9" i="2" s="1"/>
  <c r="B10" i="2" s="1"/>
  <c r="B11" i="2" s="1"/>
  <c r="B12" i="2" s="1"/>
  <c r="B28" i="2" l="1"/>
  <c r="B29" i="2"/>
  <c r="B30" i="2" s="1"/>
  <c r="B31" i="2" s="1"/>
  <c r="B32" i="2" s="1"/>
  <c r="B14" i="2"/>
  <c r="B15" i="2" s="1"/>
  <c r="B16" i="2" s="1"/>
  <c r="B17" i="2" s="1"/>
  <c r="B18" i="2" s="1"/>
  <c r="B19" i="2" s="1"/>
  <c r="B20" i="2" s="1"/>
  <c r="B21" i="2" s="1"/>
  <c r="B13" i="2"/>
  <c r="B40" i="2"/>
  <c r="B41" i="2" s="1"/>
  <c r="B42" i="2" s="1"/>
  <c r="B38" i="2"/>
  <c r="B39" i="2" s="1"/>
  <c r="B37" i="2"/>
  <c r="B44" i="2" l="1"/>
  <c r="B45" i="2" s="1"/>
  <c r="B46" i="2" s="1"/>
  <c r="B47" i="2" s="1"/>
  <c r="B48" i="2" s="1"/>
  <c r="B49" i="2" s="1"/>
  <c r="B50" i="2" s="1"/>
  <c r="B51" i="2" s="1"/>
  <c r="B52" i="2" s="1"/>
  <c r="B43" i="2"/>
  <c r="B54" i="2" l="1"/>
  <c r="B53" i="2"/>
  <c r="B55" i="2" s="1"/>
  <c r="B56" i="2" l="1"/>
  <c r="B58" i="2"/>
  <c r="B59" i="2" s="1"/>
  <c r="B60" i="2" s="1"/>
  <c r="B61" i="2" l="1"/>
  <c r="B62" i="2"/>
  <c r="B63" i="2" s="1"/>
  <c r="B64" i="2" s="1"/>
  <c r="B65" i="2" s="1"/>
  <c r="B66" i="2" s="1"/>
  <c r="B67" i="2" s="1"/>
  <c r="B68" i="2" s="1"/>
  <c r="B69" i="2" s="1"/>
  <c r="B70" i="2" s="1"/>
  <c r="B71" i="2" s="1"/>
  <c r="B76" i="2" l="1"/>
  <c r="B77" i="2" s="1"/>
  <c r="B78" i="2" s="1"/>
  <c r="B79" i="2" s="1"/>
  <c r="B80" i="2" s="1"/>
  <c r="B81" i="2" s="1"/>
  <c r="B72" i="2"/>
  <c r="B73" i="2" s="1"/>
  <c r="B74" i="2" s="1"/>
  <c r="B75" i="2" s="1"/>
  <c r="B85" i="2" l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82" i="2"/>
  <c r="B83" i="2" s="1"/>
  <c r="B84" i="2" s="1"/>
</calcChain>
</file>

<file path=xl/sharedStrings.xml><?xml version="1.0" encoding="utf-8"?>
<sst xmlns="http://schemas.openxmlformats.org/spreadsheetml/2006/main" count="455" uniqueCount="99">
  <si>
    <t>% исполнения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</si>
  <si>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</si>
  <si>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</si>
  <si>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</si>
  <si>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</si>
  <si>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</si>
  <si>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</si>
  <si>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 xml:space="preserve">Утвержденный план </t>
  </si>
  <si>
    <t>Кассовое исполнение</t>
  </si>
  <si>
    <t>Всего</t>
  </si>
  <si>
    <t xml:space="preserve">В том числе средства выше-стоящих бюджетов </t>
  </si>
  <si>
    <t>Департамент культуры администрации городского округа Тольятти</t>
  </si>
  <si>
    <t>Дополнительное образование детей</t>
  </si>
  <si>
    <t>07</t>
  </si>
  <si>
    <t>03</t>
  </si>
  <si>
    <t>Муниципальная программа «Культура Тольятти (2014-2018гг.)»</t>
  </si>
  <si>
    <t>010 00 00000</t>
  </si>
  <si>
    <t>Финансовое обеспечение деятельности бюджетных и автономных  учреждений</t>
  </si>
  <si>
    <t>010 00 02000</t>
  </si>
  <si>
    <t>Организации дополнительного образования</t>
  </si>
  <si>
    <t>010 00 02280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</si>
  <si>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</si>
  <si>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</si>
  <si>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</si>
  <si>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</si>
  <si>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010 00 04000</t>
  </si>
  <si>
    <t>Мероприятия в сфере дополнительного образования</t>
  </si>
  <si>
    <t>010 00 04280</t>
  </si>
  <si>
    <t>Стимулирующие субсидии на решение вопросов местного значения</t>
  </si>
  <si>
    <t>010 00 72000</t>
  </si>
  <si>
    <t>Стимулирующие субсидии в рамках муниципальных программ и непрограммных направлений деятельности</t>
  </si>
  <si>
    <t>010 00 72002</t>
  </si>
  <si>
    <t>610</t>
  </si>
  <si>
    <t>Высшее образование</t>
  </si>
  <si>
    <t>06</t>
  </si>
  <si>
    <t>Образовательные организации высшего образования</t>
  </si>
  <si>
    <t>010 00 02250</t>
  </si>
  <si>
    <t>Мероприятия в сфере высшего образования</t>
  </si>
  <si>
    <t>010 00 04250</t>
  </si>
  <si>
    <t>Культура</t>
  </si>
  <si>
    <t>08</t>
  </si>
  <si>
    <t>01</t>
  </si>
  <si>
    <t>Парковые комплексы</t>
  </si>
  <si>
    <t>010 00 02200</t>
  </si>
  <si>
    <t>Субсидии автономным учреждениям</t>
  </si>
  <si>
    <t>620</t>
  </si>
  <si>
    <t>Дворцы, дома и другие учреждения культуры</t>
  </si>
  <si>
    <t>010 00 02210</t>
  </si>
  <si>
    <t>Музеи</t>
  </si>
  <si>
    <t>010 00 02220</t>
  </si>
  <si>
    <t>Библиотеки</t>
  </si>
  <si>
    <t>010 00 02230</t>
  </si>
  <si>
    <t>Театры, концертные и другие организации исполнительских искусств</t>
  </si>
  <si>
    <t>010 00 02240</t>
  </si>
  <si>
    <t>010 00 04200</t>
  </si>
  <si>
    <t xml:space="preserve"> Дворцы, дома и другие учреждения культуры</t>
  </si>
  <si>
    <t>010 00 04210</t>
  </si>
  <si>
    <t>010 00 04220</t>
  </si>
  <si>
    <t>010 00 04230</t>
  </si>
  <si>
    <t>010 00 04240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</si>
  <si>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</si>
  <si>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010 00 06000</t>
  </si>
  <si>
    <t>Субсидии юридическим лицам в сфере культуры</t>
  </si>
  <si>
    <t>010 00 06500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</si>
  <si>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</si>
  <si>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</si>
  <si>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долевого софинансирования расходов</t>
  </si>
  <si>
    <t>010 00 73000</t>
  </si>
  <si>
    <t>Мероприятия по проведению капитального ремонта зданий (помещений) муниципальных учреждений культуры в рамках муниципальной программы «Культура Тольятти (2014-2018 гг.)»</t>
  </si>
  <si>
    <t>010 00 73020</t>
  </si>
  <si>
    <t>Проектирование и строительство (реконструкция) объектов капитального строительства в сфере культуры</t>
  </si>
  <si>
    <t>010 00 73560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</si>
  <si>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</si>
  <si>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</si>
  <si>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</si>
  <si>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</si>
  <si>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010 00 S3560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</si>
  <si>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</si>
  <si>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</si>
  <si>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090 00 04000</t>
  </si>
  <si>
    <t>090 00 04230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</si>
  <si>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</si>
  <si>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</si>
  <si>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</si>
  <si>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010 00 04510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</si>
  <si>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</si>
  <si>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</si>
  <si>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</si>
  <si>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</si>
  <si>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</si>
  <si>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</si>
  <si>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</si>
  <si>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040 00 00000</t>
  </si>
  <si>
    <t>040 00 04000</t>
  </si>
  <si>
    <t>040 00 04210</t>
  </si>
  <si>
    <t>040 00 04240</t>
  </si>
  <si>
    <t>Отчет об исполнении бюджета по Департаменту культуры городского округа Тольятти за 1 полугодие 2017 года</t>
  </si>
  <si>
    <t>тыс.руб.</t>
  </si>
  <si>
    <t>Муниципальная программа «Культура Тольятти (2014-2018 гг.)»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</si>
</sst>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0.0"/>
    <numFmt numFmtId="165" formatCode="#,##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left" wrapText="1"/>
    </xf>
    <xf numFmtId="49" fontId="3" fillId="0" borderId="1" xfId="2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6" fillId="0" borderId="1" xfId="3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/>
    <xf numFmtId="3" fontId="6" fillId="0" borderId="1" xfId="0" applyNumberFormat="1" applyFont="1" applyFill="1" applyBorder="1"/>
    <xf numFmtId="165" fontId="6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Процентный" xfId="1" builtinId="5"/>
    <cellStyle name="Финансовый [0]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abSelected="1" topLeftCell="A22" workbookViewId="0">
      <selection activeCell="J28" sqref="J28"/>
    </sheetView>
  </sheetViews>
  <sheetFormatPr defaultRowHeight="12.75" x14ac:dyDescent="0.2"/>
  <cols>
    <col min="1" max="1" width="46.7109375" style="15" customWidth="1"/>
    <col min="2" max="2" width="6.85546875" style="15" customWidth="1"/>
    <col min="3" max="3" width="4.85546875" style="15" customWidth="1"/>
    <col min="4" max="4" width="4.28515625" style="15" customWidth="1"/>
    <col min="5" max="5" width="16.140625" style="15" customWidth="1"/>
    <col min="6" max="6" width="5.85546875" style="15" customWidth="1"/>
    <col min="7" max="12" width="12.28515625" style="15" customWidth="1"/>
    <col min="13" max="16384" width="9.140625" style="15"/>
  </cols>
  <sheetData>
    <row r="1" spans="1:24" ht="49.5" customHeight="1" x14ac:dyDescent="0.2">
      <c r="A1" s="20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8.75" x14ac:dyDescent="0.2">
      <c r="K2" s="21" t="s">
        <v>97</v>
      </c>
      <c r="L2" s="21"/>
    </row>
    <row r="3" spans="1:24" ht="40.5" customHeight="1" x14ac:dyDescent="0.2">
      <c r="A3" s="23" t="s">
        <v>1</v>
      </c>
      <c r="B3" s="24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5" t="s">
        <v>7</v>
      </c>
      <c r="H3" s="25"/>
      <c r="I3" s="25" t="s">
        <v>8</v>
      </c>
      <c r="J3" s="25"/>
      <c r="K3" s="26" t="s">
        <v>0</v>
      </c>
      <c r="L3" s="27"/>
    </row>
    <row r="4" spans="1:24" ht="31.5" customHeight="1" x14ac:dyDescent="0.2">
      <c r="A4" s="23"/>
      <c r="B4" s="24"/>
      <c r="C4" s="22"/>
      <c r="D4" s="22"/>
      <c r="E4" s="22"/>
      <c r="F4" s="22"/>
      <c r="G4" s="25" t="s">
        <v>9</v>
      </c>
      <c r="H4" s="25" t="s">
        <v>10</v>
      </c>
      <c r="I4" s="25" t="s">
        <v>9</v>
      </c>
      <c r="J4" s="25" t="s">
        <v>10</v>
      </c>
      <c r="K4" s="18" t="s">
        <v>9</v>
      </c>
      <c r="L4" s="19" t="s">
        <v>10</v>
      </c>
    </row>
    <row r="5" spans="1:24" ht="70.5" customHeight="1" x14ac:dyDescent="0.2">
      <c r="A5" s="23"/>
      <c r="B5" s="24"/>
      <c r="C5" s="22"/>
      <c r="D5" s="22"/>
      <c r="E5" s="22"/>
      <c r="F5" s="22"/>
      <c r="G5" s="25"/>
      <c r="H5" s="25"/>
      <c r="I5" s="25"/>
      <c r="J5" s="25"/>
      <c r="K5" s="18"/>
      <c r="L5" s="19"/>
    </row>
    <row r="6" spans="1:24" ht="60.75" x14ac:dyDescent="0.3">
      <c r="A6" s="1" t="s">
        <v>11</v>
      </c>
      <c r="B6" s="2">
        <v>912</v>
      </c>
      <c r="C6" s="3"/>
      <c r="D6" s="3"/>
      <c r="E6" s="3"/>
      <c r="F6" s="3"/>
      <c r="G6" s="16">
        <v>770220</v>
      </c>
      <c r="H6" s="16">
        <v>193442</v>
      </c>
      <c r="I6" s="16">
        <v>347581</v>
      </c>
      <c r="J6" s="16">
        <v>61180</v>
      </c>
      <c r="K6" s="17">
        <v>45.127496040092439</v>
      </c>
      <c r="L6" s="17">
        <v>31.627051002367633</v>
      </c>
    </row>
    <row r="7" spans="1:24" ht="20.25" x14ac:dyDescent="0.3">
      <c r="A7" s="1"/>
      <c r="B7" s="2"/>
      <c r="C7" s="3"/>
      <c r="D7" s="3"/>
      <c r="E7" s="3"/>
      <c r="F7" s="3"/>
      <c r="G7" s="16"/>
      <c r="H7" s="16"/>
      <c r="I7" s="16"/>
      <c r="J7" s="16"/>
      <c r="K7" s="17"/>
      <c r="L7" s="17"/>
    </row>
    <row r="8" spans="1:24" ht="37.5" x14ac:dyDescent="0.3">
      <c r="A8" s="4" t="s">
        <v>12</v>
      </c>
      <c r="B8" s="5">
        <f>B6</f>
        <v>912</v>
      </c>
      <c r="C8" s="5" t="s">
        <v>13</v>
      </c>
      <c r="D8" s="5" t="s">
        <v>14</v>
      </c>
      <c r="E8" s="5"/>
      <c r="F8" s="5"/>
      <c r="G8" s="16">
        <v>252855</v>
      </c>
      <c r="H8" s="16">
        <v>67040</v>
      </c>
      <c r="I8" s="16">
        <v>135161</v>
      </c>
      <c r="J8" s="16">
        <v>27123</v>
      </c>
      <c r="K8" s="17">
        <v>53.453955824484389</v>
      </c>
      <c r="L8" s="17">
        <v>40.457935560859184</v>
      </c>
    </row>
    <row r="9" spans="1:24" ht="33" x14ac:dyDescent="0.25">
      <c r="A9" s="6" t="s">
        <v>15</v>
      </c>
      <c r="B9" s="7">
        <f t="shared" ref="B9:B32" si="0">B8</f>
        <v>912</v>
      </c>
      <c r="C9" s="7" t="s">
        <v>13</v>
      </c>
      <c r="D9" s="7" t="s">
        <v>14</v>
      </c>
      <c r="E9" s="7" t="s">
        <v>16</v>
      </c>
      <c r="F9" s="7"/>
      <c r="G9" s="16">
        <v>252855</v>
      </c>
      <c r="H9" s="16">
        <v>67040</v>
      </c>
      <c r="I9" s="16">
        <v>135161</v>
      </c>
      <c r="J9" s="16">
        <v>27123</v>
      </c>
      <c r="K9" s="17">
        <v>53.453955824484389</v>
      </c>
      <c r="L9" s="17">
        <v>40.457935560859184</v>
      </c>
    </row>
    <row r="10" spans="1:24" ht="33" x14ac:dyDescent="0.25">
      <c r="A10" s="6" t="s">
        <v>17</v>
      </c>
      <c r="B10" s="7">
        <f t="shared" si="0"/>
        <v>912</v>
      </c>
      <c r="C10" s="7" t="s">
        <v>13</v>
      </c>
      <c r="D10" s="7" t="s">
        <v>14</v>
      </c>
      <c r="E10" s="7" t="s">
        <v>18</v>
      </c>
      <c r="F10" s="7"/>
      <c r="G10" s="16">
        <v>185244</v>
      </c>
      <c r="H10" s="16">
        <v>0</v>
      </c>
      <c r="I10" s="16">
        <v>107815</v>
      </c>
      <c r="J10" s="16">
        <v>0</v>
      </c>
      <c r="K10" s="17">
        <v>58.201615167022958</v>
      </c>
      <c r="L10" s="17"/>
    </row>
    <row r="11" spans="1:24" ht="16.5" x14ac:dyDescent="0.25">
      <c r="A11" s="6" t="s">
        <v>19</v>
      </c>
      <c r="B11" s="7">
        <f t="shared" si="0"/>
        <v>912</v>
      </c>
      <c r="C11" s="7" t="s">
        <v>13</v>
      </c>
      <c r="D11" s="7" t="s">
        <v>14</v>
      </c>
      <c r="E11" s="7" t="s">
        <v>20</v>
      </c>
      <c r="F11" s="7"/>
      <c r="G11" s="16">
        <v>185244</v>
      </c>
      <c r="H11" s="16">
        <v>0</v>
      </c>
      <c r="I11" s="16">
        <v>107815</v>
      </c>
      <c r="J11" s="16">
        <v>0</v>
      </c>
      <c r="K11" s="17">
        <v>58.201615167022958</v>
      </c>
      <c r="L11" s="17"/>
    </row>
    <row r="12" spans="1:24" ht="49.5" x14ac:dyDescent="0.25">
      <c r="A12" s="6" t="s">
        <v>21</v>
      </c>
      <c r="B12" s="7">
        <f t="shared" si="0"/>
        <v>912</v>
      </c>
      <c r="C12" s="7" t="s">
        <v>13</v>
      </c>
      <c r="D12" s="7" t="s">
        <v>14</v>
      </c>
      <c r="E12" s="7" t="s">
        <v>20</v>
      </c>
      <c r="F12" s="7" t="s">
        <v>22</v>
      </c>
      <c r="G12" s="16">
        <v>185244</v>
      </c>
      <c r="H12" s="16">
        <v>0</v>
      </c>
      <c r="I12" s="16">
        <v>107815</v>
      </c>
      <c r="J12" s="16">
        <v>0</v>
      </c>
      <c r="K12" s="17">
        <v>58.201615167022958</v>
      </c>
      <c r="L12" s="17"/>
    </row>
    <row r="13" spans="1:24" ht="16.5" x14ac:dyDescent="0.25">
      <c r="A13" s="6" t="s">
        <v>23</v>
      </c>
      <c r="B13" s="7">
        <f>B12</f>
        <v>912</v>
      </c>
      <c r="C13" s="7" t="s">
        <v>13</v>
      </c>
      <c r="D13" s="7" t="s">
        <v>14</v>
      </c>
      <c r="E13" s="7" t="s">
        <v>20</v>
      </c>
      <c r="F13" s="8">
        <v>610</v>
      </c>
      <c r="G13" s="16">
        <v>185244</v>
      </c>
      <c r="H13" s="16">
        <v>0</v>
      </c>
      <c r="I13" s="16">
        <v>107815</v>
      </c>
      <c r="J13" s="16"/>
      <c r="K13" s="17">
        <v>58.201615167022958</v>
      </c>
      <c r="L13" s="17"/>
    </row>
    <row r="14" spans="1:24" ht="33" x14ac:dyDescent="0.25">
      <c r="A14" s="6" t="s">
        <v>24</v>
      </c>
      <c r="B14" s="7">
        <f>B12</f>
        <v>912</v>
      </c>
      <c r="C14" s="7" t="s">
        <v>13</v>
      </c>
      <c r="D14" s="7" t="s">
        <v>14</v>
      </c>
      <c r="E14" s="7" t="s">
        <v>25</v>
      </c>
      <c r="F14" s="7"/>
      <c r="G14" s="16">
        <v>571</v>
      </c>
      <c r="H14" s="16">
        <v>0</v>
      </c>
      <c r="I14" s="16">
        <v>223</v>
      </c>
      <c r="J14" s="16">
        <v>0</v>
      </c>
      <c r="K14" s="17">
        <v>39.05429071803853</v>
      </c>
      <c r="L14" s="17"/>
    </row>
    <row r="15" spans="1:24" ht="33" x14ac:dyDescent="0.25">
      <c r="A15" s="6" t="s">
        <v>26</v>
      </c>
      <c r="B15" s="7">
        <f t="shared" si="0"/>
        <v>912</v>
      </c>
      <c r="C15" s="7" t="s">
        <v>13</v>
      </c>
      <c r="D15" s="7" t="s">
        <v>14</v>
      </c>
      <c r="E15" s="7" t="s">
        <v>27</v>
      </c>
      <c r="F15" s="7"/>
      <c r="G15" s="16">
        <v>571</v>
      </c>
      <c r="H15" s="16">
        <v>0</v>
      </c>
      <c r="I15" s="16">
        <v>223</v>
      </c>
      <c r="J15" s="16">
        <v>0</v>
      </c>
      <c r="K15" s="17">
        <v>39.05429071803853</v>
      </c>
      <c r="L15" s="17"/>
    </row>
    <row r="16" spans="1:24" ht="49.5" x14ac:dyDescent="0.25">
      <c r="A16" s="6" t="s">
        <v>21</v>
      </c>
      <c r="B16" s="7">
        <f t="shared" si="0"/>
        <v>912</v>
      </c>
      <c r="C16" s="7" t="s">
        <v>13</v>
      </c>
      <c r="D16" s="7" t="s">
        <v>14</v>
      </c>
      <c r="E16" s="7" t="s">
        <v>27</v>
      </c>
      <c r="F16" s="7" t="s">
        <v>22</v>
      </c>
      <c r="G16" s="16">
        <v>571</v>
      </c>
      <c r="H16" s="16">
        <v>0</v>
      </c>
      <c r="I16" s="16">
        <v>223</v>
      </c>
      <c r="J16" s="16">
        <v>0</v>
      </c>
      <c r="K16" s="17">
        <v>39.05429071803853</v>
      </c>
      <c r="L16" s="17"/>
    </row>
    <row r="17" spans="1:12" ht="16.5" x14ac:dyDescent="0.25">
      <c r="A17" s="6" t="s">
        <v>23</v>
      </c>
      <c r="B17" s="7">
        <f t="shared" si="0"/>
        <v>912</v>
      </c>
      <c r="C17" s="7" t="s">
        <v>13</v>
      </c>
      <c r="D17" s="7" t="s">
        <v>14</v>
      </c>
      <c r="E17" s="7" t="s">
        <v>27</v>
      </c>
      <c r="F17" s="8">
        <v>610</v>
      </c>
      <c r="G17" s="16">
        <v>571</v>
      </c>
      <c r="H17" s="16">
        <v>0</v>
      </c>
      <c r="I17" s="16">
        <v>223</v>
      </c>
      <c r="J17" s="16"/>
      <c r="K17" s="17">
        <v>39.05429071803853</v>
      </c>
      <c r="L17" s="17"/>
    </row>
    <row r="18" spans="1:12" ht="33" x14ac:dyDescent="0.25">
      <c r="A18" s="9" t="s">
        <v>28</v>
      </c>
      <c r="B18" s="7">
        <f t="shared" si="0"/>
        <v>912</v>
      </c>
      <c r="C18" s="7" t="s">
        <v>13</v>
      </c>
      <c r="D18" s="7" t="s">
        <v>14</v>
      </c>
      <c r="E18" s="7" t="s">
        <v>29</v>
      </c>
      <c r="F18" s="7"/>
      <c r="G18" s="16">
        <v>67040</v>
      </c>
      <c r="H18" s="16">
        <v>67040</v>
      </c>
      <c r="I18" s="16">
        <v>27123</v>
      </c>
      <c r="J18" s="16">
        <v>27123</v>
      </c>
      <c r="K18" s="17">
        <v>40.457935560859184</v>
      </c>
      <c r="L18" s="17">
        <v>40.457935560859184</v>
      </c>
    </row>
    <row r="19" spans="1:12" ht="49.5" x14ac:dyDescent="0.25">
      <c r="A19" s="9" t="s">
        <v>30</v>
      </c>
      <c r="B19" s="7">
        <f t="shared" si="0"/>
        <v>912</v>
      </c>
      <c r="C19" s="7" t="s">
        <v>13</v>
      </c>
      <c r="D19" s="7" t="s">
        <v>14</v>
      </c>
      <c r="E19" s="7" t="s">
        <v>31</v>
      </c>
      <c r="F19" s="7"/>
      <c r="G19" s="16">
        <v>67040</v>
      </c>
      <c r="H19" s="16">
        <v>67040</v>
      </c>
      <c r="I19" s="16">
        <v>27123</v>
      </c>
      <c r="J19" s="16">
        <v>27123</v>
      </c>
      <c r="K19" s="17">
        <v>40.457935560859184</v>
      </c>
      <c r="L19" s="17">
        <v>40.457935560859184</v>
      </c>
    </row>
    <row r="20" spans="1:12" ht="49.5" x14ac:dyDescent="0.25">
      <c r="A20" s="10" t="s">
        <v>21</v>
      </c>
      <c r="B20" s="7">
        <f t="shared" si="0"/>
        <v>912</v>
      </c>
      <c r="C20" s="7" t="s">
        <v>13</v>
      </c>
      <c r="D20" s="7" t="s">
        <v>14</v>
      </c>
      <c r="E20" s="7" t="s">
        <v>31</v>
      </c>
      <c r="F20" s="7" t="s">
        <v>22</v>
      </c>
      <c r="G20" s="16">
        <v>67040</v>
      </c>
      <c r="H20" s="16">
        <v>67040</v>
      </c>
      <c r="I20" s="16">
        <v>27123</v>
      </c>
      <c r="J20" s="16">
        <v>27123</v>
      </c>
      <c r="K20" s="17">
        <v>40.457935560859184</v>
      </c>
      <c r="L20" s="17">
        <v>40.457935560859184</v>
      </c>
    </row>
    <row r="21" spans="1:12" ht="16.5" x14ac:dyDescent="0.25">
      <c r="A21" s="10" t="s">
        <v>23</v>
      </c>
      <c r="B21" s="7">
        <f t="shared" si="0"/>
        <v>912</v>
      </c>
      <c r="C21" s="7" t="s">
        <v>13</v>
      </c>
      <c r="D21" s="7" t="s">
        <v>14</v>
      </c>
      <c r="E21" s="7" t="s">
        <v>31</v>
      </c>
      <c r="F21" s="7" t="s">
        <v>32</v>
      </c>
      <c r="G21" s="16">
        <v>67040</v>
      </c>
      <c r="H21" s="16">
        <v>67040</v>
      </c>
      <c r="I21" s="16">
        <v>27123</v>
      </c>
      <c r="J21" s="16">
        <v>27123</v>
      </c>
      <c r="K21" s="17">
        <v>40.457935560859184</v>
      </c>
      <c r="L21" s="17">
        <v>40.457935560859184</v>
      </c>
    </row>
    <row r="22" spans="1:12" ht="16.5" x14ac:dyDescent="0.25">
      <c r="A22" s="10"/>
      <c r="B22" s="7"/>
      <c r="C22" s="7"/>
      <c r="D22" s="7"/>
      <c r="E22" s="7"/>
      <c r="F22" s="7"/>
      <c r="G22" s="16"/>
      <c r="H22" s="16"/>
      <c r="I22" s="16"/>
      <c r="J22" s="16"/>
      <c r="K22" s="17"/>
      <c r="L22" s="17"/>
    </row>
    <row r="23" spans="1:12" ht="18.75" x14ac:dyDescent="0.3">
      <c r="A23" s="11" t="s">
        <v>33</v>
      </c>
      <c r="B23" s="5">
        <v>912</v>
      </c>
      <c r="C23" s="5" t="s">
        <v>13</v>
      </c>
      <c r="D23" s="5" t="s">
        <v>34</v>
      </c>
      <c r="E23" s="5"/>
      <c r="F23" s="5"/>
      <c r="G23" s="16">
        <v>58968</v>
      </c>
      <c r="H23" s="16">
        <v>0</v>
      </c>
      <c r="I23" s="16">
        <v>33616</v>
      </c>
      <c r="J23" s="16">
        <v>0</v>
      </c>
      <c r="K23" s="17">
        <v>57.007190340523671</v>
      </c>
      <c r="L23" s="17"/>
    </row>
    <row r="24" spans="1:12" ht="33" x14ac:dyDescent="0.25">
      <c r="A24" s="6" t="s">
        <v>15</v>
      </c>
      <c r="B24" s="7">
        <f t="shared" si="0"/>
        <v>912</v>
      </c>
      <c r="C24" s="7" t="s">
        <v>13</v>
      </c>
      <c r="D24" s="7" t="s">
        <v>34</v>
      </c>
      <c r="E24" s="7" t="s">
        <v>16</v>
      </c>
      <c r="F24" s="7"/>
      <c r="G24" s="16">
        <v>58968</v>
      </c>
      <c r="H24" s="16">
        <v>0</v>
      </c>
      <c r="I24" s="16">
        <v>33616</v>
      </c>
      <c r="J24" s="16">
        <v>0</v>
      </c>
      <c r="K24" s="17">
        <v>57.007190340523671</v>
      </c>
      <c r="L24" s="17"/>
    </row>
    <row r="25" spans="1:12" ht="33" x14ac:dyDescent="0.25">
      <c r="A25" s="6" t="s">
        <v>17</v>
      </c>
      <c r="B25" s="7">
        <f t="shared" si="0"/>
        <v>912</v>
      </c>
      <c r="C25" s="7" t="s">
        <v>13</v>
      </c>
      <c r="D25" s="7" t="s">
        <v>34</v>
      </c>
      <c r="E25" s="7" t="s">
        <v>18</v>
      </c>
      <c r="F25" s="7"/>
      <c r="G25" s="16">
        <v>57233</v>
      </c>
      <c r="H25" s="16">
        <v>0</v>
      </c>
      <c r="I25" s="16">
        <f>32927+1</f>
        <v>32928</v>
      </c>
      <c r="J25" s="16">
        <v>0</v>
      </c>
      <c r="K25" s="17">
        <v>57.531494068107556</v>
      </c>
      <c r="L25" s="17"/>
    </row>
    <row r="26" spans="1:12" ht="33" x14ac:dyDescent="0.25">
      <c r="A26" s="6" t="s">
        <v>35</v>
      </c>
      <c r="B26" s="7">
        <f t="shared" si="0"/>
        <v>912</v>
      </c>
      <c r="C26" s="7" t="s">
        <v>13</v>
      </c>
      <c r="D26" s="7" t="s">
        <v>34</v>
      </c>
      <c r="E26" s="7" t="s">
        <v>36</v>
      </c>
      <c r="F26" s="7"/>
      <c r="G26" s="16">
        <v>57233</v>
      </c>
      <c r="H26" s="16">
        <v>0</v>
      </c>
      <c r="I26" s="16">
        <f>32927+1</f>
        <v>32928</v>
      </c>
      <c r="J26" s="16">
        <v>0</v>
      </c>
      <c r="K26" s="17">
        <v>57.531494068107556</v>
      </c>
      <c r="L26" s="17"/>
    </row>
    <row r="27" spans="1:12" ht="49.5" x14ac:dyDescent="0.25">
      <c r="A27" s="6" t="s">
        <v>21</v>
      </c>
      <c r="B27" s="7">
        <f t="shared" si="0"/>
        <v>912</v>
      </c>
      <c r="C27" s="7" t="s">
        <v>13</v>
      </c>
      <c r="D27" s="7" t="s">
        <v>34</v>
      </c>
      <c r="E27" s="7" t="s">
        <v>36</v>
      </c>
      <c r="F27" s="7" t="s">
        <v>22</v>
      </c>
      <c r="G27" s="16">
        <v>57233</v>
      </c>
      <c r="H27" s="16">
        <v>0</v>
      </c>
      <c r="I27" s="16">
        <f>32927+1</f>
        <v>32928</v>
      </c>
      <c r="J27" s="16">
        <v>0</v>
      </c>
      <c r="K27" s="17">
        <v>57.531494068107556</v>
      </c>
      <c r="L27" s="17"/>
    </row>
    <row r="28" spans="1:12" ht="16.5" x14ac:dyDescent="0.25">
      <c r="A28" s="6" t="s">
        <v>23</v>
      </c>
      <c r="B28" s="7">
        <f t="shared" si="0"/>
        <v>912</v>
      </c>
      <c r="C28" s="7" t="s">
        <v>13</v>
      </c>
      <c r="D28" s="7" t="s">
        <v>34</v>
      </c>
      <c r="E28" s="7" t="s">
        <v>36</v>
      </c>
      <c r="F28" s="8">
        <v>610</v>
      </c>
      <c r="G28" s="16">
        <v>57233</v>
      </c>
      <c r="H28" s="16">
        <v>0</v>
      </c>
      <c r="I28" s="16">
        <f>32927+1</f>
        <v>32928</v>
      </c>
      <c r="J28" s="16"/>
      <c r="K28" s="17">
        <v>57.531494068107556</v>
      </c>
      <c r="L28" s="17"/>
    </row>
    <row r="29" spans="1:12" ht="33" x14ac:dyDescent="0.25">
      <c r="A29" s="6" t="s">
        <v>24</v>
      </c>
      <c r="B29" s="7">
        <f>B27</f>
        <v>912</v>
      </c>
      <c r="C29" s="7" t="s">
        <v>13</v>
      </c>
      <c r="D29" s="7" t="s">
        <v>34</v>
      </c>
      <c r="E29" s="7" t="s">
        <v>25</v>
      </c>
      <c r="F29" s="7"/>
      <c r="G29" s="16">
        <v>1735</v>
      </c>
      <c r="H29" s="16">
        <v>0</v>
      </c>
      <c r="I29" s="16">
        <f>689-1</f>
        <v>688</v>
      </c>
      <c r="J29" s="16">
        <v>0</v>
      </c>
      <c r="K29" s="17">
        <v>39.711815561959654</v>
      </c>
      <c r="L29" s="17"/>
    </row>
    <row r="30" spans="1:12" ht="33" x14ac:dyDescent="0.25">
      <c r="A30" s="6" t="s">
        <v>37</v>
      </c>
      <c r="B30" s="7">
        <f t="shared" si="0"/>
        <v>912</v>
      </c>
      <c r="C30" s="7" t="s">
        <v>13</v>
      </c>
      <c r="D30" s="7" t="s">
        <v>34</v>
      </c>
      <c r="E30" s="7" t="s">
        <v>38</v>
      </c>
      <c r="F30" s="7"/>
      <c r="G30" s="16">
        <v>1735</v>
      </c>
      <c r="H30" s="16">
        <v>0</v>
      </c>
      <c r="I30" s="16">
        <f>689-1</f>
        <v>688</v>
      </c>
      <c r="J30" s="16">
        <v>0</v>
      </c>
      <c r="K30" s="17">
        <v>39.711815561959654</v>
      </c>
      <c r="L30" s="17"/>
    </row>
    <row r="31" spans="1:12" ht="49.5" x14ac:dyDescent="0.25">
      <c r="A31" s="6" t="s">
        <v>21</v>
      </c>
      <c r="B31" s="7">
        <f t="shared" si="0"/>
        <v>912</v>
      </c>
      <c r="C31" s="7" t="s">
        <v>13</v>
      </c>
      <c r="D31" s="7" t="s">
        <v>34</v>
      </c>
      <c r="E31" s="7" t="s">
        <v>38</v>
      </c>
      <c r="F31" s="7" t="s">
        <v>22</v>
      </c>
      <c r="G31" s="16">
        <v>1735</v>
      </c>
      <c r="H31" s="16">
        <v>0</v>
      </c>
      <c r="I31" s="16">
        <f>689-1</f>
        <v>688</v>
      </c>
      <c r="J31" s="16">
        <v>0</v>
      </c>
      <c r="K31" s="17">
        <v>39.711815561959654</v>
      </c>
      <c r="L31" s="17"/>
    </row>
    <row r="32" spans="1:12" ht="16.5" x14ac:dyDescent="0.25">
      <c r="A32" s="6" t="s">
        <v>23</v>
      </c>
      <c r="B32" s="7">
        <f t="shared" si="0"/>
        <v>912</v>
      </c>
      <c r="C32" s="7" t="s">
        <v>13</v>
      </c>
      <c r="D32" s="7" t="s">
        <v>34</v>
      </c>
      <c r="E32" s="7" t="s">
        <v>38</v>
      </c>
      <c r="F32" s="8">
        <v>610</v>
      </c>
      <c r="G32" s="16">
        <v>1735</v>
      </c>
      <c r="H32" s="16">
        <v>0</v>
      </c>
      <c r="I32" s="16">
        <f>689-1</f>
        <v>688</v>
      </c>
      <c r="J32" s="16"/>
      <c r="K32" s="17">
        <v>39.711815561959654</v>
      </c>
      <c r="L32" s="17"/>
    </row>
    <row r="33" spans="1:12" ht="16.5" x14ac:dyDescent="0.25">
      <c r="A33" s="6"/>
      <c r="B33" s="7"/>
      <c r="C33" s="7"/>
      <c r="D33" s="7"/>
      <c r="E33" s="7"/>
      <c r="F33" s="8"/>
      <c r="G33" s="16"/>
      <c r="H33" s="16"/>
      <c r="I33" s="16"/>
      <c r="J33" s="16"/>
      <c r="K33" s="17"/>
      <c r="L33" s="17"/>
    </row>
    <row r="34" spans="1:12" ht="18.75" x14ac:dyDescent="0.3">
      <c r="A34" s="11" t="s">
        <v>39</v>
      </c>
      <c r="B34" s="5">
        <v>912</v>
      </c>
      <c r="C34" s="5" t="s">
        <v>40</v>
      </c>
      <c r="D34" s="5" t="s">
        <v>41</v>
      </c>
      <c r="E34" s="5"/>
      <c r="F34" s="5"/>
      <c r="G34" s="16">
        <v>457874</v>
      </c>
      <c r="H34" s="16">
        <v>126402</v>
      </c>
      <c r="I34" s="16">
        <v>178640</v>
      </c>
      <c r="J34" s="16">
        <v>34057</v>
      </c>
      <c r="K34" s="17">
        <v>39.015100224079113</v>
      </c>
      <c r="L34" s="17">
        <v>26.943402794259587</v>
      </c>
    </row>
    <row r="35" spans="1:12" ht="33" x14ac:dyDescent="0.25">
      <c r="A35" s="6" t="s">
        <v>15</v>
      </c>
      <c r="B35" s="7">
        <f t="shared" ref="B35:B95" si="1">B34</f>
        <v>912</v>
      </c>
      <c r="C35" s="7" t="s">
        <v>40</v>
      </c>
      <c r="D35" s="7" t="s">
        <v>41</v>
      </c>
      <c r="E35" s="7" t="s">
        <v>16</v>
      </c>
      <c r="F35" s="7"/>
      <c r="G35" s="16">
        <v>457098</v>
      </c>
      <c r="H35" s="16">
        <v>126402</v>
      </c>
      <c r="I35" s="16">
        <v>178640</v>
      </c>
      <c r="J35" s="16">
        <v>34057</v>
      </c>
      <c r="K35" s="17">
        <v>39.081334855982739</v>
      </c>
      <c r="L35" s="17">
        <v>26.943402794259587</v>
      </c>
    </row>
    <row r="36" spans="1:12" ht="33" x14ac:dyDescent="0.25">
      <c r="A36" s="6" t="s">
        <v>17</v>
      </c>
      <c r="B36" s="7">
        <f t="shared" si="1"/>
        <v>912</v>
      </c>
      <c r="C36" s="7" t="s">
        <v>40</v>
      </c>
      <c r="D36" s="7" t="s">
        <v>41</v>
      </c>
      <c r="E36" s="7" t="s">
        <v>18</v>
      </c>
      <c r="F36" s="7"/>
      <c r="G36" s="16">
        <v>320487</v>
      </c>
      <c r="H36" s="16">
        <v>0</v>
      </c>
      <c r="I36" s="16">
        <v>141284</v>
      </c>
      <c r="J36" s="16">
        <v>0</v>
      </c>
      <c r="K36" s="17">
        <v>44.084159419882866</v>
      </c>
      <c r="L36" s="17"/>
    </row>
    <row r="37" spans="1:12" ht="16.5" x14ac:dyDescent="0.25">
      <c r="A37" s="6" t="s">
        <v>42</v>
      </c>
      <c r="B37" s="7">
        <f>B35</f>
        <v>912</v>
      </c>
      <c r="C37" s="7" t="s">
        <v>40</v>
      </c>
      <c r="D37" s="7" t="s">
        <v>41</v>
      </c>
      <c r="E37" s="7" t="s">
        <v>43</v>
      </c>
      <c r="F37" s="7"/>
      <c r="G37" s="16">
        <v>23839</v>
      </c>
      <c r="H37" s="16">
        <v>0</v>
      </c>
      <c r="I37" s="16">
        <v>13238</v>
      </c>
      <c r="J37" s="16">
        <v>0</v>
      </c>
      <c r="K37" s="17">
        <v>55.530852804228367</v>
      </c>
      <c r="L37" s="17"/>
    </row>
    <row r="38" spans="1:12" ht="49.5" x14ac:dyDescent="0.25">
      <c r="A38" s="6" t="s">
        <v>21</v>
      </c>
      <c r="B38" s="7">
        <f>B36</f>
        <v>912</v>
      </c>
      <c r="C38" s="7" t="s">
        <v>40</v>
      </c>
      <c r="D38" s="7" t="s">
        <v>41</v>
      </c>
      <c r="E38" s="7" t="s">
        <v>43</v>
      </c>
      <c r="F38" s="7" t="s">
        <v>22</v>
      </c>
      <c r="G38" s="16">
        <v>23839</v>
      </c>
      <c r="H38" s="16">
        <v>0</v>
      </c>
      <c r="I38" s="16">
        <v>13238</v>
      </c>
      <c r="J38" s="16">
        <v>0</v>
      </c>
      <c r="K38" s="17">
        <v>55.530852804228367</v>
      </c>
      <c r="L38" s="17"/>
    </row>
    <row r="39" spans="1:12" ht="16.5" x14ac:dyDescent="0.25">
      <c r="A39" s="6" t="s">
        <v>44</v>
      </c>
      <c r="B39" s="7">
        <f t="shared" si="1"/>
        <v>912</v>
      </c>
      <c r="C39" s="7" t="s">
        <v>40</v>
      </c>
      <c r="D39" s="7" t="s">
        <v>41</v>
      </c>
      <c r="E39" s="7" t="s">
        <v>43</v>
      </c>
      <c r="F39" s="7" t="s">
        <v>45</v>
      </c>
      <c r="G39" s="16">
        <v>23839</v>
      </c>
      <c r="H39" s="16">
        <v>0</v>
      </c>
      <c r="I39" s="16">
        <v>13238</v>
      </c>
      <c r="J39" s="16"/>
      <c r="K39" s="17">
        <v>55.530852804228367</v>
      </c>
      <c r="L39" s="17"/>
    </row>
    <row r="40" spans="1:12" ht="33" x14ac:dyDescent="0.25">
      <c r="A40" s="6" t="s">
        <v>46</v>
      </c>
      <c r="B40" s="7">
        <f>B36</f>
        <v>912</v>
      </c>
      <c r="C40" s="7" t="s">
        <v>40</v>
      </c>
      <c r="D40" s="7" t="s">
        <v>41</v>
      </c>
      <c r="E40" s="7" t="s">
        <v>47</v>
      </c>
      <c r="F40" s="7"/>
      <c r="G40" s="16">
        <v>51521</v>
      </c>
      <c r="H40" s="16">
        <v>0</v>
      </c>
      <c r="I40" s="16">
        <v>24758</v>
      </c>
      <c r="J40" s="16">
        <v>0</v>
      </c>
      <c r="K40" s="17">
        <v>48.054191494730304</v>
      </c>
      <c r="L40" s="17"/>
    </row>
    <row r="41" spans="1:12" ht="49.5" x14ac:dyDescent="0.25">
      <c r="A41" s="6" t="s">
        <v>21</v>
      </c>
      <c r="B41" s="7">
        <f t="shared" si="1"/>
        <v>912</v>
      </c>
      <c r="C41" s="7" t="s">
        <v>40</v>
      </c>
      <c r="D41" s="7" t="s">
        <v>41</v>
      </c>
      <c r="E41" s="7" t="s">
        <v>47</v>
      </c>
      <c r="F41" s="7" t="s">
        <v>22</v>
      </c>
      <c r="G41" s="16">
        <v>51521</v>
      </c>
      <c r="H41" s="16">
        <v>0</v>
      </c>
      <c r="I41" s="16">
        <v>24758</v>
      </c>
      <c r="J41" s="16">
        <v>0</v>
      </c>
      <c r="K41" s="17">
        <v>48.054191494730304</v>
      </c>
      <c r="L41" s="17"/>
    </row>
    <row r="42" spans="1:12" ht="16.5" x14ac:dyDescent="0.25">
      <c r="A42" s="6" t="s">
        <v>23</v>
      </c>
      <c r="B42" s="7">
        <f t="shared" si="1"/>
        <v>912</v>
      </c>
      <c r="C42" s="7" t="s">
        <v>40</v>
      </c>
      <c r="D42" s="7" t="s">
        <v>41</v>
      </c>
      <c r="E42" s="7" t="s">
        <v>47</v>
      </c>
      <c r="F42" s="8">
        <v>610</v>
      </c>
      <c r="G42" s="16">
        <v>10579</v>
      </c>
      <c r="H42" s="16">
        <v>0</v>
      </c>
      <c r="I42" s="16">
        <v>4724</v>
      </c>
      <c r="J42" s="16"/>
      <c r="K42" s="17">
        <v>44.654504206446731</v>
      </c>
      <c r="L42" s="17"/>
    </row>
    <row r="43" spans="1:12" ht="16.5" x14ac:dyDescent="0.25">
      <c r="A43" s="6" t="s">
        <v>44</v>
      </c>
      <c r="B43" s="7">
        <f>B42</f>
        <v>912</v>
      </c>
      <c r="C43" s="7" t="s">
        <v>40</v>
      </c>
      <c r="D43" s="7" t="s">
        <v>41</v>
      </c>
      <c r="E43" s="7" t="s">
        <v>47</v>
      </c>
      <c r="F43" s="8">
        <v>620</v>
      </c>
      <c r="G43" s="16">
        <v>40942</v>
      </c>
      <c r="H43" s="16">
        <v>0</v>
      </c>
      <c r="I43" s="16">
        <v>20034</v>
      </c>
      <c r="J43" s="16"/>
      <c r="K43" s="17">
        <v>48.932636412485955</v>
      </c>
      <c r="L43" s="17"/>
    </row>
    <row r="44" spans="1:12" ht="16.5" x14ac:dyDescent="0.25">
      <c r="A44" s="6" t="s">
        <v>48</v>
      </c>
      <c r="B44" s="7">
        <f>B42</f>
        <v>912</v>
      </c>
      <c r="C44" s="7" t="s">
        <v>40</v>
      </c>
      <c r="D44" s="7" t="s">
        <v>41</v>
      </c>
      <c r="E44" s="7" t="s">
        <v>49</v>
      </c>
      <c r="F44" s="7"/>
      <c r="G44" s="16">
        <v>22075</v>
      </c>
      <c r="H44" s="16">
        <v>0</v>
      </c>
      <c r="I44" s="16">
        <v>9399</v>
      </c>
      <c r="J44" s="16">
        <v>0</v>
      </c>
      <c r="K44" s="17">
        <v>42.577576443941112</v>
      </c>
      <c r="L44" s="17"/>
    </row>
    <row r="45" spans="1:12" ht="49.5" x14ac:dyDescent="0.25">
      <c r="A45" s="6" t="s">
        <v>21</v>
      </c>
      <c r="B45" s="7">
        <f t="shared" si="1"/>
        <v>912</v>
      </c>
      <c r="C45" s="7" t="s">
        <v>40</v>
      </c>
      <c r="D45" s="7" t="s">
        <v>41</v>
      </c>
      <c r="E45" s="7" t="s">
        <v>49</v>
      </c>
      <c r="F45" s="7" t="s">
        <v>22</v>
      </c>
      <c r="G45" s="16">
        <v>22075</v>
      </c>
      <c r="H45" s="16">
        <v>0</v>
      </c>
      <c r="I45" s="16">
        <v>9399</v>
      </c>
      <c r="J45" s="16">
        <v>0</v>
      </c>
      <c r="K45" s="17">
        <v>42.577576443941112</v>
      </c>
      <c r="L45" s="17"/>
    </row>
    <row r="46" spans="1:12" ht="16.5" x14ac:dyDescent="0.25">
      <c r="A46" s="6" t="s">
        <v>23</v>
      </c>
      <c r="B46" s="7">
        <f t="shared" si="1"/>
        <v>912</v>
      </c>
      <c r="C46" s="7" t="s">
        <v>40</v>
      </c>
      <c r="D46" s="7" t="s">
        <v>41</v>
      </c>
      <c r="E46" s="7" t="s">
        <v>49</v>
      </c>
      <c r="F46" s="8">
        <v>610</v>
      </c>
      <c r="G46" s="16">
        <v>22075</v>
      </c>
      <c r="H46" s="16">
        <v>0</v>
      </c>
      <c r="I46" s="16">
        <v>9399</v>
      </c>
      <c r="J46" s="16"/>
      <c r="K46" s="17">
        <v>42.577576443941112</v>
      </c>
      <c r="L46" s="17"/>
    </row>
    <row r="47" spans="1:12" ht="16.5" x14ac:dyDescent="0.25">
      <c r="A47" s="6" t="s">
        <v>50</v>
      </c>
      <c r="B47" s="7">
        <f t="shared" si="1"/>
        <v>912</v>
      </c>
      <c r="C47" s="7" t="s">
        <v>40</v>
      </c>
      <c r="D47" s="7" t="s">
        <v>41</v>
      </c>
      <c r="E47" s="7" t="s">
        <v>51</v>
      </c>
      <c r="F47" s="7"/>
      <c r="G47" s="16">
        <v>113571</v>
      </c>
      <c r="H47" s="16">
        <v>0</v>
      </c>
      <c r="I47" s="16">
        <v>42706</v>
      </c>
      <c r="J47" s="16">
        <v>0</v>
      </c>
      <c r="K47" s="17">
        <v>37.602909193368021</v>
      </c>
      <c r="L47" s="17"/>
    </row>
    <row r="48" spans="1:12" ht="49.5" x14ac:dyDescent="0.25">
      <c r="A48" s="6" t="s">
        <v>21</v>
      </c>
      <c r="B48" s="7">
        <f t="shared" si="1"/>
        <v>912</v>
      </c>
      <c r="C48" s="7" t="s">
        <v>40</v>
      </c>
      <c r="D48" s="7" t="s">
        <v>41</v>
      </c>
      <c r="E48" s="7" t="s">
        <v>51</v>
      </c>
      <c r="F48" s="7" t="s">
        <v>22</v>
      </c>
      <c r="G48" s="16">
        <v>113571</v>
      </c>
      <c r="H48" s="16">
        <v>0</v>
      </c>
      <c r="I48" s="16">
        <v>42706</v>
      </c>
      <c r="J48" s="16">
        <v>0</v>
      </c>
      <c r="K48" s="17">
        <v>37.602909193368021</v>
      </c>
      <c r="L48" s="17"/>
    </row>
    <row r="49" spans="1:12" ht="16.5" x14ac:dyDescent="0.25">
      <c r="A49" s="6" t="s">
        <v>23</v>
      </c>
      <c r="B49" s="7">
        <f t="shared" si="1"/>
        <v>912</v>
      </c>
      <c r="C49" s="7" t="s">
        <v>40</v>
      </c>
      <c r="D49" s="7" t="s">
        <v>41</v>
      </c>
      <c r="E49" s="7" t="s">
        <v>51</v>
      </c>
      <c r="F49" s="8">
        <v>610</v>
      </c>
      <c r="G49" s="16">
        <v>113571</v>
      </c>
      <c r="H49" s="16">
        <v>0</v>
      </c>
      <c r="I49" s="16">
        <v>42706</v>
      </c>
      <c r="J49" s="16"/>
      <c r="K49" s="17">
        <v>37.602909193368021</v>
      </c>
      <c r="L49" s="17"/>
    </row>
    <row r="50" spans="1:12" ht="33" x14ac:dyDescent="0.25">
      <c r="A50" s="6" t="s">
        <v>52</v>
      </c>
      <c r="B50" s="7">
        <f t="shared" si="1"/>
        <v>912</v>
      </c>
      <c r="C50" s="7" t="s">
        <v>40</v>
      </c>
      <c r="D50" s="7" t="s">
        <v>41</v>
      </c>
      <c r="E50" s="7" t="s">
        <v>53</v>
      </c>
      <c r="F50" s="7"/>
      <c r="G50" s="16">
        <v>109481</v>
      </c>
      <c r="H50" s="16">
        <v>0</v>
      </c>
      <c r="I50" s="16">
        <v>51183</v>
      </c>
      <c r="J50" s="16">
        <v>0</v>
      </c>
      <c r="K50" s="17">
        <v>46.75057772581544</v>
      </c>
      <c r="L50" s="17"/>
    </row>
    <row r="51" spans="1:12" ht="49.5" x14ac:dyDescent="0.25">
      <c r="A51" s="6" t="s">
        <v>21</v>
      </c>
      <c r="B51" s="7">
        <f t="shared" si="1"/>
        <v>912</v>
      </c>
      <c r="C51" s="7" t="s">
        <v>40</v>
      </c>
      <c r="D51" s="7" t="s">
        <v>41</v>
      </c>
      <c r="E51" s="7" t="s">
        <v>53</v>
      </c>
      <c r="F51" s="7" t="s">
        <v>22</v>
      </c>
      <c r="G51" s="16">
        <v>109481</v>
      </c>
      <c r="H51" s="16">
        <v>0</v>
      </c>
      <c r="I51" s="16">
        <v>51183</v>
      </c>
      <c r="J51" s="16">
        <v>0</v>
      </c>
      <c r="K51" s="17">
        <v>46.75057772581544</v>
      </c>
      <c r="L51" s="17"/>
    </row>
    <row r="52" spans="1:12" ht="16.5" x14ac:dyDescent="0.25">
      <c r="A52" s="6" t="s">
        <v>23</v>
      </c>
      <c r="B52" s="7">
        <f t="shared" si="1"/>
        <v>912</v>
      </c>
      <c r="C52" s="7" t="s">
        <v>40</v>
      </c>
      <c r="D52" s="7" t="s">
        <v>41</v>
      </c>
      <c r="E52" s="7" t="s">
        <v>53</v>
      </c>
      <c r="F52" s="8">
        <v>610</v>
      </c>
      <c r="G52" s="16">
        <v>70039</v>
      </c>
      <c r="H52" s="16">
        <v>0</v>
      </c>
      <c r="I52" s="16">
        <v>31407</v>
      </c>
      <c r="J52" s="16"/>
      <c r="K52" s="17">
        <v>44.842159368351922</v>
      </c>
      <c r="L52" s="17"/>
    </row>
    <row r="53" spans="1:12" ht="16.5" x14ac:dyDescent="0.25">
      <c r="A53" s="6" t="s">
        <v>44</v>
      </c>
      <c r="B53" s="7">
        <f>B52</f>
        <v>912</v>
      </c>
      <c r="C53" s="7" t="s">
        <v>40</v>
      </c>
      <c r="D53" s="7" t="s">
        <v>41</v>
      </c>
      <c r="E53" s="7" t="s">
        <v>53</v>
      </c>
      <c r="F53" s="8">
        <v>620</v>
      </c>
      <c r="G53" s="16">
        <v>39442</v>
      </c>
      <c r="H53" s="16">
        <v>0</v>
      </c>
      <c r="I53" s="16">
        <v>19776</v>
      </c>
      <c r="J53" s="16"/>
      <c r="K53" s="17">
        <v>50.139445261396475</v>
      </c>
      <c r="L53" s="17"/>
    </row>
    <row r="54" spans="1:12" ht="33" x14ac:dyDescent="0.25">
      <c r="A54" s="6" t="s">
        <v>24</v>
      </c>
      <c r="B54" s="7">
        <f>B52</f>
        <v>912</v>
      </c>
      <c r="C54" s="7" t="s">
        <v>40</v>
      </c>
      <c r="D54" s="7" t="s">
        <v>41</v>
      </c>
      <c r="E54" s="7" t="s">
        <v>25</v>
      </c>
      <c r="F54" s="7"/>
      <c r="G54" s="16">
        <v>6063</v>
      </c>
      <c r="H54" s="16">
        <v>0</v>
      </c>
      <c r="I54" s="16">
        <v>3299</v>
      </c>
      <c r="J54" s="16">
        <v>0</v>
      </c>
      <c r="K54" s="17">
        <v>54.412007257133432</v>
      </c>
      <c r="L54" s="17"/>
    </row>
    <row r="55" spans="1:12" ht="16.5" x14ac:dyDescent="0.25">
      <c r="A55" s="6" t="s">
        <v>42</v>
      </c>
      <c r="B55" s="7">
        <f>B53</f>
        <v>912</v>
      </c>
      <c r="C55" s="7" t="s">
        <v>40</v>
      </c>
      <c r="D55" s="7" t="s">
        <v>41</v>
      </c>
      <c r="E55" s="7" t="s">
        <v>54</v>
      </c>
      <c r="F55" s="7"/>
      <c r="G55" s="16">
        <v>7</v>
      </c>
      <c r="H55" s="16">
        <v>0</v>
      </c>
      <c r="I55" s="16">
        <v>4</v>
      </c>
      <c r="J55" s="16">
        <v>0</v>
      </c>
      <c r="K55" s="17">
        <v>57.142857142857139</v>
      </c>
      <c r="L55" s="17"/>
    </row>
    <row r="56" spans="1:12" ht="49.5" x14ac:dyDescent="0.25">
      <c r="A56" s="6" t="s">
        <v>21</v>
      </c>
      <c r="B56" s="7">
        <f>B54</f>
        <v>912</v>
      </c>
      <c r="C56" s="7" t="s">
        <v>40</v>
      </c>
      <c r="D56" s="7" t="s">
        <v>41</v>
      </c>
      <c r="E56" s="7" t="s">
        <v>54</v>
      </c>
      <c r="F56" s="7" t="s">
        <v>22</v>
      </c>
      <c r="G56" s="16">
        <v>7</v>
      </c>
      <c r="H56" s="16">
        <v>0</v>
      </c>
      <c r="I56" s="16">
        <v>4</v>
      </c>
      <c r="J56" s="16">
        <v>0</v>
      </c>
      <c r="K56" s="17">
        <v>57.142857142857139</v>
      </c>
      <c r="L56" s="17"/>
    </row>
    <row r="57" spans="1:12" ht="16.5" x14ac:dyDescent="0.25">
      <c r="A57" s="6" t="s">
        <v>44</v>
      </c>
      <c r="B57" s="7">
        <v>912</v>
      </c>
      <c r="C57" s="7" t="s">
        <v>40</v>
      </c>
      <c r="D57" s="7" t="s">
        <v>41</v>
      </c>
      <c r="E57" s="7" t="s">
        <v>54</v>
      </c>
      <c r="F57" s="7" t="s">
        <v>45</v>
      </c>
      <c r="G57" s="16">
        <v>7</v>
      </c>
      <c r="H57" s="16">
        <v>0</v>
      </c>
      <c r="I57" s="16">
        <v>4</v>
      </c>
      <c r="J57" s="16"/>
      <c r="K57" s="17">
        <v>57.142857142857139</v>
      </c>
      <c r="L57" s="17"/>
    </row>
    <row r="58" spans="1:12" ht="33" x14ac:dyDescent="0.25">
      <c r="A58" s="6" t="s">
        <v>55</v>
      </c>
      <c r="B58" s="7">
        <f>B54</f>
        <v>912</v>
      </c>
      <c r="C58" s="7" t="s">
        <v>40</v>
      </c>
      <c r="D58" s="7" t="s">
        <v>41</v>
      </c>
      <c r="E58" s="7" t="s">
        <v>56</v>
      </c>
      <c r="F58" s="7"/>
      <c r="G58" s="16">
        <v>5035</v>
      </c>
      <c r="H58" s="16">
        <v>0</v>
      </c>
      <c r="I58" s="16">
        <v>3167</v>
      </c>
      <c r="J58" s="16">
        <v>0</v>
      </c>
      <c r="K58" s="17">
        <v>62.89970208540219</v>
      </c>
      <c r="L58" s="17"/>
    </row>
    <row r="59" spans="1:12" ht="49.5" x14ac:dyDescent="0.25">
      <c r="A59" s="6" t="s">
        <v>21</v>
      </c>
      <c r="B59" s="7">
        <f t="shared" si="1"/>
        <v>912</v>
      </c>
      <c r="C59" s="7" t="s">
        <v>40</v>
      </c>
      <c r="D59" s="7" t="s">
        <v>41</v>
      </c>
      <c r="E59" s="7" t="s">
        <v>56</v>
      </c>
      <c r="F59" s="7" t="s">
        <v>22</v>
      </c>
      <c r="G59" s="16">
        <v>5035</v>
      </c>
      <c r="H59" s="16">
        <v>0</v>
      </c>
      <c r="I59" s="16">
        <v>3167</v>
      </c>
      <c r="J59" s="16">
        <v>0</v>
      </c>
      <c r="K59" s="17">
        <v>62.89970208540219</v>
      </c>
      <c r="L59" s="17"/>
    </row>
    <row r="60" spans="1:12" ht="16.5" x14ac:dyDescent="0.25">
      <c r="A60" s="6" t="s">
        <v>23</v>
      </c>
      <c r="B60" s="7">
        <f t="shared" si="1"/>
        <v>912</v>
      </c>
      <c r="C60" s="7" t="s">
        <v>40</v>
      </c>
      <c r="D60" s="7" t="s">
        <v>41</v>
      </c>
      <c r="E60" s="7" t="s">
        <v>56</v>
      </c>
      <c r="F60" s="8">
        <v>610</v>
      </c>
      <c r="G60" s="16">
        <v>1017</v>
      </c>
      <c r="H60" s="16">
        <v>0</v>
      </c>
      <c r="I60" s="16">
        <v>764</v>
      </c>
      <c r="J60" s="16"/>
      <c r="K60" s="17">
        <v>75.122910521140611</v>
      </c>
      <c r="L60" s="17"/>
    </row>
    <row r="61" spans="1:12" ht="16.5" x14ac:dyDescent="0.25">
      <c r="A61" s="6" t="s">
        <v>44</v>
      </c>
      <c r="B61" s="7">
        <f>B60</f>
        <v>912</v>
      </c>
      <c r="C61" s="7" t="s">
        <v>40</v>
      </c>
      <c r="D61" s="7" t="s">
        <v>41</v>
      </c>
      <c r="E61" s="7" t="s">
        <v>56</v>
      </c>
      <c r="F61" s="8">
        <v>620</v>
      </c>
      <c r="G61" s="16">
        <v>4018</v>
      </c>
      <c r="H61" s="16">
        <v>0</v>
      </c>
      <c r="I61" s="16">
        <v>2403</v>
      </c>
      <c r="J61" s="16"/>
      <c r="K61" s="17">
        <v>59.805873568939774</v>
      </c>
      <c r="L61" s="17"/>
    </row>
    <row r="62" spans="1:12" ht="16.5" x14ac:dyDescent="0.25">
      <c r="A62" s="6" t="s">
        <v>48</v>
      </c>
      <c r="B62" s="7">
        <f>B60</f>
        <v>912</v>
      </c>
      <c r="C62" s="7" t="s">
        <v>40</v>
      </c>
      <c r="D62" s="7" t="s">
        <v>41</v>
      </c>
      <c r="E62" s="7" t="s">
        <v>57</v>
      </c>
      <c r="F62" s="7"/>
      <c r="G62" s="16">
        <v>555</v>
      </c>
      <c r="H62" s="16">
        <v>0</v>
      </c>
      <c r="I62" s="16">
        <v>25</v>
      </c>
      <c r="J62" s="16">
        <v>0</v>
      </c>
      <c r="K62" s="17">
        <v>4.5045045045045047</v>
      </c>
      <c r="L62" s="17"/>
    </row>
    <row r="63" spans="1:12" ht="49.5" x14ac:dyDescent="0.25">
      <c r="A63" s="6" t="s">
        <v>21</v>
      </c>
      <c r="B63" s="7">
        <f t="shared" si="1"/>
        <v>912</v>
      </c>
      <c r="C63" s="7" t="s">
        <v>40</v>
      </c>
      <c r="D63" s="7" t="s">
        <v>41</v>
      </c>
      <c r="E63" s="7" t="s">
        <v>57</v>
      </c>
      <c r="F63" s="7" t="s">
        <v>22</v>
      </c>
      <c r="G63" s="16">
        <v>555</v>
      </c>
      <c r="H63" s="16">
        <v>0</v>
      </c>
      <c r="I63" s="16">
        <v>25</v>
      </c>
      <c r="J63" s="16">
        <v>0</v>
      </c>
      <c r="K63" s="17">
        <v>4.5045045045045047</v>
      </c>
      <c r="L63" s="17"/>
    </row>
    <row r="64" spans="1:12" ht="16.5" x14ac:dyDescent="0.25">
      <c r="A64" s="6" t="s">
        <v>23</v>
      </c>
      <c r="B64" s="7">
        <f t="shared" si="1"/>
        <v>912</v>
      </c>
      <c r="C64" s="7" t="s">
        <v>40</v>
      </c>
      <c r="D64" s="7" t="s">
        <v>41</v>
      </c>
      <c r="E64" s="7" t="s">
        <v>57</v>
      </c>
      <c r="F64" s="8">
        <v>610</v>
      </c>
      <c r="G64" s="16">
        <v>555</v>
      </c>
      <c r="H64" s="16">
        <v>0</v>
      </c>
      <c r="I64" s="16">
        <v>25</v>
      </c>
      <c r="J64" s="16"/>
      <c r="K64" s="17">
        <v>4.5045045045045047</v>
      </c>
      <c r="L64" s="17"/>
    </row>
    <row r="65" spans="1:12" ht="16.5" x14ac:dyDescent="0.25">
      <c r="A65" s="6" t="s">
        <v>50</v>
      </c>
      <c r="B65" s="7">
        <f t="shared" si="1"/>
        <v>912</v>
      </c>
      <c r="C65" s="7" t="s">
        <v>40</v>
      </c>
      <c r="D65" s="7" t="s">
        <v>41</v>
      </c>
      <c r="E65" s="7" t="s">
        <v>58</v>
      </c>
      <c r="F65" s="7"/>
      <c r="G65" s="16">
        <v>81</v>
      </c>
      <c r="H65" s="16">
        <v>0</v>
      </c>
      <c r="I65" s="16">
        <v>33</v>
      </c>
      <c r="J65" s="16">
        <v>0</v>
      </c>
      <c r="K65" s="17">
        <v>40.74074074074074</v>
      </c>
      <c r="L65" s="17"/>
    </row>
    <row r="66" spans="1:12" ht="49.5" x14ac:dyDescent="0.25">
      <c r="A66" s="6" t="s">
        <v>21</v>
      </c>
      <c r="B66" s="7">
        <f t="shared" si="1"/>
        <v>912</v>
      </c>
      <c r="C66" s="7" t="s">
        <v>40</v>
      </c>
      <c r="D66" s="7" t="s">
        <v>41</v>
      </c>
      <c r="E66" s="7" t="s">
        <v>58</v>
      </c>
      <c r="F66" s="7" t="s">
        <v>22</v>
      </c>
      <c r="G66" s="16">
        <v>81</v>
      </c>
      <c r="H66" s="16">
        <v>0</v>
      </c>
      <c r="I66" s="16">
        <v>33</v>
      </c>
      <c r="J66" s="16">
        <v>0</v>
      </c>
      <c r="K66" s="17">
        <v>40.74074074074074</v>
      </c>
      <c r="L66" s="17"/>
    </row>
    <row r="67" spans="1:12" ht="16.5" x14ac:dyDescent="0.25">
      <c r="A67" s="6" t="s">
        <v>23</v>
      </c>
      <c r="B67" s="7">
        <f t="shared" si="1"/>
        <v>912</v>
      </c>
      <c r="C67" s="7" t="s">
        <v>40</v>
      </c>
      <c r="D67" s="7" t="s">
        <v>41</v>
      </c>
      <c r="E67" s="7" t="s">
        <v>58</v>
      </c>
      <c r="F67" s="8">
        <v>610</v>
      </c>
      <c r="G67" s="16">
        <v>81</v>
      </c>
      <c r="H67" s="16">
        <v>0</v>
      </c>
      <c r="I67" s="16">
        <v>33</v>
      </c>
      <c r="J67" s="16"/>
      <c r="K67" s="17">
        <v>40.74074074074074</v>
      </c>
      <c r="L67" s="17"/>
    </row>
    <row r="68" spans="1:12" ht="33" x14ac:dyDescent="0.25">
      <c r="A68" s="6" t="s">
        <v>52</v>
      </c>
      <c r="B68" s="7">
        <f t="shared" si="1"/>
        <v>912</v>
      </c>
      <c r="C68" s="7" t="s">
        <v>40</v>
      </c>
      <c r="D68" s="7" t="s">
        <v>41</v>
      </c>
      <c r="E68" s="7" t="s">
        <v>59</v>
      </c>
      <c r="F68" s="7"/>
      <c r="G68" s="16">
        <v>385</v>
      </c>
      <c r="H68" s="16">
        <v>0</v>
      </c>
      <c r="I68" s="16">
        <v>70</v>
      </c>
      <c r="J68" s="16">
        <v>0</v>
      </c>
      <c r="K68" s="17">
        <v>18.181818181818183</v>
      </c>
      <c r="L68" s="17"/>
    </row>
    <row r="69" spans="1:12" ht="49.5" x14ac:dyDescent="0.25">
      <c r="A69" s="6" t="s">
        <v>21</v>
      </c>
      <c r="B69" s="7">
        <f t="shared" si="1"/>
        <v>912</v>
      </c>
      <c r="C69" s="7" t="s">
        <v>40</v>
      </c>
      <c r="D69" s="7" t="s">
        <v>41</v>
      </c>
      <c r="E69" s="7" t="s">
        <v>59</v>
      </c>
      <c r="F69" s="7" t="s">
        <v>22</v>
      </c>
      <c r="G69" s="16">
        <v>385</v>
      </c>
      <c r="H69" s="16">
        <v>0</v>
      </c>
      <c r="I69" s="16">
        <v>70</v>
      </c>
      <c r="J69" s="16">
        <v>0</v>
      </c>
      <c r="K69" s="17">
        <v>18.181818181818183</v>
      </c>
      <c r="L69" s="17"/>
    </row>
    <row r="70" spans="1:12" ht="16.5" x14ac:dyDescent="0.25">
      <c r="A70" s="6" t="s">
        <v>23</v>
      </c>
      <c r="B70" s="7">
        <f t="shared" si="1"/>
        <v>912</v>
      </c>
      <c r="C70" s="7" t="s">
        <v>40</v>
      </c>
      <c r="D70" s="7" t="s">
        <v>41</v>
      </c>
      <c r="E70" s="7" t="s">
        <v>59</v>
      </c>
      <c r="F70" s="8">
        <v>610</v>
      </c>
      <c r="G70" s="16">
        <v>289</v>
      </c>
      <c r="H70" s="16">
        <v>0</v>
      </c>
      <c r="I70" s="16">
        <v>47</v>
      </c>
      <c r="J70" s="16"/>
      <c r="K70" s="17">
        <v>16.262975778546711</v>
      </c>
      <c r="L70" s="17"/>
    </row>
    <row r="71" spans="1:12" ht="16.5" x14ac:dyDescent="0.25">
      <c r="A71" s="6" t="s">
        <v>44</v>
      </c>
      <c r="B71" s="7">
        <f t="shared" si="1"/>
        <v>912</v>
      </c>
      <c r="C71" s="7" t="s">
        <v>40</v>
      </c>
      <c r="D71" s="7" t="s">
        <v>41</v>
      </c>
      <c r="E71" s="7" t="s">
        <v>59</v>
      </c>
      <c r="F71" s="8">
        <v>620</v>
      </c>
      <c r="G71" s="16">
        <v>96</v>
      </c>
      <c r="H71" s="16">
        <v>0</v>
      </c>
      <c r="I71" s="16">
        <v>23</v>
      </c>
      <c r="J71" s="16"/>
      <c r="K71" s="17">
        <v>23.958333333333336</v>
      </c>
      <c r="L71" s="17"/>
    </row>
    <row r="72" spans="1:12" ht="66" x14ac:dyDescent="0.25">
      <c r="A72" s="6" t="s">
        <v>60</v>
      </c>
      <c r="B72" s="7">
        <f>B71</f>
        <v>912</v>
      </c>
      <c r="C72" s="7" t="s">
        <v>40</v>
      </c>
      <c r="D72" s="7" t="s">
        <v>41</v>
      </c>
      <c r="E72" s="7" t="s">
        <v>61</v>
      </c>
      <c r="F72" s="8"/>
      <c r="G72" s="16">
        <v>2000</v>
      </c>
      <c r="H72" s="16">
        <v>0</v>
      </c>
      <c r="I72" s="16">
        <v>0</v>
      </c>
      <c r="J72" s="16">
        <v>0</v>
      </c>
      <c r="K72" s="17">
        <v>0</v>
      </c>
      <c r="L72" s="17"/>
    </row>
    <row r="73" spans="1:12" ht="33" x14ac:dyDescent="0.25">
      <c r="A73" s="6" t="s">
        <v>62</v>
      </c>
      <c r="B73" s="7">
        <f t="shared" si="1"/>
        <v>912</v>
      </c>
      <c r="C73" s="7" t="s">
        <v>40</v>
      </c>
      <c r="D73" s="7" t="s">
        <v>41</v>
      </c>
      <c r="E73" s="7" t="s">
        <v>63</v>
      </c>
      <c r="F73" s="8"/>
      <c r="G73" s="16">
        <v>2000</v>
      </c>
      <c r="H73" s="16">
        <v>0</v>
      </c>
      <c r="I73" s="16">
        <v>0</v>
      </c>
      <c r="J73" s="16">
        <v>0</v>
      </c>
      <c r="K73" s="17">
        <v>0</v>
      </c>
      <c r="L73" s="17"/>
    </row>
    <row r="74" spans="1:12" ht="16.5" x14ac:dyDescent="0.25">
      <c r="A74" s="10" t="s">
        <v>64</v>
      </c>
      <c r="B74" s="7">
        <f t="shared" si="1"/>
        <v>912</v>
      </c>
      <c r="C74" s="7" t="s">
        <v>40</v>
      </c>
      <c r="D74" s="7" t="s">
        <v>41</v>
      </c>
      <c r="E74" s="7" t="s">
        <v>63</v>
      </c>
      <c r="F74" s="8">
        <v>800</v>
      </c>
      <c r="G74" s="16">
        <v>2000</v>
      </c>
      <c r="H74" s="16">
        <v>0</v>
      </c>
      <c r="I74" s="16">
        <v>0</v>
      </c>
      <c r="J74" s="16">
        <v>0</v>
      </c>
      <c r="K74" s="17">
        <v>0</v>
      </c>
      <c r="L74" s="17"/>
    </row>
    <row r="75" spans="1:12" ht="82.5" x14ac:dyDescent="0.25">
      <c r="A75" s="6" t="s">
        <v>65</v>
      </c>
      <c r="B75" s="7">
        <f t="shared" si="1"/>
        <v>912</v>
      </c>
      <c r="C75" s="7" t="s">
        <v>40</v>
      </c>
      <c r="D75" s="7" t="s">
        <v>41</v>
      </c>
      <c r="E75" s="7" t="s">
        <v>63</v>
      </c>
      <c r="F75" s="8">
        <v>810</v>
      </c>
      <c r="G75" s="16">
        <v>2000</v>
      </c>
      <c r="H75" s="16">
        <v>0</v>
      </c>
      <c r="I75" s="16"/>
      <c r="J75" s="16"/>
      <c r="K75" s="17">
        <v>0</v>
      </c>
      <c r="L75" s="17"/>
    </row>
    <row r="76" spans="1:12" ht="33" x14ac:dyDescent="0.25">
      <c r="A76" s="12" t="s">
        <v>28</v>
      </c>
      <c r="B76" s="7">
        <f>B71</f>
        <v>912</v>
      </c>
      <c r="C76" s="7" t="s">
        <v>40</v>
      </c>
      <c r="D76" s="7" t="s">
        <v>41</v>
      </c>
      <c r="E76" s="7" t="s">
        <v>29</v>
      </c>
      <c r="F76" s="8"/>
      <c r="G76" s="16">
        <v>81442</v>
      </c>
      <c r="H76" s="16">
        <v>81442</v>
      </c>
      <c r="I76" s="16">
        <v>34057</v>
      </c>
      <c r="J76" s="16">
        <v>34057</v>
      </c>
      <c r="K76" s="17">
        <v>41.817489747304833</v>
      </c>
      <c r="L76" s="17">
        <v>41.817489747304833</v>
      </c>
    </row>
    <row r="77" spans="1:12" ht="49.5" x14ac:dyDescent="0.25">
      <c r="A77" s="9" t="s">
        <v>30</v>
      </c>
      <c r="B77" s="7">
        <f t="shared" si="1"/>
        <v>912</v>
      </c>
      <c r="C77" s="7" t="s">
        <v>40</v>
      </c>
      <c r="D77" s="7" t="s">
        <v>41</v>
      </c>
      <c r="E77" s="7" t="s">
        <v>31</v>
      </c>
      <c r="F77" s="8"/>
      <c r="G77" s="16">
        <v>81442</v>
      </c>
      <c r="H77" s="16">
        <v>81442</v>
      </c>
      <c r="I77" s="16">
        <v>34057</v>
      </c>
      <c r="J77" s="16">
        <v>34057</v>
      </c>
      <c r="K77" s="17">
        <v>41.817489747304833</v>
      </c>
      <c r="L77" s="17">
        <v>41.817489747304833</v>
      </c>
    </row>
    <row r="78" spans="1:12" ht="49.5" x14ac:dyDescent="0.25">
      <c r="A78" s="12" t="s">
        <v>21</v>
      </c>
      <c r="B78" s="7">
        <f t="shared" si="1"/>
        <v>912</v>
      </c>
      <c r="C78" s="7" t="s">
        <v>40</v>
      </c>
      <c r="D78" s="7" t="s">
        <v>41</v>
      </c>
      <c r="E78" s="7" t="s">
        <v>31</v>
      </c>
      <c r="F78" s="7" t="s">
        <v>22</v>
      </c>
      <c r="G78" s="16">
        <v>81442</v>
      </c>
      <c r="H78" s="16">
        <v>81442</v>
      </c>
      <c r="I78" s="16">
        <v>34057</v>
      </c>
      <c r="J78" s="16">
        <v>34057</v>
      </c>
      <c r="K78" s="17">
        <v>41.817489747304833</v>
      </c>
      <c r="L78" s="17">
        <v>41.817489747304833</v>
      </c>
    </row>
    <row r="79" spans="1:12" ht="16.5" x14ac:dyDescent="0.25">
      <c r="A79" s="10" t="s">
        <v>23</v>
      </c>
      <c r="B79" s="7">
        <f t="shared" si="1"/>
        <v>912</v>
      </c>
      <c r="C79" s="7" t="s">
        <v>40</v>
      </c>
      <c r="D79" s="7" t="s">
        <v>41</v>
      </c>
      <c r="E79" s="7" t="s">
        <v>31</v>
      </c>
      <c r="F79" s="7" t="s">
        <v>32</v>
      </c>
      <c r="G79" s="16">
        <v>56845</v>
      </c>
      <c r="H79" s="16">
        <v>56845</v>
      </c>
      <c r="I79" s="16">
        <v>26258</v>
      </c>
      <c r="J79" s="16">
        <v>26258</v>
      </c>
      <c r="K79" s="17">
        <v>46.192277245140296</v>
      </c>
      <c r="L79" s="17">
        <v>46.192277245140296</v>
      </c>
    </row>
    <row r="80" spans="1:12" ht="16.5" x14ac:dyDescent="0.25">
      <c r="A80" s="6" t="s">
        <v>44</v>
      </c>
      <c r="B80" s="7">
        <f t="shared" si="1"/>
        <v>912</v>
      </c>
      <c r="C80" s="7" t="s">
        <v>40</v>
      </c>
      <c r="D80" s="7" t="s">
        <v>41</v>
      </c>
      <c r="E80" s="7" t="s">
        <v>31</v>
      </c>
      <c r="F80" s="7" t="s">
        <v>45</v>
      </c>
      <c r="G80" s="16">
        <v>24597</v>
      </c>
      <c r="H80" s="16">
        <v>24597</v>
      </c>
      <c r="I80" s="16">
        <v>7799</v>
      </c>
      <c r="J80" s="16">
        <v>7799</v>
      </c>
      <c r="K80" s="17">
        <v>31.70711875431963</v>
      </c>
      <c r="L80" s="17">
        <v>31.70711875431963</v>
      </c>
    </row>
    <row r="81" spans="1:12" ht="33" x14ac:dyDescent="0.25">
      <c r="A81" s="10" t="s">
        <v>66</v>
      </c>
      <c r="B81" s="7">
        <f t="shared" si="1"/>
        <v>912</v>
      </c>
      <c r="C81" s="7" t="s">
        <v>40</v>
      </c>
      <c r="D81" s="7" t="s">
        <v>41</v>
      </c>
      <c r="E81" s="7" t="s">
        <v>67</v>
      </c>
      <c r="F81" s="7"/>
      <c r="G81" s="16">
        <v>44960</v>
      </c>
      <c r="H81" s="16">
        <v>44960</v>
      </c>
      <c r="I81" s="16">
        <v>0</v>
      </c>
      <c r="J81" s="16">
        <v>0</v>
      </c>
      <c r="K81" s="17">
        <v>0</v>
      </c>
      <c r="L81" s="17">
        <v>0</v>
      </c>
    </row>
    <row r="82" spans="1:12" ht="82.5" x14ac:dyDescent="0.25">
      <c r="A82" s="6" t="s">
        <v>68</v>
      </c>
      <c r="B82" s="7">
        <f t="shared" si="1"/>
        <v>912</v>
      </c>
      <c r="C82" s="7" t="s">
        <v>40</v>
      </c>
      <c r="D82" s="7" t="s">
        <v>41</v>
      </c>
      <c r="E82" s="7" t="s">
        <v>69</v>
      </c>
      <c r="F82" s="7"/>
      <c r="G82" s="16">
        <v>4200</v>
      </c>
      <c r="H82" s="16">
        <v>4200</v>
      </c>
      <c r="I82" s="16">
        <v>0</v>
      </c>
      <c r="J82" s="16">
        <v>0</v>
      </c>
      <c r="K82" s="17">
        <v>0</v>
      </c>
      <c r="L82" s="17">
        <v>0</v>
      </c>
    </row>
    <row r="83" spans="1:12" ht="49.5" x14ac:dyDescent="0.25">
      <c r="A83" s="12" t="s">
        <v>21</v>
      </c>
      <c r="B83" s="7">
        <f t="shared" si="1"/>
        <v>912</v>
      </c>
      <c r="C83" s="7" t="s">
        <v>40</v>
      </c>
      <c r="D83" s="7" t="s">
        <v>41</v>
      </c>
      <c r="E83" s="7" t="s">
        <v>69</v>
      </c>
      <c r="F83" s="7" t="s">
        <v>22</v>
      </c>
      <c r="G83" s="16">
        <v>4200</v>
      </c>
      <c r="H83" s="16">
        <v>4200</v>
      </c>
      <c r="I83" s="16">
        <v>0</v>
      </c>
      <c r="J83" s="16">
        <v>0</v>
      </c>
      <c r="K83" s="17">
        <v>0</v>
      </c>
      <c r="L83" s="17">
        <v>0</v>
      </c>
    </row>
    <row r="84" spans="1:12" ht="16.5" x14ac:dyDescent="0.25">
      <c r="A84" s="6" t="s">
        <v>44</v>
      </c>
      <c r="B84" s="7">
        <f t="shared" si="1"/>
        <v>912</v>
      </c>
      <c r="C84" s="7" t="s">
        <v>40</v>
      </c>
      <c r="D84" s="7" t="s">
        <v>41</v>
      </c>
      <c r="E84" s="7" t="s">
        <v>69</v>
      </c>
      <c r="F84" s="7" t="s">
        <v>45</v>
      </c>
      <c r="G84" s="16">
        <v>4200</v>
      </c>
      <c r="H84" s="16">
        <v>4200</v>
      </c>
      <c r="I84" s="16"/>
      <c r="J84" s="16"/>
      <c r="K84" s="17">
        <v>0</v>
      </c>
      <c r="L84" s="17">
        <v>0</v>
      </c>
    </row>
    <row r="85" spans="1:12" ht="49.5" x14ac:dyDescent="0.25">
      <c r="A85" s="6" t="s">
        <v>70</v>
      </c>
      <c r="B85" s="7">
        <f>B81</f>
        <v>912</v>
      </c>
      <c r="C85" s="7" t="s">
        <v>40</v>
      </c>
      <c r="D85" s="7" t="s">
        <v>41</v>
      </c>
      <c r="E85" s="7" t="s">
        <v>71</v>
      </c>
      <c r="F85" s="7"/>
      <c r="G85" s="16">
        <v>40760</v>
      </c>
      <c r="H85" s="16">
        <v>40760</v>
      </c>
      <c r="I85" s="16"/>
      <c r="J85" s="16"/>
      <c r="K85" s="17">
        <v>0</v>
      </c>
      <c r="L85" s="17">
        <v>0</v>
      </c>
    </row>
    <row r="86" spans="1:12" ht="49.5" x14ac:dyDescent="0.25">
      <c r="A86" s="10" t="s">
        <v>72</v>
      </c>
      <c r="B86" s="7">
        <f t="shared" si="1"/>
        <v>912</v>
      </c>
      <c r="C86" s="7" t="s">
        <v>40</v>
      </c>
      <c r="D86" s="7" t="s">
        <v>41</v>
      </c>
      <c r="E86" s="7" t="s">
        <v>71</v>
      </c>
      <c r="F86" s="7" t="s">
        <v>73</v>
      </c>
      <c r="G86" s="16">
        <v>40760</v>
      </c>
      <c r="H86" s="16">
        <v>40760</v>
      </c>
      <c r="I86" s="16"/>
      <c r="J86" s="16"/>
      <c r="K86" s="17">
        <v>0</v>
      </c>
      <c r="L86" s="17">
        <v>0</v>
      </c>
    </row>
    <row r="87" spans="1:12" ht="165" x14ac:dyDescent="0.25">
      <c r="A87" s="12" t="s">
        <v>74</v>
      </c>
      <c r="B87" s="7">
        <f t="shared" si="1"/>
        <v>912</v>
      </c>
      <c r="C87" s="7" t="s">
        <v>40</v>
      </c>
      <c r="D87" s="7" t="s">
        <v>41</v>
      </c>
      <c r="E87" s="7" t="s">
        <v>71</v>
      </c>
      <c r="F87" s="7" t="s">
        <v>75</v>
      </c>
      <c r="G87" s="16">
        <v>40760</v>
      </c>
      <c r="H87" s="16">
        <v>40760</v>
      </c>
      <c r="I87" s="16"/>
      <c r="J87" s="16"/>
      <c r="K87" s="17">
        <v>0</v>
      </c>
      <c r="L87" s="17">
        <v>0</v>
      </c>
    </row>
    <row r="88" spans="1:12" ht="49.5" x14ac:dyDescent="0.25">
      <c r="A88" s="6" t="s">
        <v>70</v>
      </c>
      <c r="B88" s="7">
        <f t="shared" si="1"/>
        <v>912</v>
      </c>
      <c r="C88" s="7" t="s">
        <v>40</v>
      </c>
      <c r="D88" s="7" t="s">
        <v>41</v>
      </c>
      <c r="E88" s="7" t="s">
        <v>76</v>
      </c>
      <c r="F88" s="7"/>
      <c r="G88" s="16">
        <v>2146</v>
      </c>
      <c r="H88" s="16">
        <v>0</v>
      </c>
      <c r="I88" s="16"/>
      <c r="J88" s="16"/>
      <c r="K88" s="17">
        <v>0</v>
      </c>
      <c r="L88" s="17"/>
    </row>
    <row r="89" spans="1:12" ht="49.5" x14ac:dyDescent="0.25">
      <c r="A89" s="10" t="s">
        <v>72</v>
      </c>
      <c r="B89" s="7">
        <f t="shared" si="1"/>
        <v>912</v>
      </c>
      <c r="C89" s="7" t="s">
        <v>40</v>
      </c>
      <c r="D89" s="7" t="s">
        <v>41</v>
      </c>
      <c r="E89" s="7" t="s">
        <v>76</v>
      </c>
      <c r="F89" s="7" t="s">
        <v>73</v>
      </c>
      <c r="G89" s="16">
        <v>2146</v>
      </c>
      <c r="H89" s="16">
        <v>0</v>
      </c>
      <c r="I89" s="16"/>
      <c r="J89" s="16"/>
      <c r="K89" s="17">
        <v>0</v>
      </c>
      <c r="L89" s="17"/>
    </row>
    <row r="90" spans="1:12" ht="165" x14ac:dyDescent="0.25">
      <c r="A90" s="12" t="s">
        <v>74</v>
      </c>
      <c r="B90" s="7">
        <f t="shared" si="1"/>
        <v>912</v>
      </c>
      <c r="C90" s="7" t="s">
        <v>40</v>
      </c>
      <c r="D90" s="7" t="s">
        <v>41</v>
      </c>
      <c r="E90" s="7" t="s">
        <v>76</v>
      </c>
      <c r="F90" s="7" t="s">
        <v>75</v>
      </c>
      <c r="G90" s="16">
        <v>2146</v>
      </c>
      <c r="H90" s="16">
        <v>0</v>
      </c>
      <c r="I90" s="16"/>
      <c r="J90" s="16"/>
      <c r="K90" s="17">
        <v>0</v>
      </c>
      <c r="L90" s="17"/>
    </row>
    <row r="91" spans="1:12" ht="115.5" x14ac:dyDescent="0.25">
      <c r="A91" s="6" t="s">
        <v>77</v>
      </c>
      <c r="B91" s="7">
        <f t="shared" si="1"/>
        <v>912</v>
      </c>
      <c r="C91" s="7" t="s">
        <v>40</v>
      </c>
      <c r="D91" s="7" t="s">
        <v>41</v>
      </c>
      <c r="E91" s="7" t="s">
        <v>78</v>
      </c>
      <c r="F91" s="7"/>
      <c r="G91" s="16">
        <v>776</v>
      </c>
      <c r="H91" s="16">
        <v>0</v>
      </c>
      <c r="I91" s="16"/>
      <c r="J91" s="16"/>
      <c r="K91" s="17">
        <v>0</v>
      </c>
      <c r="L91" s="17"/>
    </row>
    <row r="92" spans="1:12" ht="33" x14ac:dyDescent="0.25">
      <c r="A92" s="9" t="s">
        <v>24</v>
      </c>
      <c r="B92" s="7">
        <f t="shared" si="1"/>
        <v>912</v>
      </c>
      <c r="C92" s="7" t="s">
        <v>40</v>
      </c>
      <c r="D92" s="7" t="s">
        <v>41</v>
      </c>
      <c r="E92" s="7" t="s">
        <v>79</v>
      </c>
      <c r="F92" s="7"/>
      <c r="G92" s="16">
        <v>776</v>
      </c>
      <c r="H92" s="16">
        <v>0</v>
      </c>
      <c r="I92" s="16"/>
      <c r="J92" s="16"/>
      <c r="K92" s="17">
        <v>0</v>
      </c>
      <c r="L92" s="17"/>
    </row>
    <row r="93" spans="1:12" ht="16.5" x14ac:dyDescent="0.25">
      <c r="A93" s="6" t="s">
        <v>50</v>
      </c>
      <c r="B93" s="7">
        <f t="shared" si="1"/>
        <v>912</v>
      </c>
      <c r="C93" s="7" t="s">
        <v>40</v>
      </c>
      <c r="D93" s="7" t="s">
        <v>41</v>
      </c>
      <c r="E93" s="7" t="s">
        <v>80</v>
      </c>
      <c r="F93" s="7"/>
      <c r="G93" s="16">
        <v>776</v>
      </c>
      <c r="H93" s="16">
        <v>0</v>
      </c>
      <c r="I93" s="16"/>
      <c r="J93" s="16"/>
      <c r="K93" s="17">
        <v>0</v>
      </c>
      <c r="L93" s="17"/>
    </row>
    <row r="94" spans="1:12" ht="49.5" x14ac:dyDescent="0.25">
      <c r="A94" s="12" t="s">
        <v>21</v>
      </c>
      <c r="B94" s="7">
        <f t="shared" si="1"/>
        <v>912</v>
      </c>
      <c r="C94" s="7" t="s">
        <v>40</v>
      </c>
      <c r="D94" s="7" t="s">
        <v>41</v>
      </c>
      <c r="E94" s="7" t="s">
        <v>80</v>
      </c>
      <c r="F94" s="7" t="s">
        <v>22</v>
      </c>
      <c r="G94" s="16">
        <v>776</v>
      </c>
      <c r="H94" s="16">
        <v>0</v>
      </c>
      <c r="I94" s="16"/>
      <c r="J94" s="16"/>
      <c r="K94" s="17">
        <v>0</v>
      </c>
      <c r="L94" s="17"/>
    </row>
    <row r="95" spans="1:12" ht="16.5" x14ac:dyDescent="0.25">
      <c r="A95" s="10" t="s">
        <v>23</v>
      </c>
      <c r="B95" s="7">
        <f t="shared" si="1"/>
        <v>912</v>
      </c>
      <c r="C95" s="7" t="s">
        <v>40</v>
      </c>
      <c r="D95" s="7" t="s">
        <v>41</v>
      </c>
      <c r="E95" s="7" t="s">
        <v>80</v>
      </c>
      <c r="F95" s="7" t="s">
        <v>32</v>
      </c>
      <c r="G95" s="16">
        <v>776</v>
      </c>
      <c r="H95" s="16">
        <v>0</v>
      </c>
      <c r="I95" s="16"/>
      <c r="J95" s="16"/>
      <c r="K95" s="17">
        <v>0</v>
      </c>
      <c r="L95" s="17"/>
    </row>
    <row r="96" spans="1:12" ht="16.5" x14ac:dyDescent="0.25">
      <c r="A96" s="12"/>
      <c r="B96" s="7"/>
      <c r="C96" s="7"/>
      <c r="D96" s="7"/>
      <c r="E96" s="7"/>
      <c r="F96" s="7"/>
      <c r="G96" s="16"/>
      <c r="H96" s="16"/>
      <c r="I96" s="16"/>
      <c r="J96" s="16"/>
      <c r="K96" s="17"/>
      <c r="L96" s="17"/>
    </row>
    <row r="97" spans="1:12" ht="37.5" x14ac:dyDescent="0.3">
      <c r="A97" s="11" t="s">
        <v>81</v>
      </c>
      <c r="B97" s="5">
        <v>912</v>
      </c>
      <c r="C97" s="5" t="s">
        <v>40</v>
      </c>
      <c r="D97" s="5" t="s">
        <v>82</v>
      </c>
      <c r="E97" s="5"/>
      <c r="F97" s="5"/>
      <c r="G97" s="16">
        <v>107</v>
      </c>
      <c r="H97" s="16">
        <v>0</v>
      </c>
      <c r="I97" s="16">
        <v>66</v>
      </c>
      <c r="J97" s="16">
        <v>0</v>
      </c>
      <c r="K97" s="17">
        <v>61.682242990654203</v>
      </c>
      <c r="L97" s="17"/>
    </row>
    <row r="98" spans="1:12" ht="33" x14ac:dyDescent="0.25">
      <c r="A98" s="6" t="s">
        <v>98</v>
      </c>
      <c r="B98" s="7">
        <v>912</v>
      </c>
      <c r="C98" s="7" t="s">
        <v>40</v>
      </c>
      <c r="D98" s="7" t="s">
        <v>82</v>
      </c>
      <c r="E98" s="7" t="s">
        <v>16</v>
      </c>
      <c r="F98" s="7"/>
      <c r="G98" s="16">
        <v>107</v>
      </c>
      <c r="H98" s="16">
        <v>0</v>
      </c>
      <c r="I98" s="16">
        <v>66</v>
      </c>
      <c r="J98" s="16">
        <v>0</v>
      </c>
      <c r="K98" s="17">
        <v>61.682242990654203</v>
      </c>
      <c r="L98" s="17"/>
    </row>
    <row r="99" spans="1:12" ht="33" x14ac:dyDescent="0.25">
      <c r="A99" s="6" t="s">
        <v>24</v>
      </c>
      <c r="B99" s="7">
        <v>912</v>
      </c>
      <c r="C99" s="7" t="s">
        <v>40</v>
      </c>
      <c r="D99" s="7" t="s">
        <v>82</v>
      </c>
      <c r="E99" s="7" t="s">
        <v>25</v>
      </c>
      <c r="F99" s="7"/>
      <c r="G99" s="16">
        <v>107</v>
      </c>
      <c r="H99" s="16">
        <v>0</v>
      </c>
      <c r="I99" s="16">
        <v>66</v>
      </c>
      <c r="J99" s="16">
        <v>0</v>
      </c>
      <c r="K99" s="17">
        <v>61.682242990654203</v>
      </c>
      <c r="L99" s="17"/>
    </row>
    <row r="100" spans="1:12" ht="49.5" x14ac:dyDescent="0.25">
      <c r="A100" s="6" t="s">
        <v>83</v>
      </c>
      <c r="B100" s="7">
        <v>912</v>
      </c>
      <c r="C100" s="7" t="s">
        <v>40</v>
      </c>
      <c r="D100" s="7" t="s">
        <v>82</v>
      </c>
      <c r="E100" s="7" t="s">
        <v>84</v>
      </c>
      <c r="F100" s="7"/>
      <c r="G100" s="16">
        <v>107</v>
      </c>
      <c r="H100" s="16">
        <v>0</v>
      </c>
      <c r="I100" s="16">
        <v>66</v>
      </c>
      <c r="J100" s="16">
        <v>0</v>
      </c>
      <c r="K100" s="17">
        <v>61.682242990654203</v>
      </c>
      <c r="L100" s="17"/>
    </row>
    <row r="101" spans="1:12" ht="49.5" x14ac:dyDescent="0.25">
      <c r="A101" s="6" t="s">
        <v>85</v>
      </c>
      <c r="B101" s="7">
        <v>912</v>
      </c>
      <c r="C101" s="7" t="s">
        <v>40</v>
      </c>
      <c r="D101" s="7" t="s">
        <v>82</v>
      </c>
      <c r="E101" s="7" t="s">
        <v>84</v>
      </c>
      <c r="F101" s="7" t="s">
        <v>86</v>
      </c>
      <c r="G101" s="16">
        <v>107</v>
      </c>
      <c r="H101" s="16">
        <v>0</v>
      </c>
      <c r="I101" s="16">
        <v>66</v>
      </c>
      <c r="J101" s="16">
        <v>0</v>
      </c>
      <c r="K101" s="17">
        <v>61.682242990654203</v>
      </c>
      <c r="L101" s="17"/>
    </row>
    <row r="102" spans="1:12" ht="49.5" x14ac:dyDescent="0.25">
      <c r="A102" s="6" t="s">
        <v>87</v>
      </c>
      <c r="B102" s="7">
        <v>912</v>
      </c>
      <c r="C102" s="7" t="s">
        <v>40</v>
      </c>
      <c r="D102" s="7" t="s">
        <v>82</v>
      </c>
      <c r="E102" s="7" t="s">
        <v>84</v>
      </c>
      <c r="F102" s="7" t="s">
        <v>88</v>
      </c>
      <c r="G102" s="16">
        <v>107</v>
      </c>
      <c r="H102" s="16">
        <v>0</v>
      </c>
      <c r="I102" s="16">
        <v>66</v>
      </c>
      <c r="J102" s="16"/>
      <c r="K102" s="17">
        <v>61.682242990654203</v>
      </c>
      <c r="L102" s="17"/>
    </row>
    <row r="103" spans="1:12" ht="16.5" x14ac:dyDescent="0.25">
      <c r="A103" s="6"/>
      <c r="B103" s="7"/>
      <c r="C103" s="7"/>
      <c r="D103" s="7"/>
      <c r="E103" s="7"/>
      <c r="F103" s="7"/>
      <c r="G103" s="16"/>
      <c r="H103" s="16"/>
      <c r="I103" s="16"/>
      <c r="J103" s="16"/>
      <c r="K103" s="17"/>
      <c r="L103" s="17"/>
    </row>
    <row r="104" spans="1:12" ht="37.5" x14ac:dyDescent="0.3">
      <c r="A104" s="11" t="s">
        <v>89</v>
      </c>
      <c r="B104" s="5">
        <v>912</v>
      </c>
      <c r="C104" s="5" t="s">
        <v>90</v>
      </c>
      <c r="D104" s="5" t="s">
        <v>34</v>
      </c>
      <c r="E104" s="5"/>
      <c r="F104" s="5"/>
      <c r="G104" s="16">
        <v>416</v>
      </c>
      <c r="H104" s="16">
        <v>0</v>
      </c>
      <c r="I104" s="16">
        <v>98</v>
      </c>
      <c r="J104" s="16">
        <v>0</v>
      </c>
      <c r="K104" s="17">
        <v>23.557692307692307</v>
      </c>
      <c r="L104" s="17"/>
    </row>
    <row r="105" spans="1:12" ht="99" x14ac:dyDescent="0.25">
      <c r="A105" s="6" t="s">
        <v>91</v>
      </c>
      <c r="B105" s="7">
        <v>912</v>
      </c>
      <c r="C105" s="7" t="s">
        <v>90</v>
      </c>
      <c r="D105" s="7" t="s">
        <v>34</v>
      </c>
      <c r="E105" s="7" t="s">
        <v>92</v>
      </c>
      <c r="F105" s="7"/>
      <c r="G105" s="16">
        <v>416</v>
      </c>
      <c r="H105" s="16">
        <v>0</v>
      </c>
      <c r="I105" s="16">
        <v>98</v>
      </c>
      <c r="J105" s="16">
        <v>0</v>
      </c>
      <c r="K105" s="17">
        <v>23.557692307692307</v>
      </c>
      <c r="L105" s="17"/>
    </row>
    <row r="106" spans="1:12" ht="33" x14ac:dyDescent="0.25">
      <c r="A106" s="6" t="s">
        <v>24</v>
      </c>
      <c r="B106" s="7">
        <f>B105</f>
        <v>912</v>
      </c>
      <c r="C106" s="7" t="s">
        <v>90</v>
      </c>
      <c r="D106" s="7" t="s">
        <v>34</v>
      </c>
      <c r="E106" s="7" t="s">
        <v>93</v>
      </c>
      <c r="F106" s="7"/>
      <c r="G106" s="16">
        <v>416</v>
      </c>
      <c r="H106" s="16">
        <v>0</v>
      </c>
      <c r="I106" s="16">
        <v>98</v>
      </c>
      <c r="J106" s="16">
        <v>0</v>
      </c>
      <c r="K106" s="17">
        <v>23.557692307692307</v>
      </c>
      <c r="L106" s="17"/>
    </row>
    <row r="107" spans="1:12" ht="33" x14ac:dyDescent="0.25">
      <c r="A107" s="6" t="s">
        <v>46</v>
      </c>
      <c r="B107" s="7">
        <v>912</v>
      </c>
      <c r="C107" s="7" t="s">
        <v>90</v>
      </c>
      <c r="D107" s="7" t="s">
        <v>34</v>
      </c>
      <c r="E107" s="7" t="s">
        <v>94</v>
      </c>
      <c r="F107" s="7"/>
      <c r="G107" s="16">
        <v>139</v>
      </c>
      <c r="H107" s="16">
        <v>0</v>
      </c>
      <c r="I107" s="16">
        <v>98</v>
      </c>
      <c r="J107" s="16">
        <v>0</v>
      </c>
      <c r="K107" s="17">
        <v>70.503597122302153</v>
      </c>
      <c r="L107" s="17"/>
    </row>
    <row r="108" spans="1:12" ht="49.5" x14ac:dyDescent="0.25">
      <c r="A108" s="6" t="s">
        <v>21</v>
      </c>
      <c r="B108" s="7">
        <v>912</v>
      </c>
      <c r="C108" s="7" t="s">
        <v>90</v>
      </c>
      <c r="D108" s="7" t="s">
        <v>34</v>
      </c>
      <c r="E108" s="7" t="s">
        <v>94</v>
      </c>
      <c r="F108" s="7" t="s">
        <v>22</v>
      </c>
      <c r="G108" s="16">
        <v>139</v>
      </c>
      <c r="H108" s="16">
        <v>0</v>
      </c>
      <c r="I108" s="16">
        <v>98</v>
      </c>
      <c r="J108" s="16">
        <v>0</v>
      </c>
      <c r="K108" s="17">
        <v>70.503597122302153</v>
      </c>
      <c r="L108" s="17"/>
    </row>
    <row r="109" spans="1:12" ht="16.5" x14ac:dyDescent="0.25">
      <c r="A109" s="6" t="s">
        <v>23</v>
      </c>
      <c r="B109" s="7">
        <v>912</v>
      </c>
      <c r="C109" s="7" t="s">
        <v>90</v>
      </c>
      <c r="D109" s="7" t="s">
        <v>34</v>
      </c>
      <c r="E109" s="7" t="s">
        <v>94</v>
      </c>
      <c r="F109" s="7" t="s">
        <v>32</v>
      </c>
      <c r="G109" s="16">
        <v>139</v>
      </c>
      <c r="H109" s="16">
        <v>0</v>
      </c>
      <c r="I109" s="16">
        <v>98</v>
      </c>
      <c r="J109" s="16"/>
      <c r="K109" s="17">
        <v>70.503597122302153</v>
      </c>
      <c r="L109" s="17"/>
    </row>
    <row r="110" spans="1:12" ht="16.5" x14ac:dyDescent="0.25">
      <c r="A110" s="6" t="s">
        <v>50</v>
      </c>
      <c r="B110" s="7">
        <v>912</v>
      </c>
      <c r="C110" s="7" t="s">
        <v>90</v>
      </c>
      <c r="D110" s="7" t="s">
        <v>34</v>
      </c>
      <c r="E110" s="7" t="s">
        <v>95</v>
      </c>
      <c r="F110" s="7"/>
      <c r="G110" s="16">
        <v>277</v>
      </c>
      <c r="H110" s="16">
        <v>0</v>
      </c>
      <c r="I110" s="16"/>
      <c r="J110" s="16"/>
      <c r="K110" s="17">
        <v>0</v>
      </c>
      <c r="L110" s="17"/>
    </row>
    <row r="111" spans="1:12" ht="33" x14ac:dyDescent="0.25">
      <c r="A111" s="6" t="s">
        <v>52</v>
      </c>
      <c r="B111" s="7">
        <v>912</v>
      </c>
      <c r="C111" s="7" t="s">
        <v>90</v>
      </c>
      <c r="D111" s="7" t="s">
        <v>34</v>
      </c>
      <c r="E111" s="13" t="s">
        <v>95</v>
      </c>
      <c r="F111" s="7"/>
      <c r="G111" s="16">
        <v>277</v>
      </c>
      <c r="H111" s="16">
        <v>0</v>
      </c>
      <c r="I111" s="16"/>
      <c r="J111" s="16"/>
      <c r="K111" s="17">
        <v>0</v>
      </c>
      <c r="L111" s="17"/>
    </row>
    <row r="112" spans="1:12" ht="49.5" x14ac:dyDescent="0.25">
      <c r="A112" s="6" t="s">
        <v>21</v>
      </c>
      <c r="B112" s="7">
        <f>B111</f>
        <v>912</v>
      </c>
      <c r="C112" s="7" t="s">
        <v>90</v>
      </c>
      <c r="D112" s="7" t="s">
        <v>34</v>
      </c>
      <c r="E112" s="13" t="s">
        <v>95</v>
      </c>
      <c r="F112" s="7" t="s">
        <v>22</v>
      </c>
      <c r="G112" s="16">
        <v>277</v>
      </c>
      <c r="H112" s="16">
        <v>0</v>
      </c>
      <c r="I112" s="16"/>
      <c r="J112" s="16"/>
      <c r="K112" s="17">
        <v>0</v>
      </c>
      <c r="L112" s="17"/>
    </row>
    <row r="113" spans="1:12" ht="16.5" x14ac:dyDescent="0.25">
      <c r="A113" s="6" t="s">
        <v>23</v>
      </c>
      <c r="B113" s="7">
        <f>B112</f>
        <v>912</v>
      </c>
      <c r="C113" s="7" t="s">
        <v>90</v>
      </c>
      <c r="D113" s="7" t="s">
        <v>34</v>
      </c>
      <c r="E113" s="13" t="s">
        <v>95</v>
      </c>
      <c r="F113" s="8">
        <v>610</v>
      </c>
      <c r="G113" s="16">
        <v>277</v>
      </c>
      <c r="H113" s="16">
        <v>0</v>
      </c>
      <c r="I113" s="16"/>
      <c r="J113" s="16"/>
      <c r="K113" s="17">
        <v>0</v>
      </c>
      <c r="L113" s="17"/>
    </row>
  </sheetData>
  <mergeCells count="17">
    <mergeCell ref="J4:J5"/>
    <mergeCell ref="K4:K5"/>
    <mergeCell ref="L4:L5"/>
    <mergeCell ref="A1:L1"/>
    <mergeCell ref="K2:L2"/>
    <mergeCell ref="F3:F5"/>
    <mergeCell ref="A3:A5"/>
    <mergeCell ref="B3:B5"/>
    <mergeCell ref="C3:C5"/>
    <mergeCell ref="D3:D5"/>
    <mergeCell ref="E3:E5"/>
    <mergeCell ref="G3:H3"/>
    <mergeCell ref="I3:J3"/>
    <mergeCell ref="K3:L3"/>
    <mergeCell ref="G4:G5"/>
    <mergeCell ref="H4:H5"/>
    <mergeCell ref="I4:I5"/>
  </mergeCells>
  <printOptions horizontalCentered="1"/>
  <pageMargins left="0.19685039370078741" right="0.35433070866141736" top="0.19685039370078741" bottom="0.3149606299212598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 Ирина Николаевна</dc:creator>
  <dc:description>POI HSSF rep:2.42.0.55</dc:description>
  <cp:lastModifiedBy>user</cp:lastModifiedBy>
  <cp:lastPrinted>2017-07-13T10:00:09Z</cp:lastPrinted>
  <dcterms:created xsi:type="dcterms:W3CDTF">2017-07-10T11:58:44Z</dcterms:created>
  <dcterms:modified xsi:type="dcterms:W3CDTF">2017-07-14T11:52:24Z</dcterms:modified>
</cp:coreProperties>
</file>